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18675" windowHeight="115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18" i="1"/>
  <c r="J218"/>
  <c r="K218" s="1"/>
  <c r="H218" s="1"/>
  <c r="J185"/>
  <c r="K185" s="1"/>
  <c r="K184"/>
  <c r="H184" s="1"/>
  <c r="J184"/>
  <c r="J183"/>
  <c r="K183"/>
  <c r="H183" s="1"/>
  <c r="H8"/>
  <c r="J8"/>
  <c r="K8"/>
  <c r="K9" s="1"/>
  <c r="J9"/>
  <c r="H7"/>
  <c r="K7"/>
  <c r="J7"/>
  <c r="H6"/>
  <c r="J6" s="1"/>
  <c r="K6"/>
  <c r="G8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7"/>
  <c r="G6"/>
  <c r="K186" l="1"/>
  <c r="H185"/>
  <c r="J186" s="1"/>
  <c r="H9"/>
  <c r="J10" s="1"/>
  <c r="K10" s="1"/>
  <c r="H186" l="1"/>
  <c r="J187" s="1"/>
  <c r="K187" s="1"/>
  <c r="K11"/>
  <c r="H10"/>
  <c r="J11" s="1"/>
  <c r="H187" l="1"/>
  <c r="J188" s="1"/>
  <c r="K188" s="1"/>
  <c r="H11"/>
  <c r="J12" s="1"/>
  <c r="K12" s="1"/>
  <c r="H188" l="1"/>
  <c r="J189" s="1"/>
  <c r="K189" s="1"/>
  <c r="K13"/>
  <c r="H12"/>
  <c r="J13" s="1"/>
  <c r="H189" l="1"/>
  <c r="J190" s="1"/>
  <c r="K190" s="1"/>
  <c r="H13"/>
  <c r="J14" s="1"/>
  <c r="K14" s="1"/>
  <c r="H190" l="1"/>
  <c r="J191" s="1"/>
  <c r="K191" s="1"/>
  <c r="K15"/>
  <c r="H14"/>
  <c r="J15" s="1"/>
  <c r="H191" l="1"/>
  <c r="J192" s="1"/>
  <c r="K192" s="1"/>
  <c r="K16"/>
  <c r="H15"/>
  <c r="J16" s="1"/>
  <c r="H192" l="1"/>
  <c r="J193" s="1"/>
  <c r="K193" s="1"/>
  <c r="H16"/>
  <c r="J17" s="1"/>
  <c r="K17" s="1"/>
  <c r="H193" l="1"/>
  <c r="J194" s="1"/>
  <c r="K194" s="1"/>
  <c r="H17"/>
  <c r="J18" s="1"/>
  <c r="K18" s="1"/>
  <c r="H194" l="1"/>
  <c r="J195" s="1"/>
  <c r="K195" s="1"/>
  <c r="H18"/>
  <c r="J19" s="1"/>
  <c r="K19" s="1"/>
  <c r="H195" l="1"/>
  <c r="J196" s="1"/>
  <c r="K196" s="1"/>
  <c r="H19"/>
  <c r="J20" s="1"/>
  <c r="K20" s="1"/>
  <c r="H196" l="1"/>
  <c r="J197" s="1"/>
  <c r="K197" s="1"/>
  <c r="H20"/>
  <c r="J21" s="1"/>
  <c r="K21" s="1"/>
  <c r="H197" l="1"/>
  <c r="J198" s="1"/>
  <c r="K198" s="1"/>
  <c r="H21"/>
  <c r="J22" s="1"/>
  <c r="K22" s="1"/>
  <c r="H198" l="1"/>
  <c r="J199" s="1"/>
  <c r="K199" s="1"/>
  <c r="K23"/>
  <c r="H22"/>
  <c r="J23" s="1"/>
  <c r="K200" l="1"/>
  <c r="H199"/>
  <c r="J200" s="1"/>
  <c r="K24"/>
  <c r="H23"/>
  <c r="J24" s="1"/>
  <c r="K201" l="1"/>
  <c r="H200"/>
  <c r="J201" s="1"/>
  <c r="H24"/>
  <c r="J25" s="1"/>
  <c r="K25" s="1"/>
  <c r="K202" l="1"/>
  <c r="H201"/>
  <c r="J202" s="1"/>
  <c r="H25"/>
  <c r="J26" s="1"/>
  <c r="K26" s="1"/>
  <c r="H202" l="1"/>
  <c r="J203" s="1"/>
  <c r="K203" s="1"/>
  <c r="K27"/>
  <c r="H26"/>
  <c r="J27" s="1"/>
  <c r="K204" l="1"/>
  <c r="H203"/>
  <c r="J204" s="1"/>
  <c r="H27"/>
  <c r="J28" s="1"/>
  <c r="K28" s="1"/>
  <c r="K205" l="1"/>
  <c r="H204"/>
  <c r="J205" s="1"/>
  <c r="H28"/>
  <c r="J29" s="1"/>
  <c r="K29" s="1"/>
  <c r="K206" l="1"/>
  <c r="H205"/>
  <c r="J206" s="1"/>
  <c r="H29"/>
  <c r="J30" s="1"/>
  <c r="K30" s="1"/>
  <c r="H206" l="1"/>
  <c r="J207" s="1"/>
  <c r="K207" s="1"/>
  <c r="H30"/>
  <c r="J31" s="1"/>
  <c r="K31" s="1"/>
  <c r="K208" l="1"/>
  <c r="H207"/>
  <c r="J208" s="1"/>
  <c r="K32"/>
  <c r="H31"/>
  <c r="J32" s="1"/>
  <c r="H208" l="1"/>
  <c r="J209" s="1"/>
  <c r="K209" s="1"/>
  <c r="H32"/>
  <c r="J33" s="1"/>
  <c r="K33" s="1"/>
  <c r="K210" l="1"/>
  <c r="H209"/>
  <c r="J210" s="1"/>
  <c r="H33"/>
  <c r="J34" s="1"/>
  <c r="K34" s="1"/>
  <c r="H210" l="1"/>
  <c r="J211" s="1"/>
  <c r="K211" s="1"/>
  <c r="H34"/>
  <c r="J35" s="1"/>
  <c r="K35" s="1"/>
  <c r="K212" l="1"/>
  <c r="H211"/>
  <c r="J212" s="1"/>
  <c r="K36"/>
  <c r="H35"/>
  <c r="J36" s="1"/>
  <c r="K213" l="1"/>
  <c r="H212"/>
  <c r="J213" s="1"/>
  <c r="H36"/>
  <c r="J37" s="1"/>
  <c r="K37" s="1"/>
  <c r="H213" l="1"/>
  <c r="J214" s="1"/>
  <c r="K214" s="1"/>
  <c r="H37"/>
  <c r="J38" s="1"/>
  <c r="K38" s="1"/>
  <c r="H214" l="1"/>
  <c r="J215" s="1"/>
  <c r="K215" s="1"/>
  <c r="K39"/>
  <c r="H38"/>
  <c r="J39" s="1"/>
  <c r="K216" l="1"/>
  <c r="H215"/>
  <c r="J216" s="1"/>
  <c r="K40"/>
  <c r="H39"/>
  <c r="J40" s="1"/>
  <c r="K217" l="1"/>
  <c r="H217" s="1"/>
  <c r="H216"/>
  <c r="J217" s="1"/>
  <c r="K41"/>
  <c r="H40"/>
  <c r="J41" s="1"/>
  <c r="H41" l="1"/>
  <c r="J42" s="1"/>
  <c r="K42" s="1"/>
  <c r="H42" l="1"/>
  <c r="J43" s="1"/>
  <c r="K43" s="1"/>
  <c r="K44" l="1"/>
  <c r="H43"/>
  <c r="J44" s="1"/>
  <c r="K45" l="1"/>
  <c r="H44"/>
  <c r="J45" s="1"/>
  <c r="H45" l="1"/>
  <c r="J46" s="1"/>
  <c r="K46" s="1"/>
  <c r="K47" l="1"/>
  <c r="H46"/>
  <c r="J47" s="1"/>
  <c r="K48" l="1"/>
  <c r="H47"/>
  <c r="J48" s="1"/>
  <c r="H48" l="1"/>
  <c r="J49" s="1"/>
  <c r="K49" s="1"/>
  <c r="H49" l="1"/>
  <c r="J50" s="1"/>
  <c r="K50" s="1"/>
  <c r="K51" l="1"/>
  <c r="H50"/>
  <c r="J51" s="1"/>
  <c r="H51" l="1"/>
  <c r="J52" s="1"/>
  <c r="K52" s="1"/>
  <c r="H52" l="1"/>
  <c r="J53" s="1"/>
  <c r="K53" s="1"/>
  <c r="H53" l="1"/>
  <c r="J54" s="1"/>
  <c r="K54" s="1"/>
  <c r="K55" l="1"/>
  <c r="H54"/>
  <c r="J55" s="1"/>
  <c r="K56" l="1"/>
  <c r="H55"/>
  <c r="J56" s="1"/>
  <c r="H56" l="1"/>
  <c r="J57" s="1"/>
  <c r="K57" s="1"/>
  <c r="H57" l="1"/>
  <c r="J58" s="1"/>
  <c r="K58" s="1"/>
  <c r="K59" l="1"/>
  <c r="H58"/>
  <c r="J59" s="1"/>
  <c r="K60" l="1"/>
  <c r="H59"/>
  <c r="J60" s="1"/>
  <c r="H60" l="1"/>
  <c r="J61" s="1"/>
  <c r="K61" s="1"/>
  <c r="H61" l="1"/>
  <c r="J62" s="1"/>
  <c r="K62" s="1"/>
  <c r="K63" l="1"/>
  <c r="H62"/>
  <c r="J63" s="1"/>
  <c r="H63" l="1"/>
  <c r="J64" s="1"/>
  <c r="K64" s="1"/>
  <c r="H64" l="1"/>
  <c r="J65" s="1"/>
  <c r="K65" s="1"/>
  <c r="H65" l="1"/>
  <c r="J66" s="1"/>
  <c r="K66" s="1"/>
  <c r="H66" l="1"/>
  <c r="J67" s="1"/>
  <c r="K67" s="1"/>
  <c r="K68" l="1"/>
  <c r="H67"/>
  <c r="J68" s="1"/>
  <c r="K69" l="1"/>
  <c r="H68"/>
  <c r="J69" s="1"/>
  <c r="H69" l="1"/>
  <c r="J70" s="1"/>
  <c r="K70" s="1"/>
  <c r="K71" l="1"/>
  <c r="H70"/>
  <c r="J71" s="1"/>
  <c r="K72" l="1"/>
  <c r="H71"/>
  <c r="J72" s="1"/>
  <c r="K73" l="1"/>
  <c r="H72"/>
  <c r="J73" s="1"/>
  <c r="H73" l="1"/>
  <c r="J74" s="1"/>
  <c r="K74" s="1"/>
  <c r="K75" l="1"/>
  <c r="H74"/>
  <c r="J75" s="1"/>
  <c r="H75" l="1"/>
  <c r="J76" s="1"/>
  <c r="K76" s="1"/>
  <c r="H76" l="1"/>
  <c r="J77" s="1"/>
  <c r="K77" s="1"/>
  <c r="H77" l="1"/>
  <c r="J78" s="1"/>
  <c r="K78" s="1"/>
  <c r="H78" l="1"/>
  <c r="J79" s="1"/>
  <c r="K79" s="1"/>
  <c r="K80" l="1"/>
  <c r="H79"/>
  <c r="J80" s="1"/>
  <c r="K81" l="1"/>
  <c r="H80"/>
  <c r="J81" s="1"/>
  <c r="H81" l="1"/>
  <c r="J82" s="1"/>
  <c r="K82" s="1"/>
  <c r="H82" l="1"/>
  <c r="J83" s="1"/>
  <c r="K83" s="1"/>
  <c r="K84" l="1"/>
  <c r="H83"/>
  <c r="J84" s="1"/>
  <c r="K85" l="1"/>
  <c r="H84"/>
  <c r="J85" s="1"/>
  <c r="H85" l="1"/>
  <c r="J86" s="1"/>
  <c r="K86" s="1"/>
  <c r="H86" l="1"/>
  <c r="J87" s="1"/>
  <c r="K87" s="1"/>
  <c r="H87" l="1"/>
  <c r="J88" s="1"/>
  <c r="K88" s="1"/>
  <c r="K89" l="1"/>
  <c r="H88"/>
  <c r="J89" s="1"/>
  <c r="H89" l="1"/>
  <c r="J90" s="1"/>
  <c r="K90" s="1"/>
  <c r="K91" l="1"/>
  <c r="H90"/>
  <c r="J91" s="1"/>
  <c r="H91" l="1"/>
  <c r="J92" s="1"/>
  <c r="K92" s="1"/>
  <c r="H92" l="1"/>
  <c r="J93" s="1"/>
  <c r="K93" s="1"/>
  <c r="H93" l="1"/>
  <c r="J94" s="1"/>
  <c r="K94" s="1"/>
  <c r="H94" l="1"/>
  <c r="J95" s="1"/>
  <c r="K95" s="1"/>
  <c r="H95" l="1"/>
  <c r="J96" s="1"/>
  <c r="K96" s="1"/>
  <c r="H96" l="1"/>
  <c r="J97" s="1"/>
  <c r="K97" s="1"/>
  <c r="H97" l="1"/>
  <c r="J98" s="1"/>
  <c r="K98" s="1"/>
  <c r="K99" l="1"/>
  <c r="H98"/>
  <c r="J99" s="1"/>
  <c r="K100" l="1"/>
  <c r="H99"/>
  <c r="J100" s="1"/>
  <c r="H100" l="1"/>
  <c r="J101" s="1"/>
  <c r="K101" s="1"/>
  <c r="H101" l="1"/>
  <c r="J102" s="1"/>
  <c r="K102" s="1"/>
  <c r="K103" l="1"/>
  <c r="H102"/>
  <c r="J103" s="1"/>
  <c r="H103" l="1"/>
  <c r="J104" s="1"/>
  <c r="K104" s="1"/>
  <c r="K105" l="1"/>
  <c r="H104"/>
  <c r="J105" s="1"/>
  <c r="H105" l="1"/>
  <c r="J106" s="1"/>
  <c r="K106" s="1"/>
  <c r="K107" l="1"/>
  <c r="H106"/>
  <c r="J107" s="1"/>
  <c r="H107" l="1"/>
  <c r="J108" s="1"/>
  <c r="K108" s="1"/>
  <c r="H108" l="1"/>
  <c r="J109" s="1"/>
  <c r="K109" s="1"/>
  <c r="H109" l="1"/>
  <c r="J110" s="1"/>
  <c r="K110" s="1"/>
  <c r="H110" l="1"/>
  <c r="J111" s="1"/>
  <c r="K111" s="1"/>
  <c r="K112" l="1"/>
  <c r="H111"/>
  <c r="J112" s="1"/>
  <c r="K113" l="1"/>
  <c r="H112"/>
  <c r="J113" s="1"/>
  <c r="H113" l="1"/>
  <c r="J114" s="1"/>
  <c r="K114" s="1"/>
  <c r="H114" l="1"/>
  <c r="J115" s="1"/>
  <c r="K115" s="1"/>
  <c r="H115" l="1"/>
  <c r="J116" s="1"/>
  <c r="K116" s="1"/>
  <c r="H116" l="1"/>
  <c r="J117" s="1"/>
  <c r="K117" s="1"/>
  <c r="H117" l="1"/>
  <c r="J118" s="1"/>
  <c r="K118" s="1"/>
  <c r="H118" l="1"/>
  <c r="J119" s="1"/>
  <c r="K119" s="1"/>
  <c r="H119" l="1"/>
  <c r="J120" s="1"/>
  <c r="K120" s="1"/>
  <c r="H120" l="1"/>
  <c r="J121" s="1"/>
  <c r="K121" s="1"/>
  <c r="H121" l="1"/>
  <c r="J122" s="1"/>
  <c r="K122" s="1"/>
  <c r="H122" l="1"/>
  <c r="J123" s="1"/>
  <c r="K123" s="1"/>
  <c r="H123" l="1"/>
  <c r="J124" s="1"/>
  <c r="K124" s="1"/>
  <c r="H124" l="1"/>
  <c r="J125" s="1"/>
  <c r="K125" s="1"/>
  <c r="H125" l="1"/>
  <c r="J126" s="1"/>
  <c r="K126" s="1"/>
  <c r="H126" l="1"/>
  <c r="J127" s="1"/>
  <c r="K127" s="1"/>
  <c r="K128" l="1"/>
  <c r="H127"/>
  <c r="J128" s="1"/>
  <c r="K129" l="1"/>
  <c r="H128"/>
  <c r="J129" s="1"/>
  <c r="H129" l="1"/>
  <c r="J130" s="1"/>
  <c r="K130" s="1"/>
  <c r="K131" l="1"/>
  <c r="H130"/>
  <c r="J131" s="1"/>
  <c r="K132" l="1"/>
  <c r="H131"/>
  <c r="J132" s="1"/>
  <c r="H132" l="1"/>
  <c r="J133" s="1"/>
  <c r="K133" s="1"/>
  <c r="H133" l="1"/>
  <c r="J134" s="1"/>
  <c r="K134" s="1"/>
  <c r="K135" l="1"/>
  <c r="H134"/>
  <c r="J135" s="1"/>
  <c r="K136" l="1"/>
  <c r="H135"/>
  <c r="J136" s="1"/>
  <c r="H136" l="1"/>
  <c r="J137" s="1"/>
  <c r="K137" s="1"/>
  <c r="H137" l="1"/>
  <c r="J138" s="1"/>
  <c r="K138" s="1"/>
  <c r="K139" l="1"/>
  <c r="H138"/>
  <c r="J139" s="1"/>
  <c r="H139" l="1"/>
  <c r="J140" s="1"/>
  <c r="K140" s="1"/>
  <c r="H140" l="1"/>
  <c r="J141" s="1"/>
  <c r="K141" s="1"/>
  <c r="H141" l="1"/>
  <c r="J142" s="1"/>
  <c r="K142" s="1"/>
  <c r="K143" l="1"/>
  <c r="H142"/>
  <c r="J143" s="1"/>
  <c r="H143" l="1"/>
  <c r="J144" s="1"/>
  <c r="K144" s="1"/>
  <c r="H144" l="1"/>
  <c r="J145" s="1"/>
  <c r="K145" s="1"/>
  <c r="H145" l="1"/>
  <c r="J146" s="1"/>
  <c r="K146" s="1"/>
  <c r="K147" l="1"/>
  <c r="H146"/>
  <c r="J147" s="1"/>
  <c r="H147" l="1"/>
  <c r="J148" s="1"/>
  <c r="K148" s="1"/>
  <c r="H148" l="1"/>
  <c r="J149" s="1"/>
  <c r="K149" s="1"/>
  <c r="H149" l="1"/>
  <c r="J150" s="1"/>
  <c r="K150" s="1"/>
  <c r="K151" l="1"/>
  <c r="H150"/>
  <c r="J151" s="1"/>
  <c r="H151" l="1"/>
  <c r="J152" s="1"/>
  <c r="K152" s="1"/>
  <c r="K153" l="1"/>
  <c r="H152"/>
  <c r="J153" s="1"/>
  <c r="H153" l="1"/>
  <c r="J154" s="1"/>
  <c r="K154" s="1"/>
  <c r="K155" l="1"/>
  <c r="H154"/>
  <c r="J155" s="1"/>
  <c r="H155" l="1"/>
  <c r="J156" s="1"/>
  <c r="K156" s="1"/>
  <c r="H156" l="1"/>
  <c r="J157" s="1"/>
  <c r="K157" s="1"/>
  <c r="H157" l="1"/>
  <c r="J158" s="1"/>
  <c r="K158" s="1"/>
  <c r="H158" l="1"/>
  <c r="J159" s="1"/>
  <c r="K159" s="1"/>
  <c r="K160" l="1"/>
  <c r="H159"/>
  <c r="J160" s="1"/>
  <c r="K161" l="1"/>
  <c r="H160"/>
  <c r="J161" s="1"/>
  <c r="H161" l="1"/>
  <c r="J162" s="1"/>
  <c r="K162" s="1"/>
  <c r="H162" l="1"/>
  <c r="J163" s="1"/>
  <c r="K163" s="1"/>
  <c r="H163" l="1"/>
  <c r="J164" s="1"/>
  <c r="K164" s="1"/>
  <c r="H164" l="1"/>
  <c r="J165" s="1"/>
  <c r="K165" s="1"/>
  <c r="H165" l="1"/>
  <c r="J166" s="1"/>
  <c r="K166" s="1"/>
  <c r="H166" l="1"/>
  <c r="J167" s="1"/>
  <c r="K167" s="1"/>
  <c r="H167" l="1"/>
  <c r="J168" s="1"/>
  <c r="K168" s="1"/>
  <c r="H168" l="1"/>
  <c r="J169" s="1"/>
  <c r="K169" s="1"/>
  <c r="H169" l="1"/>
  <c r="J170" s="1"/>
  <c r="K170" s="1"/>
  <c r="H170" l="1"/>
  <c r="J171" s="1"/>
  <c r="K171" s="1"/>
  <c r="H171" l="1"/>
  <c r="J172" s="1"/>
  <c r="K172" s="1"/>
  <c r="K173" l="1"/>
  <c r="H172"/>
  <c r="J173" s="1"/>
  <c r="H173" l="1"/>
  <c r="J174" s="1"/>
  <c r="K174" s="1"/>
  <c r="H174" l="1"/>
  <c r="J175" s="1"/>
  <c r="K175" s="1"/>
  <c r="H175" l="1"/>
  <c r="J176" s="1"/>
  <c r="K176" s="1"/>
  <c r="H176" l="1"/>
  <c r="J177" s="1"/>
  <c r="K177" s="1"/>
  <c r="H177" l="1"/>
  <c r="J178" s="1"/>
  <c r="K178" s="1"/>
  <c r="H178" l="1"/>
  <c r="J179" s="1"/>
  <c r="K179" s="1"/>
  <c r="H179" l="1"/>
  <c r="J180" s="1"/>
  <c r="K180" s="1"/>
  <c r="K181" l="1"/>
  <c r="H180"/>
  <c r="J181" s="1"/>
  <c r="H181" l="1"/>
  <c r="J182" s="1"/>
  <c r="K182" s="1"/>
  <c r="H182" s="1"/>
</calcChain>
</file>

<file path=xl/sharedStrings.xml><?xml version="1.0" encoding="utf-8"?>
<sst xmlns="http://schemas.openxmlformats.org/spreadsheetml/2006/main" count="438" uniqueCount="24">
  <si>
    <t>FECHA</t>
  </si>
  <si>
    <t xml:space="preserve">TIPO
 MOVIMIENTO </t>
  </si>
  <si>
    <t xml:space="preserve">No. 
DESPACHO </t>
  </si>
  <si>
    <t xml:space="preserve">No. INGRESO 
DE ALMACEN </t>
  </si>
  <si>
    <t>ENTRADA</t>
  </si>
  <si>
    <t>SALIDA</t>
  </si>
  <si>
    <t>SALDO</t>
  </si>
  <si>
    <t xml:space="preserve">COSTO 
PROMEDIO </t>
  </si>
  <si>
    <t>COSTO 
FACTURA</t>
  </si>
  <si>
    <t>COTO TOTAL 
MOVIMIENTO</t>
  </si>
  <si>
    <t>COSTO TOTAL 
EXISTENCIA</t>
  </si>
  <si>
    <t xml:space="preserve">PROVEEDOR/DEPENDENCIA </t>
  </si>
  <si>
    <t>INGRESO</t>
  </si>
  <si>
    <t>EGRESO</t>
  </si>
  <si>
    <t>VICEMINISTERIO DE INVERSION Y COMPETENCIA</t>
  </si>
  <si>
    <t>MANTENIMIENTO</t>
  </si>
  <si>
    <t>SITRAME</t>
  </si>
  <si>
    <t>SUB - GERENCIA ADMINISTRATIVA</t>
  </si>
  <si>
    <t>GERENCIA GENERAL</t>
  </si>
  <si>
    <t>SUB - GERENCIA DE RECURSOS HUMANOS</t>
  </si>
  <si>
    <t>DIR. DE SERV. AL COMER. Y LA INVER.</t>
  </si>
  <si>
    <t>SIGEMINECO</t>
  </si>
  <si>
    <t>DESPACHO</t>
  </si>
  <si>
    <t>SUB - GERENCIA DE INFORMATICA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</si>
</sst>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L218"/>
  <sheetViews>
    <sheetView tabSelected="1" topLeftCell="C187" workbookViewId="0">
      <selection activeCell="L219" sqref="L219"/>
    </sheetView>
  </sheetViews>
  <sheetFormatPr baseColWidth="10" defaultRowHeight="15"/>
  <cols>
    <col min="2" max="2" width="17.5703125" customWidth="1"/>
    <col min="4" max="4" width="17.85546875" customWidth="1"/>
    <col min="8" max="9" width="11.5703125" bestFit="1" customWidth="1"/>
    <col min="10" max="10" width="16.28515625" customWidth="1"/>
    <col min="11" max="11" width="15.85546875" customWidth="1"/>
    <col min="12" max="12" width="44" bestFit="1" customWidth="1"/>
  </cols>
  <sheetData>
    <row r="5" spans="1:12" ht="30">
      <c r="A5" s="1" t="s">
        <v>0</v>
      </c>
      <c r="B5" s="2" t="s">
        <v>1</v>
      </c>
      <c r="C5" s="2" t="s">
        <v>2</v>
      </c>
      <c r="D5" s="2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t="s">
        <v>11</v>
      </c>
    </row>
    <row r="6" spans="1:12">
      <c r="A6" s="3">
        <v>40507</v>
      </c>
      <c r="B6" s="3" t="s">
        <v>12</v>
      </c>
      <c r="C6" s="3"/>
      <c r="D6">
        <v>47</v>
      </c>
      <c r="E6">
        <v>380</v>
      </c>
      <c r="G6">
        <f>+E6</f>
        <v>380</v>
      </c>
      <c r="H6">
        <f>+K6/G6</f>
        <v>11.5</v>
      </c>
      <c r="I6">
        <v>4370</v>
      </c>
      <c r="J6">
        <f>+G6*H6</f>
        <v>4370</v>
      </c>
      <c r="K6">
        <f>+I6</f>
        <v>4370</v>
      </c>
      <c r="L6" t="s">
        <v>17</v>
      </c>
    </row>
    <row r="7" spans="1:12">
      <c r="A7" s="3">
        <v>40519</v>
      </c>
      <c r="B7" s="3" t="s">
        <v>13</v>
      </c>
      <c r="C7">
        <v>75</v>
      </c>
      <c r="F7">
        <v>1</v>
      </c>
      <c r="G7">
        <f>+G6+E7-F7</f>
        <v>379</v>
      </c>
      <c r="H7">
        <f>+K7/G7</f>
        <v>11.5</v>
      </c>
      <c r="J7">
        <f>+F7*H6</f>
        <v>11.5</v>
      </c>
      <c r="K7">
        <f>+K6-J7</f>
        <v>4358.5</v>
      </c>
      <c r="L7" t="s">
        <v>14</v>
      </c>
    </row>
    <row r="8" spans="1:12">
      <c r="A8" s="3">
        <v>40521</v>
      </c>
      <c r="B8" s="3" t="s">
        <v>13</v>
      </c>
      <c r="C8">
        <v>101</v>
      </c>
      <c r="F8">
        <v>1</v>
      </c>
      <c r="G8">
        <f t="shared" ref="G8:G71" si="0">+G7+E8-F8</f>
        <v>378</v>
      </c>
      <c r="H8">
        <f t="shared" ref="H8:H71" si="1">+K8/G8</f>
        <v>11.5</v>
      </c>
      <c r="J8">
        <f t="shared" ref="J8:J71" si="2">+F8*H7</f>
        <v>11.5</v>
      </c>
      <c r="K8">
        <f t="shared" ref="K8:K71" si="3">+K7-J8</f>
        <v>4347</v>
      </c>
      <c r="L8" t="s">
        <v>15</v>
      </c>
    </row>
    <row r="9" spans="1:12">
      <c r="A9" s="3">
        <v>40522</v>
      </c>
      <c r="B9" s="3" t="s">
        <v>13</v>
      </c>
      <c r="C9">
        <v>108</v>
      </c>
      <c r="F9">
        <v>5</v>
      </c>
      <c r="G9">
        <f t="shared" si="0"/>
        <v>373</v>
      </c>
      <c r="H9">
        <f t="shared" si="1"/>
        <v>11.5</v>
      </c>
      <c r="J9">
        <f t="shared" si="2"/>
        <v>57.5</v>
      </c>
      <c r="K9">
        <f t="shared" si="3"/>
        <v>4289.5</v>
      </c>
      <c r="L9" t="s">
        <v>16</v>
      </c>
    </row>
    <row r="10" spans="1:12">
      <c r="A10" s="3">
        <v>40522</v>
      </c>
      <c r="B10" s="3" t="s">
        <v>13</v>
      </c>
      <c r="C10">
        <v>113</v>
      </c>
      <c r="F10">
        <v>2</v>
      </c>
      <c r="G10">
        <f t="shared" si="0"/>
        <v>371</v>
      </c>
      <c r="H10">
        <f t="shared" si="1"/>
        <v>11.5</v>
      </c>
      <c r="J10">
        <f t="shared" si="2"/>
        <v>23</v>
      </c>
      <c r="K10">
        <f t="shared" si="3"/>
        <v>4266.5</v>
      </c>
      <c r="L10" t="s">
        <v>15</v>
      </c>
    </row>
    <row r="11" spans="1:12">
      <c r="A11" s="3">
        <v>40522</v>
      </c>
      <c r="B11" s="3" t="s">
        <v>13</v>
      </c>
      <c r="C11">
        <v>115</v>
      </c>
      <c r="F11">
        <v>2</v>
      </c>
      <c r="G11">
        <f t="shared" si="0"/>
        <v>369</v>
      </c>
      <c r="H11">
        <f t="shared" si="1"/>
        <v>11.5</v>
      </c>
      <c r="J11">
        <f t="shared" si="2"/>
        <v>23</v>
      </c>
      <c r="K11">
        <f t="shared" si="3"/>
        <v>4243.5</v>
      </c>
      <c r="L11" t="s">
        <v>15</v>
      </c>
    </row>
    <row r="12" spans="1:12">
      <c r="A12" s="3">
        <v>40525</v>
      </c>
      <c r="B12" s="3" t="s">
        <v>13</v>
      </c>
      <c r="C12">
        <v>127</v>
      </c>
      <c r="F12">
        <v>1</v>
      </c>
      <c r="G12">
        <f t="shared" si="0"/>
        <v>368</v>
      </c>
      <c r="H12">
        <f t="shared" si="1"/>
        <v>11.5</v>
      </c>
      <c r="J12">
        <f t="shared" si="2"/>
        <v>11.5</v>
      </c>
      <c r="K12">
        <f t="shared" si="3"/>
        <v>4232</v>
      </c>
      <c r="L12" t="s">
        <v>16</v>
      </c>
    </row>
    <row r="13" spans="1:12">
      <c r="A13" s="3">
        <v>40525</v>
      </c>
      <c r="B13" s="3" t="s">
        <v>13</v>
      </c>
      <c r="C13">
        <v>136</v>
      </c>
      <c r="F13">
        <v>2</v>
      </c>
      <c r="G13">
        <f t="shared" si="0"/>
        <v>366</v>
      </c>
      <c r="H13">
        <f t="shared" si="1"/>
        <v>11.5</v>
      </c>
      <c r="J13">
        <f t="shared" si="2"/>
        <v>23</v>
      </c>
      <c r="K13">
        <f t="shared" si="3"/>
        <v>4209</v>
      </c>
      <c r="L13" t="s">
        <v>15</v>
      </c>
    </row>
    <row r="14" spans="1:12">
      <c r="A14" s="3">
        <v>40526</v>
      </c>
      <c r="B14" s="3" t="s">
        <v>13</v>
      </c>
      <c r="C14">
        <v>147</v>
      </c>
      <c r="F14">
        <v>1</v>
      </c>
      <c r="G14">
        <f t="shared" si="0"/>
        <v>365</v>
      </c>
      <c r="H14">
        <f t="shared" si="1"/>
        <v>11.5</v>
      </c>
      <c r="J14">
        <f t="shared" si="2"/>
        <v>11.5</v>
      </c>
      <c r="K14">
        <f t="shared" si="3"/>
        <v>4197.5</v>
      </c>
      <c r="L14" t="s">
        <v>15</v>
      </c>
    </row>
    <row r="15" spans="1:12">
      <c r="A15" s="3">
        <v>40526</v>
      </c>
      <c r="B15" s="3" t="s">
        <v>13</v>
      </c>
      <c r="C15">
        <v>148</v>
      </c>
      <c r="F15">
        <v>2</v>
      </c>
      <c r="G15">
        <f t="shared" si="0"/>
        <v>363</v>
      </c>
      <c r="H15">
        <f t="shared" si="1"/>
        <v>11.5</v>
      </c>
      <c r="J15">
        <f t="shared" si="2"/>
        <v>23</v>
      </c>
      <c r="K15">
        <f t="shared" si="3"/>
        <v>4174.5</v>
      </c>
      <c r="L15" t="s">
        <v>15</v>
      </c>
    </row>
    <row r="16" spans="1:12">
      <c r="A16" s="3">
        <v>40528</v>
      </c>
      <c r="B16" s="3" t="s">
        <v>13</v>
      </c>
      <c r="C16">
        <v>184</v>
      </c>
      <c r="F16">
        <v>2</v>
      </c>
      <c r="G16">
        <f t="shared" si="0"/>
        <v>361</v>
      </c>
      <c r="H16">
        <f t="shared" si="1"/>
        <v>11.5</v>
      </c>
      <c r="J16">
        <f t="shared" si="2"/>
        <v>23</v>
      </c>
      <c r="K16">
        <f t="shared" si="3"/>
        <v>4151.5</v>
      </c>
      <c r="L16" t="s">
        <v>15</v>
      </c>
    </row>
    <row r="17" spans="1:12">
      <c r="A17" s="3">
        <v>40547</v>
      </c>
      <c r="B17" s="3" t="s">
        <v>13</v>
      </c>
      <c r="C17">
        <v>203</v>
      </c>
      <c r="F17">
        <v>5</v>
      </c>
      <c r="G17">
        <f t="shared" si="0"/>
        <v>356</v>
      </c>
      <c r="H17">
        <f t="shared" si="1"/>
        <v>11.5</v>
      </c>
      <c r="J17">
        <f t="shared" si="2"/>
        <v>57.5</v>
      </c>
      <c r="K17">
        <f t="shared" si="3"/>
        <v>4094</v>
      </c>
      <c r="L17" t="s">
        <v>16</v>
      </c>
    </row>
    <row r="18" spans="1:12">
      <c r="A18" s="3">
        <v>40548</v>
      </c>
      <c r="B18" s="3" t="s">
        <v>13</v>
      </c>
      <c r="C18">
        <v>207</v>
      </c>
      <c r="F18">
        <v>1</v>
      </c>
      <c r="G18">
        <f t="shared" si="0"/>
        <v>355</v>
      </c>
      <c r="H18">
        <f t="shared" si="1"/>
        <v>11.5</v>
      </c>
      <c r="J18">
        <f t="shared" si="2"/>
        <v>11.5</v>
      </c>
      <c r="K18">
        <f t="shared" si="3"/>
        <v>4082.5</v>
      </c>
      <c r="L18" t="s">
        <v>16</v>
      </c>
    </row>
    <row r="19" spans="1:12">
      <c r="A19" s="3">
        <v>40549</v>
      </c>
      <c r="B19" s="3" t="s">
        <v>13</v>
      </c>
      <c r="C19">
        <v>210</v>
      </c>
      <c r="F19">
        <v>1</v>
      </c>
      <c r="G19">
        <f t="shared" si="0"/>
        <v>354</v>
      </c>
      <c r="H19">
        <f t="shared" si="1"/>
        <v>11.5</v>
      </c>
      <c r="J19">
        <f t="shared" si="2"/>
        <v>11.5</v>
      </c>
      <c r="K19">
        <f t="shared" si="3"/>
        <v>4071</v>
      </c>
      <c r="L19" t="s">
        <v>15</v>
      </c>
    </row>
    <row r="20" spans="1:12">
      <c r="A20" s="3">
        <v>40549</v>
      </c>
      <c r="B20" s="3" t="s">
        <v>13</v>
      </c>
      <c r="C20">
        <v>213</v>
      </c>
      <c r="F20">
        <v>1</v>
      </c>
      <c r="G20">
        <f t="shared" si="0"/>
        <v>353</v>
      </c>
      <c r="H20">
        <f t="shared" si="1"/>
        <v>11.5</v>
      </c>
      <c r="J20">
        <f t="shared" si="2"/>
        <v>11.5</v>
      </c>
      <c r="K20">
        <f t="shared" si="3"/>
        <v>4059.5</v>
      </c>
      <c r="L20" t="s">
        <v>14</v>
      </c>
    </row>
    <row r="21" spans="1:12">
      <c r="A21" s="3">
        <v>40550</v>
      </c>
      <c r="B21" s="3" t="s">
        <v>13</v>
      </c>
      <c r="C21">
        <v>221</v>
      </c>
      <c r="F21">
        <v>1</v>
      </c>
      <c r="G21">
        <f t="shared" si="0"/>
        <v>352</v>
      </c>
      <c r="H21">
        <f t="shared" si="1"/>
        <v>11.5</v>
      </c>
      <c r="J21">
        <f t="shared" si="2"/>
        <v>11.5</v>
      </c>
      <c r="K21">
        <f t="shared" si="3"/>
        <v>4048</v>
      </c>
      <c r="L21" t="s">
        <v>15</v>
      </c>
    </row>
    <row r="22" spans="1:12">
      <c r="A22" s="3">
        <v>40550</v>
      </c>
      <c r="B22" s="3" t="s">
        <v>13</v>
      </c>
      <c r="C22">
        <v>225</v>
      </c>
      <c r="F22">
        <v>2</v>
      </c>
      <c r="G22">
        <f t="shared" si="0"/>
        <v>350</v>
      </c>
      <c r="H22">
        <f t="shared" si="1"/>
        <v>11.5</v>
      </c>
      <c r="J22">
        <f t="shared" si="2"/>
        <v>23</v>
      </c>
      <c r="K22">
        <f t="shared" si="3"/>
        <v>4025</v>
      </c>
      <c r="L22" t="s">
        <v>15</v>
      </c>
    </row>
    <row r="23" spans="1:12">
      <c r="A23" s="3">
        <v>40550</v>
      </c>
      <c r="B23" s="3" t="s">
        <v>13</v>
      </c>
      <c r="C23">
        <v>227</v>
      </c>
      <c r="F23">
        <v>2</v>
      </c>
      <c r="G23">
        <f t="shared" si="0"/>
        <v>348</v>
      </c>
      <c r="H23">
        <f t="shared" si="1"/>
        <v>11.5</v>
      </c>
      <c r="J23">
        <f t="shared" si="2"/>
        <v>23</v>
      </c>
      <c r="K23">
        <f t="shared" si="3"/>
        <v>4002</v>
      </c>
      <c r="L23" t="s">
        <v>15</v>
      </c>
    </row>
    <row r="24" spans="1:12">
      <c r="A24" s="3">
        <v>40553</v>
      </c>
      <c r="B24" s="3" t="s">
        <v>13</v>
      </c>
      <c r="C24">
        <v>232</v>
      </c>
      <c r="F24">
        <v>1</v>
      </c>
      <c r="G24">
        <f t="shared" si="0"/>
        <v>347</v>
      </c>
      <c r="H24">
        <f t="shared" si="1"/>
        <v>11.5</v>
      </c>
      <c r="J24">
        <f t="shared" si="2"/>
        <v>11.5</v>
      </c>
      <c r="K24">
        <f t="shared" si="3"/>
        <v>3990.5</v>
      </c>
      <c r="L24" t="s">
        <v>15</v>
      </c>
    </row>
    <row r="25" spans="1:12">
      <c r="A25" s="3">
        <v>40553</v>
      </c>
      <c r="B25" s="3" t="s">
        <v>13</v>
      </c>
      <c r="C25">
        <v>234</v>
      </c>
      <c r="F25">
        <v>1</v>
      </c>
      <c r="G25">
        <f t="shared" si="0"/>
        <v>346</v>
      </c>
      <c r="H25">
        <f t="shared" si="1"/>
        <v>11.5</v>
      </c>
      <c r="J25">
        <f t="shared" si="2"/>
        <v>11.5</v>
      </c>
      <c r="K25">
        <f t="shared" si="3"/>
        <v>3979</v>
      </c>
      <c r="L25" t="s">
        <v>17</v>
      </c>
    </row>
    <row r="26" spans="1:12">
      <c r="A26" s="3">
        <v>40553</v>
      </c>
      <c r="B26" s="3" t="s">
        <v>13</v>
      </c>
      <c r="C26">
        <v>235</v>
      </c>
      <c r="F26">
        <v>2</v>
      </c>
      <c r="G26">
        <f t="shared" si="0"/>
        <v>344</v>
      </c>
      <c r="H26">
        <f t="shared" si="1"/>
        <v>11.5</v>
      </c>
      <c r="J26">
        <f t="shared" si="2"/>
        <v>23</v>
      </c>
      <c r="K26">
        <f t="shared" si="3"/>
        <v>3956</v>
      </c>
      <c r="L26" t="s">
        <v>15</v>
      </c>
    </row>
    <row r="27" spans="1:12">
      <c r="A27" s="3">
        <v>40575</v>
      </c>
      <c r="B27" s="3" t="s">
        <v>13</v>
      </c>
      <c r="C27">
        <v>279</v>
      </c>
      <c r="F27">
        <v>1</v>
      </c>
      <c r="G27">
        <f t="shared" si="0"/>
        <v>343</v>
      </c>
      <c r="H27">
        <f t="shared" si="1"/>
        <v>11.5</v>
      </c>
      <c r="J27">
        <f t="shared" si="2"/>
        <v>11.5</v>
      </c>
      <c r="K27">
        <f t="shared" si="3"/>
        <v>3944.5</v>
      </c>
      <c r="L27" t="s">
        <v>15</v>
      </c>
    </row>
    <row r="28" spans="1:12">
      <c r="A28" s="3">
        <v>40575</v>
      </c>
      <c r="B28" s="3" t="s">
        <v>13</v>
      </c>
      <c r="C28">
        <v>280</v>
      </c>
      <c r="F28">
        <v>1</v>
      </c>
      <c r="G28">
        <f t="shared" si="0"/>
        <v>342</v>
      </c>
      <c r="H28">
        <f t="shared" si="1"/>
        <v>11.5</v>
      </c>
      <c r="J28">
        <f t="shared" si="2"/>
        <v>11.5</v>
      </c>
      <c r="K28">
        <f t="shared" si="3"/>
        <v>3933</v>
      </c>
      <c r="L28" t="s">
        <v>15</v>
      </c>
    </row>
    <row r="29" spans="1:12">
      <c r="A29" s="3">
        <v>40575</v>
      </c>
      <c r="B29" s="3" t="s">
        <v>13</v>
      </c>
      <c r="C29">
        <v>283</v>
      </c>
      <c r="F29">
        <v>3</v>
      </c>
      <c r="G29">
        <f t="shared" si="0"/>
        <v>339</v>
      </c>
      <c r="H29">
        <f t="shared" si="1"/>
        <v>11.5</v>
      </c>
      <c r="J29">
        <f t="shared" si="2"/>
        <v>34.5</v>
      </c>
      <c r="K29">
        <f t="shared" si="3"/>
        <v>3898.5</v>
      </c>
      <c r="L29" t="s">
        <v>15</v>
      </c>
    </row>
    <row r="30" spans="1:12">
      <c r="A30" s="3">
        <v>40576</v>
      </c>
      <c r="B30" s="3" t="s">
        <v>13</v>
      </c>
      <c r="C30">
        <v>284</v>
      </c>
      <c r="F30">
        <v>1</v>
      </c>
      <c r="G30">
        <f t="shared" si="0"/>
        <v>338</v>
      </c>
      <c r="H30">
        <f t="shared" si="1"/>
        <v>11.5</v>
      </c>
      <c r="J30">
        <f t="shared" si="2"/>
        <v>11.5</v>
      </c>
      <c r="K30">
        <f t="shared" si="3"/>
        <v>3887</v>
      </c>
      <c r="L30" t="s">
        <v>16</v>
      </c>
    </row>
    <row r="31" spans="1:12">
      <c r="A31" s="3">
        <v>40576</v>
      </c>
      <c r="B31" s="3" t="s">
        <v>13</v>
      </c>
      <c r="C31">
        <v>285</v>
      </c>
      <c r="F31">
        <v>1</v>
      </c>
      <c r="G31">
        <f t="shared" si="0"/>
        <v>337</v>
      </c>
      <c r="H31">
        <f t="shared" si="1"/>
        <v>11.5</v>
      </c>
      <c r="J31">
        <f t="shared" si="2"/>
        <v>11.5</v>
      </c>
      <c r="K31">
        <f t="shared" si="3"/>
        <v>3875.5</v>
      </c>
      <c r="L31" t="s">
        <v>15</v>
      </c>
    </row>
    <row r="32" spans="1:12">
      <c r="A32" s="3">
        <v>40576</v>
      </c>
      <c r="B32" s="3" t="s">
        <v>13</v>
      </c>
      <c r="C32">
        <v>289</v>
      </c>
      <c r="F32">
        <v>2</v>
      </c>
      <c r="G32">
        <f t="shared" si="0"/>
        <v>335</v>
      </c>
      <c r="H32">
        <f t="shared" si="1"/>
        <v>11.5</v>
      </c>
      <c r="J32">
        <f t="shared" si="2"/>
        <v>23</v>
      </c>
      <c r="K32">
        <f t="shared" si="3"/>
        <v>3852.5</v>
      </c>
      <c r="L32" t="s">
        <v>15</v>
      </c>
    </row>
    <row r="33" spans="1:12">
      <c r="A33" s="3">
        <v>40576</v>
      </c>
      <c r="B33" s="3" t="s">
        <v>13</v>
      </c>
      <c r="C33">
        <v>290</v>
      </c>
      <c r="F33">
        <v>1</v>
      </c>
      <c r="G33">
        <f t="shared" si="0"/>
        <v>334</v>
      </c>
      <c r="H33">
        <f t="shared" si="1"/>
        <v>11.5</v>
      </c>
      <c r="J33">
        <f t="shared" si="2"/>
        <v>11.5</v>
      </c>
      <c r="K33">
        <f t="shared" si="3"/>
        <v>3841</v>
      </c>
      <c r="L33" t="s">
        <v>15</v>
      </c>
    </row>
    <row r="34" spans="1:12">
      <c r="A34" s="3">
        <v>40576</v>
      </c>
      <c r="B34" s="3" t="s">
        <v>13</v>
      </c>
      <c r="C34">
        <v>292</v>
      </c>
      <c r="F34">
        <v>5</v>
      </c>
      <c r="G34">
        <f t="shared" si="0"/>
        <v>329</v>
      </c>
      <c r="H34">
        <f t="shared" si="1"/>
        <v>11.5</v>
      </c>
      <c r="J34">
        <f t="shared" si="2"/>
        <v>57.5</v>
      </c>
      <c r="K34">
        <f t="shared" si="3"/>
        <v>3783.5</v>
      </c>
      <c r="L34" t="s">
        <v>16</v>
      </c>
    </row>
    <row r="35" spans="1:12">
      <c r="A35" s="3">
        <v>40576</v>
      </c>
      <c r="B35" s="3" t="s">
        <v>13</v>
      </c>
      <c r="C35">
        <v>293</v>
      </c>
      <c r="F35">
        <v>1</v>
      </c>
      <c r="G35">
        <f t="shared" si="0"/>
        <v>328</v>
      </c>
      <c r="H35">
        <f t="shared" si="1"/>
        <v>11.5</v>
      </c>
      <c r="J35">
        <f t="shared" si="2"/>
        <v>11.5</v>
      </c>
      <c r="K35">
        <f t="shared" si="3"/>
        <v>3772</v>
      </c>
      <c r="L35" t="s">
        <v>15</v>
      </c>
    </row>
    <row r="36" spans="1:12">
      <c r="A36" s="3">
        <v>40577</v>
      </c>
      <c r="B36" s="3" t="s">
        <v>13</v>
      </c>
      <c r="C36">
        <v>294</v>
      </c>
      <c r="F36">
        <v>1</v>
      </c>
      <c r="G36">
        <f t="shared" si="0"/>
        <v>327</v>
      </c>
      <c r="H36">
        <f t="shared" si="1"/>
        <v>11.5</v>
      </c>
      <c r="J36">
        <f t="shared" si="2"/>
        <v>11.5</v>
      </c>
      <c r="K36">
        <f t="shared" si="3"/>
        <v>3760.5</v>
      </c>
      <c r="L36" t="s">
        <v>15</v>
      </c>
    </row>
    <row r="37" spans="1:12">
      <c r="A37" s="3">
        <v>40578</v>
      </c>
      <c r="B37" s="3" t="s">
        <v>13</v>
      </c>
      <c r="C37">
        <v>299</v>
      </c>
      <c r="F37">
        <v>2</v>
      </c>
      <c r="G37">
        <f t="shared" si="0"/>
        <v>325</v>
      </c>
      <c r="H37">
        <f t="shared" si="1"/>
        <v>11.5</v>
      </c>
      <c r="J37">
        <f t="shared" si="2"/>
        <v>23</v>
      </c>
      <c r="K37">
        <f t="shared" si="3"/>
        <v>3737.5</v>
      </c>
      <c r="L37" t="s">
        <v>15</v>
      </c>
    </row>
    <row r="38" spans="1:12">
      <c r="A38" s="3">
        <v>40578</v>
      </c>
      <c r="B38" s="3" t="s">
        <v>13</v>
      </c>
      <c r="C38">
        <v>300</v>
      </c>
      <c r="F38">
        <v>1</v>
      </c>
      <c r="G38">
        <f t="shared" si="0"/>
        <v>324</v>
      </c>
      <c r="H38">
        <f t="shared" si="1"/>
        <v>11.5</v>
      </c>
      <c r="J38">
        <f t="shared" si="2"/>
        <v>11.5</v>
      </c>
      <c r="K38">
        <f t="shared" si="3"/>
        <v>3726</v>
      </c>
      <c r="L38" t="s">
        <v>18</v>
      </c>
    </row>
    <row r="39" spans="1:12">
      <c r="A39" s="3">
        <v>40584</v>
      </c>
      <c r="B39" s="3" t="s">
        <v>13</v>
      </c>
      <c r="C39">
        <v>326</v>
      </c>
      <c r="F39">
        <v>2</v>
      </c>
      <c r="G39">
        <f t="shared" si="0"/>
        <v>322</v>
      </c>
      <c r="H39">
        <f t="shared" si="1"/>
        <v>11.5</v>
      </c>
      <c r="J39">
        <f t="shared" si="2"/>
        <v>23</v>
      </c>
      <c r="K39">
        <f t="shared" si="3"/>
        <v>3703</v>
      </c>
      <c r="L39" t="s">
        <v>15</v>
      </c>
    </row>
    <row r="40" spans="1:12">
      <c r="A40" s="3">
        <v>40590</v>
      </c>
      <c r="B40" s="3" t="s">
        <v>13</v>
      </c>
      <c r="C40">
        <v>359</v>
      </c>
      <c r="F40">
        <v>2</v>
      </c>
      <c r="G40">
        <f t="shared" si="0"/>
        <v>320</v>
      </c>
      <c r="H40">
        <f t="shared" si="1"/>
        <v>11.5</v>
      </c>
      <c r="J40">
        <f t="shared" si="2"/>
        <v>23</v>
      </c>
      <c r="K40">
        <f t="shared" si="3"/>
        <v>3680</v>
      </c>
      <c r="L40" t="s">
        <v>15</v>
      </c>
    </row>
    <row r="41" spans="1:12">
      <c r="A41" s="3">
        <v>40591</v>
      </c>
      <c r="B41" s="3" t="s">
        <v>13</v>
      </c>
      <c r="C41">
        <v>368</v>
      </c>
      <c r="F41">
        <v>2</v>
      </c>
      <c r="G41">
        <f t="shared" si="0"/>
        <v>318</v>
      </c>
      <c r="H41">
        <f t="shared" si="1"/>
        <v>11.5</v>
      </c>
      <c r="J41">
        <f t="shared" si="2"/>
        <v>23</v>
      </c>
      <c r="K41">
        <f t="shared" si="3"/>
        <v>3657</v>
      </c>
      <c r="L41" t="s">
        <v>15</v>
      </c>
    </row>
    <row r="42" spans="1:12">
      <c r="A42" s="3">
        <v>40606</v>
      </c>
      <c r="B42" s="3" t="s">
        <v>13</v>
      </c>
      <c r="C42">
        <v>411</v>
      </c>
      <c r="F42">
        <v>1</v>
      </c>
      <c r="G42">
        <f t="shared" si="0"/>
        <v>317</v>
      </c>
      <c r="H42">
        <f t="shared" si="1"/>
        <v>11.5</v>
      </c>
      <c r="J42">
        <f t="shared" si="2"/>
        <v>11.5</v>
      </c>
      <c r="K42">
        <f t="shared" si="3"/>
        <v>3645.5</v>
      </c>
      <c r="L42" t="s">
        <v>18</v>
      </c>
    </row>
    <row r="43" spans="1:12">
      <c r="A43" s="3">
        <v>40606</v>
      </c>
      <c r="B43" s="3" t="s">
        <v>13</v>
      </c>
      <c r="C43">
        <v>412</v>
      </c>
      <c r="F43">
        <v>1</v>
      </c>
      <c r="G43">
        <f t="shared" si="0"/>
        <v>316</v>
      </c>
      <c r="H43">
        <f t="shared" si="1"/>
        <v>11.5</v>
      </c>
      <c r="J43">
        <f t="shared" si="2"/>
        <v>11.5</v>
      </c>
      <c r="K43">
        <f t="shared" si="3"/>
        <v>3634</v>
      </c>
      <c r="L43" t="s">
        <v>15</v>
      </c>
    </row>
    <row r="44" spans="1:12">
      <c r="A44" s="3">
        <v>40606</v>
      </c>
      <c r="B44" s="3" t="s">
        <v>13</v>
      </c>
      <c r="C44">
        <v>414</v>
      </c>
      <c r="F44">
        <v>6</v>
      </c>
      <c r="G44">
        <f t="shared" si="0"/>
        <v>310</v>
      </c>
      <c r="H44">
        <f t="shared" si="1"/>
        <v>11.5</v>
      </c>
      <c r="J44">
        <f t="shared" si="2"/>
        <v>69</v>
      </c>
      <c r="K44">
        <f t="shared" si="3"/>
        <v>3565</v>
      </c>
      <c r="L44" t="s">
        <v>16</v>
      </c>
    </row>
    <row r="45" spans="1:12">
      <c r="A45" s="3">
        <v>40609</v>
      </c>
      <c r="B45" s="3" t="s">
        <v>13</v>
      </c>
      <c r="C45">
        <v>422</v>
      </c>
      <c r="F45">
        <v>1</v>
      </c>
      <c r="G45">
        <f t="shared" si="0"/>
        <v>309</v>
      </c>
      <c r="H45">
        <f t="shared" si="1"/>
        <v>11.5</v>
      </c>
      <c r="J45">
        <f t="shared" si="2"/>
        <v>11.5</v>
      </c>
      <c r="K45">
        <f t="shared" si="3"/>
        <v>3553.5</v>
      </c>
      <c r="L45" t="s">
        <v>15</v>
      </c>
    </row>
    <row r="46" spans="1:12">
      <c r="A46" s="3">
        <v>40609</v>
      </c>
      <c r="B46" s="3" t="s">
        <v>13</v>
      </c>
      <c r="C46">
        <v>426</v>
      </c>
      <c r="F46">
        <v>2</v>
      </c>
      <c r="G46">
        <f t="shared" si="0"/>
        <v>307</v>
      </c>
      <c r="H46">
        <f t="shared" si="1"/>
        <v>11.5</v>
      </c>
      <c r="J46">
        <f t="shared" si="2"/>
        <v>23</v>
      </c>
      <c r="K46">
        <f t="shared" si="3"/>
        <v>3530.5</v>
      </c>
      <c r="L46" t="s">
        <v>15</v>
      </c>
    </row>
    <row r="47" spans="1:12">
      <c r="A47" s="3">
        <v>40609</v>
      </c>
      <c r="B47" s="3" t="s">
        <v>13</v>
      </c>
      <c r="C47">
        <v>427</v>
      </c>
      <c r="F47">
        <v>1</v>
      </c>
      <c r="G47">
        <f t="shared" si="0"/>
        <v>306</v>
      </c>
      <c r="H47">
        <f t="shared" si="1"/>
        <v>11.5</v>
      </c>
      <c r="J47">
        <f t="shared" si="2"/>
        <v>11.5</v>
      </c>
      <c r="K47">
        <f t="shared" si="3"/>
        <v>3519</v>
      </c>
      <c r="L47" t="s">
        <v>15</v>
      </c>
    </row>
    <row r="48" spans="1:12">
      <c r="A48" s="3">
        <v>40610</v>
      </c>
      <c r="B48" s="3" t="s">
        <v>13</v>
      </c>
      <c r="C48">
        <v>429</v>
      </c>
      <c r="F48">
        <v>2</v>
      </c>
      <c r="G48">
        <f t="shared" si="0"/>
        <v>304</v>
      </c>
      <c r="H48">
        <f t="shared" si="1"/>
        <v>11.5</v>
      </c>
      <c r="J48">
        <f t="shared" si="2"/>
        <v>23</v>
      </c>
      <c r="K48">
        <f t="shared" si="3"/>
        <v>3496</v>
      </c>
      <c r="L48" t="s">
        <v>15</v>
      </c>
    </row>
    <row r="49" spans="1:12">
      <c r="A49" s="3">
        <v>40611</v>
      </c>
      <c r="B49" s="3" t="s">
        <v>13</v>
      </c>
      <c r="C49">
        <v>438</v>
      </c>
      <c r="F49">
        <v>1</v>
      </c>
      <c r="G49">
        <f t="shared" si="0"/>
        <v>303</v>
      </c>
      <c r="H49">
        <f t="shared" si="1"/>
        <v>11.5</v>
      </c>
      <c r="J49">
        <f t="shared" si="2"/>
        <v>11.5</v>
      </c>
      <c r="K49">
        <f t="shared" si="3"/>
        <v>3484.5</v>
      </c>
      <c r="L49" t="s">
        <v>17</v>
      </c>
    </row>
    <row r="50" spans="1:12">
      <c r="A50" s="3">
        <v>40612</v>
      </c>
      <c r="B50" s="3" t="s">
        <v>13</v>
      </c>
      <c r="C50">
        <v>455</v>
      </c>
      <c r="F50">
        <v>1</v>
      </c>
      <c r="G50">
        <f t="shared" si="0"/>
        <v>302</v>
      </c>
      <c r="H50">
        <f t="shared" si="1"/>
        <v>11.5</v>
      </c>
      <c r="J50">
        <f t="shared" si="2"/>
        <v>11.5</v>
      </c>
      <c r="K50">
        <f t="shared" si="3"/>
        <v>3473</v>
      </c>
      <c r="L50" t="s">
        <v>16</v>
      </c>
    </row>
    <row r="51" spans="1:12">
      <c r="A51" s="3">
        <v>40616</v>
      </c>
      <c r="B51" s="3" t="s">
        <v>13</v>
      </c>
      <c r="C51">
        <v>461</v>
      </c>
      <c r="F51">
        <v>3</v>
      </c>
      <c r="G51">
        <f t="shared" si="0"/>
        <v>299</v>
      </c>
      <c r="H51">
        <f t="shared" si="1"/>
        <v>11.5</v>
      </c>
      <c r="J51">
        <f t="shared" si="2"/>
        <v>34.5</v>
      </c>
      <c r="K51">
        <f t="shared" si="3"/>
        <v>3438.5</v>
      </c>
      <c r="L51" t="s">
        <v>17</v>
      </c>
    </row>
    <row r="52" spans="1:12">
      <c r="A52" s="3">
        <v>40637</v>
      </c>
      <c r="B52" s="3" t="s">
        <v>13</v>
      </c>
      <c r="C52">
        <v>539</v>
      </c>
      <c r="F52">
        <v>1</v>
      </c>
      <c r="G52">
        <f t="shared" si="0"/>
        <v>298</v>
      </c>
      <c r="H52">
        <f t="shared" si="1"/>
        <v>11.5</v>
      </c>
      <c r="J52">
        <f t="shared" si="2"/>
        <v>11.5</v>
      </c>
      <c r="K52">
        <f t="shared" si="3"/>
        <v>3427</v>
      </c>
      <c r="L52" t="s">
        <v>15</v>
      </c>
    </row>
    <row r="53" spans="1:12">
      <c r="A53" s="3">
        <v>40640</v>
      </c>
      <c r="B53" s="3" t="s">
        <v>13</v>
      </c>
      <c r="C53">
        <v>579</v>
      </c>
      <c r="F53">
        <v>4</v>
      </c>
      <c r="G53">
        <f t="shared" si="0"/>
        <v>294</v>
      </c>
      <c r="H53">
        <f t="shared" si="1"/>
        <v>11.5</v>
      </c>
      <c r="J53">
        <f t="shared" si="2"/>
        <v>46</v>
      </c>
      <c r="K53">
        <f t="shared" si="3"/>
        <v>3381</v>
      </c>
      <c r="L53" t="s">
        <v>16</v>
      </c>
    </row>
    <row r="54" spans="1:12">
      <c r="A54" s="3">
        <v>40640</v>
      </c>
      <c r="B54" s="3" t="s">
        <v>13</v>
      </c>
      <c r="C54">
        <v>584</v>
      </c>
      <c r="F54">
        <v>1</v>
      </c>
      <c r="G54">
        <f t="shared" si="0"/>
        <v>293</v>
      </c>
      <c r="H54">
        <f t="shared" si="1"/>
        <v>11.5</v>
      </c>
      <c r="J54">
        <f t="shared" si="2"/>
        <v>11.5</v>
      </c>
      <c r="K54">
        <f t="shared" si="3"/>
        <v>3369.5</v>
      </c>
      <c r="L54" t="s">
        <v>15</v>
      </c>
    </row>
    <row r="55" spans="1:12">
      <c r="A55" s="3">
        <v>40640</v>
      </c>
      <c r="B55" s="3" t="s">
        <v>13</v>
      </c>
      <c r="C55">
        <v>585</v>
      </c>
      <c r="F55">
        <v>2</v>
      </c>
      <c r="G55">
        <f t="shared" si="0"/>
        <v>291</v>
      </c>
      <c r="H55">
        <f t="shared" si="1"/>
        <v>11.5</v>
      </c>
      <c r="J55">
        <f t="shared" si="2"/>
        <v>23</v>
      </c>
      <c r="K55">
        <f t="shared" si="3"/>
        <v>3346.5</v>
      </c>
      <c r="L55" t="s">
        <v>15</v>
      </c>
    </row>
    <row r="56" spans="1:12">
      <c r="A56" s="3">
        <v>40640</v>
      </c>
      <c r="B56" s="3" t="s">
        <v>13</v>
      </c>
      <c r="C56">
        <v>588</v>
      </c>
      <c r="F56">
        <v>2</v>
      </c>
      <c r="G56">
        <f t="shared" si="0"/>
        <v>289</v>
      </c>
      <c r="H56">
        <f t="shared" si="1"/>
        <v>11.5</v>
      </c>
      <c r="J56">
        <f t="shared" si="2"/>
        <v>23</v>
      </c>
      <c r="K56">
        <f t="shared" si="3"/>
        <v>3323.5</v>
      </c>
      <c r="L56" t="s">
        <v>15</v>
      </c>
    </row>
    <row r="57" spans="1:12">
      <c r="A57" s="3">
        <v>40641</v>
      </c>
      <c r="B57" s="3" t="s">
        <v>13</v>
      </c>
      <c r="C57">
        <v>591</v>
      </c>
      <c r="F57">
        <v>1</v>
      </c>
      <c r="G57">
        <f t="shared" si="0"/>
        <v>288</v>
      </c>
      <c r="H57">
        <f t="shared" si="1"/>
        <v>11.5</v>
      </c>
      <c r="J57">
        <f t="shared" si="2"/>
        <v>11.5</v>
      </c>
      <c r="K57">
        <f t="shared" si="3"/>
        <v>3312</v>
      </c>
      <c r="L57" t="s">
        <v>15</v>
      </c>
    </row>
    <row r="58" spans="1:12">
      <c r="A58" s="3">
        <v>40641</v>
      </c>
      <c r="B58" s="3" t="s">
        <v>13</v>
      </c>
      <c r="C58">
        <v>593</v>
      </c>
      <c r="F58">
        <v>1</v>
      </c>
      <c r="G58">
        <f t="shared" si="0"/>
        <v>287</v>
      </c>
      <c r="H58">
        <f t="shared" si="1"/>
        <v>11.5</v>
      </c>
      <c r="J58">
        <f t="shared" si="2"/>
        <v>11.5</v>
      </c>
      <c r="K58">
        <f t="shared" si="3"/>
        <v>3300.5</v>
      </c>
      <c r="L58" t="s">
        <v>18</v>
      </c>
    </row>
    <row r="59" spans="1:12">
      <c r="A59" s="3">
        <v>40644</v>
      </c>
      <c r="B59" s="3" t="s">
        <v>13</v>
      </c>
      <c r="C59">
        <v>602</v>
      </c>
      <c r="F59">
        <v>1</v>
      </c>
      <c r="G59">
        <f t="shared" si="0"/>
        <v>286</v>
      </c>
      <c r="H59">
        <f t="shared" si="1"/>
        <v>11.5</v>
      </c>
      <c r="J59">
        <f t="shared" si="2"/>
        <v>11.5</v>
      </c>
      <c r="K59">
        <f t="shared" si="3"/>
        <v>3289</v>
      </c>
      <c r="L59" t="s">
        <v>16</v>
      </c>
    </row>
    <row r="60" spans="1:12">
      <c r="A60" s="3">
        <v>40644</v>
      </c>
      <c r="B60" s="3" t="s">
        <v>13</v>
      </c>
      <c r="C60">
        <v>606</v>
      </c>
      <c r="F60">
        <v>1</v>
      </c>
      <c r="G60">
        <f t="shared" si="0"/>
        <v>285</v>
      </c>
      <c r="H60">
        <f t="shared" si="1"/>
        <v>11.5</v>
      </c>
      <c r="J60">
        <f t="shared" si="2"/>
        <v>11.5</v>
      </c>
      <c r="K60">
        <f t="shared" si="3"/>
        <v>3277.5</v>
      </c>
      <c r="L60" t="s">
        <v>15</v>
      </c>
    </row>
    <row r="61" spans="1:12">
      <c r="A61" s="3">
        <v>40647</v>
      </c>
      <c r="B61" s="3" t="s">
        <v>13</v>
      </c>
      <c r="C61">
        <v>649</v>
      </c>
      <c r="F61">
        <v>1</v>
      </c>
      <c r="G61">
        <f t="shared" si="0"/>
        <v>284</v>
      </c>
      <c r="H61">
        <f t="shared" si="1"/>
        <v>11.5</v>
      </c>
      <c r="J61">
        <f t="shared" si="2"/>
        <v>11.5</v>
      </c>
      <c r="K61">
        <f t="shared" si="3"/>
        <v>3266</v>
      </c>
      <c r="L61" t="s">
        <v>19</v>
      </c>
    </row>
    <row r="62" spans="1:12">
      <c r="A62" s="3">
        <v>40666</v>
      </c>
      <c r="B62" s="3" t="s">
        <v>13</v>
      </c>
      <c r="C62">
        <v>697</v>
      </c>
      <c r="F62">
        <v>1</v>
      </c>
      <c r="G62">
        <f t="shared" si="0"/>
        <v>283</v>
      </c>
      <c r="H62">
        <f t="shared" si="1"/>
        <v>11.5</v>
      </c>
      <c r="J62">
        <f t="shared" si="2"/>
        <v>11.5</v>
      </c>
      <c r="K62">
        <f t="shared" si="3"/>
        <v>3254.5</v>
      </c>
      <c r="L62" t="s">
        <v>15</v>
      </c>
    </row>
    <row r="63" spans="1:12">
      <c r="A63" s="3">
        <v>40666</v>
      </c>
      <c r="B63" s="3" t="s">
        <v>13</v>
      </c>
      <c r="C63">
        <v>698</v>
      </c>
      <c r="F63">
        <v>2</v>
      </c>
      <c r="G63">
        <f t="shared" si="0"/>
        <v>281</v>
      </c>
      <c r="H63">
        <f t="shared" si="1"/>
        <v>11.5</v>
      </c>
      <c r="J63">
        <f t="shared" si="2"/>
        <v>23</v>
      </c>
      <c r="K63">
        <f t="shared" si="3"/>
        <v>3231.5</v>
      </c>
      <c r="L63" t="s">
        <v>20</v>
      </c>
    </row>
    <row r="64" spans="1:12">
      <c r="A64" s="3">
        <v>40666</v>
      </c>
      <c r="B64" s="3" t="s">
        <v>13</v>
      </c>
      <c r="C64">
        <v>699</v>
      </c>
      <c r="F64">
        <v>1</v>
      </c>
      <c r="G64">
        <f t="shared" si="0"/>
        <v>280</v>
      </c>
      <c r="H64">
        <f t="shared" si="1"/>
        <v>11.5</v>
      </c>
      <c r="J64">
        <f t="shared" si="2"/>
        <v>11.5</v>
      </c>
      <c r="K64">
        <f t="shared" si="3"/>
        <v>3220</v>
      </c>
      <c r="L64" t="s">
        <v>17</v>
      </c>
    </row>
    <row r="65" spans="1:12">
      <c r="A65" s="3">
        <v>40667</v>
      </c>
      <c r="B65" s="3" t="s">
        <v>13</v>
      </c>
      <c r="C65">
        <v>708</v>
      </c>
      <c r="F65">
        <v>1</v>
      </c>
      <c r="G65">
        <f t="shared" si="0"/>
        <v>279</v>
      </c>
      <c r="H65">
        <f t="shared" si="1"/>
        <v>11.5</v>
      </c>
      <c r="J65">
        <f t="shared" si="2"/>
        <v>11.5</v>
      </c>
      <c r="K65">
        <f t="shared" si="3"/>
        <v>3208.5</v>
      </c>
      <c r="L65" t="s">
        <v>15</v>
      </c>
    </row>
    <row r="66" spans="1:12">
      <c r="A66" s="3">
        <v>40667</v>
      </c>
      <c r="B66" s="3" t="s">
        <v>13</v>
      </c>
      <c r="C66">
        <v>710</v>
      </c>
      <c r="F66">
        <v>1</v>
      </c>
      <c r="G66">
        <f t="shared" si="0"/>
        <v>278</v>
      </c>
      <c r="H66">
        <f t="shared" si="1"/>
        <v>11.5</v>
      </c>
      <c r="J66">
        <f t="shared" si="2"/>
        <v>11.5</v>
      </c>
      <c r="K66">
        <f t="shared" si="3"/>
        <v>3197</v>
      </c>
      <c r="L66" t="s">
        <v>18</v>
      </c>
    </row>
    <row r="67" spans="1:12">
      <c r="A67" s="3">
        <v>40668</v>
      </c>
      <c r="B67" s="3" t="s">
        <v>13</v>
      </c>
      <c r="C67">
        <v>712</v>
      </c>
      <c r="F67">
        <v>2</v>
      </c>
      <c r="G67">
        <f t="shared" si="0"/>
        <v>276</v>
      </c>
      <c r="H67">
        <f t="shared" si="1"/>
        <v>11.5</v>
      </c>
      <c r="J67">
        <f t="shared" si="2"/>
        <v>23</v>
      </c>
      <c r="K67">
        <f t="shared" si="3"/>
        <v>3174</v>
      </c>
      <c r="L67" t="s">
        <v>15</v>
      </c>
    </row>
    <row r="68" spans="1:12">
      <c r="A68" s="3">
        <v>40669</v>
      </c>
      <c r="B68" s="3" t="s">
        <v>13</v>
      </c>
      <c r="C68">
        <v>730</v>
      </c>
      <c r="F68">
        <v>5</v>
      </c>
      <c r="G68">
        <f t="shared" si="0"/>
        <v>271</v>
      </c>
      <c r="H68">
        <f t="shared" si="1"/>
        <v>11.5</v>
      </c>
      <c r="J68">
        <f t="shared" si="2"/>
        <v>57.5</v>
      </c>
      <c r="K68">
        <f t="shared" si="3"/>
        <v>3116.5</v>
      </c>
      <c r="L68" t="s">
        <v>16</v>
      </c>
    </row>
    <row r="69" spans="1:12">
      <c r="A69" s="3">
        <v>40672</v>
      </c>
      <c r="B69" s="3" t="s">
        <v>13</v>
      </c>
      <c r="C69">
        <v>739</v>
      </c>
      <c r="F69">
        <v>1</v>
      </c>
      <c r="G69">
        <f t="shared" si="0"/>
        <v>270</v>
      </c>
      <c r="H69">
        <f t="shared" si="1"/>
        <v>11.5</v>
      </c>
      <c r="J69">
        <f t="shared" si="2"/>
        <v>11.5</v>
      </c>
      <c r="K69">
        <f t="shared" si="3"/>
        <v>3105</v>
      </c>
      <c r="L69" t="s">
        <v>16</v>
      </c>
    </row>
    <row r="70" spans="1:12">
      <c r="A70" s="3">
        <v>40672</v>
      </c>
      <c r="B70" s="3" t="s">
        <v>13</v>
      </c>
      <c r="C70">
        <v>748</v>
      </c>
      <c r="F70">
        <v>2</v>
      </c>
      <c r="G70">
        <f t="shared" si="0"/>
        <v>268</v>
      </c>
      <c r="H70">
        <f t="shared" si="1"/>
        <v>11.5</v>
      </c>
      <c r="J70">
        <f t="shared" si="2"/>
        <v>23</v>
      </c>
      <c r="K70">
        <f t="shared" si="3"/>
        <v>3082</v>
      </c>
      <c r="L70" t="s">
        <v>15</v>
      </c>
    </row>
    <row r="71" spans="1:12">
      <c r="A71" s="3">
        <v>40673</v>
      </c>
      <c r="B71" s="3" t="s">
        <v>13</v>
      </c>
      <c r="C71">
        <v>750</v>
      </c>
      <c r="F71">
        <v>1</v>
      </c>
      <c r="G71">
        <f t="shared" si="0"/>
        <v>267</v>
      </c>
      <c r="H71">
        <f t="shared" si="1"/>
        <v>11.5</v>
      </c>
      <c r="J71">
        <f t="shared" si="2"/>
        <v>11.5</v>
      </c>
      <c r="K71">
        <f t="shared" si="3"/>
        <v>3070.5</v>
      </c>
      <c r="L71" t="s">
        <v>15</v>
      </c>
    </row>
    <row r="72" spans="1:12">
      <c r="A72" s="3">
        <v>40673</v>
      </c>
      <c r="B72" s="3" t="s">
        <v>13</v>
      </c>
      <c r="C72">
        <v>755</v>
      </c>
      <c r="F72">
        <v>1</v>
      </c>
      <c r="G72">
        <f t="shared" ref="G72:G135" si="4">+G71+E72-F72</f>
        <v>266</v>
      </c>
      <c r="H72">
        <f t="shared" ref="H72:H135" si="5">+K72/G72</f>
        <v>11.5</v>
      </c>
      <c r="J72">
        <f t="shared" ref="J72:J135" si="6">+F72*H71</f>
        <v>11.5</v>
      </c>
      <c r="K72">
        <f t="shared" ref="K72:K135" si="7">+K71-J72</f>
        <v>3059</v>
      </c>
      <c r="L72" t="s">
        <v>15</v>
      </c>
    </row>
    <row r="73" spans="1:12">
      <c r="A73" s="3">
        <v>40673</v>
      </c>
      <c r="B73" s="3" t="s">
        <v>13</v>
      </c>
      <c r="C73">
        <v>764</v>
      </c>
      <c r="F73">
        <v>1</v>
      </c>
      <c r="G73">
        <f t="shared" si="4"/>
        <v>265</v>
      </c>
      <c r="H73">
        <f t="shared" si="5"/>
        <v>11.5</v>
      </c>
      <c r="J73">
        <f t="shared" si="6"/>
        <v>11.5</v>
      </c>
      <c r="K73">
        <f t="shared" si="7"/>
        <v>3047.5</v>
      </c>
      <c r="L73" t="s">
        <v>17</v>
      </c>
    </row>
    <row r="74" spans="1:12">
      <c r="A74" s="3">
        <v>40673</v>
      </c>
      <c r="B74" s="3" t="s">
        <v>13</v>
      </c>
      <c r="C74">
        <v>765</v>
      </c>
      <c r="F74">
        <v>1</v>
      </c>
      <c r="G74">
        <f t="shared" si="4"/>
        <v>264</v>
      </c>
      <c r="H74">
        <f t="shared" si="5"/>
        <v>11.5</v>
      </c>
      <c r="J74">
        <f t="shared" si="6"/>
        <v>11.5</v>
      </c>
      <c r="K74">
        <f t="shared" si="7"/>
        <v>3036</v>
      </c>
      <c r="L74" t="s">
        <v>15</v>
      </c>
    </row>
    <row r="75" spans="1:12">
      <c r="A75" s="3">
        <v>40674</v>
      </c>
      <c r="B75" s="3" t="s">
        <v>13</v>
      </c>
      <c r="C75">
        <v>769</v>
      </c>
      <c r="F75">
        <v>1</v>
      </c>
      <c r="G75">
        <f t="shared" si="4"/>
        <v>263</v>
      </c>
      <c r="H75">
        <f t="shared" si="5"/>
        <v>11.5</v>
      </c>
      <c r="J75">
        <f t="shared" si="6"/>
        <v>11.5</v>
      </c>
      <c r="K75">
        <f t="shared" si="7"/>
        <v>3024.5</v>
      </c>
      <c r="L75" t="s">
        <v>15</v>
      </c>
    </row>
    <row r="76" spans="1:12">
      <c r="A76" s="3">
        <v>40675</v>
      </c>
      <c r="B76" s="3" t="s">
        <v>13</v>
      </c>
      <c r="C76">
        <v>773</v>
      </c>
      <c r="F76">
        <v>1</v>
      </c>
      <c r="G76">
        <f t="shared" si="4"/>
        <v>262</v>
      </c>
      <c r="H76">
        <f t="shared" si="5"/>
        <v>11.5</v>
      </c>
      <c r="J76">
        <f t="shared" si="6"/>
        <v>11.5</v>
      </c>
      <c r="K76">
        <f t="shared" si="7"/>
        <v>3013</v>
      </c>
      <c r="L76" t="s">
        <v>19</v>
      </c>
    </row>
    <row r="77" spans="1:12">
      <c r="A77" s="3">
        <v>40701</v>
      </c>
      <c r="B77" s="3" t="s">
        <v>13</v>
      </c>
      <c r="C77">
        <v>866</v>
      </c>
      <c r="F77">
        <v>1</v>
      </c>
      <c r="G77">
        <f t="shared" si="4"/>
        <v>261</v>
      </c>
      <c r="H77">
        <f t="shared" si="5"/>
        <v>11.5</v>
      </c>
      <c r="J77">
        <f t="shared" si="6"/>
        <v>11.5</v>
      </c>
      <c r="K77">
        <f t="shared" si="7"/>
        <v>3001.5</v>
      </c>
      <c r="L77" t="s">
        <v>15</v>
      </c>
    </row>
    <row r="78" spans="1:12">
      <c r="A78" s="3">
        <v>40701</v>
      </c>
      <c r="B78" s="3" t="s">
        <v>13</v>
      </c>
      <c r="C78">
        <v>868</v>
      </c>
      <c r="F78">
        <v>1</v>
      </c>
      <c r="G78">
        <f t="shared" si="4"/>
        <v>260</v>
      </c>
      <c r="H78">
        <f t="shared" si="5"/>
        <v>11.5</v>
      </c>
      <c r="J78">
        <f t="shared" si="6"/>
        <v>11.5</v>
      </c>
      <c r="K78">
        <f t="shared" si="7"/>
        <v>2990</v>
      </c>
      <c r="L78" t="s">
        <v>15</v>
      </c>
    </row>
    <row r="79" spans="1:12">
      <c r="A79" s="3">
        <v>40701</v>
      </c>
      <c r="B79" s="3" t="s">
        <v>13</v>
      </c>
      <c r="C79">
        <v>874</v>
      </c>
      <c r="F79">
        <v>3</v>
      </c>
      <c r="G79">
        <f t="shared" si="4"/>
        <v>257</v>
      </c>
      <c r="H79">
        <f t="shared" si="5"/>
        <v>11.5</v>
      </c>
      <c r="J79">
        <f t="shared" si="6"/>
        <v>34.5</v>
      </c>
      <c r="K79">
        <f t="shared" si="7"/>
        <v>2955.5</v>
      </c>
      <c r="L79" t="s">
        <v>15</v>
      </c>
    </row>
    <row r="80" spans="1:12">
      <c r="A80" s="3">
        <v>40702</v>
      </c>
      <c r="B80" s="3" t="s">
        <v>13</v>
      </c>
      <c r="C80">
        <v>879</v>
      </c>
      <c r="F80">
        <v>3</v>
      </c>
      <c r="G80">
        <f t="shared" si="4"/>
        <v>254</v>
      </c>
      <c r="H80">
        <f t="shared" si="5"/>
        <v>11.5</v>
      </c>
      <c r="J80">
        <f t="shared" si="6"/>
        <v>34.5</v>
      </c>
      <c r="K80">
        <f t="shared" si="7"/>
        <v>2921</v>
      </c>
      <c r="L80" t="s">
        <v>15</v>
      </c>
    </row>
    <row r="81" spans="1:12">
      <c r="A81" s="3">
        <v>40702</v>
      </c>
      <c r="B81" s="3" t="s">
        <v>13</v>
      </c>
      <c r="C81">
        <v>881</v>
      </c>
      <c r="F81">
        <v>2</v>
      </c>
      <c r="G81">
        <f t="shared" si="4"/>
        <v>252</v>
      </c>
      <c r="H81">
        <f t="shared" si="5"/>
        <v>11.5</v>
      </c>
      <c r="J81">
        <f t="shared" si="6"/>
        <v>23</v>
      </c>
      <c r="K81">
        <f t="shared" si="7"/>
        <v>2898</v>
      </c>
      <c r="L81" t="s">
        <v>15</v>
      </c>
    </row>
    <row r="82" spans="1:12">
      <c r="A82" s="3">
        <v>40702</v>
      </c>
      <c r="B82" s="3" t="s">
        <v>13</v>
      </c>
      <c r="C82">
        <v>890</v>
      </c>
      <c r="F82">
        <v>4</v>
      </c>
      <c r="G82">
        <f t="shared" si="4"/>
        <v>248</v>
      </c>
      <c r="H82">
        <f t="shared" si="5"/>
        <v>11.5</v>
      </c>
      <c r="J82">
        <f t="shared" si="6"/>
        <v>46</v>
      </c>
      <c r="K82">
        <f t="shared" si="7"/>
        <v>2852</v>
      </c>
      <c r="L82" t="s">
        <v>16</v>
      </c>
    </row>
    <row r="83" spans="1:12">
      <c r="A83" s="3">
        <v>40702</v>
      </c>
      <c r="B83" s="3" t="s">
        <v>13</v>
      </c>
      <c r="C83">
        <v>893</v>
      </c>
      <c r="F83">
        <v>1</v>
      </c>
      <c r="G83">
        <f t="shared" si="4"/>
        <v>247</v>
      </c>
      <c r="H83">
        <f t="shared" si="5"/>
        <v>11.5</v>
      </c>
      <c r="J83">
        <f t="shared" si="6"/>
        <v>11.5</v>
      </c>
      <c r="K83">
        <f t="shared" si="7"/>
        <v>2840.5</v>
      </c>
      <c r="L83" t="s">
        <v>15</v>
      </c>
    </row>
    <row r="84" spans="1:12">
      <c r="A84" s="3">
        <v>40702</v>
      </c>
      <c r="B84" s="3" t="s">
        <v>13</v>
      </c>
      <c r="C84">
        <v>897</v>
      </c>
      <c r="F84">
        <v>1</v>
      </c>
      <c r="G84">
        <f t="shared" si="4"/>
        <v>246</v>
      </c>
      <c r="H84">
        <f t="shared" si="5"/>
        <v>11.5</v>
      </c>
      <c r="J84">
        <f t="shared" si="6"/>
        <v>11.5</v>
      </c>
      <c r="K84">
        <f t="shared" si="7"/>
        <v>2829</v>
      </c>
      <c r="L84" t="s">
        <v>18</v>
      </c>
    </row>
    <row r="85" spans="1:12">
      <c r="A85" s="3">
        <v>40702</v>
      </c>
      <c r="B85" s="3" t="s">
        <v>13</v>
      </c>
      <c r="C85">
        <v>903</v>
      </c>
      <c r="F85">
        <v>1</v>
      </c>
      <c r="G85">
        <f t="shared" si="4"/>
        <v>245</v>
      </c>
      <c r="H85">
        <f t="shared" si="5"/>
        <v>11.5</v>
      </c>
      <c r="J85">
        <f t="shared" si="6"/>
        <v>11.5</v>
      </c>
      <c r="K85">
        <f t="shared" si="7"/>
        <v>2817.5</v>
      </c>
      <c r="L85" t="s">
        <v>15</v>
      </c>
    </row>
    <row r="86" spans="1:12">
      <c r="A86" s="3">
        <v>40703</v>
      </c>
      <c r="B86" s="3" t="s">
        <v>13</v>
      </c>
      <c r="C86">
        <v>915</v>
      </c>
      <c r="F86">
        <v>2</v>
      </c>
      <c r="G86">
        <f t="shared" si="4"/>
        <v>243</v>
      </c>
      <c r="H86">
        <f t="shared" si="5"/>
        <v>11.5</v>
      </c>
      <c r="J86">
        <f t="shared" si="6"/>
        <v>23</v>
      </c>
      <c r="K86">
        <f t="shared" si="7"/>
        <v>2794.5</v>
      </c>
      <c r="L86" t="s">
        <v>16</v>
      </c>
    </row>
    <row r="87" spans="1:12">
      <c r="A87" s="3">
        <v>40707</v>
      </c>
      <c r="B87" s="3" t="s">
        <v>13</v>
      </c>
      <c r="C87">
        <v>927</v>
      </c>
      <c r="F87">
        <v>1</v>
      </c>
      <c r="G87">
        <f t="shared" si="4"/>
        <v>242</v>
      </c>
      <c r="H87">
        <f t="shared" si="5"/>
        <v>11.5</v>
      </c>
      <c r="J87">
        <f t="shared" si="6"/>
        <v>11.5</v>
      </c>
      <c r="K87">
        <f t="shared" si="7"/>
        <v>2783</v>
      </c>
      <c r="L87" t="s">
        <v>17</v>
      </c>
    </row>
    <row r="88" spans="1:12">
      <c r="A88" s="3">
        <v>40731</v>
      </c>
      <c r="B88" s="3" t="s">
        <v>13</v>
      </c>
      <c r="C88">
        <v>1028</v>
      </c>
      <c r="F88">
        <v>1</v>
      </c>
      <c r="G88">
        <f t="shared" si="4"/>
        <v>241</v>
      </c>
      <c r="H88">
        <f t="shared" si="5"/>
        <v>11.5</v>
      </c>
      <c r="J88">
        <f t="shared" si="6"/>
        <v>11.5</v>
      </c>
      <c r="K88">
        <f t="shared" si="7"/>
        <v>2771.5</v>
      </c>
      <c r="L88" t="s">
        <v>15</v>
      </c>
    </row>
    <row r="89" spans="1:12">
      <c r="A89" s="3">
        <v>40731</v>
      </c>
      <c r="B89" s="3" t="s">
        <v>13</v>
      </c>
      <c r="C89">
        <v>1029</v>
      </c>
      <c r="F89">
        <v>1</v>
      </c>
      <c r="G89">
        <f t="shared" si="4"/>
        <v>240</v>
      </c>
      <c r="H89">
        <f t="shared" si="5"/>
        <v>11.5</v>
      </c>
      <c r="J89">
        <f t="shared" si="6"/>
        <v>11.5</v>
      </c>
      <c r="K89">
        <f t="shared" si="7"/>
        <v>2760</v>
      </c>
      <c r="L89" t="s">
        <v>15</v>
      </c>
    </row>
    <row r="90" spans="1:12">
      <c r="A90" s="3">
        <v>40731</v>
      </c>
      <c r="B90" s="3" t="s">
        <v>13</v>
      </c>
      <c r="C90">
        <v>1035</v>
      </c>
      <c r="F90">
        <v>2</v>
      </c>
      <c r="G90">
        <f t="shared" si="4"/>
        <v>238</v>
      </c>
      <c r="H90">
        <f t="shared" si="5"/>
        <v>11.5</v>
      </c>
      <c r="J90">
        <f t="shared" si="6"/>
        <v>23</v>
      </c>
      <c r="K90">
        <f t="shared" si="7"/>
        <v>2737</v>
      </c>
      <c r="L90" t="s">
        <v>15</v>
      </c>
    </row>
    <row r="91" spans="1:12">
      <c r="A91" s="3">
        <v>40732</v>
      </c>
      <c r="B91" s="3" t="s">
        <v>13</v>
      </c>
      <c r="C91">
        <v>1044</v>
      </c>
      <c r="F91">
        <v>1</v>
      </c>
      <c r="G91">
        <f t="shared" si="4"/>
        <v>237</v>
      </c>
      <c r="H91">
        <f t="shared" si="5"/>
        <v>11.5</v>
      </c>
      <c r="J91">
        <f t="shared" si="6"/>
        <v>11.5</v>
      </c>
      <c r="K91">
        <f t="shared" si="7"/>
        <v>2725.5</v>
      </c>
      <c r="L91" t="s">
        <v>15</v>
      </c>
    </row>
    <row r="92" spans="1:12">
      <c r="A92" s="3">
        <v>40732</v>
      </c>
      <c r="B92" s="3" t="s">
        <v>13</v>
      </c>
      <c r="C92">
        <v>1047</v>
      </c>
      <c r="F92">
        <v>1</v>
      </c>
      <c r="G92">
        <f t="shared" si="4"/>
        <v>236</v>
      </c>
      <c r="H92">
        <f t="shared" si="5"/>
        <v>11.5</v>
      </c>
      <c r="J92">
        <f t="shared" si="6"/>
        <v>11.5</v>
      </c>
      <c r="K92">
        <f t="shared" si="7"/>
        <v>2714</v>
      </c>
      <c r="L92" t="s">
        <v>15</v>
      </c>
    </row>
    <row r="93" spans="1:12">
      <c r="A93" s="3">
        <v>40735</v>
      </c>
      <c r="B93" s="3" t="s">
        <v>13</v>
      </c>
      <c r="C93">
        <v>1061</v>
      </c>
      <c r="F93">
        <v>2</v>
      </c>
      <c r="G93">
        <f t="shared" si="4"/>
        <v>234</v>
      </c>
      <c r="H93">
        <f t="shared" si="5"/>
        <v>11.5</v>
      </c>
      <c r="J93">
        <f t="shared" si="6"/>
        <v>23</v>
      </c>
      <c r="K93">
        <f t="shared" si="7"/>
        <v>2691</v>
      </c>
      <c r="L93" t="s">
        <v>16</v>
      </c>
    </row>
    <row r="94" spans="1:12">
      <c r="A94" s="3">
        <v>40735</v>
      </c>
      <c r="B94" s="3" t="s">
        <v>13</v>
      </c>
      <c r="C94">
        <v>1062</v>
      </c>
      <c r="F94">
        <v>5</v>
      </c>
      <c r="G94">
        <f t="shared" si="4"/>
        <v>229</v>
      </c>
      <c r="H94">
        <f t="shared" si="5"/>
        <v>11.5</v>
      </c>
      <c r="J94">
        <f t="shared" si="6"/>
        <v>57.5</v>
      </c>
      <c r="K94">
        <f t="shared" si="7"/>
        <v>2633.5</v>
      </c>
      <c r="L94" t="s">
        <v>16</v>
      </c>
    </row>
    <row r="95" spans="1:12">
      <c r="A95" s="3">
        <v>40736</v>
      </c>
      <c r="B95" s="3" t="s">
        <v>13</v>
      </c>
      <c r="C95">
        <v>1073</v>
      </c>
      <c r="F95">
        <v>2</v>
      </c>
      <c r="G95">
        <f t="shared" si="4"/>
        <v>227</v>
      </c>
      <c r="H95">
        <f t="shared" si="5"/>
        <v>11.5</v>
      </c>
      <c r="J95">
        <f t="shared" si="6"/>
        <v>23</v>
      </c>
      <c r="K95">
        <f t="shared" si="7"/>
        <v>2610.5</v>
      </c>
      <c r="L95" t="s">
        <v>17</v>
      </c>
    </row>
    <row r="96" spans="1:12">
      <c r="A96" s="3">
        <v>40758</v>
      </c>
      <c r="B96" s="3" t="s">
        <v>13</v>
      </c>
      <c r="C96">
        <v>1159</v>
      </c>
      <c r="F96">
        <v>1</v>
      </c>
      <c r="G96">
        <f t="shared" si="4"/>
        <v>226</v>
      </c>
      <c r="H96">
        <f t="shared" si="5"/>
        <v>11.5</v>
      </c>
      <c r="J96">
        <f t="shared" si="6"/>
        <v>11.5</v>
      </c>
      <c r="K96">
        <f t="shared" si="7"/>
        <v>2599</v>
      </c>
      <c r="L96" t="s">
        <v>15</v>
      </c>
    </row>
    <row r="97" spans="1:12">
      <c r="A97" s="3">
        <v>40758</v>
      </c>
      <c r="B97" s="3" t="s">
        <v>13</v>
      </c>
      <c r="C97">
        <v>1162</v>
      </c>
      <c r="F97">
        <v>1</v>
      </c>
      <c r="G97">
        <f t="shared" si="4"/>
        <v>225</v>
      </c>
      <c r="H97">
        <f t="shared" si="5"/>
        <v>11.5</v>
      </c>
      <c r="J97">
        <f t="shared" si="6"/>
        <v>11.5</v>
      </c>
      <c r="K97">
        <f t="shared" si="7"/>
        <v>2587.5</v>
      </c>
      <c r="L97" t="s">
        <v>15</v>
      </c>
    </row>
    <row r="98" spans="1:12">
      <c r="A98" s="3">
        <v>40758</v>
      </c>
      <c r="B98" s="3" t="s">
        <v>13</v>
      </c>
      <c r="C98">
        <v>1164</v>
      </c>
      <c r="F98">
        <v>1</v>
      </c>
      <c r="G98">
        <f t="shared" si="4"/>
        <v>224</v>
      </c>
      <c r="H98">
        <f t="shared" si="5"/>
        <v>11.5</v>
      </c>
      <c r="J98">
        <f t="shared" si="6"/>
        <v>11.5</v>
      </c>
      <c r="K98">
        <f t="shared" si="7"/>
        <v>2576</v>
      </c>
      <c r="L98" t="s">
        <v>15</v>
      </c>
    </row>
    <row r="99" spans="1:12">
      <c r="A99" s="3">
        <v>40760</v>
      </c>
      <c r="B99" s="3" t="s">
        <v>13</v>
      </c>
      <c r="C99">
        <v>1172</v>
      </c>
      <c r="F99">
        <v>5</v>
      </c>
      <c r="G99">
        <f t="shared" si="4"/>
        <v>219</v>
      </c>
      <c r="H99">
        <f t="shared" si="5"/>
        <v>11.5</v>
      </c>
      <c r="J99">
        <f t="shared" si="6"/>
        <v>57.5</v>
      </c>
      <c r="K99">
        <f t="shared" si="7"/>
        <v>2518.5</v>
      </c>
      <c r="L99" t="s">
        <v>16</v>
      </c>
    </row>
    <row r="100" spans="1:12">
      <c r="A100" s="3">
        <v>40760</v>
      </c>
      <c r="B100" s="3" t="s">
        <v>13</v>
      </c>
      <c r="C100">
        <v>1174</v>
      </c>
      <c r="F100">
        <v>1</v>
      </c>
      <c r="G100">
        <f t="shared" si="4"/>
        <v>218</v>
      </c>
      <c r="H100">
        <f t="shared" si="5"/>
        <v>11.5</v>
      </c>
      <c r="J100">
        <f t="shared" si="6"/>
        <v>11.5</v>
      </c>
      <c r="K100">
        <f t="shared" si="7"/>
        <v>2507</v>
      </c>
      <c r="L100" t="s">
        <v>15</v>
      </c>
    </row>
    <row r="101" spans="1:12">
      <c r="A101" s="3">
        <v>40760</v>
      </c>
      <c r="B101" s="3" t="s">
        <v>13</v>
      </c>
      <c r="C101">
        <v>1177</v>
      </c>
      <c r="F101">
        <v>2</v>
      </c>
      <c r="G101">
        <f t="shared" si="4"/>
        <v>216</v>
      </c>
      <c r="H101">
        <f t="shared" si="5"/>
        <v>11.5</v>
      </c>
      <c r="J101">
        <f t="shared" si="6"/>
        <v>23</v>
      </c>
      <c r="K101">
        <f t="shared" si="7"/>
        <v>2484</v>
      </c>
      <c r="L101" t="s">
        <v>16</v>
      </c>
    </row>
    <row r="102" spans="1:12">
      <c r="A102" s="3">
        <v>40764</v>
      </c>
      <c r="B102" s="3" t="s">
        <v>13</v>
      </c>
      <c r="C102">
        <v>1190</v>
      </c>
      <c r="F102">
        <v>3</v>
      </c>
      <c r="G102">
        <f t="shared" si="4"/>
        <v>213</v>
      </c>
      <c r="H102">
        <f t="shared" si="5"/>
        <v>11.5</v>
      </c>
      <c r="J102">
        <f t="shared" si="6"/>
        <v>34.5</v>
      </c>
      <c r="K102">
        <f t="shared" si="7"/>
        <v>2449.5</v>
      </c>
      <c r="L102" t="s">
        <v>15</v>
      </c>
    </row>
    <row r="103" spans="1:12">
      <c r="A103" s="3">
        <v>40764</v>
      </c>
      <c r="B103" s="3" t="s">
        <v>13</v>
      </c>
      <c r="C103">
        <v>1191</v>
      </c>
      <c r="F103">
        <v>2</v>
      </c>
      <c r="G103">
        <f t="shared" si="4"/>
        <v>211</v>
      </c>
      <c r="H103">
        <f t="shared" si="5"/>
        <v>11.5</v>
      </c>
      <c r="J103">
        <f t="shared" si="6"/>
        <v>23</v>
      </c>
      <c r="K103">
        <f t="shared" si="7"/>
        <v>2426.5</v>
      </c>
      <c r="L103" t="s">
        <v>15</v>
      </c>
    </row>
    <row r="104" spans="1:12">
      <c r="A104" s="3">
        <v>40764</v>
      </c>
      <c r="B104" s="3" t="s">
        <v>13</v>
      </c>
      <c r="C104">
        <v>1192</v>
      </c>
      <c r="F104">
        <v>3</v>
      </c>
      <c r="G104">
        <f t="shared" si="4"/>
        <v>208</v>
      </c>
      <c r="H104">
        <f t="shared" si="5"/>
        <v>11.5</v>
      </c>
      <c r="J104">
        <f t="shared" si="6"/>
        <v>34.5</v>
      </c>
      <c r="K104">
        <f t="shared" si="7"/>
        <v>2392</v>
      </c>
      <c r="L104" t="s">
        <v>15</v>
      </c>
    </row>
    <row r="105" spans="1:12">
      <c r="A105" s="3">
        <v>40766</v>
      </c>
      <c r="B105" s="3" t="s">
        <v>13</v>
      </c>
      <c r="C105">
        <v>1207</v>
      </c>
      <c r="F105">
        <v>1</v>
      </c>
      <c r="G105">
        <f t="shared" si="4"/>
        <v>207</v>
      </c>
      <c r="H105">
        <f t="shared" si="5"/>
        <v>11.5</v>
      </c>
      <c r="J105">
        <f t="shared" si="6"/>
        <v>11.5</v>
      </c>
      <c r="K105">
        <f t="shared" si="7"/>
        <v>2380.5</v>
      </c>
      <c r="L105" t="s">
        <v>18</v>
      </c>
    </row>
    <row r="106" spans="1:12">
      <c r="A106" s="3">
        <v>40766</v>
      </c>
      <c r="B106" s="3" t="s">
        <v>13</v>
      </c>
      <c r="C106">
        <v>1209</v>
      </c>
      <c r="F106">
        <v>5</v>
      </c>
      <c r="G106">
        <f t="shared" si="4"/>
        <v>202</v>
      </c>
      <c r="H106">
        <f t="shared" si="5"/>
        <v>11.5</v>
      </c>
      <c r="J106">
        <f t="shared" si="6"/>
        <v>57.5</v>
      </c>
      <c r="K106">
        <f t="shared" si="7"/>
        <v>2323</v>
      </c>
      <c r="L106" t="s">
        <v>20</v>
      </c>
    </row>
    <row r="107" spans="1:12">
      <c r="A107" s="3">
        <v>40791</v>
      </c>
      <c r="B107" s="3" t="s">
        <v>13</v>
      </c>
      <c r="C107">
        <v>1304</v>
      </c>
      <c r="F107">
        <v>1</v>
      </c>
      <c r="G107">
        <f t="shared" si="4"/>
        <v>201</v>
      </c>
      <c r="H107">
        <f t="shared" si="5"/>
        <v>11.5</v>
      </c>
      <c r="J107">
        <f t="shared" si="6"/>
        <v>11.5</v>
      </c>
      <c r="K107">
        <f t="shared" si="7"/>
        <v>2311.5</v>
      </c>
      <c r="L107" t="s">
        <v>15</v>
      </c>
    </row>
    <row r="108" spans="1:12">
      <c r="A108" s="3">
        <v>40792</v>
      </c>
      <c r="B108" s="3" t="s">
        <v>13</v>
      </c>
      <c r="C108">
        <v>1307</v>
      </c>
      <c r="F108">
        <v>1</v>
      </c>
      <c r="G108">
        <f t="shared" si="4"/>
        <v>200</v>
      </c>
      <c r="H108">
        <f t="shared" si="5"/>
        <v>11.5</v>
      </c>
      <c r="J108">
        <f t="shared" si="6"/>
        <v>11.5</v>
      </c>
      <c r="K108">
        <f t="shared" si="7"/>
        <v>2300</v>
      </c>
      <c r="L108" t="s">
        <v>15</v>
      </c>
    </row>
    <row r="109" spans="1:12">
      <c r="A109" s="3">
        <v>40793</v>
      </c>
      <c r="B109" s="3" t="s">
        <v>13</v>
      </c>
      <c r="C109">
        <v>1319</v>
      </c>
      <c r="F109">
        <v>2</v>
      </c>
      <c r="G109">
        <f t="shared" si="4"/>
        <v>198</v>
      </c>
      <c r="H109">
        <f t="shared" si="5"/>
        <v>11.5</v>
      </c>
      <c r="J109">
        <f t="shared" si="6"/>
        <v>23</v>
      </c>
      <c r="K109">
        <f t="shared" si="7"/>
        <v>2277</v>
      </c>
      <c r="L109" t="s">
        <v>15</v>
      </c>
    </row>
    <row r="110" spans="1:12">
      <c r="A110" s="3">
        <v>40793</v>
      </c>
      <c r="B110" s="3" t="s">
        <v>13</v>
      </c>
      <c r="C110">
        <v>1325</v>
      </c>
      <c r="F110">
        <v>1</v>
      </c>
      <c r="G110">
        <f t="shared" si="4"/>
        <v>197</v>
      </c>
      <c r="H110">
        <f t="shared" si="5"/>
        <v>11.5</v>
      </c>
      <c r="J110">
        <f t="shared" si="6"/>
        <v>11.5</v>
      </c>
      <c r="K110">
        <f t="shared" si="7"/>
        <v>2265.5</v>
      </c>
      <c r="L110" t="s">
        <v>15</v>
      </c>
    </row>
    <row r="111" spans="1:12">
      <c r="A111" s="3">
        <v>40793</v>
      </c>
      <c r="B111" s="3" t="s">
        <v>13</v>
      </c>
      <c r="C111">
        <v>1331</v>
      </c>
      <c r="F111">
        <v>2</v>
      </c>
      <c r="G111">
        <f t="shared" si="4"/>
        <v>195</v>
      </c>
      <c r="H111">
        <f t="shared" si="5"/>
        <v>11.5</v>
      </c>
      <c r="J111">
        <f t="shared" si="6"/>
        <v>23</v>
      </c>
      <c r="K111">
        <f t="shared" si="7"/>
        <v>2242.5</v>
      </c>
      <c r="L111" t="s">
        <v>15</v>
      </c>
    </row>
    <row r="112" spans="1:12">
      <c r="A112" s="3">
        <v>40793</v>
      </c>
      <c r="B112" s="3" t="s">
        <v>13</v>
      </c>
      <c r="C112">
        <v>1336</v>
      </c>
      <c r="F112">
        <v>8</v>
      </c>
      <c r="G112">
        <f t="shared" si="4"/>
        <v>187</v>
      </c>
      <c r="H112">
        <f t="shared" si="5"/>
        <v>11.5</v>
      </c>
      <c r="J112">
        <f t="shared" si="6"/>
        <v>92</v>
      </c>
      <c r="K112">
        <f t="shared" si="7"/>
        <v>2150.5</v>
      </c>
      <c r="L112" t="s">
        <v>16</v>
      </c>
    </row>
    <row r="113" spans="1:12">
      <c r="A113" s="3">
        <v>40802</v>
      </c>
      <c r="B113" s="3" t="s">
        <v>13</v>
      </c>
      <c r="C113">
        <v>1348</v>
      </c>
      <c r="F113">
        <v>1</v>
      </c>
      <c r="G113">
        <f t="shared" si="4"/>
        <v>186</v>
      </c>
      <c r="H113">
        <f t="shared" si="5"/>
        <v>11.5</v>
      </c>
      <c r="J113">
        <f t="shared" si="6"/>
        <v>11.5</v>
      </c>
      <c r="K113">
        <f t="shared" si="7"/>
        <v>2139</v>
      </c>
      <c r="L113" t="s">
        <v>17</v>
      </c>
    </row>
    <row r="114" spans="1:12">
      <c r="A114" s="3">
        <v>40805</v>
      </c>
      <c r="B114" s="3" t="s">
        <v>13</v>
      </c>
      <c r="C114">
        <v>1361</v>
      </c>
      <c r="F114">
        <v>1</v>
      </c>
      <c r="G114">
        <f t="shared" si="4"/>
        <v>185</v>
      </c>
      <c r="H114">
        <f t="shared" si="5"/>
        <v>11.5</v>
      </c>
      <c r="J114">
        <f t="shared" si="6"/>
        <v>11.5</v>
      </c>
      <c r="K114">
        <f t="shared" si="7"/>
        <v>2127.5</v>
      </c>
      <c r="L114" t="s">
        <v>18</v>
      </c>
    </row>
    <row r="115" spans="1:12">
      <c r="A115" s="3">
        <v>40805</v>
      </c>
      <c r="B115" s="3" t="s">
        <v>13</v>
      </c>
      <c r="C115">
        <v>1367</v>
      </c>
      <c r="F115">
        <v>2</v>
      </c>
      <c r="G115">
        <f t="shared" si="4"/>
        <v>183</v>
      </c>
      <c r="H115">
        <f t="shared" si="5"/>
        <v>11.5</v>
      </c>
      <c r="J115">
        <f t="shared" si="6"/>
        <v>23</v>
      </c>
      <c r="K115">
        <f t="shared" si="7"/>
        <v>2104.5</v>
      </c>
      <c r="L115" t="s">
        <v>21</v>
      </c>
    </row>
    <row r="116" spans="1:12">
      <c r="A116" s="3">
        <v>40806</v>
      </c>
      <c r="B116" s="3" t="s">
        <v>13</v>
      </c>
      <c r="C116">
        <v>1369</v>
      </c>
      <c r="F116">
        <v>2</v>
      </c>
      <c r="G116">
        <f t="shared" si="4"/>
        <v>181</v>
      </c>
      <c r="H116">
        <f t="shared" si="5"/>
        <v>11.5</v>
      </c>
      <c r="J116">
        <f t="shared" si="6"/>
        <v>23</v>
      </c>
      <c r="K116">
        <f t="shared" si="7"/>
        <v>2081.5</v>
      </c>
      <c r="L116" t="s">
        <v>16</v>
      </c>
    </row>
    <row r="117" spans="1:12">
      <c r="A117" s="3">
        <v>40820</v>
      </c>
      <c r="B117" s="3" t="s">
        <v>13</v>
      </c>
      <c r="C117">
        <v>1431</v>
      </c>
      <c r="F117">
        <v>1</v>
      </c>
      <c r="G117">
        <f t="shared" si="4"/>
        <v>180</v>
      </c>
      <c r="H117">
        <f t="shared" si="5"/>
        <v>11.5</v>
      </c>
      <c r="J117">
        <f t="shared" si="6"/>
        <v>11.5</v>
      </c>
      <c r="K117">
        <f t="shared" si="7"/>
        <v>2070</v>
      </c>
      <c r="L117" t="s">
        <v>17</v>
      </c>
    </row>
    <row r="118" spans="1:12">
      <c r="A118" s="3">
        <v>40820</v>
      </c>
      <c r="B118" s="3" t="s">
        <v>13</v>
      </c>
      <c r="C118">
        <v>1441</v>
      </c>
      <c r="F118">
        <v>3</v>
      </c>
      <c r="G118">
        <f t="shared" si="4"/>
        <v>177</v>
      </c>
      <c r="H118">
        <f t="shared" si="5"/>
        <v>11.5</v>
      </c>
      <c r="J118">
        <f t="shared" si="6"/>
        <v>34.5</v>
      </c>
      <c r="K118">
        <f t="shared" si="7"/>
        <v>2035.5</v>
      </c>
      <c r="L118" t="s">
        <v>15</v>
      </c>
    </row>
    <row r="119" spans="1:12">
      <c r="A119" s="3">
        <v>40821</v>
      </c>
      <c r="B119" s="3" t="s">
        <v>13</v>
      </c>
      <c r="C119">
        <v>1446</v>
      </c>
      <c r="F119">
        <v>1</v>
      </c>
      <c r="G119">
        <f t="shared" si="4"/>
        <v>176</v>
      </c>
      <c r="H119">
        <f t="shared" si="5"/>
        <v>11.5</v>
      </c>
      <c r="J119">
        <f t="shared" si="6"/>
        <v>11.5</v>
      </c>
      <c r="K119">
        <f t="shared" si="7"/>
        <v>2024</v>
      </c>
      <c r="L119" t="s">
        <v>15</v>
      </c>
    </row>
    <row r="120" spans="1:12">
      <c r="A120" s="3">
        <v>40821</v>
      </c>
      <c r="B120" s="3" t="s">
        <v>13</v>
      </c>
      <c r="C120">
        <v>1448</v>
      </c>
      <c r="F120">
        <v>3</v>
      </c>
      <c r="G120">
        <f t="shared" si="4"/>
        <v>173</v>
      </c>
      <c r="H120">
        <f t="shared" si="5"/>
        <v>11.5</v>
      </c>
      <c r="J120">
        <f t="shared" si="6"/>
        <v>34.5</v>
      </c>
      <c r="K120">
        <f t="shared" si="7"/>
        <v>1989.5</v>
      </c>
      <c r="L120" t="s">
        <v>15</v>
      </c>
    </row>
    <row r="121" spans="1:12">
      <c r="A121" s="3">
        <v>40821</v>
      </c>
      <c r="B121" s="3" t="s">
        <v>13</v>
      </c>
      <c r="C121">
        <v>1449</v>
      </c>
      <c r="F121">
        <v>2</v>
      </c>
      <c r="G121">
        <f t="shared" si="4"/>
        <v>171</v>
      </c>
      <c r="H121">
        <f t="shared" si="5"/>
        <v>11.5</v>
      </c>
      <c r="J121">
        <f t="shared" si="6"/>
        <v>23</v>
      </c>
      <c r="K121">
        <f t="shared" si="7"/>
        <v>1966.5</v>
      </c>
      <c r="L121" t="s">
        <v>15</v>
      </c>
    </row>
    <row r="122" spans="1:12">
      <c r="A122" s="3">
        <v>40821</v>
      </c>
      <c r="B122" s="3" t="s">
        <v>13</v>
      </c>
      <c r="C122">
        <v>1453</v>
      </c>
      <c r="F122">
        <v>1</v>
      </c>
      <c r="G122">
        <f t="shared" si="4"/>
        <v>170</v>
      </c>
      <c r="H122">
        <f t="shared" si="5"/>
        <v>11.5</v>
      </c>
      <c r="J122">
        <f t="shared" si="6"/>
        <v>11.5</v>
      </c>
      <c r="K122">
        <f t="shared" si="7"/>
        <v>1955</v>
      </c>
      <c r="L122" t="s">
        <v>15</v>
      </c>
    </row>
    <row r="123" spans="1:12">
      <c r="A123" s="3">
        <v>40822</v>
      </c>
      <c r="B123" s="3" t="s">
        <v>13</v>
      </c>
      <c r="C123">
        <v>1458</v>
      </c>
      <c r="F123">
        <v>1</v>
      </c>
      <c r="G123">
        <f t="shared" si="4"/>
        <v>169</v>
      </c>
      <c r="H123">
        <f t="shared" si="5"/>
        <v>11.5</v>
      </c>
      <c r="J123">
        <f t="shared" si="6"/>
        <v>11.5</v>
      </c>
      <c r="K123">
        <f t="shared" si="7"/>
        <v>1943.5</v>
      </c>
      <c r="L123" t="s">
        <v>15</v>
      </c>
    </row>
    <row r="124" spans="1:12">
      <c r="A124" s="3">
        <v>40823</v>
      </c>
      <c r="B124" s="3" t="s">
        <v>13</v>
      </c>
      <c r="C124">
        <v>1467</v>
      </c>
      <c r="F124">
        <v>3</v>
      </c>
      <c r="G124">
        <f t="shared" si="4"/>
        <v>166</v>
      </c>
      <c r="H124">
        <f t="shared" si="5"/>
        <v>11.5</v>
      </c>
      <c r="J124">
        <f t="shared" si="6"/>
        <v>34.5</v>
      </c>
      <c r="K124">
        <f t="shared" si="7"/>
        <v>1909</v>
      </c>
      <c r="L124" t="s">
        <v>16</v>
      </c>
    </row>
    <row r="125" spans="1:12">
      <c r="A125" s="3">
        <v>40823</v>
      </c>
      <c r="B125" s="3" t="s">
        <v>13</v>
      </c>
      <c r="C125">
        <v>1470</v>
      </c>
      <c r="F125">
        <v>5</v>
      </c>
      <c r="G125">
        <f t="shared" si="4"/>
        <v>161</v>
      </c>
      <c r="H125">
        <f t="shared" si="5"/>
        <v>11.5</v>
      </c>
      <c r="J125">
        <f t="shared" si="6"/>
        <v>57.5</v>
      </c>
      <c r="K125">
        <f t="shared" si="7"/>
        <v>1851.5</v>
      </c>
      <c r="L125" t="s">
        <v>16</v>
      </c>
    </row>
    <row r="126" spans="1:12">
      <c r="A126" s="3">
        <v>40826</v>
      </c>
      <c r="B126" s="3" t="s">
        <v>13</v>
      </c>
      <c r="C126">
        <v>1473</v>
      </c>
      <c r="F126">
        <v>1</v>
      </c>
      <c r="G126">
        <f t="shared" si="4"/>
        <v>160</v>
      </c>
      <c r="H126">
        <f t="shared" si="5"/>
        <v>11.5</v>
      </c>
      <c r="J126">
        <f t="shared" si="6"/>
        <v>11.5</v>
      </c>
      <c r="K126">
        <f t="shared" si="7"/>
        <v>1840</v>
      </c>
      <c r="L126" t="s">
        <v>15</v>
      </c>
    </row>
    <row r="127" spans="1:12">
      <c r="A127" s="3">
        <v>40827</v>
      </c>
      <c r="B127" s="3" t="s">
        <v>13</v>
      </c>
      <c r="C127">
        <v>1487</v>
      </c>
      <c r="F127">
        <v>1</v>
      </c>
      <c r="G127">
        <f t="shared" si="4"/>
        <v>159</v>
      </c>
      <c r="H127">
        <f t="shared" si="5"/>
        <v>11.5</v>
      </c>
      <c r="J127">
        <f t="shared" si="6"/>
        <v>11.5</v>
      </c>
      <c r="K127">
        <f t="shared" si="7"/>
        <v>1828.5</v>
      </c>
      <c r="L127" t="s">
        <v>18</v>
      </c>
    </row>
    <row r="128" spans="1:12">
      <c r="A128" s="3">
        <v>40835</v>
      </c>
      <c r="B128" s="3" t="s">
        <v>13</v>
      </c>
      <c r="C128">
        <v>1549</v>
      </c>
      <c r="F128">
        <v>2</v>
      </c>
      <c r="G128">
        <f t="shared" si="4"/>
        <v>157</v>
      </c>
      <c r="H128">
        <f t="shared" si="5"/>
        <v>11.5</v>
      </c>
      <c r="J128">
        <f t="shared" si="6"/>
        <v>23</v>
      </c>
      <c r="K128">
        <f t="shared" si="7"/>
        <v>1805.5</v>
      </c>
      <c r="L128" t="s">
        <v>19</v>
      </c>
    </row>
    <row r="129" spans="1:12">
      <c r="A129" s="3">
        <v>40850</v>
      </c>
      <c r="B129" s="3" t="s">
        <v>13</v>
      </c>
      <c r="C129">
        <v>1596</v>
      </c>
      <c r="F129">
        <v>1</v>
      </c>
      <c r="G129">
        <f t="shared" si="4"/>
        <v>156</v>
      </c>
      <c r="H129">
        <f t="shared" si="5"/>
        <v>11.5</v>
      </c>
      <c r="J129">
        <f t="shared" si="6"/>
        <v>11.5</v>
      </c>
      <c r="K129">
        <f t="shared" si="7"/>
        <v>1794</v>
      </c>
      <c r="L129" t="s">
        <v>15</v>
      </c>
    </row>
    <row r="130" spans="1:12">
      <c r="A130" s="3">
        <v>40851</v>
      </c>
      <c r="B130" s="3" t="s">
        <v>13</v>
      </c>
      <c r="C130">
        <v>1603</v>
      </c>
      <c r="F130">
        <v>3</v>
      </c>
      <c r="G130">
        <f t="shared" si="4"/>
        <v>153</v>
      </c>
      <c r="H130">
        <f t="shared" si="5"/>
        <v>11.5</v>
      </c>
      <c r="J130">
        <f t="shared" si="6"/>
        <v>34.5</v>
      </c>
      <c r="K130">
        <f t="shared" si="7"/>
        <v>1759.5</v>
      </c>
      <c r="L130" t="s">
        <v>15</v>
      </c>
    </row>
    <row r="131" spans="1:12">
      <c r="A131" s="3">
        <v>40851</v>
      </c>
      <c r="B131" s="3" t="s">
        <v>13</v>
      </c>
      <c r="C131">
        <v>1604</v>
      </c>
      <c r="F131">
        <v>1</v>
      </c>
      <c r="G131">
        <f t="shared" si="4"/>
        <v>152</v>
      </c>
      <c r="H131">
        <f t="shared" si="5"/>
        <v>11.5</v>
      </c>
      <c r="J131">
        <f t="shared" si="6"/>
        <v>11.5</v>
      </c>
      <c r="K131">
        <f t="shared" si="7"/>
        <v>1748</v>
      </c>
      <c r="L131" t="s">
        <v>17</v>
      </c>
    </row>
    <row r="132" spans="1:12">
      <c r="A132" s="3">
        <v>40855</v>
      </c>
      <c r="B132" s="3" t="s">
        <v>13</v>
      </c>
      <c r="C132">
        <v>1608</v>
      </c>
      <c r="F132">
        <v>2</v>
      </c>
      <c r="G132">
        <f t="shared" si="4"/>
        <v>150</v>
      </c>
      <c r="H132">
        <f t="shared" si="5"/>
        <v>11.5</v>
      </c>
      <c r="J132">
        <f t="shared" si="6"/>
        <v>23</v>
      </c>
      <c r="K132">
        <f t="shared" si="7"/>
        <v>1725</v>
      </c>
      <c r="L132" t="s">
        <v>15</v>
      </c>
    </row>
    <row r="133" spans="1:12">
      <c r="A133" s="3">
        <v>40855</v>
      </c>
      <c r="B133" s="3" t="s">
        <v>13</v>
      </c>
      <c r="C133">
        <v>1613</v>
      </c>
      <c r="F133">
        <v>1</v>
      </c>
      <c r="G133">
        <f t="shared" si="4"/>
        <v>149</v>
      </c>
      <c r="H133">
        <f t="shared" si="5"/>
        <v>11.5</v>
      </c>
      <c r="J133">
        <f t="shared" si="6"/>
        <v>11.5</v>
      </c>
      <c r="K133">
        <f t="shared" si="7"/>
        <v>1713.5</v>
      </c>
      <c r="L133" t="s">
        <v>15</v>
      </c>
    </row>
    <row r="134" spans="1:12">
      <c r="A134" s="3">
        <v>40856</v>
      </c>
      <c r="B134" s="3" t="s">
        <v>13</v>
      </c>
      <c r="C134">
        <v>1618</v>
      </c>
      <c r="F134">
        <v>5</v>
      </c>
      <c r="G134">
        <f t="shared" si="4"/>
        <v>144</v>
      </c>
      <c r="H134">
        <f t="shared" si="5"/>
        <v>11.5</v>
      </c>
      <c r="J134">
        <f t="shared" si="6"/>
        <v>57.5</v>
      </c>
      <c r="K134">
        <f t="shared" si="7"/>
        <v>1656</v>
      </c>
      <c r="L134" t="s">
        <v>16</v>
      </c>
    </row>
    <row r="135" spans="1:12">
      <c r="A135" s="3">
        <v>40857</v>
      </c>
      <c r="B135" s="3" t="s">
        <v>13</v>
      </c>
      <c r="C135">
        <v>1627</v>
      </c>
      <c r="F135">
        <v>1</v>
      </c>
      <c r="G135">
        <f t="shared" si="4"/>
        <v>143</v>
      </c>
      <c r="H135">
        <f t="shared" si="5"/>
        <v>11.5</v>
      </c>
      <c r="J135">
        <f t="shared" si="6"/>
        <v>11.5</v>
      </c>
      <c r="K135">
        <f t="shared" si="7"/>
        <v>1644.5</v>
      </c>
      <c r="L135" t="s">
        <v>15</v>
      </c>
    </row>
    <row r="136" spans="1:12">
      <c r="A136" s="3">
        <v>40858</v>
      </c>
      <c r="B136" s="3" t="s">
        <v>13</v>
      </c>
      <c r="C136">
        <v>1633</v>
      </c>
      <c r="F136">
        <v>2</v>
      </c>
      <c r="G136">
        <f t="shared" ref="G136:G199" si="8">+G135+E136-F136</f>
        <v>141</v>
      </c>
      <c r="H136">
        <f t="shared" ref="H136:H184" si="9">+K136/G136</f>
        <v>11.5</v>
      </c>
      <c r="J136">
        <f t="shared" ref="J136:J182" si="10">+F136*H135</f>
        <v>23</v>
      </c>
      <c r="K136">
        <f t="shared" ref="K136:K182" si="11">+K135-J136</f>
        <v>1621.5</v>
      </c>
      <c r="L136" t="s">
        <v>16</v>
      </c>
    </row>
    <row r="137" spans="1:12">
      <c r="A137" s="3">
        <v>40861</v>
      </c>
      <c r="B137" s="3" t="s">
        <v>13</v>
      </c>
      <c r="C137">
        <v>1650</v>
      </c>
      <c r="F137">
        <v>1</v>
      </c>
      <c r="G137">
        <f t="shared" si="8"/>
        <v>140</v>
      </c>
      <c r="H137">
        <f t="shared" si="9"/>
        <v>11.5</v>
      </c>
      <c r="J137">
        <f t="shared" si="10"/>
        <v>11.5</v>
      </c>
      <c r="K137">
        <f t="shared" si="11"/>
        <v>1610</v>
      </c>
      <c r="L137" t="s">
        <v>18</v>
      </c>
    </row>
    <row r="138" spans="1:12">
      <c r="A138" s="3">
        <v>40869</v>
      </c>
      <c r="B138" s="3" t="s">
        <v>13</v>
      </c>
      <c r="C138">
        <v>1697</v>
      </c>
      <c r="F138">
        <v>2</v>
      </c>
      <c r="G138">
        <f t="shared" si="8"/>
        <v>138</v>
      </c>
      <c r="H138">
        <f t="shared" si="9"/>
        <v>11.5</v>
      </c>
      <c r="J138">
        <f t="shared" si="10"/>
        <v>23</v>
      </c>
      <c r="K138">
        <f t="shared" si="11"/>
        <v>1587</v>
      </c>
      <c r="L138" t="s">
        <v>19</v>
      </c>
    </row>
    <row r="139" spans="1:12">
      <c r="A139" s="3">
        <v>40883</v>
      </c>
      <c r="B139" s="3" t="s">
        <v>13</v>
      </c>
      <c r="C139">
        <v>1749</v>
      </c>
      <c r="F139">
        <v>1</v>
      </c>
      <c r="G139">
        <f t="shared" si="8"/>
        <v>137</v>
      </c>
      <c r="H139">
        <f t="shared" si="9"/>
        <v>11.5</v>
      </c>
      <c r="J139">
        <f t="shared" si="10"/>
        <v>11.5</v>
      </c>
      <c r="K139">
        <f t="shared" si="11"/>
        <v>1575.5</v>
      </c>
      <c r="L139" t="s">
        <v>15</v>
      </c>
    </row>
    <row r="140" spans="1:12">
      <c r="A140" s="3">
        <v>40884</v>
      </c>
      <c r="B140" s="3" t="s">
        <v>13</v>
      </c>
      <c r="C140">
        <v>1754</v>
      </c>
      <c r="F140">
        <v>1</v>
      </c>
      <c r="G140">
        <f t="shared" si="8"/>
        <v>136</v>
      </c>
      <c r="H140">
        <f t="shared" si="9"/>
        <v>11.5</v>
      </c>
      <c r="J140">
        <f t="shared" si="10"/>
        <v>11.5</v>
      </c>
      <c r="K140">
        <f t="shared" si="11"/>
        <v>1564</v>
      </c>
      <c r="L140" t="s">
        <v>17</v>
      </c>
    </row>
    <row r="141" spans="1:12">
      <c r="A141" s="3">
        <v>40884</v>
      </c>
      <c r="B141" s="3" t="s">
        <v>13</v>
      </c>
      <c r="C141">
        <v>1756</v>
      </c>
      <c r="F141">
        <v>1</v>
      </c>
      <c r="G141">
        <f t="shared" si="8"/>
        <v>135</v>
      </c>
      <c r="H141">
        <f t="shared" si="9"/>
        <v>11.5</v>
      </c>
      <c r="J141">
        <f t="shared" si="10"/>
        <v>11.5</v>
      </c>
      <c r="K141">
        <f t="shared" si="11"/>
        <v>1552.5</v>
      </c>
      <c r="L141" t="s">
        <v>15</v>
      </c>
    </row>
    <row r="142" spans="1:12">
      <c r="A142" s="3">
        <v>40884</v>
      </c>
      <c r="B142" s="3" t="s">
        <v>13</v>
      </c>
      <c r="C142">
        <v>1757</v>
      </c>
      <c r="F142">
        <v>1</v>
      </c>
      <c r="G142">
        <f t="shared" si="8"/>
        <v>134</v>
      </c>
      <c r="H142">
        <f t="shared" si="9"/>
        <v>11.5</v>
      </c>
      <c r="J142">
        <f t="shared" si="10"/>
        <v>11.5</v>
      </c>
      <c r="K142">
        <f t="shared" si="11"/>
        <v>1541</v>
      </c>
      <c r="L142" t="s">
        <v>15</v>
      </c>
    </row>
    <row r="143" spans="1:12">
      <c r="A143" s="3">
        <v>40884</v>
      </c>
      <c r="B143" s="3" t="s">
        <v>13</v>
      </c>
      <c r="C143">
        <v>1760</v>
      </c>
      <c r="F143">
        <v>1</v>
      </c>
      <c r="G143">
        <f t="shared" si="8"/>
        <v>133</v>
      </c>
      <c r="H143">
        <f t="shared" si="9"/>
        <v>11.5</v>
      </c>
      <c r="J143">
        <f t="shared" si="10"/>
        <v>11.5</v>
      </c>
      <c r="K143">
        <f t="shared" si="11"/>
        <v>1529.5</v>
      </c>
      <c r="L143" t="s">
        <v>17</v>
      </c>
    </row>
    <row r="144" spans="1:12">
      <c r="A144" s="3">
        <v>40884</v>
      </c>
      <c r="B144" s="3" t="s">
        <v>13</v>
      </c>
      <c r="C144">
        <v>1761</v>
      </c>
      <c r="F144">
        <v>1</v>
      </c>
      <c r="G144">
        <f t="shared" si="8"/>
        <v>132</v>
      </c>
      <c r="H144">
        <f t="shared" si="9"/>
        <v>11.5</v>
      </c>
      <c r="J144">
        <f t="shared" si="10"/>
        <v>11.5</v>
      </c>
      <c r="K144">
        <f t="shared" si="11"/>
        <v>1518</v>
      </c>
      <c r="L144" t="s">
        <v>15</v>
      </c>
    </row>
    <row r="145" spans="1:12">
      <c r="A145" s="3">
        <v>40884</v>
      </c>
      <c r="B145" s="3" t="s">
        <v>13</v>
      </c>
      <c r="C145">
        <v>1764</v>
      </c>
      <c r="F145">
        <v>2</v>
      </c>
      <c r="G145">
        <f t="shared" si="8"/>
        <v>130</v>
      </c>
      <c r="H145">
        <f t="shared" si="9"/>
        <v>11.5</v>
      </c>
      <c r="J145">
        <f t="shared" si="10"/>
        <v>23</v>
      </c>
      <c r="K145">
        <f t="shared" si="11"/>
        <v>1495</v>
      </c>
      <c r="L145" t="s">
        <v>15</v>
      </c>
    </row>
    <row r="146" spans="1:12">
      <c r="A146" s="3">
        <v>40885</v>
      </c>
      <c r="B146" s="3" t="s">
        <v>13</v>
      </c>
      <c r="C146">
        <v>1770</v>
      </c>
      <c r="F146">
        <v>1</v>
      </c>
      <c r="G146">
        <f t="shared" si="8"/>
        <v>129</v>
      </c>
      <c r="H146">
        <f t="shared" si="9"/>
        <v>11.5</v>
      </c>
      <c r="J146">
        <f t="shared" si="10"/>
        <v>11.5</v>
      </c>
      <c r="K146">
        <f t="shared" si="11"/>
        <v>1483.5</v>
      </c>
      <c r="L146" t="s">
        <v>15</v>
      </c>
    </row>
    <row r="147" spans="1:12">
      <c r="A147" s="3">
        <v>40889</v>
      </c>
      <c r="B147" s="3" t="s">
        <v>13</v>
      </c>
      <c r="C147">
        <v>1779</v>
      </c>
      <c r="F147">
        <v>5</v>
      </c>
      <c r="G147">
        <f t="shared" si="8"/>
        <v>124</v>
      </c>
      <c r="H147">
        <f t="shared" si="9"/>
        <v>11.5</v>
      </c>
      <c r="J147">
        <f t="shared" si="10"/>
        <v>57.5</v>
      </c>
      <c r="K147">
        <f t="shared" si="11"/>
        <v>1426</v>
      </c>
      <c r="L147" t="s">
        <v>16</v>
      </c>
    </row>
    <row r="148" spans="1:12">
      <c r="A148" s="3">
        <v>40889</v>
      </c>
      <c r="B148" s="3" t="s">
        <v>13</v>
      </c>
      <c r="C148">
        <v>1780</v>
      </c>
      <c r="F148">
        <v>2</v>
      </c>
      <c r="G148">
        <f t="shared" si="8"/>
        <v>122</v>
      </c>
      <c r="H148">
        <f t="shared" si="9"/>
        <v>11.5</v>
      </c>
      <c r="J148">
        <f t="shared" si="10"/>
        <v>23</v>
      </c>
      <c r="K148">
        <f t="shared" si="11"/>
        <v>1403</v>
      </c>
      <c r="L148" t="s">
        <v>16</v>
      </c>
    </row>
    <row r="149" spans="1:12">
      <c r="A149" s="3">
        <v>40889</v>
      </c>
      <c r="B149" s="3" t="s">
        <v>13</v>
      </c>
      <c r="C149">
        <v>1781</v>
      </c>
      <c r="F149">
        <v>1</v>
      </c>
      <c r="G149">
        <f t="shared" si="8"/>
        <v>121</v>
      </c>
      <c r="H149">
        <f t="shared" si="9"/>
        <v>11.5</v>
      </c>
      <c r="J149">
        <f t="shared" si="10"/>
        <v>11.5</v>
      </c>
      <c r="K149">
        <f t="shared" si="11"/>
        <v>1391.5</v>
      </c>
      <c r="L149" t="s">
        <v>15</v>
      </c>
    </row>
    <row r="150" spans="1:12">
      <c r="A150" s="3">
        <v>40889</v>
      </c>
      <c r="B150" s="3" t="s">
        <v>13</v>
      </c>
      <c r="C150">
        <v>1782</v>
      </c>
      <c r="F150">
        <v>1</v>
      </c>
      <c r="G150">
        <f t="shared" si="8"/>
        <v>120</v>
      </c>
      <c r="H150">
        <f t="shared" si="9"/>
        <v>11.5</v>
      </c>
      <c r="J150">
        <f t="shared" si="10"/>
        <v>11.5</v>
      </c>
      <c r="K150">
        <f t="shared" si="11"/>
        <v>1380</v>
      </c>
      <c r="L150" t="s">
        <v>15</v>
      </c>
    </row>
    <row r="151" spans="1:12">
      <c r="A151" s="3">
        <v>40913</v>
      </c>
      <c r="B151" s="3" t="s">
        <v>13</v>
      </c>
      <c r="C151">
        <v>1873</v>
      </c>
      <c r="F151">
        <v>1</v>
      </c>
      <c r="G151">
        <f t="shared" si="8"/>
        <v>119</v>
      </c>
      <c r="H151">
        <f t="shared" si="9"/>
        <v>11.5</v>
      </c>
      <c r="J151">
        <f t="shared" si="10"/>
        <v>11.5</v>
      </c>
      <c r="K151">
        <f t="shared" si="11"/>
        <v>1368.5</v>
      </c>
      <c r="L151" t="s">
        <v>15</v>
      </c>
    </row>
    <row r="152" spans="1:12">
      <c r="A152" s="3">
        <v>40914</v>
      </c>
      <c r="B152" s="3" t="s">
        <v>13</v>
      </c>
      <c r="C152">
        <v>1881</v>
      </c>
      <c r="F152">
        <v>2</v>
      </c>
      <c r="G152">
        <f t="shared" si="8"/>
        <v>117</v>
      </c>
      <c r="H152">
        <f t="shared" si="9"/>
        <v>11.5</v>
      </c>
      <c r="J152">
        <f t="shared" si="10"/>
        <v>23</v>
      </c>
      <c r="K152">
        <f t="shared" si="11"/>
        <v>1345.5</v>
      </c>
      <c r="L152" t="s">
        <v>16</v>
      </c>
    </row>
    <row r="153" spans="1:12">
      <c r="A153" s="3">
        <v>40914</v>
      </c>
      <c r="B153" s="3" t="s">
        <v>13</v>
      </c>
      <c r="C153">
        <v>1883</v>
      </c>
      <c r="F153">
        <v>5</v>
      </c>
      <c r="G153">
        <f t="shared" si="8"/>
        <v>112</v>
      </c>
      <c r="H153">
        <f t="shared" si="9"/>
        <v>11.5</v>
      </c>
      <c r="J153">
        <f t="shared" si="10"/>
        <v>57.5</v>
      </c>
      <c r="K153">
        <f t="shared" si="11"/>
        <v>1288</v>
      </c>
      <c r="L153" t="s">
        <v>16</v>
      </c>
    </row>
    <row r="154" spans="1:12">
      <c r="A154" s="3">
        <v>40917</v>
      </c>
      <c r="B154" s="3" t="s">
        <v>13</v>
      </c>
      <c r="C154">
        <v>1886</v>
      </c>
      <c r="F154">
        <v>1</v>
      </c>
      <c r="G154">
        <f t="shared" si="8"/>
        <v>111</v>
      </c>
      <c r="H154">
        <f t="shared" si="9"/>
        <v>11.5</v>
      </c>
      <c r="J154">
        <f t="shared" si="10"/>
        <v>11.5</v>
      </c>
      <c r="K154">
        <f t="shared" si="11"/>
        <v>1276.5</v>
      </c>
      <c r="L154" t="s">
        <v>17</v>
      </c>
    </row>
    <row r="155" spans="1:12">
      <c r="A155" s="3">
        <v>40917</v>
      </c>
      <c r="B155" s="3" t="s">
        <v>13</v>
      </c>
      <c r="C155">
        <v>1890</v>
      </c>
      <c r="F155">
        <v>1</v>
      </c>
      <c r="G155">
        <f t="shared" si="8"/>
        <v>110</v>
      </c>
      <c r="H155">
        <f t="shared" si="9"/>
        <v>11.5</v>
      </c>
      <c r="J155">
        <f t="shared" si="10"/>
        <v>11.5</v>
      </c>
      <c r="K155">
        <f t="shared" si="11"/>
        <v>1265</v>
      </c>
      <c r="L155" t="s">
        <v>22</v>
      </c>
    </row>
    <row r="156" spans="1:12">
      <c r="A156" s="3">
        <v>40920</v>
      </c>
      <c r="B156" s="3" t="s">
        <v>13</v>
      </c>
      <c r="C156">
        <v>1904</v>
      </c>
      <c r="F156">
        <v>1</v>
      </c>
      <c r="G156">
        <f t="shared" si="8"/>
        <v>109</v>
      </c>
      <c r="H156">
        <f t="shared" si="9"/>
        <v>11.5</v>
      </c>
      <c r="J156">
        <f t="shared" si="10"/>
        <v>11.5</v>
      </c>
      <c r="K156">
        <f t="shared" si="11"/>
        <v>1253.5</v>
      </c>
      <c r="L156" t="s">
        <v>17</v>
      </c>
    </row>
    <row r="157" spans="1:12">
      <c r="A157" s="3">
        <v>40921</v>
      </c>
      <c r="B157" s="3" t="s">
        <v>13</v>
      </c>
      <c r="C157">
        <v>1905</v>
      </c>
      <c r="F157">
        <v>2</v>
      </c>
      <c r="G157">
        <f t="shared" si="8"/>
        <v>107</v>
      </c>
      <c r="H157">
        <f t="shared" si="9"/>
        <v>11.5</v>
      </c>
      <c r="J157">
        <f t="shared" si="10"/>
        <v>23</v>
      </c>
      <c r="K157">
        <f t="shared" si="11"/>
        <v>1230.5</v>
      </c>
      <c r="L157" t="s">
        <v>23</v>
      </c>
    </row>
    <row r="158" spans="1:12">
      <c r="A158" s="3">
        <v>40931</v>
      </c>
      <c r="B158" s="3" t="s">
        <v>13</v>
      </c>
      <c r="C158">
        <v>1939</v>
      </c>
      <c r="F158">
        <v>1</v>
      </c>
      <c r="G158">
        <f t="shared" si="8"/>
        <v>106</v>
      </c>
      <c r="H158">
        <f t="shared" si="9"/>
        <v>11.5</v>
      </c>
      <c r="J158">
        <f t="shared" si="10"/>
        <v>11.5</v>
      </c>
      <c r="K158">
        <f t="shared" si="11"/>
        <v>1219</v>
      </c>
      <c r="L158" t="s">
        <v>15</v>
      </c>
    </row>
    <row r="159" spans="1:12">
      <c r="A159" s="3">
        <v>40942</v>
      </c>
      <c r="B159" s="3" t="s">
        <v>13</v>
      </c>
      <c r="C159">
        <v>1978</v>
      </c>
      <c r="F159">
        <v>0</v>
      </c>
      <c r="G159">
        <f t="shared" si="8"/>
        <v>106</v>
      </c>
      <c r="H159">
        <f t="shared" si="9"/>
        <v>11.5</v>
      </c>
      <c r="J159">
        <f t="shared" si="10"/>
        <v>0</v>
      </c>
      <c r="K159">
        <f t="shared" si="11"/>
        <v>1219</v>
      </c>
      <c r="L159" t="s">
        <v>17</v>
      </c>
    </row>
    <row r="160" spans="1:12">
      <c r="A160" s="3">
        <v>40945</v>
      </c>
      <c r="B160" s="3" t="s">
        <v>13</v>
      </c>
      <c r="C160">
        <v>1981</v>
      </c>
      <c r="F160">
        <v>3</v>
      </c>
      <c r="G160">
        <f t="shared" si="8"/>
        <v>103</v>
      </c>
      <c r="H160">
        <f t="shared" si="9"/>
        <v>11.5</v>
      </c>
      <c r="J160">
        <f t="shared" si="10"/>
        <v>34.5</v>
      </c>
      <c r="K160">
        <f t="shared" si="11"/>
        <v>1184.5</v>
      </c>
      <c r="L160" t="s">
        <v>16</v>
      </c>
    </row>
    <row r="161" spans="1:12">
      <c r="A161" s="3">
        <v>40946</v>
      </c>
      <c r="B161" s="3" t="s">
        <v>13</v>
      </c>
      <c r="C161">
        <v>1984</v>
      </c>
      <c r="F161">
        <v>1</v>
      </c>
      <c r="G161">
        <f t="shared" si="8"/>
        <v>102</v>
      </c>
      <c r="H161">
        <f t="shared" si="9"/>
        <v>11.5</v>
      </c>
      <c r="J161">
        <f t="shared" si="10"/>
        <v>11.5</v>
      </c>
      <c r="K161">
        <f t="shared" si="11"/>
        <v>1173</v>
      </c>
      <c r="L161" t="s">
        <v>16</v>
      </c>
    </row>
    <row r="162" spans="1:12">
      <c r="A162" s="3">
        <v>40947</v>
      </c>
      <c r="B162" s="3" t="s">
        <v>13</v>
      </c>
      <c r="C162">
        <v>1998</v>
      </c>
      <c r="F162">
        <v>1</v>
      </c>
      <c r="G162">
        <f t="shared" si="8"/>
        <v>101</v>
      </c>
      <c r="H162">
        <f t="shared" si="9"/>
        <v>11.5</v>
      </c>
      <c r="J162">
        <f t="shared" si="10"/>
        <v>11.5</v>
      </c>
      <c r="K162">
        <f t="shared" si="11"/>
        <v>1161.5</v>
      </c>
      <c r="L162" t="s">
        <v>15</v>
      </c>
    </row>
    <row r="163" spans="1:12">
      <c r="A163" s="3">
        <v>40949</v>
      </c>
      <c r="B163" s="3" t="s">
        <v>13</v>
      </c>
      <c r="C163">
        <v>2014</v>
      </c>
      <c r="F163">
        <v>2</v>
      </c>
      <c r="G163">
        <f t="shared" si="8"/>
        <v>99</v>
      </c>
      <c r="H163">
        <f t="shared" si="9"/>
        <v>11.5</v>
      </c>
      <c r="J163">
        <f t="shared" si="10"/>
        <v>23</v>
      </c>
      <c r="K163">
        <f t="shared" si="11"/>
        <v>1138.5</v>
      </c>
      <c r="L163" t="s">
        <v>15</v>
      </c>
    </row>
    <row r="164" spans="1:12">
      <c r="A164" s="3">
        <v>40949</v>
      </c>
      <c r="B164" s="3" t="s">
        <v>13</v>
      </c>
      <c r="C164">
        <v>2015</v>
      </c>
      <c r="F164">
        <v>2</v>
      </c>
      <c r="G164">
        <f t="shared" si="8"/>
        <v>97</v>
      </c>
      <c r="H164">
        <f t="shared" si="9"/>
        <v>11.5</v>
      </c>
      <c r="J164">
        <f t="shared" si="10"/>
        <v>23</v>
      </c>
      <c r="K164">
        <f t="shared" si="11"/>
        <v>1115.5</v>
      </c>
      <c r="L164" t="s">
        <v>15</v>
      </c>
    </row>
    <row r="165" spans="1:12">
      <c r="A165" s="3">
        <v>40954</v>
      </c>
      <c r="B165" s="3" t="s">
        <v>13</v>
      </c>
      <c r="C165">
        <v>2027</v>
      </c>
      <c r="F165">
        <v>1</v>
      </c>
      <c r="G165">
        <f t="shared" si="8"/>
        <v>96</v>
      </c>
      <c r="H165">
        <f t="shared" si="9"/>
        <v>11.5</v>
      </c>
      <c r="J165">
        <f t="shared" si="10"/>
        <v>11.5</v>
      </c>
      <c r="K165">
        <f t="shared" si="11"/>
        <v>1104</v>
      </c>
      <c r="L165" t="s">
        <v>15</v>
      </c>
    </row>
    <row r="166" spans="1:12">
      <c r="A166" s="3">
        <v>40960</v>
      </c>
      <c r="B166" s="3" t="s">
        <v>13</v>
      </c>
      <c r="C166">
        <v>2040</v>
      </c>
      <c r="F166">
        <v>1</v>
      </c>
      <c r="G166">
        <f t="shared" si="8"/>
        <v>95</v>
      </c>
      <c r="H166">
        <f t="shared" si="9"/>
        <v>11.5</v>
      </c>
      <c r="J166">
        <f t="shared" si="10"/>
        <v>11.5</v>
      </c>
      <c r="K166">
        <f t="shared" si="11"/>
        <v>1092.5</v>
      </c>
      <c r="L166" t="s">
        <v>18</v>
      </c>
    </row>
    <row r="167" spans="1:12">
      <c r="A167" s="3">
        <v>40973</v>
      </c>
      <c r="B167" s="3" t="s">
        <v>13</v>
      </c>
      <c r="C167">
        <v>2070</v>
      </c>
      <c r="F167">
        <v>1</v>
      </c>
      <c r="G167">
        <f t="shared" si="8"/>
        <v>94</v>
      </c>
      <c r="H167">
        <f t="shared" si="9"/>
        <v>11.5</v>
      </c>
      <c r="J167">
        <f t="shared" si="10"/>
        <v>11.5</v>
      </c>
      <c r="K167">
        <f t="shared" si="11"/>
        <v>1081</v>
      </c>
      <c r="L167" t="s">
        <v>15</v>
      </c>
    </row>
    <row r="168" spans="1:12">
      <c r="A168" s="3">
        <v>40974</v>
      </c>
      <c r="B168" s="3" t="s">
        <v>13</v>
      </c>
      <c r="C168">
        <v>2078</v>
      </c>
      <c r="F168">
        <v>2</v>
      </c>
      <c r="G168">
        <f t="shared" si="8"/>
        <v>92</v>
      </c>
      <c r="H168">
        <f t="shared" si="9"/>
        <v>11.5</v>
      </c>
      <c r="J168">
        <f t="shared" si="10"/>
        <v>23</v>
      </c>
      <c r="K168">
        <f t="shared" si="11"/>
        <v>1058</v>
      </c>
      <c r="L168" t="s">
        <v>15</v>
      </c>
    </row>
    <row r="169" spans="1:12">
      <c r="A169" s="3">
        <v>40974</v>
      </c>
      <c r="B169" s="3" t="s">
        <v>13</v>
      </c>
      <c r="C169">
        <v>2079</v>
      </c>
      <c r="F169">
        <v>1</v>
      </c>
      <c r="G169">
        <f t="shared" si="8"/>
        <v>91</v>
      </c>
      <c r="H169">
        <f t="shared" si="9"/>
        <v>11.5</v>
      </c>
      <c r="J169">
        <f t="shared" si="10"/>
        <v>11.5</v>
      </c>
      <c r="K169">
        <f t="shared" si="11"/>
        <v>1046.5</v>
      </c>
      <c r="L169" t="s">
        <v>15</v>
      </c>
    </row>
    <row r="170" spans="1:12">
      <c r="A170" s="3">
        <v>40975</v>
      </c>
      <c r="B170" s="3" t="s">
        <v>13</v>
      </c>
      <c r="C170">
        <v>2088</v>
      </c>
      <c r="F170">
        <v>6</v>
      </c>
      <c r="G170">
        <f t="shared" si="8"/>
        <v>85</v>
      </c>
      <c r="H170">
        <f t="shared" si="9"/>
        <v>11.5</v>
      </c>
      <c r="J170">
        <f t="shared" si="10"/>
        <v>69</v>
      </c>
      <c r="K170">
        <f t="shared" si="11"/>
        <v>977.5</v>
      </c>
      <c r="L170" t="s">
        <v>20</v>
      </c>
    </row>
    <row r="171" spans="1:12">
      <c r="A171" s="3">
        <v>40975</v>
      </c>
      <c r="B171" s="3" t="s">
        <v>13</v>
      </c>
      <c r="C171">
        <v>2091</v>
      </c>
      <c r="F171">
        <v>1</v>
      </c>
      <c r="G171">
        <f t="shared" si="8"/>
        <v>84</v>
      </c>
      <c r="H171">
        <f t="shared" si="9"/>
        <v>11.5</v>
      </c>
      <c r="J171">
        <f t="shared" si="10"/>
        <v>11.5</v>
      </c>
      <c r="K171">
        <f t="shared" si="11"/>
        <v>966</v>
      </c>
      <c r="L171" t="s">
        <v>16</v>
      </c>
    </row>
    <row r="172" spans="1:12">
      <c r="A172" s="3">
        <v>40976</v>
      </c>
      <c r="B172" s="3" t="s">
        <v>13</v>
      </c>
      <c r="C172">
        <v>2099</v>
      </c>
      <c r="F172">
        <v>8</v>
      </c>
      <c r="G172">
        <f t="shared" si="8"/>
        <v>76</v>
      </c>
      <c r="H172">
        <f t="shared" si="9"/>
        <v>11.5</v>
      </c>
      <c r="J172">
        <f t="shared" si="10"/>
        <v>92</v>
      </c>
      <c r="K172">
        <f t="shared" si="11"/>
        <v>874</v>
      </c>
      <c r="L172" t="s">
        <v>16</v>
      </c>
    </row>
    <row r="173" spans="1:12">
      <c r="A173" s="3">
        <v>40981</v>
      </c>
      <c r="B173" s="3" t="s">
        <v>13</v>
      </c>
      <c r="C173">
        <v>2117</v>
      </c>
      <c r="F173">
        <v>3</v>
      </c>
      <c r="G173">
        <f t="shared" si="8"/>
        <v>73</v>
      </c>
      <c r="H173">
        <f t="shared" si="9"/>
        <v>11.5</v>
      </c>
      <c r="J173">
        <f t="shared" si="10"/>
        <v>34.5</v>
      </c>
      <c r="K173">
        <f t="shared" si="11"/>
        <v>839.5</v>
      </c>
      <c r="L173" t="s">
        <v>15</v>
      </c>
    </row>
    <row r="174" spans="1:12">
      <c r="A174" s="3">
        <v>40982</v>
      </c>
      <c r="B174" s="3" t="s">
        <v>13</v>
      </c>
      <c r="C174">
        <v>2129</v>
      </c>
      <c r="F174">
        <v>2</v>
      </c>
      <c r="G174">
        <f t="shared" si="8"/>
        <v>71</v>
      </c>
      <c r="H174">
        <f t="shared" si="9"/>
        <v>11.5</v>
      </c>
      <c r="J174">
        <f t="shared" si="10"/>
        <v>23</v>
      </c>
      <c r="K174">
        <f t="shared" si="11"/>
        <v>816.5</v>
      </c>
      <c r="L174" t="s">
        <v>19</v>
      </c>
    </row>
    <row r="175" spans="1:12">
      <c r="A175" s="3">
        <v>40995</v>
      </c>
      <c r="B175" s="3" t="s">
        <v>13</v>
      </c>
      <c r="C175">
        <v>2166</v>
      </c>
      <c r="F175">
        <v>1</v>
      </c>
      <c r="G175">
        <f t="shared" si="8"/>
        <v>70</v>
      </c>
      <c r="H175">
        <f t="shared" si="9"/>
        <v>11.5</v>
      </c>
      <c r="J175">
        <f t="shared" si="10"/>
        <v>11.5</v>
      </c>
      <c r="K175">
        <f t="shared" si="11"/>
        <v>805</v>
      </c>
      <c r="L175" t="s">
        <v>15</v>
      </c>
    </row>
    <row r="176" spans="1:12">
      <c r="A176" s="3">
        <v>41001</v>
      </c>
      <c r="B176" s="3" t="s">
        <v>13</v>
      </c>
      <c r="C176">
        <v>2191</v>
      </c>
      <c r="F176">
        <v>2</v>
      </c>
      <c r="G176">
        <f t="shared" si="8"/>
        <v>68</v>
      </c>
      <c r="H176">
        <f t="shared" si="9"/>
        <v>11.5</v>
      </c>
      <c r="J176">
        <f t="shared" si="10"/>
        <v>23</v>
      </c>
      <c r="K176">
        <f t="shared" si="11"/>
        <v>782</v>
      </c>
      <c r="L176" t="s">
        <v>15</v>
      </c>
    </row>
    <row r="177" spans="1:12">
      <c r="A177" s="3">
        <v>41001</v>
      </c>
      <c r="B177" s="3" t="s">
        <v>13</v>
      </c>
      <c r="C177">
        <v>2193</v>
      </c>
      <c r="F177">
        <v>2</v>
      </c>
      <c r="G177">
        <f t="shared" si="8"/>
        <v>66</v>
      </c>
      <c r="H177">
        <f t="shared" si="9"/>
        <v>11.5</v>
      </c>
      <c r="J177">
        <f t="shared" si="10"/>
        <v>23</v>
      </c>
      <c r="K177">
        <f t="shared" si="11"/>
        <v>759</v>
      </c>
      <c r="L177" t="s">
        <v>15</v>
      </c>
    </row>
    <row r="178" spans="1:12">
      <c r="A178" s="3">
        <v>41002</v>
      </c>
      <c r="B178" s="3" t="s">
        <v>13</v>
      </c>
      <c r="C178">
        <v>2195</v>
      </c>
      <c r="F178">
        <v>1</v>
      </c>
      <c r="G178">
        <f t="shared" si="8"/>
        <v>65</v>
      </c>
      <c r="H178">
        <f t="shared" si="9"/>
        <v>11.5</v>
      </c>
      <c r="J178">
        <f t="shared" si="10"/>
        <v>11.5</v>
      </c>
      <c r="K178">
        <f t="shared" si="11"/>
        <v>747.5</v>
      </c>
      <c r="L178" t="s">
        <v>17</v>
      </c>
    </row>
    <row r="179" spans="1:12">
      <c r="A179" s="3">
        <v>41009</v>
      </c>
      <c r="B179" s="3" t="s">
        <v>13</v>
      </c>
      <c r="C179">
        <v>2206</v>
      </c>
      <c r="F179">
        <v>5</v>
      </c>
      <c r="G179">
        <f t="shared" si="8"/>
        <v>60</v>
      </c>
      <c r="H179">
        <f t="shared" si="9"/>
        <v>11.5</v>
      </c>
      <c r="J179">
        <f t="shared" si="10"/>
        <v>57.5</v>
      </c>
      <c r="K179">
        <f t="shared" si="11"/>
        <v>690</v>
      </c>
      <c r="L179" t="s">
        <v>16</v>
      </c>
    </row>
    <row r="180" spans="1:12">
      <c r="A180" s="3">
        <v>41010</v>
      </c>
      <c r="B180" s="3" t="s">
        <v>13</v>
      </c>
      <c r="C180">
        <v>2211</v>
      </c>
      <c r="F180">
        <v>2</v>
      </c>
      <c r="G180">
        <f t="shared" si="8"/>
        <v>58</v>
      </c>
      <c r="H180">
        <f t="shared" si="9"/>
        <v>11.5</v>
      </c>
      <c r="J180">
        <f t="shared" si="10"/>
        <v>23</v>
      </c>
      <c r="K180">
        <f t="shared" si="11"/>
        <v>667</v>
      </c>
      <c r="L180" t="s">
        <v>17</v>
      </c>
    </row>
    <row r="181" spans="1:12">
      <c r="A181" s="3">
        <v>41012</v>
      </c>
      <c r="B181" s="3" t="s">
        <v>13</v>
      </c>
      <c r="C181">
        <v>2221</v>
      </c>
      <c r="F181">
        <v>1</v>
      </c>
      <c r="G181">
        <f t="shared" si="8"/>
        <v>57</v>
      </c>
      <c r="H181">
        <f t="shared" si="9"/>
        <v>11.5</v>
      </c>
      <c r="J181">
        <f t="shared" si="10"/>
        <v>11.5</v>
      </c>
      <c r="K181">
        <f t="shared" si="11"/>
        <v>655.5</v>
      </c>
      <c r="L181" t="s">
        <v>15</v>
      </c>
    </row>
    <row r="182" spans="1:12">
      <c r="A182" s="3">
        <v>41015</v>
      </c>
      <c r="B182" s="3" t="s">
        <v>13</v>
      </c>
      <c r="C182">
        <v>2236</v>
      </c>
      <c r="F182">
        <v>1</v>
      </c>
      <c r="G182">
        <f t="shared" si="8"/>
        <v>56</v>
      </c>
      <c r="H182">
        <f t="shared" si="9"/>
        <v>11.5</v>
      </c>
      <c r="J182">
        <f t="shared" si="10"/>
        <v>11.5</v>
      </c>
      <c r="K182">
        <f t="shared" si="11"/>
        <v>644</v>
      </c>
      <c r="L182" t="s">
        <v>16</v>
      </c>
    </row>
    <row r="183" spans="1:12">
      <c r="A183" s="3">
        <v>41023</v>
      </c>
      <c r="B183" s="3" t="s">
        <v>12</v>
      </c>
      <c r="C183" s="3"/>
      <c r="D183">
        <v>1170</v>
      </c>
      <c r="E183">
        <v>100</v>
      </c>
      <c r="G183">
        <f t="shared" si="8"/>
        <v>156</v>
      </c>
      <c r="H183" s="4">
        <f t="shared" si="9"/>
        <v>13.935897435897436</v>
      </c>
      <c r="I183" s="4">
        <v>1530</v>
      </c>
      <c r="J183" s="4">
        <f>+G183*H183</f>
        <v>2174</v>
      </c>
      <c r="K183" s="4">
        <f>+K182+I183</f>
        <v>2174</v>
      </c>
      <c r="L183" t="s">
        <v>17</v>
      </c>
    </row>
    <row r="184" spans="1:12">
      <c r="A184" s="3">
        <v>41032</v>
      </c>
      <c r="B184" s="3" t="s">
        <v>13</v>
      </c>
      <c r="C184">
        <v>2303</v>
      </c>
      <c r="F184">
        <v>1</v>
      </c>
      <c r="G184">
        <f t="shared" si="8"/>
        <v>155</v>
      </c>
      <c r="H184" s="4">
        <f t="shared" si="9"/>
        <v>13.935897435897436</v>
      </c>
      <c r="I184" s="4"/>
      <c r="J184" s="4">
        <f>+F184*H183</f>
        <v>13.935897435897436</v>
      </c>
      <c r="K184" s="4">
        <f>+K183-J184</f>
        <v>2160.0641025641025</v>
      </c>
      <c r="L184" t="s">
        <v>15</v>
      </c>
    </row>
    <row r="185" spans="1:12">
      <c r="A185" s="3">
        <v>41040</v>
      </c>
      <c r="B185" s="3" t="s">
        <v>13</v>
      </c>
      <c r="C185">
        <v>2328</v>
      </c>
      <c r="F185">
        <v>0</v>
      </c>
      <c r="G185">
        <f t="shared" si="8"/>
        <v>155</v>
      </c>
      <c r="H185" s="4">
        <f t="shared" ref="H185:H217" si="12">+K185/G185</f>
        <v>13.935897435897436</v>
      </c>
      <c r="I185" s="4"/>
      <c r="J185" s="4">
        <f t="shared" ref="J185:J217" si="13">+F185*H184</f>
        <v>0</v>
      </c>
      <c r="K185" s="4">
        <f t="shared" ref="K185:K217" si="14">+K184-J185</f>
        <v>2160.0641025641025</v>
      </c>
      <c r="L185" t="s">
        <v>17</v>
      </c>
    </row>
    <row r="186" spans="1:12">
      <c r="A186" s="3">
        <v>41043</v>
      </c>
      <c r="B186" s="3" t="s">
        <v>13</v>
      </c>
      <c r="C186">
        <v>2338</v>
      </c>
      <c r="F186">
        <v>2</v>
      </c>
      <c r="G186">
        <f t="shared" si="8"/>
        <v>153</v>
      </c>
      <c r="H186" s="4">
        <f t="shared" si="12"/>
        <v>13.935897435897436</v>
      </c>
      <c r="I186" s="4"/>
      <c r="J186" s="4">
        <f t="shared" si="13"/>
        <v>27.871794871794872</v>
      </c>
      <c r="K186" s="4">
        <f t="shared" si="14"/>
        <v>2132.1923076923076</v>
      </c>
      <c r="L186" t="s">
        <v>16</v>
      </c>
    </row>
    <row r="187" spans="1:12">
      <c r="A187" s="3">
        <v>41043</v>
      </c>
      <c r="B187" s="3" t="s">
        <v>13</v>
      </c>
      <c r="C187">
        <v>2339</v>
      </c>
      <c r="F187">
        <v>1</v>
      </c>
      <c r="G187">
        <f t="shared" si="8"/>
        <v>152</v>
      </c>
      <c r="H187" s="4">
        <f t="shared" si="12"/>
        <v>13.935897435897436</v>
      </c>
      <c r="I187" s="4"/>
      <c r="J187" s="4">
        <f t="shared" si="13"/>
        <v>13.935897435897436</v>
      </c>
      <c r="K187" s="4">
        <f t="shared" si="14"/>
        <v>2118.2564102564102</v>
      </c>
      <c r="L187" t="s">
        <v>15</v>
      </c>
    </row>
    <row r="188" spans="1:12">
      <c r="A188" s="3">
        <v>41043</v>
      </c>
      <c r="B188" s="3" t="s">
        <v>13</v>
      </c>
      <c r="C188">
        <v>2342</v>
      </c>
      <c r="F188">
        <v>5</v>
      </c>
      <c r="G188">
        <f t="shared" si="8"/>
        <v>147</v>
      </c>
      <c r="H188" s="4">
        <f t="shared" si="12"/>
        <v>13.935897435897434</v>
      </c>
      <c r="I188" s="4"/>
      <c r="J188" s="4">
        <f t="shared" si="13"/>
        <v>69.679487179487182</v>
      </c>
      <c r="K188" s="4">
        <f t="shared" si="14"/>
        <v>2048.5769230769229</v>
      </c>
      <c r="L188" t="s">
        <v>16</v>
      </c>
    </row>
    <row r="189" spans="1:12">
      <c r="A189" s="3">
        <v>41043</v>
      </c>
      <c r="B189" s="3" t="s">
        <v>13</v>
      </c>
      <c r="C189">
        <v>2349</v>
      </c>
      <c r="F189">
        <v>1</v>
      </c>
      <c r="G189">
        <f t="shared" si="8"/>
        <v>146</v>
      </c>
      <c r="H189" s="4">
        <f t="shared" si="12"/>
        <v>13.935897435897434</v>
      </c>
      <c r="I189" s="4"/>
      <c r="J189" s="4">
        <f t="shared" si="13"/>
        <v>13.935897435897434</v>
      </c>
      <c r="K189" s="4">
        <f t="shared" si="14"/>
        <v>2034.6410256410254</v>
      </c>
      <c r="L189" t="s">
        <v>15</v>
      </c>
    </row>
    <row r="190" spans="1:12">
      <c r="A190" s="3">
        <v>41043</v>
      </c>
      <c r="B190" s="3" t="s">
        <v>13</v>
      </c>
      <c r="C190">
        <v>2351</v>
      </c>
      <c r="F190">
        <v>2</v>
      </c>
      <c r="G190">
        <f t="shared" si="8"/>
        <v>144</v>
      </c>
      <c r="H190" s="4">
        <f t="shared" si="12"/>
        <v>13.935897435897434</v>
      </c>
      <c r="I190" s="4"/>
      <c r="J190" s="4">
        <f t="shared" si="13"/>
        <v>27.871794871794869</v>
      </c>
      <c r="K190" s="4">
        <f t="shared" si="14"/>
        <v>2006.7692307692305</v>
      </c>
      <c r="L190" t="s">
        <v>15</v>
      </c>
    </row>
    <row r="191" spans="1:12">
      <c r="A191" s="3">
        <v>41044</v>
      </c>
      <c r="B191" s="3" t="s">
        <v>13</v>
      </c>
      <c r="C191">
        <v>2353</v>
      </c>
      <c r="F191">
        <v>2</v>
      </c>
      <c r="G191">
        <f t="shared" si="8"/>
        <v>142</v>
      </c>
      <c r="H191" s="4">
        <f t="shared" si="12"/>
        <v>13.935897435897434</v>
      </c>
      <c r="I191" s="4"/>
      <c r="J191" s="4">
        <f t="shared" si="13"/>
        <v>27.871794871794869</v>
      </c>
      <c r="K191" s="4">
        <f t="shared" si="14"/>
        <v>1978.8974358974356</v>
      </c>
      <c r="L191" t="s">
        <v>15</v>
      </c>
    </row>
    <row r="192" spans="1:12">
      <c r="A192" s="3">
        <v>41067</v>
      </c>
      <c r="B192" s="3" t="s">
        <v>13</v>
      </c>
      <c r="C192">
        <v>2453</v>
      </c>
      <c r="F192">
        <v>1</v>
      </c>
      <c r="G192">
        <f t="shared" si="8"/>
        <v>141</v>
      </c>
      <c r="H192" s="4">
        <f t="shared" si="12"/>
        <v>13.935897435897433</v>
      </c>
      <c r="I192" s="4"/>
      <c r="J192" s="4">
        <f t="shared" si="13"/>
        <v>13.935897435897434</v>
      </c>
      <c r="K192" s="4">
        <f t="shared" si="14"/>
        <v>1964.9615384615381</v>
      </c>
      <c r="L192" t="s">
        <v>15</v>
      </c>
    </row>
    <row r="193" spans="1:12">
      <c r="A193" s="3">
        <v>41067</v>
      </c>
      <c r="B193" s="3" t="s">
        <v>13</v>
      </c>
      <c r="C193">
        <v>2461</v>
      </c>
      <c r="F193">
        <v>1</v>
      </c>
      <c r="G193">
        <f t="shared" si="8"/>
        <v>140</v>
      </c>
      <c r="H193" s="4">
        <f t="shared" si="12"/>
        <v>13.935897435897433</v>
      </c>
      <c r="I193" s="4"/>
      <c r="J193" s="4">
        <f t="shared" si="13"/>
        <v>13.935897435897433</v>
      </c>
      <c r="K193" s="4">
        <f t="shared" si="14"/>
        <v>1951.0256410256407</v>
      </c>
      <c r="L193" t="s">
        <v>15</v>
      </c>
    </row>
    <row r="194" spans="1:12">
      <c r="A194" s="3">
        <v>41067</v>
      </c>
      <c r="B194" s="3" t="s">
        <v>13</v>
      </c>
      <c r="C194">
        <v>2462</v>
      </c>
      <c r="F194">
        <v>1</v>
      </c>
      <c r="G194">
        <f t="shared" si="8"/>
        <v>139</v>
      </c>
      <c r="H194" s="4">
        <f t="shared" si="12"/>
        <v>13.935897435897433</v>
      </c>
      <c r="I194" s="4"/>
      <c r="J194" s="4">
        <f t="shared" si="13"/>
        <v>13.935897435897433</v>
      </c>
      <c r="K194" s="4">
        <f t="shared" si="14"/>
        <v>1937.0897435897432</v>
      </c>
      <c r="L194" t="s">
        <v>15</v>
      </c>
    </row>
    <row r="195" spans="1:12">
      <c r="A195" s="3">
        <v>41072</v>
      </c>
      <c r="B195" s="3" t="s">
        <v>13</v>
      </c>
      <c r="C195">
        <v>2480</v>
      </c>
      <c r="F195">
        <v>1</v>
      </c>
      <c r="G195">
        <f t="shared" si="8"/>
        <v>138</v>
      </c>
      <c r="H195" s="4">
        <f t="shared" si="12"/>
        <v>13.935897435897433</v>
      </c>
      <c r="I195" s="4"/>
      <c r="J195" s="4">
        <f t="shared" si="13"/>
        <v>13.935897435897433</v>
      </c>
      <c r="K195" s="4">
        <f t="shared" si="14"/>
        <v>1923.1538461538457</v>
      </c>
      <c r="L195" t="s">
        <v>17</v>
      </c>
    </row>
    <row r="196" spans="1:12">
      <c r="A196" s="3">
        <v>41074</v>
      </c>
      <c r="B196" s="3" t="s">
        <v>13</v>
      </c>
      <c r="C196">
        <v>2490</v>
      </c>
      <c r="F196">
        <v>1</v>
      </c>
      <c r="G196">
        <f t="shared" si="8"/>
        <v>137</v>
      </c>
      <c r="H196" s="4">
        <f t="shared" si="12"/>
        <v>13.935897435897433</v>
      </c>
      <c r="I196" s="4"/>
      <c r="J196" s="4">
        <f t="shared" si="13"/>
        <v>13.935897435897433</v>
      </c>
      <c r="K196" s="4">
        <f t="shared" si="14"/>
        <v>1909.2179487179483</v>
      </c>
      <c r="L196" t="s">
        <v>15</v>
      </c>
    </row>
    <row r="197" spans="1:12">
      <c r="A197" s="3">
        <v>41075</v>
      </c>
      <c r="B197" s="3" t="s">
        <v>13</v>
      </c>
      <c r="C197">
        <v>2501</v>
      </c>
      <c r="F197">
        <v>5</v>
      </c>
      <c r="G197">
        <f t="shared" si="8"/>
        <v>132</v>
      </c>
      <c r="H197" s="4">
        <f t="shared" si="12"/>
        <v>13.935897435897433</v>
      </c>
      <c r="I197" s="4"/>
      <c r="J197" s="4">
        <f t="shared" si="13"/>
        <v>69.679487179487168</v>
      </c>
      <c r="K197" s="4">
        <f t="shared" si="14"/>
        <v>1839.5384615384612</v>
      </c>
      <c r="L197" t="s">
        <v>16</v>
      </c>
    </row>
    <row r="198" spans="1:12">
      <c r="A198" s="3">
        <v>41079</v>
      </c>
      <c r="B198" s="3" t="s">
        <v>13</v>
      </c>
      <c r="C198">
        <v>2509</v>
      </c>
      <c r="F198">
        <v>2</v>
      </c>
      <c r="G198">
        <f t="shared" si="8"/>
        <v>130</v>
      </c>
      <c r="H198" s="4">
        <f t="shared" si="12"/>
        <v>13.935897435897433</v>
      </c>
      <c r="I198" s="4"/>
      <c r="J198" s="4">
        <f t="shared" si="13"/>
        <v>27.871794871794865</v>
      </c>
      <c r="K198" s="4">
        <f t="shared" si="14"/>
        <v>1811.6666666666663</v>
      </c>
      <c r="L198" t="s">
        <v>16</v>
      </c>
    </row>
    <row r="199" spans="1:12">
      <c r="A199" s="3">
        <v>41085</v>
      </c>
      <c r="B199" s="3" t="s">
        <v>13</v>
      </c>
      <c r="C199">
        <v>2531</v>
      </c>
      <c r="F199">
        <v>2</v>
      </c>
      <c r="G199">
        <f t="shared" si="8"/>
        <v>128</v>
      </c>
      <c r="H199" s="4">
        <f t="shared" si="12"/>
        <v>13.935897435897433</v>
      </c>
      <c r="I199" s="4"/>
      <c r="J199" s="4">
        <f t="shared" si="13"/>
        <v>27.871794871794865</v>
      </c>
      <c r="K199" s="4">
        <f t="shared" si="14"/>
        <v>1783.7948717948714</v>
      </c>
      <c r="L199" t="s">
        <v>19</v>
      </c>
    </row>
    <row r="200" spans="1:12">
      <c r="A200" s="3">
        <v>41094</v>
      </c>
      <c r="B200" s="3" t="s">
        <v>13</v>
      </c>
      <c r="C200">
        <v>2566</v>
      </c>
      <c r="F200">
        <v>1</v>
      </c>
      <c r="G200">
        <f t="shared" ref="G200:G217" si="15">+G199+E200-F200</f>
        <v>127</v>
      </c>
      <c r="H200" s="4">
        <f t="shared" si="12"/>
        <v>13.935897435897433</v>
      </c>
      <c r="I200" s="4"/>
      <c r="J200" s="4">
        <f t="shared" si="13"/>
        <v>13.935897435897433</v>
      </c>
      <c r="K200" s="4">
        <f t="shared" si="14"/>
        <v>1769.8589743589739</v>
      </c>
      <c r="L200" t="s">
        <v>15</v>
      </c>
    </row>
    <row r="201" spans="1:12">
      <c r="A201" s="3">
        <v>41100</v>
      </c>
      <c r="B201" s="3" t="s">
        <v>13</v>
      </c>
      <c r="C201">
        <v>2577</v>
      </c>
      <c r="F201">
        <v>1</v>
      </c>
      <c r="G201">
        <f t="shared" si="15"/>
        <v>126</v>
      </c>
      <c r="H201" s="4">
        <f t="shared" si="12"/>
        <v>13.935897435897433</v>
      </c>
      <c r="I201" s="4"/>
      <c r="J201" s="4">
        <f t="shared" si="13"/>
        <v>13.935897435897433</v>
      </c>
      <c r="K201" s="4">
        <f t="shared" si="14"/>
        <v>1755.9230769230765</v>
      </c>
      <c r="L201" t="s">
        <v>17</v>
      </c>
    </row>
    <row r="202" spans="1:12">
      <c r="A202" s="3">
        <v>41100</v>
      </c>
      <c r="B202" s="3" t="s">
        <v>13</v>
      </c>
      <c r="C202">
        <v>2580</v>
      </c>
      <c r="F202">
        <v>1</v>
      </c>
      <c r="G202">
        <f t="shared" si="15"/>
        <v>125</v>
      </c>
      <c r="H202" s="4">
        <f t="shared" si="12"/>
        <v>13.935897435897433</v>
      </c>
      <c r="I202" s="4"/>
      <c r="J202" s="4">
        <f t="shared" si="13"/>
        <v>13.935897435897433</v>
      </c>
      <c r="K202" s="4">
        <f t="shared" si="14"/>
        <v>1741.987179487179</v>
      </c>
      <c r="L202" t="s">
        <v>17</v>
      </c>
    </row>
    <row r="203" spans="1:12">
      <c r="A203" s="3">
        <v>41100</v>
      </c>
      <c r="B203" s="3" t="s">
        <v>13</v>
      </c>
      <c r="C203">
        <v>2582</v>
      </c>
      <c r="F203">
        <v>1</v>
      </c>
      <c r="G203">
        <f t="shared" si="15"/>
        <v>124</v>
      </c>
      <c r="H203" s="4">
        <f t="shared" si="12"/>
        <v>13.935897435897433</v>
      </c>
      <c r="I203" s="4"/>
      <c r="J203" s="4">
        <f t="shared" si="13"/>
        <v>13.935897435897433</v>
      </c>
      <c r="K203" s="4">
        <f t="shared" si="14"/>
        <v>1728.0512820512815</v>
      </c>
      <c r="L203" t="s">
        <v>15</v>
      </c>
    </row>
    <row r="204" spans="1:12">
      <c r="A204" s="3">
        <v>41100</v>
      </c>
      <c r="B204" s="3" t="s">
        <v>13</v>
      </c>
      <c r="C204">
        <v>2584</v>
      </c>
      <c r="F204">
        <v>1</v>
      </c>
      <c r="G204">
        <f t="shared" si="15"/>
        <v>123</v>
      </c>
      <c r="H204" s="4">
        <f t="shared" si="12"/>
        <v>13.935897435897431</v>
      </c>
      <c r="I204" s="4"/>
      <c r="J204" s="4">
        <f t="shared" si="13"/>
        <v>13.935897435897433</v>
      </c>
      <c r="K204" s="4">
        <f t="shared" si="14"/>
        <v>1714.1153846153841</v>
      </c>
      <c r="L204" t="s">
        <v>15</v>
      </c>
    </row>
    <row r="205" spans="1:12">
      <c r="A205" s="3">
        <v>41101</v>
      </c>
      <c r="B205" s="3" t="s">
        <v>13</v>
      </c>
      <c r="C205">
        <v>2597</v>
      </c>
      <c r="F205">
        <v>2</v>
      </c>
      <c r="G205">
        <f t="shared" si="15"/>
        <v>121</v>
      </c>
      <c r="H205" s="4">
        <f t="shared" si="12"/>
        <v>13.935897435897431</v>
      </c>
      <c r="I205" s="4"/>
      <c r="J205" s="4">
        <f t="shared" si="13"/>
        <v>27.871794871794862</v>
      </c>
      <c r="K205" s="4">
        <f t="shared" si="14"/>
        <v>1686.2435897435892</v>
      </c>
      <c r="L205" t="s">
        <v>15</v>
      </c>
    </row>
    <row r="206" spans="1:12">
      <c r="A206" s="3">
        <v>41106</v>
      </c>
      <c r="B206" s="3" t="s">
        <v>13</v>
      </c>
      <c r="C206">
        <v>2617</v>
      </c>
      <c r="F206">
        <v>2</v>
      </c>
      <c r="G206">
        <f t="shared" si="15"/>
        <v>119</v>
      </c>
      <c r="H206" s="4">
        <f t="shared" si="12"/>
        <v>13.935897435897431</v>
      </c>
      <c r="I206" s="4"/>
      <c r="J206" s="4">
        <f t="shared" si="13"/>
        <v>27.871794871794862</v>
      </c>
      <c r="K206" s="4">
        <f t="shared" si="14"/>
        <v>1658.3717948717942</v>
      </c>
      <c r="L206" t="s">
        <v>16</v>
      </c>
    </row>
    <row r="207" spans="1:12">
      <c r="A207" s="3">
        <v>41106</v>
      </c>
      <c r="B207" s="3" t="s">
        <v>13</v>
      </c>
      <c r="C207">
        <v>2622</v>
      </c>
      <c r="F207">
        <v>1</v>
      </c>
      <c r="G207">
        <f t="shared" si="15"/>
        <v>118</v>
      </c>
      <c r="H207" s="4">
        <f t="shared" si="12"/>
        <v>13.935897435897431</v>
      </c>
      <c r="I207" s="4"/>
      <c r="J207" s="4">
        <f t="shared" si="13"/>
        <v>13.935897435897431</v>
      </c>
      <c r="K207" s="4">
        <f t="shared" si="14"/>
        <v>1644.4358974358968</v>
      </c>
      <c r="L207" t="s">
        <v>15</v>
      </c>
    </row>
    <row r="208" spans="1:12">
      <c r="A208" s="3">
        <v>41107</v>
      </c>
      <c r="B208" s="3" t="s">
        <v>13</v>
      </c>
      <c r="C208">
        <v>2632</v>
      </c>
      <c r="F208">
        <v>5</v>
      </c>
      <c r="G208">
        <f t="shared" si="15"/>
        <v>113</v>
      </c>
      <c r="H208" s="4">
        <f t="shared" si="12"/>
        <v>13.935897435897431</v>
      </c>
      <c r="I208" s="4"/>
      <c r="J208" s="4">
        <f t="shared" si="13"/>
        <v>69.679487179487154</v>
      </c>
      <c r="K208" s="4">
        <f t="shared" si="14"/>
        <v>1574.7564102564097</v>
      </c>
      <c r="L208" t="s">
        <v>16</v>
      </c>
    </row>
    <row r="209" spans="1:12">
      <c r="A209" s="3">
        <v>41121</v>
      </c>
      <c r="B209" s="3" t="s">
        <v>13</v>
      </c>
      <c r="C209">
        <v>2678</v>
      </c>
      <c r="F209">
        <v>1</v>
      </c>
      <c r="G209">
        <f t="shared" si="15"/>
        <v>112</v>
      </c>
      <c r="H209" s="4">
        <f t="shared" si="12"/>
        <v>13.935897435897431</v>
      </c>
      <c r="I209" s="4"/>
      <c r="J209" s="4">
        <f t="shared" si="13"/>
        <v>13.935897435897431</v>
      </c>
      <c r="K209" s="4">
        <f t="shared" si="14"/>
        <v>1560.8205128205122</v>
      </c>
      <c r="L209" t="s">
        <v>15</v>
      </c>
    </row>
    <row r="210" spans="1:12">
      <c r="A210" s="3">
        <v>41127</v>
      </c>
      <c r="B210" s="3" t="s">
        <v>13</v>
      </c>
      <c r="C210">
        <v>2706</v>
      </c>
      <c r="F210">
        <v>1</v>
      </c>
      <c r="G210">
        <f t="shared" si="15"/>
        <v>111</v>
      </c>
      <c r="H210" s="4">
        <f t="shared" si="12"/>
        <v>13.935897435897431</v>
      </c>
      <c r="I210" s="4"/>
      <c r="J210" s="4">
        <f t="shared" si="13"/>
        <v>13.935897435897431</v>
      </c>
      <c r="K210" s="4">
        <f t="shared" si="14"/>
        <v>1546.8846153846148</v>
      </c>
      <c r="L210" t="s">
        <v>15</v>
      </c>
    </row>
    <row r="211" spans="1:12">
      <c r="A211" s="3">
        <v>41128</v>
      </c>
      <c r="B211" s="3" t="s">
        <v>13</v>
      </c>
      <c r="C211">
        <v>2714</v>
      </c>
      <c r="F211">
        <v>1</v>
      </c>
      <c r="G211">
        <f t="shared" si="15"/>
        <v>110</v>
      </c>
      <c r="H211" s="4">
        <f t="shared" si="12"/>
        <v>13.935897435897431</v>
      </c>
      <c r="I211" s="4"/>
      <c r="J211" s="4">
        <f t="shared" si="13"/>
        <v>13.935897435897431</v>
      </c>
      <c r="K211" s="4">
        <f t="shared" si="14"/>
        <v>1532.9487179487173</v>
      </c>
      <c r="L211" t="s">
        <v>15</v>
      </c>
    </row>
    <row r="212" spans="1:12">
      <c r="A212" s="3">
        <v>41128</v>
      </c>
      <c r="B212" s="3" t="s">
        <v>13</v>
      </c>
      <c r="C212">
        <v>2715</v>
      </c>
      <c r="F212">
        <v>3</v>
      </c>
      <c r="G212">
        <f t="shared" si="15"/>
        <v>107</v>
      </c>
      <c r="H212" s="4">
        <f t="shared" si="12"/>
        <v>13.935897435897429</v>
      </c>
      <c r="I212" s="4"/>
      <c r="J212" s="4">
        <f t="shared" si="13"/>
        <v>41.807692307692292</v>
      </c>
      <c r="K212" s="4">
        <f t="shared" si="14"/>
        <v>1491.141025641025</v>
      </c>
      <c r="L212" t="s">
        <v>15</v>
      </c>
    </row>
    <row r="213" spans="1:12">
      <c r="A213" s="3">
        <v>41128</v>
      </c>
      <c r="B213" s="3" t="s">
        <v>13</v>
      </c>
      <c r="C213">
        <v>2718</v>
      </c>
      <c r="F213">
        <v>1</v>
      </c>
      <c r="G213">
        <f t="shared" si="15"/>
        <v>106</v>
      </c>
      <c r="H213" s="4">
        <f t="shared" si="12"/>
        <v>13.935897435897429</v>
      </c>
      <c r="I213" s="4"/>
      <c r="J213" s="4">
        <f t="shared" si="13"/>
        <v>13.935897435897429</v>
      </c>
      <c r="K213" s="4">
        <f t="shared" si="14"/>
        <v>1477.2051282051275</v>
      </c>
      <c r="L213" t="s">
        <v>15</v>
      </c>
    </row>
    <row r="214" spans="1:12">
      <c r="A214" s="3">
        <v>41131</v>
      </c>
      <c r="B214" s="3" t="s">
        <v>13</v>
      </c>
      <c r="C214">
        <v>2736</v>
      </c>
      <c r="F214">
        <v>1</v>
      </c>
      <c r="G214">
        <f t="shared" si="15"/>
        <v>105</v>
      </c>
      <c r="H214" s="4">
        <f t="shared" si="12"/>
        <v>13.935897435897429</v>
      </c>
      <c r="I214" s="4"/>
      <c r="J214" s="4">
        <f t="shared" si="13"/>
        <v>13.935897435897429</v>
      </c>
      <c r="K214" s="4">
        <f t="shared" si="14"/>
        <v>1463.26923076923</v>
      </c>
      <c r="L214" t="s">
        <v>17</v>
      </c>
    </row>
    <row r="215" spans="1:12">
      <c r="A215" s="3">
        <v>41131</v>
      </c>
      <c r="B215" s="3" t="s">
        <v>13</v>
      </c>
      <c r="C215">
        <v>2745</v>
      </c>
      <c r="F215">
        <v>2</v>
      </c>
      <c r="G215">
        <f t="shared" si="15"/>
        <v>103</v>
      </c>
      <c r="H215" s="4">
        <f t="shared" si="12"/>
        <v>13.935897435897429</v>
      </c>
      <c r="I215" s="4"/>
      <c r="J215" s="4">
        <f t="shared" si="13"/>
        <v>27.871794871794858</v>
      </c>
      <c r="K215" s="4">
        <f t="shared" si="14"/>
        <v>1435.3974358974351</v>
      </c>
      <c r="L215" t="s">
        <v>15</v>
      </c>
    </row>
    <row r="216" spans="1:12">
      <c r="A216" s="3">
        <v>41134</v>
      </c>
      <c r="B216" s="3" t="s">
        <v>13</v>
      </c>
      <c r="C216">
        <v>2752</v>
      </c>
      <c r="F216">
        <v>5</v>
      </c>
      <c r="G216">
        <f t="shared" si="15"/>
        <v>98</v>
      </c>
      <c r="H216" s="4">
        <f t="shared" si="12"/>
        <v>13.935897435897429</v>
      </c>
      <c r="I216" s="4"/>
      <c r="J216" s="4">
        <f t="shared" si="13"/>
        <v>69.67948717948714</v>
      </c>
      <c r="K216" s="4">
        <f t="shared" si="14"/>
        <v>1365.717948717948</v>
      </c>
      <c r="L216" t="s">
        <v>16</v>
      </c>
    </row>
    <row r="217" spans="1:12">
      <c r="A217" s="3">
        <v>41135</v>
      </c>
      <c r="B217" s="3" t="s">
        <v>13</v>
      </c>
      <c r="C217">
        <v>2754</v>
      </c>
      <c r="F217">
        <v>2</v>
      </c>
      <c r="G217">
        <f t="shared" si="15"/>
        <v>96</v>
      </c>
      <c r="H217" s="4">
        <f t="shared" si="12"/>
        <v>13.935897435897429</v>
      </c>
      <c r="I217" s="4"/>
      <c r="J217" s="4">
        <f t="shared" si="13"/>
        <v>27.871794871794858</v>
      </c>
      <c r="K217" s="4">
        <f t="shared" si="14"/>
        <v>1337.8461538461531</v>
      </c>
      <c r="L217" t="s">
        <v>16</v>
      </c>
    </row>
    <row r="218" spans="1:12">
      <c r="A218" s="3">
        <v>41145</v>
      </c>
      <c r="B218" s="3" t="s">
        <v>13</v>
      </c>
      <c r="C218">
        <v>2792</v>
      </c>
      <c r="F218">
        <v>1</v>
      </c>
      <c r="G218">
        <f t="shared" ref="G218" si="16">+G217+E218-F218</f>
        <v>95</v>
      </c>
      <c r="H218" s="4">
        <f t="shared" ref="H218" si="17">+K218/G218</f>
        <v>13.935897435897427</v>
      </c>
      <c r="I218" s="4"/>
      <c r="J218" s="4">
        <f t="shared" ref="J218" si="18">+F218*H217</f>
        <v>13.935897435897429</v>
      </c>
      <c r="K218" s="4">
        <f t="shared" ref="K218" si="19">+K217-J218</f>
        <v>1323.9102564102557</v>
      </c>
      <c r="L218" t="s">
        <v>15</v>
      </c>
    </row>
  </sheetData>
  <sortState ref="A6:L217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demorales</dc:creator>
  <cp:lastModifiedBy>demorales</cp:lastModifiedBy>
  <dcterms:created xsi:type="dcterms:W3CDTF">2012-08-14T21:12:07Z</dcterms:created>
  <dcterms:modified xsi:type="dcterms:W3CDTF">2012-08-24T17:07:36Z</dcterms:modified>
</cp:coreProperties>
</file>