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0" yWindow="-20" windowWidth="24780" windowHeight="15080" tabRatio="500"/>
  </bookViews>
  <sheets>
    <sheet name="DL" sheetId="1" r:id="rId1"/>
    <sheet name="JB" sheetId="2" r:id="rId2"/>
    <sheet name="MG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3" i="1" l="1"/>
  <c r="F123" i="1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2" i="2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3" i="1"/>
  <c r="Z4" i="1"/>
  <c r="Z5" i="1"/>
  <c r="Z6" i="1"/>
  <c r="Z7" i="1"/>
  <c r="Z8" i="1"/>
  <c r="Z9" i="1"/>
  <c r="Z10" i="1"/>
  <c r="Z11" i="1"/>
  <c r="Z2" i="1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H123" i="1"/>
</calcChain>
</file>

<file path=xl/sharedStrings.xml><?xml version="1.0" encoding="utf-8"?>
<sst xmlns="http://schemas.openxmlformats.org/spreadsheetml/2006/main" count="813" uniqueCount="59">
  <si>
    <t>M12</t>
  </si>
  <si>
    <t>GPOL</t>
  </si>
  <si>
    <t>M14</t>
  </si>
  <si>
    <t>E12</t>
  </si>
  <si>
    <t>GCAT</t>
  </si>
  <si>
    <t>C17</t>
  </si>
  <si>
    <t>CCAT</t>
  </si>
  <si>
    <t>M11</t>
  </si>
  <si>
    <t>M132</t>
  </si>
  <si>
    <t>E212</t>
  </si>
  <si>
    <t>E21</t>
  </si>
  <si>
    <t>ECAT</t>
  </si>
  <si>
    <t>M131</t>
  </si>
  <si>
    <t>GVIO</t>
  </si>
  <si>
    <t>GCRIM</t>
  </si>
  <si>
    <t>C181</t>
  </si>
  <si>
    <t>C31</t>
  </si>
  <si>
    <t>GDIP</t>
  </si>
  <si>
    <t>C18</t>
  </si>
  <si>
    <t>C21</t>
  </si>
  <si>
    <t>C151</t>
  </si>
  <si>
    <t>C152</t>
  </si>
  <si>
    <t>C15</t>
  </si>
  <si>
    <t>M141</t>
  </si>
  <si>
    <t>M13</t>
  </si>
  <si>
    <t>C24</t>
  </si>
  <si>
    <t>MCAT</t>
  </si>
  <si>
    <t>R</t>
  </si>
  <si>
    <t>P</t>
  </si>
  <si>
    <t>% R</t>
  </si>
  <si>
    <t>% P</t>
  </si>
  <si>
    <t xml:space="preserve"> % P in R</t>
  </si>
  <si>
    <t>FACOST</t>
  </si>
  <si>
    <t>FMCOST</t>
  </si>
  <si>
    <t>FMDIFF</t>
  </si>
  <si>
    <t>FADIFF</t>
  </si>
  <si>
    <t>UR Ann Cost</t>
  </si>
  <si>
    <t>UR Misc Cost</t>
  </si>
  <si>
    <t>UR Total Cost</t>
  </si>
  <si>
    <t>UR Diff</t>
  </si>
  <si>
    <t>RR Ann Cost</t>
  </si>
  <si>
    <t>RR Misc Cost</t>
  </si>
  <si>
    <t>RR Total Cost</t>
  </si>
  <si>
    <t>RR Diff</t>
  </si>
  <si>
    <t>ALvUS Ann Cost</t>
  </si>
  <si>
    <t>ALvUS Misc Cost</t>
  </si>
  <si>
    <t>ALvUS Total Cost</t>
  </si>
  <si>
    <t>ALvUS Diff</t>
  </si>
  <si>
    <t>ALvRS Ann Cost</t>
  </si>
  <si>
    <t>ALvRS Misc Cost</t>
  </si>
  <si>
    <t>ALvRS Diff</t>
  </si>
  <si>
    <t>RM Ann Cost</t>
  </si>
  <si>
    <t>RM Misc Cost</t>
  </si>
  <si>
    <t>RM Total Cost</t>
  </si>
  <si>
    <t>TauR</t>
  </si>
  <si>
    <t>TauP</t>
  </si>
  <si>
    <t>ALvRS Total Cost</t>
  </si>
  <si>
    <t>C13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</si>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</sst>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0.0"/>
    <numFmt numFmtId="165" formatCode="&quot;$&quot;#,##0"/>
    <numFmt numFmtId="166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4"/>
      <color rgb="FF000000"/>
      <name val="Calibri"/>
      <scheme val="minor"/>
    </font>
    <font>
      <sz val="14"/>
      <color theme="1"/>
      <name val="Calibri"/>
      <scheme val="minor"/>
    </font>
    <font>
      <sz val="14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5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9" fontId="3" fillId="0" borderId="0" xfId="2" applyFont="1" applyAlignment="1">
      <alignment horizontal="center" vertical="center" wrapText="1"/>
    </xf>
    <xf numFmtId="0" fontId="4" fillId="0" borderId="0" xfId="0" applyFont="1"/>
    <xf numFmtId="0" fontId="5" fillId="0" borderId="0" xfId="0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9" fontId="5" fillId="0" borderId="0" xfId="0" applyNumberFormat="1" applyFont="1" applyFill="1" applyAlignment="1">
      <alignment horizontal="center"/>
    </xf>
    <xf numFmtId="0" fontId="5" fillId="0" borderId="0" xfId="3" applyFont="1" applyFill="1" applyAlignment="1">
      <alignment horizontal="center"/>
    </xf>
    <xf numFmtId="164" fontId="5" fillId="0" borderId="0" xfId="3" applyNumberFormat="1" applyFont="1" applyFill="1" applyAlignment="1">
      <alignment horizontal="center"/>
    </xf>
    <xf numFmtId="9" fontId="5" fillId="0" borderId="0" xfId="3" applyNumberFormat="1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166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4" fontId="3" fillId="0" borderId="0" xfId="1" applyFont="1" applyAlignment="1">
      <alignment horizontal="center" vertical="center" wrapText="1"/>
    </xf>
    <xf numFmtId="165" fontId="3" fillId="0" borderId="0" xfId="0" applyNumberFormat="1" applyFont="1" applyAlignment="1">
      <alignment vertical="center" wrapText="1"/>
    </xf>
    <xf numFmtId="11" fontId="4" fillId="0" borderId="0" xfId="0" applyNumberFormat="1" applyFont="1"/>
    <xf numFmtId="0" fontId="3" fillId="0" borderId="0" xfId="0" applyFont="1"/>
  </cellXfs>
  <cellStyles count="54">
    <cellStyle name="Currency" xfId="1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Good" xfId="3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6"/>
  <sheetViews>
    <sheetView tabSelected="1" workbookViewId="0">
      <selection activeCell="F123" sqref="F123"/>
    </sheetView>
  </sheetViews>
  <sheetFormatPr baseColWidth="10" defaultRowHeight="18" x14ac:dyDescent="0"/>
  <cols>
    <col min="1" max="1" width="20.5" style="2" customWidth="1"/>
    <col min="2" max="2" width="15.1640625" style="2" customWidth="1"/>
    <col min="3" max="3" width="13.5" style="2" customWidth="1"/>
    <col min="4" max="4" width="10.83203125" style="2"/>
    <col min="5" max="5" width="18.33203125" style="2" customWidth="1"/>
    <col min="6" max="16384" width="10.83203125" style="2"/>
  </cols>
  <sheetData>
    <row r="1" spans="1:30" ht="36">
      <c r="A1" s="9" t="s">
        <v>27</v>
      </c>
      <c r="B1" s="9" t="s">
        <v>28</v>
      </c>
      <c r="C1" s="10" t="s">
        <v>29</v>
      </c>
      <c r="D1" s="10" t="s">
        <v>30</v>
      </c>
      <c r="E1" s="10" t="s">
        <v>31</v>
      </c>
      <c r="F1" s="11" t="s">
        <v>54</v>
      </c>
      <c r="G1" s="11" t="s">
        <v>55</v>
      </c>
      <c r="H1" s="13" t="s">
        <v>32</v>
      </c>
      <c r="I1" s="13" t="s">
        <v>35</v>
      </c>
      <c r="J1" s="13" t="s">
        <v>33</v>
      </c>
      <c r="K1" s="13" t="s">
        <v>34</v>
      </c>
      <c r="L1" s="12" t="s">
        <v>36</v>
      </c>
      <c r="M1" s="12" t="s">
        <v>37</v>
      </c>
      <c r="N1" s="12" t="s">
        <v>38</v>
      </c>
      <c r="O1" s="1" t="s">
        <v>39</v>
      </c>
      <c r="P1" s="12" t="s">
        <v>40</v>
      </c>
      <c r="Q1" s="12" t="s">
        <v>41</v>
      </c>
      <c r="R1" s="12" t="s">
        <v>42</v>
      </c>
      <c r="S1" s="1" t="s">
        <v>43</v>
      </c>
      <c r="T1" s="12" t="s">
        <v>44</v>
      </c>
      <c r="U1" s="12" t="s">
        <v>45</v>
      </c>
      <c r="V1" s="12" t="s">
        <v>46</v>
      </c>
      <c r="W1" s="1" t="s">
        <v>47</v>
      </c>
      <c r="X1" s="12" t="s">
        <v>48</v>
      </c>
      <c r="Y1" s="12" t="s">
        <v>49</v>
      </c>
      <c r="Z1" s="12" t="s">
        <v>56</v>
      </c>
      <c r="AA1" s="1" t="s">
        <v>50</v>
      </c>
      <c r="AB1" s="12" t="s">
        <v>51</v>
      </c>
      <c r="AC1" s="12" t="s">
        <v>52</v>
      </c>
      <c r="AD1" s="12" t="s">
        <v>53</v>
      </c>
    </row>
    <row r="2" spans="1:30">
      <c r="A2" s="3" t="s">
        <v>0</v>
      </c>
      <c r="B2" s="3" t="s">
        <v>2</v>
      </c>
      <c r="C2" s="4">
        <v>2.730675068</v>
      </c>
      <c r="D2" s="4">
        <v>9.8796957780000003</v>
      </c>
      <c r="E2" s="5">
        <v>1.1023332784169983E-2</v>
      </c>
      <c r="F2" s="2">
        <v>3257</v>
      </c>
      <c r="G2" s="2">
        <v>1100</v>
      </c>
      <c r="H2" s="2">
        <v>26433</v>
      </c>
      <c r="I2" s="2">
        <v>0.12600638977600001</v>
      </c>
      <c r="J2" s="2">
        <v>226543</v>
      </c>
      <c r="K2" s="2">
        <v>8.6503940362100007</v>
      </c>
      <c r="L2" s="2">
        <v>8757</v>
      </c>
      <c r="M2" s="2">
        <v>19895</v>
      </c>
      <c r="N2" s="2">
        <v>28652</v>
      </c>
      <c r="O2" s="2">
        <v>0.22053248136299999</v>
      </c>
      <c r="P2" s="2">
        <v>8757</v>
      </c>
      <c r="Q2" s="2">
        <v>25193</v>
      </c>
      <c r="R2" s="2">
        <v>33950</v>
      </c>
      <c r="S2" s="2">
        <v>0.44621938232199998</v>
      </c>
      <c r="T2" s="2">
        <v>8757</v>
      </c>
      <c r="U2" s="2">
        <v>21208</v>
      </c>
      <c r="V2" s="2">
        <v>29965</v>
      </c>
      <c r="W2" s="2">
        <v>0.27646432374899998</v>
      </c>
      <c r="X2" s="2">
        <v>8757</v>
      </c>
      <c r="Y2" s="2">
        <v>24555</v>
      </c>
      <c r="Z2" s="2">
        <f>X2+Y2</f>
        <v>33312</v>
      </c>
      <c r="AA2" s="2">
        <f>(Z2-AD2)/AD2</f>
        <v>0.4190415335463259</v>
      </c>
      <c r="AB2" s="2">
        <v>8757</v>
      </c>
      <c r="AC2" s="2">
        <v>14718</v>
      </c>
      <c r="AD2" s="2">
        <v>23475</v>
      </c>
    </row>
    <row r="3" spans="1:30">
      <c r="A3" s="3" t="s">
        <v>0</v>
      </c>
      <c r="B3" s="3" t="s">
        <v>6</v>
      </c>
      <c r="C3" s="4">
        <v>2.730675068</v>
      </c>
      <c r="D3" s="4">
        <v>49.131080429999997</v>
      </c>
      <c r="E3" s="5">
        <v>5.0339886136903059E-2</v>
      </c>
      <c r="F3" s="2">
        <v>1738</v>
      </c>
      <c r="G3" s="2">
        <v>1997</v>
      </c>
      <c r="H3" s="2">
        <v>48653</v>
      </c>
      <c r="I3" s="2">
        <v>0.36035229973400001</v>
      </c>
      <c r="J3" s="2">
        <v>226543</v>
      </c>
      <c r="K3" s="2">
        <v>5.3342094226199999</v>
      </c>
      <c r="L3" s="2">
        <v>11723</v>
      </c>
      <c r="M3" s="2">
        <v>46520</v>
      </c>
      <c r="N3" s="2">
        <v>58243</v>
      </c>
      <c r="O3" s="2">
        <v>0.62849154201000001</v>
      </c>
      <c r="P3" s="2">
        <v>11723</v>
      </c>
      <c r="Q3" s="2">
        <v>48328</v>
      </c>
      <c r="R3" s="2">
        <v>60051</v>
      </c>
      <c r="S3" s="2">
        <v>0.67904375786399995</v>
      </c>
      <c r="T3" s="2">
        <v>11723</v>
      </c>
      <c r="U3" s="2">
        <v>53326</v>
      </c>
      <c r="V3" s="2">
        <v>65049</v>
      </c>
      <c r="W3" s="2">
        <v>0.81878931916700004</v>
      </c>
      <c r="X3" s="2">
        <v>11723</v>
      </c>
      <c r="Y3" s="2">
        <v>47148</v>
      </c>
      <c r="Z3" s="2">
        <f t="shared" ref="Z3:Z66" si="0">X3+Y3</f>
        <v>58871</v>
      </c>
      <c r="AA3" s="2">
        <f t="shared" ref="AA3:AA66" si="1">(Z3-AD3)/AD3</f>
        <v>0.64605060813644621</v>
      </c>
      <c r="AB3" s="2">
        <v>11723</v>
      </c>
      <c r="AC3" s="2">
        <v>24042</v>
      </c>
      <c r="AD3" s="2">
        <v>35765</v>
      </c>
    </row>
    <row r="4" spans="1:30">
      <c r="A4" s="3" t="s">
        <v>0</v>
      </c>
      <c r="B4" s="3" t="s">
        <v>8</v>
      </c>
      <c r="C4" s="4">
        <v>2.730675068</v>
      </c>
      <c r="D4" s="4">
        <v>2.9694774439999998</v>
      </c>
      <c r="E4" s="5">
        <v>6.9814440478130152E-2</v>
      </c>
      <c r="F4" s="2">
        <v>2889</v>
      </c>
      <c r="G4" s="2">
        <v>1201</v>
      </c>
      <c r="H4" s="2">
        <v>59711</v>
      </c>
      <c r="I4" s="2">
        <v>0.38203911584299999</v>
      </c>
      <c r="J4" s="2">
        <v>226543</v>
      </c>
      <c r="K4" s="2">
        <v>4.2434440458299996</v>
      </c>
      <c r="L4" s="2">
        <v>8894</v>
      </c>
      <c r="M4" s="2">
        <v>58965</v>
      </c>
      <c r="N4" s="2">
        <v>67859</v>
      </c>
      <c r="O4" s="2">
        <v>0.57062839949099997</v>
      </c>
      <c r="P4" s="2">
        <v>8894</v>
      </c>
      <c r="Q4" s="2">
        <v>58772</v>
      </c>
      <c r="R4" s="2">
        <v>67666</v>
      </c>
      <c r="S4" s="2">
        <v>0.56616132392100005</v>
      </c>
      <c r="T4" s="2">
        <v>8894</v>
      </c>
      <c r="U4" s="2">
        <v>56177</v>
      </c>
      <c r="V4" s="2">
        <v>65071</v>
      </c>
      <c r="W4" s="2">
        <v>0.50609883115400001</v>
      </c>
      <c r="X4" s="2">
        <v>8894</v>
      </c>
      <c r="Y4" s="2">
        <v>57827</v>
      </c>
      <c r="Z4" s="2">
        <f t="shared" si="0"/>
        <v>66721</v>
      </c>
      <c r="AA4" s="2">
        <f t="shared" si="1"/>
        <v>0.54428885545654437</v>
      </c>
      <c r="AB4" s="2">
        <v>8894</v>
      </c>
      <c r="AC4" s="2">
        <v>34311</v>
      </c>
      <c r="AD4" s="2">
        <v>43205</v>
      </c>
    </row>
    <row r="5" spans="1:30">
      <c r="A5" s="3" t="s">
        <v>0</v>
      </c>
      <c r="B5" s="3" t="s">
        <v>10</v>
      </c>
      <c r="C5" s="4">
        <v>2.730675068</v>
      </c>
      <c r="D5" s="4">
        <v>5.4638585649999998</v>
      </c>
      <c r="E5" s="5">
        <v>0.10931471616600265</v>
      </c>
      <c r="F5" s="2">
        <v>2048</v>
      </c>
      <c r="G5" s="2">
        <v>2063</v>
      </c>
      <c r="H5" s="2">
        <v>72111</v>
      </c>
      <c r="I5" s="2">
        <v>0.44253735821899998</v>
      </c>
      <c r="J5" s="2">
        <v>226543</v>
      </c>
      <c r="K5" s="2">
        <v>3.5318570085399998</v>
      </c>
      <c r="L5" s="2">
        <v>12363</v>
      </c>
      <c r="M5" s="2">
        <v>73087</v>
      </c>
      <c r="N5" s="2">
        <v>85450</v>
      </c>
      <c r="O5" s="2">
        <v>0.709376062734</v>
      </c>
      <c r="P5" s="2">
        <v>12363</v>
      </c>
      <c r="Q5" s="2">
        <v>71384</v>
      </c>
      <c r="R5" s="2">
        <v>83747</v>
      </c>
      <c r="S5" s="2">
        <v>0.67530856788500004</v>
      </c>
      <c r="T5" s="2">
        <v>12363</v>
      </c>
      <c r="U5" s="2">
        <v>74257</v>
      </c>
      <c r="V5" s="2">
        <v>86620</v>
      </c>
      <c r="W5" s="2">
        <v>0.73278121186699996</v>
      </c>
      <c r="X5" s="2">
        <v>12363</v>
      </c>
      <c r="Y5" s="2">
        <v>70913</v>
      </c>
      <c r="Z5" s="2">
        <f t="shared" si="0"/>
        <v>83276</v>
      </c>
      <c r="AA5" s="2">
        <f t="shared" si="1"/>
        <v>0.6658864950289064</v>
      </c>
      <c r="AB5" s="2">
        <v>12363</v>
      </c>
      <c r="AC5" s="2">
        <v>37626</v>
      </c>
      <c r="AD5" s="2">
        <v>49989</v>
      </c>
    </row>
    <row r="6" spans="1:30">
      <c r="A6" s="3" t="s">
        <v>0</v>
      </c>
      <c r="B6" s="3" t="s">
        <v>12</v>
      </c>
      <c r="C6" s="4">
        <v>2.730675068</v>
      </c>
      <c r="D6" s="4">
        <v>3.212794991</v>
      </c>
      <c r="E6" s="5">
        <v>0.17839426803599467</v>
      </c>
      <c r="F6" s="2">
        <v>2726</v>
      </c>
      <c r="G6" s="2">
        <v>1400</v>
      </c>
      <c r="H6" s="2">
        <v>180132</v>
      </c>
      <c r="I6" s="2">
        <v>0.30021654395800002</v>
      </c>
      <c r="J6" s="2">
        <v>226543</v>
      </c>
      <c r="K6" s="2">
        <v>0.63521726577199999</v>
      </c>
      <c r="L6" s="2">
        <v>9726</v>
      </c>
      <c r="M6" s="2">
        <v>182684</v>
      </c>
      <c r="N6" s="2">
        <v>192410</v>
      </c>
      <c r="O6" s="2">
        <v>0.38884076800900003</v>
      </c>
      <c r="P6" s="2">
        <v>9726</v>
      </c>
      <c r="Q6" s="2">
        <v>178862</v>
      </c>
      <c r="R6" s="2">
        <v>188588</v>
      </c>
      <c r="S6" s="2">
        <v>0.36125306770600002</v>
      </c>
      <c r="T6" s="2">
        <v>9726</v>
      </c>
      <c r="U6" s="2">
        <v>186092</v>
      </c>
      <c r="V6" s="2">
        <v>195818</v>
      </c>
      <c r="W6" s="2">
        <v>0.41344016168600001</v>
      </c>
      <c r="X6" s="2">
        <v>9726</v>
      </c>
      <c r="Y6" s="2">
        <v>167746</v>
      </c>
      <c r="Z6" s="2">
        <f t="shared" si="0"/>
        <v>177472</v>
      </c>
      <c r="AA6" s="2">
        <f t="shared" si="1"/>
        <v>0.28101631297820123</v>
      </c>
      <c r="AB6" s="2">
        <v>9726</v>
      </c>
      <c r="AC6" s="2">
        <v>128814</v>
      </c>
      <c r="AD6" s="2">
        <v>138540</v>
      </c>
    </row>
    <row r="7" spans="1:30">
      <c r="A7" s="3" t="s">
        <v>8</v>
      </c>
      <c r="B7" s="3" t="s">
        <v>1</v>
      </c>
      <c r="C7" s="4">
        <v>2.9694774439999998</v>
      </c>
      <c r="D7" s="4">
        <v>7.437991652</v>
      </c>
      <c r="E7" s="5">
        <v>1.4529481302232784E-2</v>
      </c>
      <c r="F7" s="2">
        <v>2254</v>
      </c>
      <c r="G7" s="2">
        <v>1227</v>
      </c>
      <c r="H7" s="2">
        <v>29952</v>
      </c>
      <c r="I7" s="2">
        <v>0.25484938623300002</v>
      </c>
      <c r="J7" s="2">
        <v>228923</v>
      </c>
      <c r="K7" s="2">
        <v>8.5908081612099991</v>
      </c>
      <c r="L7" s="2">
        <v>8389</v>
      </c>
      <c r="M7" s="2">
        <v>24898</v>
      </c>
      <c r="N7" s="2">
        <v>33287</v>
      </c>
      <c r="O7" s="2">
        <v>0.39457036323299999</v>
      </c>
      <c r="P7" s="2">
        <v>8389</v>
      </c>
      <c r="Q7" s="2">
        <v>29599</v>
      </c>
      <c r="R7" s="2">
        <v>37988</v>
      </c>
      <c r="S7" s="2">
        <v>0.591520382086</v>
      </c>
      <c r="T7" s="2">
        <v>8389</v>
      </c>
      <c r="U7" s="2">
        <v>25938</v>
      </c>
      <c r="V7" s="2">
        <v>34327</v>
      </c>
      <c r="W7" s="2">
        <v>0.438141522477</v>
      </c>
      <c r="X7" s="2">
        <v>8389</v>
      </c>
      <c r="Y7" s="2">
        <v>28346</v>
      </c>
      <c r="Z7" s="2">
        <f t="shared" si="0"/>
        <v>36735</v>
      </c>
      <c r="AA7" s="2">
        <f t="shared" si="1"/>
        <v>0.53902551426536516</v>
      </c>
      <c r="AB7" s="2">
        <v>8389</v>
      </c>
      <c r="AC7" s="2">
        <v>15480</v>
      </c>
      <c r="AD7" s="2">
        <v>23869</v>
      </c>
    </row>
    <row r="8" spans="1:30">
      <c r="A8" s="3" t="s">
        <v>8</v>
      </c>
      <c r="B8" s="3" t="s">
        <v>6</v>
      </c>
      <c r="C8" s="4">
        <v>2.9694774439999998</v>
      </c>
      <c r="D8" s="4">
        <v>49.131080429999997</v>
      </c>
      <c r="E8" s="5">
        <v>1.8077377926700292E-2</v>
      </c>
      <c r="F8" s="2">
        <v>1794</v>
      </c>
      <c r="G8" s="2">
        <v>2300</v>
      </c>
      <c r="H8" s="2">
        <v>41459</v>
      </c>
      <c r="I8" s="2">
        <v>0.26076511373299999</v>
      </c>
      <c r="J8" s="2">
        <v>228923</v>
      </c>
      <c r="K8" s="2">
        <v>5.9615314438600002</v>
      </c>
      <c r="L8" s="2">
        <v>13294</v>
      </c>
      <c r="M8" s="2">
        <v>38607</v>
      </c>
      <c r="N8" s="2">
        <v>51901</v>
      </c>
      <c r="O8" s="2">
        <v>0.57830555893400004</v>
      </c>
      <c r="P8" s="2">
        <v>13294</v>
      </c>
      <c r="Q8" s="2">
        <v>41219</v>
      </c>
      <c r="R8" s="2">
        <v>54513</v>
      </c>
      <c r="S8" s="2">
        <v>0.65773628512299998</v>
      </c>
      <c r="T8" s="2">
        <v>13294</v>
      </c>
      <c r="U8" s="2">
        <v>36224</v>
      </c>
      <c r="V8" s="2">
        <v>49518</v>
      </c>
      <c r="W8" s="2">
        <v>0.50583870575400003</v>
      </c>
      <c r="X8" s="2">
        <v>13294</v>
      </c>
      <c r="Y8" s="2">
        <v>40972</v>
      </c>
      <c r="Z8" s="2">
        <f t="shared" si="0"/>
        <v>54266</v>
      </c>
      <c r="AA8" s="2">
        <f t="shared" si="1"/>
        <v>0.65022503345091842</v>
      </c>
      <c r="AB8" s="2">
        <v>13294</v>
      </c>
      <c r="AC8" s="2">
        <v>19590</v>
      </c>
      <c r="AD8" s="2">
        <v>32884</v>
      </c>
    </row>
    <row r="9" spans="1:30">
      <c r="A9" s="3" t="s">
        <v>8</v>
      </c>
      <c r="B9" s="3" t="s">
        <v>0</v>
      </c>
      <c r="C9" s="4">
        <v>2.9694774439999998</v>
      </c>
      <c r="D9" s="4">
        <v>2.730675068</v>
      </c>
      <c r="E9" s="5">
        <v>6.4200033708018286E-2</v>
      </c>
      <c r="F9" s="2">
        <v>2360</v>
      </c>
      <c r="G9" s="2">
        <v>1828</v>
      </c>
      <c r="H9" s="2">
        <v>37149</v>
      </c>
      <c r="I9" s="2">
        <v>0.11635664272600001</v>
      </c>
      <c r="J9" s="2">
        <v>228923</v>
      </c>
      <c r="K9" s="2">
        <v>5.8793160441100003</v>
      </c>
      <c r="L9" s="2">
        <v>11500</v>
      </c>
      <c r="M9" s="2">
        <v>31904</v>
      </c>
      <c r="N9" s="2">
        <v>43404</v>
      </c>
      <c r="O9" s="2">
        <v>0.30432430808099997</v>
      </c>
      <c r="P9" s="2">
        <v>11500</v>
      </c>
      <c r="Q9" s="2">
        <v>36804</v>
      </c>
      <c r="R9" s="2">
        <v>48304</v>
      </c>
      <c r="S9" s="2">
        <v>0.45157315863800002</v>
      </c>
      <c r="T9" s="2">
        <v>11500</v>
      </c>
      <c r="U9" s="2">
        <v>29982</v>
      </c>
      <c r="V9" s="2">
        <v>41482</v>
      </c>
      <c r="W9" s="2">
        <v>0.246566697719</v>
      </c>
      <c r="X9" s="2">
        <v>11500</v>
      </c>
      <c r="Y9" s="2">
        <v>35621</v>
      </c>
      <c r="Z9" s="2">
        <f t="shared" si="0"/>
        <v>47121</v>
      </c>
      <c r="AA9" s="2">
        <f t="shared" si="1"/>
        <v>0.41602307900351593</v>
      </c>
      <c r="AB9" s="2">
        <v>11500</v>
      </c>
      <c r="AC9" s="2">
        <v>21777</v>
      </c>
      <c r="AD9" s="2">
        <v>33277</v>
      </c>
    </row>
    <row r="10" spans="1:30">
      <c r="A10" s="3" t="s">
        <v>8</v>
      </c>
      <c r="B10" s="3" t="s">
        <v>12</v>
      </c>
      <c r="C10" s="4">
        <v>2.9694774439999998</v>
      </c>
      <c r="D10" s="4">
        <v>3.212794991</v>
      </c>
      <c r="E10" s="5">
        <v>6.6396350778275187E-2</v>
      </c>
      <c r="F10" s="2">
        <v>2506</v>
      </c>
      <c r="G10" s="2">
        <v>1685</v>
      </c>
      <c r="H10" s="2">
        <v>68498</v>
      </c>
      <c r="I10" s="2">
        <v>0.293635505194</v>
      </c>
      <c r="J10" s="2">
        <v>228923</v>
      </c>
      <c r="K10" s="2">
        <v>3.3233805476899998</v>
      </c>
      <c r="L10" s="2">
        <v>10931</v>
      </c>
      <c r="M10" s="2">
        <v>68103</v>
      </c>
      <c r="N10" s="2">
        <v>79034</v>
      </c>
      <c r="O10" s="2">
        <v>0.49261567516499999</v>
      </c>
      <c r="P10" s="2">
        <v>10931</v>
      </c>
      <c r="Q10" s="2">
        <v>67385</v>
      </c>
      <c r="R10" s="2">
        <v>78316</v>
      </c>
      <c r="S10" s="2">
        <v>0.479055712937</v>
      </c>
      <c r="T10" s="2">
        <v>10931</v>
      </c>
      <c r="U10" s="2">
        <v>66646</v>
      </c>
      <c r="V10" s="2">
        <v>77577</v>
      </c>
      <c r="W10" s="2">
        <v>0.46509915014199998</v>
      </c>
      <c r="X10" s="2">
        <v>10931</v>
      </c>
      <c r="Y10" s="2">
        <v>62386</v>
      </c>
      <c r="Z10" s="2">
        <f t="shared" si="0"/>
        <v>73317</v>
      </c>
      <c r="AA10" s="2">
        <f t="shared" si="1"/>
        <v>0.38464589235127478</v>
      </c>
      <c r="AB10" s="2">
        <v>10931</v>
      </c>
      <c r="AC10" s="2">
        <v>42019</v>
      </c>
      <c r="AD10" s="2">
        <v>52950</v>
      </c>
    </row>
    <row r="11" spans="1:30">
      <c r="A11" s="3" t="s">
        <v>8</v>
      </c>
      <c r="B11" s="3" t="s">
        <v>4</v>
      </c>
      <c r="C11" s="4">
        <v>2.9694774439999998</v>
      </c>
      <c r="D11" s="4">
        <v>30.450814739999998</v>
      </c>
      <c r="E11" s="5">
        <v>0.15306639621674797</v>
      </c>
      <c r="F11" s="2">
        <v>2258</v>
      </c>
      <c r="G11" s="2">
        <v>1152</v>
      </c>
      <c r="H11" s="2">
        <v>41390</v>
      </c>
      <c r="I11" s="2">
        <v>0.25189038775599998</v>
      </c>
      <c r="J11" s="2">
        <v>228923</v>
      </c>
      <c r="K11" s="2">
        <v>5.9240517815000002</v>
      </c>
      <c r="L11" s="2">
        <v>8018</v>
      </c>
      <c r="M11" s="2">
        <v>38283</v>
      </c>
      <c r="N11" s="2">
        <v>46301</v>
      </c>
      <c r="O11" s="2">
        <v>0.40042949609799999</v>
      </c>
      <c r="P11" s="2">
        <v>8018</v>
      </c>
      <c r="Q11" s="2">
        <v>41043</v>
      </c>
      <c r="R11" s="2">
        <v>49061</v>
      </c>
      <c r="S11" s="2">
        <v>0.48390901941800002</v>
      </c>
      <c r="T11" s="2">
        <v>8018</v>
      </c>
      <c r="U11" s="2">
        <v>40680</v>
      </c>
      <c r="V11" s="2">
        <v>48698</v>
      </c>
      <c r="W11" s="2">
        <v>0.472929647329</v>
      </c>
      <c r="X11" s="2">
        <v>8018</v>
      </c>
      <c r="Y11" s="2">
        <v>40111</v>
      </c>
      <c r="Z11" s="2">
        <f t="shared" si="0"/>
        <v>48129</v>
      </c>
      <c r="AA11" s="2">
        <f t="shared" si="1"/>
        <v>0.45571955719557194</v>
      </c>
      <c r="AB11" s="2">
        <v>8018</v>
      </c>
      <c r="AC11" s="2">
        <v>25044</v>
      </c>
      <c r="AD11" s="2">
        <v>33062</v>
      </c>
    </row>
    <row r="12" spans="1:30">
      <c r="A12" s="3" t="s">
        <v>12</v>
      </c>
      <c r="B12" s="3" t="s">
        <v>6</v>
      </c>
      <c r="C12" s="4">
        <v>3.212794991</v>
      </c>
      <c r="D12" s="4">
        <v>49.131080429999997</v>
      </c>
      <c r="E12" s="5">
        <v>1.3429106781124212E-2</v>
      </c>
      <c r="F12" s="2">
        <v>1141</v>
      </c>
      <c r="G12" s="2">
        <v>2797</v>
      </c>
      <c r="H12" s="2">
        <v>52379</v>
      </c>
      <c r="I12" s="2">
        <v>0.33575599928599997</v>
      </c>
      <c r="J12" s="2">
        <v>231348</v>
      </c>
      <c r="K12" s="2">
        <v>4.8997781348</v>
      </c>
      <c r="L12" s="2">
        <v>15126</v>
      </c>
      <c r="M12" s="2">
        <v>51796</v>
      </c>
      <c r="N12" s="2">
        <v>66922</v>
      </c>
      <c r="O12" s="2">
        <v>0.70662790401099995</v>
      </c>
      <c r="P12" s="2">
        <v>15126</v>
      </c>
      <c r="Q12" s="2">
        <v>52269</v>
      </c>
      <c r="R12" s="2">
        <v>67395</v>
      </c>
      <c r="S12" s="2">
        <v>0.71869023028099999</v>
      </c>
      <c r="T12" s="2">
        <v>15126</v>
      </c>
      <c r="U12" s="2">
        <v>49631</v>
      </c>
      <c r="V12" s="2">
        <v>64757</v>
      </c>
      <c r="W12" s="2">
        <v>0.65141662203899997</v>
      </c>
      <c r="X12" s="2">
        <v>15126</v>
      </c>
      <c r="Y12" s="2">
        <v>51674</v>
      </c>
      <c r="Z12" s="2">
        <f t="shared" si="0"/>
        <v>66800</v>
      </c>
      <c r="AA12" s="2">
        <f t="shared" si="1"/>
        <v>0.70351669089332625</v>
      </c>
      <c r="AB12" s="2">
        <v>15126</v>
      </c>
      <c r="AC12" s="2">
        <v>24087</v>
      </c>
      <c r="AD12" s="2">
        <v>39213</v>
      </c>
    </row>
    <row r="13" spans="1:30">
      <c r="A13" s="3" t="s">
        <v>12</v>
      </c>
      <c r="B13" s="3" t="s">
        <v>8</v>
      </c>
      <c r="C13" s="4">
        <v>3.212794991</v>
      </c>
      <c r="D13" s="4">
        <v>2.9694774439999998</v>
      </c>
      <c r="E13" s="5">
        <v>6.1367895104515249E-2</v>
      </c>
      <c r="F13" s="2">
        <v>1709</v>
      </c>
      <c r="G13" s="2">
        <v>1528</v>
      </c>
      <c r="H13" s="2">
        <v>62949</v>
      </c>
      <c r="I13" s="2">
        <v>0.26642658833900001</v>
      </c>
      <c r="J13" s="2">
        <v>231348</v>
      </c>
      <c r="K13" s="2">
        <v>3.6543274453799999</v>
      </c>
      <c r="L13" s="2">
        <v>9349</v>
      </c>
      <c r="M13" s="2">
        <v>68302</v>
      </c>
      <c r="N13" s="2">
        <v>77651</v>
      </c>
      <c r="O13" s="2">
        <v>0.562205769927</v>
      </c>
      <c r="P13" s="2">
        <v>9349</v>
      </c>
      <c r="Q13" s="2">
        <v>62433</v>
      </c>
      <c r="R13" s="2">
        <v>71782</v>
      </c>
      <c r="S13" s="2">
        <v>0.44413149318</v>
      </c>
      <c r="T13" s="2">
        <v>9349</v>
      </c>
      <c r="U13" s="2">
        <v>55154</v>
      </c>
      <c r="V13" s="2">
        <v>64503</v>
      </c>
      <c r="W13" s="2">
        <v>0.29769041966799997</v>
      </c>
      <c r="X13" s="2">
        <v>9349</v>
      </c>
      <c r="Y13" s="2">
        <v>60118</v>
      </c>
      <c r="Z13" s="2">
        <f t="shared" si="0"/>
        <v>69467</v>
      </c>
      <c r="AA13" s="2">
        <f t="shared" si="1"/>
        <v>0.39755763891683099</v>
      </c>
      <c r="AB13" s="2">
        <v>9349</v>
      </c>
      <c r="AC13" s="2">
        <v>40357</v>
      </c>
      <c r="AD13" s="2">
        <v>49706</v>
      </c>
    </row>
    <row r="14" spans="1:30">
      <c r="A14" s="3" t="s">
        <v>12</v>
      </c>
      <c r="B14" s="3" t="s">
        <v>3</v>
      </c>
      <c r="C14" s="4">
        <v>3.212794991</v>
      </c>
      <c r="D14" s="4">
        <v>3.3030984110000001</v>
      </c>
      <c r="E14" s="5">
        <v>7.2610868310457974E-2</v>
      </c>
      <c r="F14" s="2">
        <v>1309</v>
      </c>
      <c r="G14" s="2">
        <v>2066</v>
      </c>
      <c r="H14" s="2">
        <v>82648</v>
      </c>
      <c r="I14" s="2">
        <v>0.35791272344899999</v>
      </c>
      <c r="J14" s="2">
        <v>231348</v>
      </c>
      <c r="K14" s="2">
        <v>2.80106466877</v>
      </c>
      <c r="L14" s="2">
        <v>11639</v>
      </c>
      <c r="M14" s="2">
        <v>82410</v>
      </c>
      <c r="N14" s="2">
        <v>94049</v>
      </c>
      <c r="O14" s="2">
        <v>0.54523199263900002</v>
      </c>
      <c r="P14" s="2">
        <v>11639</v>
      </c>
      <c r="Q14" s="2">
        <v>80879</v>
      </c>
      <c r="R14" s="2">
        <v>92518</v>
      </c>
      <c r="S14" s="2">
        <v>0.52007754994699995</v>
      </c>
      <c r="T14" s="2">
        <v>11639</v>
      </c>
      <c r="U14" s="2">
        <v>91136</v>
      </c>
      <c r="V14" s="2">
        <v>102775</v>
      </c>
      <c r="W14" s="2">
        <v>0.68860081493199998</v>
      </c>
      <c r="X14" s="2">
        <v>11639</v>
      </c>
      <c r="Y14" s="2">
        <v>81202</v>
      </c>
      <c r="Z14" s="2">
        <f t="shared" si="0"/>
        <v>92841</v>
      </c>
      <c r="AA14" s="2">
        <f t="shared" si="1"/>
        <v>0.52538446372239744</v>
      </c>
      <c r="AB14" s="2">
        <v>11639</v>
      </c>
      <c r="AC14" s="2">
        <v>49225</v>
      </c>
      <c r="AD14" s="2">
        <v>60864</v>
      </c>
    </row>
    <row r="15" spans="1:30">
      <c r="A15" s="3" t="s">
        <v>12</v>
      </c>
      <c r="B15" s="3" t="s">
        <v>11</v>
      </c>
      <c r="C15" s="4">
        <v>3.212794991</v>
      </c>
      <c r="D15" s="4">
        <v>15.27382004</v>
      </c>
      <c r="E15" s="5">
        <v>8.713304172354519E-2</v>
      </c>
      <c r="F15" s="2">
        <v>822</v>
      </c>
      <c r="G15" s="2">
        <v>3334</v>
      </c>
      <c r="H15" s="2">
        <v>95078</v>
      </c>
      <c r="I15" s="2">
        <v>0.60545067711300005</v>
      </c>
      <c r="J15" s="2">
        <v>231348</v>
      </c>
      <c r="K15" s="2">
        <v>2.90645368275</v>
      </c>
      <c r="L15" s="2">
        <v>17492</v>
      </c>
      <c r="M15" s="2">
        <v>93682</v>
      </c>
      <c r="N15" s="2">
        <v>111174</v>
      </c>
      <c r="O15" s="2">
        <v>0.87724156563400002</v>
      </c>
      <c r="P15" s="2">
        <v>17492</v>
      </c>
      <c r="Q15" s="2">
        <v>94993</v>
      </c>
      <c r="R15" s="2">
        <v>112485</v>
      </c>
      <c r="S15" s="2">
        <v>0.899378609301</v>
      </c>
      <c r="T15" s="2">
        <v>17492</v>
      </c>
      <c r="U15" s="2">
        <v>94127</v>
      </c>
      <c r="V15" s="2">
        <v>111619</v>
      </c>
      <c r="W15" s="2">
        <v>0.88475566512399995</v>
      </c>
      <c r="X15" s="2">
        <v>17492</v>
      </c>
      <c r="Y15" s="2">
        <v>91012</v>
      </c>
      <c r="Z15" s="2">
        <f t="shared" si="0"/>
        <v>108504</v>
      </c>
      <c r="AA15" s="2">
        <f t="shared" si="1"/>
        <v>0.83215696869406641</v>
      </c>
      <c r="AB15" s="2">
        <v>17492</v>
      </c>
      <c r="AC15" s="2">
        <v>41730</v>
      </c>
      <c r="AD15" s="2">
        <v>59222</v>
      </c>
    </row>
    <row r="16" spans="1:30">
      <c r="A16" s="3" t="s">
        <v>12</v>
      </c>
      <c r="B16" s="3" t="s">
        <v>0</v>
      </c>
      <c r="C16" s="4">
        <v>3.212794991</v>
      </c>
      <c r="D16" s="4">
        <v>2.730675068</v>
      </c>
      <c r="E16" s="5">
        <v>0.15162398514832595</v>
      </c>
      <c r="F16" s="2">
        <v>1465</v>
      </c>
      <c r="G16" s="2">
        <v>1823</v>
      </c>
      <c r="H16" s="2">
        <v>74791</v>
      </c>
      <c r="I16" s="2">
        <v>0.335792105733</v>
      </c>
      <c r="J16" s="2">
        <v>231348</v>
      </c>
      <c r="K16" s="2">
        <v>3.1319521343100001</v>
      </c>
      <c r="L16" s="2">
        <v>10580</v>
      </c>
      <c r="M16" s="2">
        <v>69845</v>
      </c>
      <c r="N16" s="2">
        <v>80425</v>
      </c>
      <c r="O16" s="2">
        <v>0.43641721736</v>
      </c>
      <c r="P16" s="2">
        <v>10580</v>
      </c>
      <c r="Q16" s="2">
        <v>71918</v>
      </c>
      <c r="R16" s="2">
        <v>82498</v>
      </c>
      <c r="S16" s="2">
        <v>0.47344168601499997</v>
      </c>
      <c r="T16" s="2">
        <v>10580</v>
      </c>
      <c r="U16" s="2">
        <v>80894</v>
      </c>
      <c r="V16" s="2">
        <v>91474</v>
      </c>
      <c r="W16" s="2">
        <v>0.63375602786200003</v>
      </c>
      <c r="X16" s="2">
        <v>10580</v>
      </c>
      <c r="Y16" s="2">
        <v>71484</v>
      </c>
      <c r="Z16" s="2">
        <f t="shared" si="0"/>
        <v>82064</v>
      </c>
      <c r="AA16" s="2">
        <f t="shared" si="1"/>
        <v>0.46569030183961424</v>
      </c>
      <c r="AB16" s="2">
        <v>10580</v>
      </c>
      <c r="AC16" s="2">
        <v>45410</v>
      </c>
      <c r="AD16" s="2">
        <v>55990</v>
      </c>
    </row>
    <row r="17" spans="1:30">
      <c r="A17" s="3" t="s">
        <v>3</v>
      </c>
      <c r="B17" s="3" t="s">
        <v>7</v>
      </c>
      <c r="C17" s="4">
        <v>3.3030984110000001</v>
      </c>
      <c r="D17" s="4">
        <v>5.4442928239999997</v>
      </c>
      <c r="E17" s="5">
        <v>1.184690164534126E-2</v>
      </c>
      <c r="F17" s="2">
        <v>8371</v>
      </c>
      <c r="G17" s="2">
        <v>437</v>
      </c>
      <c r="H17" s="2">
        <v>54983</v>
      </c>
      <c r="I17" s="2">
        <v>0.32157965580199999</v>
      </c>
      <c r="J17" s="2">
        <v>232248</v>
      </c>
      <c r="K17" s="2">
        <v>4.5823478511699998</v>
      </c>
      <c r="L17" s="2">
        <v>10556</v>
      </c>
      <c r="M17" s="2">
        <v>33945</v>
      </c>
      <c r="N17" s="2">
        <v>44501</v>
      </c>
      <c r="O17" s="2">
        <v>6.9632727622299995E-2</v>
      </c>
      <c r="P17" s="2">
        <v>10556</v>
      </c>
      <c r="Q17" s="2">
        <v>36810</v>
      </c>
      <c r="R17" s="2">
        <v>47366</v>
      </c>
      <c r="S17" s="2">
        <v>0.13849629843299999</v>
      </c>
      <c r="T17" s="2">
        <v>10556</v>
      </c>
      <c r="U17" s="2">
        <v>35324</v>
      </c>
      <c r="V17" s="2">
        <v>45880</v>
      </c>
      <c r="W17" s="2">
        <v>0.102778578983</v>
      </c>
      <c r="X17" s="2">
        <v>10556</v>
      </c>
      <c r="Y17" s="2">
        <v>35966</v>
      </c>
      <c r="Z17" s="2">
        <f t="shared" si="0"/>
        <v>46522</v>
      </c>
      <c r="AA17" s="2">
        <f t="shared" si="1"/>
        <v>0.11820978752043072</v>
      </c>
      <c r="AB17" s="2">
        <v>10556</v>
      </c>
      <c r="AC17" s="2">
        <v>31048</v>
      </c>
      <c r="AD17" s="2">
        <v>41604</v>
      </c>
    </row>
    <row r="18" spans="1:30">
      <c r="A18" s="3" t="s">
        <v>3</v>
      </c>
      <c r="B18" s="3" t="s">
        <v>17</v>
      </c>
      <c r="C18" s="4">
        <v>3.3030984110000001</v>
      </c>
      <c r="D18" s="4">
        <v>5.0143482099999996</v>
      </c>
      <c r="E18" s="5">
        <v>2.5972053607094297E-2</v>
      </c>
      <c r="F18" s="2">
        <v>7135</v>
      </c>
      <c r="G18" s="2">
        <v>1334</v>
      </c>
      <c r="H18" s="2">
        <v>72516</v>
      </c>
      <c r="I18" s="2">
        <v>0.21853102787699999</v>
      </c>
      <c r="J18" s="2">
        <v>232248</v>
      </c>
      <c r="K18" s="2">
        <v>2.90260624086</v>
      </c>
      <c r="L18" s="2">
        <v>13805</v>
      </c>
      <c r="M18" s="2">
        <v>58933</v>
      </c>
      <c r="N18" s="2">
        <v>72738</v>
      </c>
      <c r="O18" s="2">
        <v>0.22226143066000001</v>
      </c>
      <c r="P18" s="2">
        <v>13805</v>
      </c>
      <c r="Q18" s="2">
        <v>60555</v>
      </c>
      <c r="R18" s="2">
        <v>74360</v>
      </c>
      <c r="S18" s="2">
        <v>0.249516896036</v>
      </c>
      <c r="T18" s="2">
        <v>13805</v>
      </c>
      <c r="U18" s="2">
        <v>58166</v>
      </c>
      <c r="V18" s="2">
        <v>71971</v>
      </c>
      <c r="W18" s="2">
        <v>0.20937305708199999</v>
      </c>
      <c r="X18" s="2">
        <v>13805</v>
      </c>
      <c r="Y18" s="2">
        <v>62919</v>
      </c>
      <c r="Z18" s="2">
        <f t="shared" si="0"/>
        <v>76724</v>
      </c>
      <c r="AA18" s="2">
        <f t="shared" si="1"/>
        <v>0.28924064458671506</v>
      </c>
      <c r="AB18" s="2">
        <v>13805</v>
      </c>
      <c r="AC18" s="2">
        <v>45706</v>
      </c>
      <c r="AD18" s="2">
        <v>59511</v>
      </c>
    </row>
    <row r="19" spans="1:30">
      <c r="A19" s="3" t="s">
        <v>3</v>
      </c>
      <c r="B19" s="3" t="s">
        <v>9</v>
      </c>
      <c r="C19" s="4">
        <v>3.3030984110000001</v>
      </c>
      <c r="D19" s="4">
        <v>3.6683255739999998</v>
      </c>
      <c r="E19" s="5">
        <v>4.3286755709077779E-2</v>
      </c>
      <c r="F19" s="2">
        <v>7135</v>
      </c>
      <c r="G19" s="2">
        <v>1336</v>
      </c>
      <c r="H19" s="2">
        <v>71406</v>
      </c>
      <c r="I19" s="2">
        <v>0.30150918635200002</v>
      </c>
      <c r="J19" s="2">
        <v>232248</v>
      </c>
      <c r="K19" s="2">
        <v>3.2331583552100001</v>
      </c>
      <c r="L19" s="2">
        <v>13815</v>
      </c>
      <c r="M19" s="2">
        <v>56871</v>
      </c>
      <c r="N19" s="2">
        <v>70686</v>
      </c>
      <c r="O19" s="2">
        <v>0.28838582677199998</v>
      </c>
      <c r="P19" s="2">
        <v>13815</v>
      </c>
      <c r="Q19" s="2">
        <v>60885</v>
      </c>
      <c r="R19" s="2">
        <v>74700</v>
      </c>
      <c r="S19" s="2">
        <v>0.36154855643</v>
      </c>
      <c r="T19" s="2">
        <v>13815</v>
      </c>
      <c r="U19" s="2">
        <v>57077</v>
      </c>
      <c r="V19" s="2">
        <v>70892</v>
      </c>
      <c r="W19" s="2">
        <v>0.29214056576300002</v>
      </c>
      <c r="X19" s="2">
        <v>13815</v>
      </c>
      <c r="Y19" s="2">
        <v>59515</v>
      </c>
      <c r="Z19" s="2">
        <f t="shared" si="0"/>
        <v>73330</v>
      </c>
      <c r="AA19" s="2">
        <f t="shared" si="1"/>
        <v>0.3365777194517352</v>
      </c>
      <c r="AB19" s="2">
        <v>13815</v>
      </c>
      <c r="AC19" s="2">
        <v>41049</v>
      </c>
      <c r="AD19" s="2">
        <v>54864</v>
      </c>
    </row>
    <row r="20" spans="1:30">
      <c r="A20" s="3" t="s">
        <v>3</v>
      </c>
      <c r="B20" s="3" t="s">
        <v>12</v>
      </c>
      <c r="C20" s="4">
        <v>3.3030984110000001</v>
      </c>
      <c r="D20" s="4">
        <v>3.212794991</v>
      </c>
      <c r="E20" s="5">
        <v>7.062575950601914E-2</v>
      </c>
      <c r="F20" s="2">
        <v>7639</v>
      </c>
      <c r="G20" s="2">
        <v>1467</v>
      </c>
      <c r="H20" s="2">
        <v>86972</v>
      </c>
      <c r="I20" s="2">
        <v>0.35108432237600001</v>
      </c>
      <c r="J20" s="2">
        <v>232248</v>
      </c>
      <c r="K20" s="2">
        <v>2.6079040576599999</v>
      </c>
      <c r="L20" s="2">
        <v>14974</v>
      </c>
      <c r="M20" s="2">
        <v>76658</v>
      </c>
      <c r="N20" s="2">
        <v>91632</v>
      </c>
      <c r="O20" s="2">
        <v>0.42347604548599999</v>
      </c>
      <c r="P20" s="2">
        <v>14974</v>
      </c>
      <c r="Q20" s="2">
        <v>80715</v>
      </c>
      <c r="R20" s="2">
        <v>95689</v>
      </c>
      <c r="S20" s="2">
        <v>0.486500341763</v>
      </c>
      <c r="T20" s="2">
        <v>14974</v>
      </c>
      <c r="U20" s="2">
        <v>86821</v>
      </c>
      <c r="V20" s="2">
        <v>101795</v>
      </c>
      <c r="W20" s="2">
        <v>0.58135524762299995</v>
      </c>
      <c r="X20" s="2">
        <v>14974</v>
      </c>
      <c r="Y20" s="2">
        <v>78062</v>
      </c>
      <c r="Z20" s="2">
        <f t="shared" si="0"/>
        <v>93036</v>
      </c>
      <c r="AA20" s="2">
        <f t="shared" si="1"/>
        <v>0.44528677064562233</v>
      </c>
      <c r="AB20" s="2">
        <v>14974</v>
      </c>
      <c r="AC20" s="2">
        <v>49398</v>
      </c>
      <c r="AD20" s="2">
        <v>64372</v>
      </c>
    </row>
    <row r="21" spans="1:30">
      <c r="A21" s="3" t="s">
        <v>3</v>
      </c>
      <c r="B21" s="3" t="s">
        <v>10</v>
      </c>
      <c r="C21" s="4">
        <v>3.3030984110000001</v>
      </c>
      <c r="D21" s="4">
        <v>5.4638585649999998</v>
      </c>
      <c r="E21" s="5">
        <v>0.12803766717684997</v>
      </c>
      <c r="F21" s="2">
        <v>5589</v>
      </c>
      <c r="G21" s="2">
        <v>1769</v>
      </c>
      <c r="H21" s="2">
        <v>99350</v>
      </c>
      <c r="I21" s="2">
        <v>0.32537353255099999</v>
      </c>
      <c r="J21" s="2">
        <v>232248</v>
      </c>
      <c r="K21" s="2">
        <v>2.0982924226300002</v>
      </c>
      <c r="L21" s="2">
        <v>14434</v>
      </c>
      <c r="M21" s="2">
        <v>95781</v>
      </c>
      <c r="N21" s="2">
        <v>110215</v>
      </c>
      <c r="O21" s="2">
        <v>0.47031750266799999</v>
      </c>
      <c r="P21" s="2">
        <v>14434</v>
      </c>
      <c r="Q21" s="2">
        <v>97166</v>
      </c>
      <c r="R21" s="2">
        <v>111600</v>
      </c>
      <c r="S21" s="2">
        <v>0.48879402347899997</v>
      </c>
      <c r="T21" s="2">
        <v>14434</v>
      </c>
      <c r="U21" s="2">
        <v>96197</v>
      </c>
      <c r="V21" s="2">
        <v>110631</v>
      </c>
      <c r="W21" s="2">
        <v>0.47586712913599999</v>
      </c>
      <c r="X21" s="2">
        <v>14434</v>
      </c>
      <c r="Y21" s="2">
        <v>99563</v>
      </c>
      <c r="Z21" s="2">
        <f t="shared" si="0"/>
        <v>113997</v>
      </c>
      <c r="AA21" s="2">
        <f t="shared" si="1"/>
        <v>0.52077107790821775</v>
      </c>
      <c r="AB21" s="2">
        <v>14434</v>
      </c>
      <c r="AC21" s="2">
        <v>60526</v>
      </c>
      <c r="AD21" s="2">
        <v>74960</v>
      </c>
    </row>
    <row r="22" spans="1:30">
      <c r="A22" s="3" t="s">
        <v>19</v>
      </c>
      <c r="B22" s="3" t="s">
        <v>5</v>
      </c>
      <c r="C22" s="4">
        <v>3.5855474389999999</v>
      </c>
      <c r="D22" s="4">
        <v>5.7533311930000002</v>
      </c>
      <c r="E22" s="5">
        <v>1.0074157047012647E-2</v>
      </c>
      <c r="F22" s="2">
        <v>5862</v>
      </c>
      <c r="G22" s="2">
        <v>1101</v>
      </c>
      <c r="H22" s="2">
        <v>78493</v>
      </c>
      <c r="I22" s="2">
        <v>0.18269346673100001</v>
      </c>
      <c r="J22" s="2">
        <v>235063</v>
      </c>
      <c r="K22" s="2">
        <v>2.5418123191899999</v>
      </c>
      <c r="L22" s="2">
        <v>11367</v>
      </c>
      <c r="M22" s="2">
        <v>64315</v>
      </c>
      <c r="N22" s="2">
        <v>75682</v>
      </c>
      <c r="O22" s="2">
        <v>0.14033871745400001</v>
      </c>
      <c r="P22" s="2">
        <v>11367</v>
      </c>
      <c r="Q22" s="2">
        <v>67635</v>
      </c>
      <c r="R22" s="2">
        <v>79002</v>
      </c>
      <c r="S22" s="2">
        <v>0.19036282545800001</v>
      </c>
      <c r="T22" s="2">
        <v>11367</v>
      </c>
      <c r="U22" s="2">
        <v>61082</v>
      </c>
      <c r="V22" s="2">
        <v>72449</v>
      </c>
      <c r="W22" s="2">
        <v>9.1625482160099997E-2</v>
      </c>
      <c r="X22" s="2">
        <v>11367</v>
      </c>
      <c r="Y22" s="2">
        <v>63486</v>
      </c>
      <c r="Z22" s="2">
        <f t="shared" si="0"/>
        <v>74853</v>
      </c>
      <c r="AA22" s="2">
        <f t="shared" si="1"/>
        <v>0.12784775795564127</v>
      </c>
      <c r="AB22" s="2">
        <v>11367</v>
      </c>
      <c r="AC22" s="2">
        <v>55001</v>
      </c>
      <c r="AD22" s="2">
        <v>66368</v>
      </c>
    </row>
    <row r="23" spans="1:30">
      <c r="A23" s="3" t="s">
        <v>19</v>
      </c>
      <c r="B23" s="3" t="s">
        <v>22</v>
      </c>
      <c r="C23" s="4">
        <v>3.5855474389999999</v>
      </c>
      <c r="D23" s="4">
        <v>19.699189279999999</v>
      </c>
      <c r="E23" s="5">
        <v>2.5884986763941683E-2</v>
      </c>
      <c r="F23" s="2">
        <v>4610</v>
      </c>
      <c r="G23" s="2">
        <v>1651</v>
      </c>
      <c r="H23" s="2">
        <v>84081</v>
      </c>
      <c r="I23" s="2">
        <v>0.11409831721200001</v>
      </c>
      <c r="J23" s="2">
        <v>235063</v>
      </c>
      <c r="K23" s="2">
        <v>2.1146548297300001</v>
      </c>
      <c r="L23" s="2">
        <v>12865</v>
      </c>
      <c r="M23" s="2">
        <v>74665</v>
      </c>
      <c r="N23" s="2">
        <v>87530</v>
      </c>
      <c r="O23" s="2">
        <v>0.15979859546799999</v>
      </c>
      <c r="P23" s="2">
        <v>12865</v>
      </c>
      <c r="Q23" s="2">
        <v>77190</v>
      </c>
      <c r="R23" s="2">
        <v>90055</v>
      </c>
      <c r="S23" s="2">
        <v>0.193255598251</v>
      </c>
      <c r="T23" s="2">
        <v>12865</v>
      </c>
      <c r="U23" s="2">
        <v>72339</v>
      </c>
      <c r="V23" s="2">
        <v>85204</v>
      </c>
      <c r="W23" s="2">
        <v>0.12897840201399999</v>
      </c>
      <c r="X23" s="2">
        <v>12865</v>
      </c>
      <c r="Y23" s="2">
        <v>74475</v>
      </c>
      <c r="Z23" s="2">
        <f t="shared" si="0"/>
        <v>87340</v>
      </c>
      <c r="AA23" s="2">
        <f t="shared" si="1"/>
        <v>0.15728103882337352</v>
      </c>
      <c r="AB23" s="2">
        <v>12865</v>
      </c>
      <c r="AC23" s="2">
        <v>62605</v>
      </c>
      <c r="AD23" s="2">
        <v>75470</v>
      </c>
    </row>
    <row r="24" spans="1:30">
      <c r="A24" s="3" t="s">
        <v>19</v>
      </c>
      <c r="B24" s="3" t="s">
        <v>11</v>
      </c>
      <c r="C24" s="4">
        <v>3.5855474389999999</v>
      </c>
      <c r="D24" s="4">
        <v>15.27382004</v>
      </c>
      <c r="E24" s="5">
        <v>4.9391352928073756E-2</v>
      </c>
      <c r="F24" s="2">
        <v>3084</v>
      </c>
      <c r="G24" s="2">
        <v>2184</v>
      </c>
      <c r="H24" s="2">
        <v>92634</v>
      </c>
      <c r="I24" s="2">
        <v>0.10421856933400001</v>
      </c>
      <c r="J24" s="2">
        <v>235063</v>
      </c>
      <c r="K24" s="2">
        <v>1.80200498266</v>
      </c>
      <c r="L24" s="2">
        <v>14004</v>
      </c>
      <c r="M24" s="2">
        <v>89665</v>
      </c>
      <c r="N24" s="2">
        <v>103669</v>
      </c>
      <c r="O24" s="2">
        <v>0.23575830542000001</v>
      </c>
      <c r="P24" s="2">
        <v>14004</v>
      </c>
      <c r="Q24" s="2">
        <v>90333</v>
      </c>
      <c r="R24" s="2">
        <v>104337</v>
      </c>
      <c r="S24" s="2">
        <v>0.24372101894100001</v>
      </c>
      <c r="T24" s="2">
        <v>14004</v>
      </c>
      <c r="U24" s="2">
        <v>80711</v>
      </c>
      <c r="V24" s="2">
        <v>94715</v>
      </c>
      <c r="W24" s="2">
        <v>0.12902456759399999</v>
      </c>
      <c r="X24" s="2">
        <v>14004</v>
      </c>
      <c r="Y24" s="2">
        <v>88711</v>
      </c>
      <c r="Z24" s="2">
        <f t="shared" si="0"/>
        <v>102715</v>
      </c>
      <c r="AA24" s="2">
        <f t="shared" si="1"/>
        <v>0.22438640616991096</v>
      </c>
      <c r="AB24" s="2">
        <v>14004</v>
      </c>
      <c r="AC24" s="2">
        <v>69887</v>
      </c>
      <c r="AD24" s="2">
        <v>83891</v>
      </c>
    </row>
    <row r="25" spans="1:30">
      <c r="A25" s="3" t="s">
        <v>19</v>
      </c>
      <c r="B25" s="3" t="s">
        <v>16</v>
      </c>
      <c r="C25" s="4">
        <v>3.5855474389999999</v>
      </c>
      <c r="D25" s="4">
        <v>5.284255097</v>
      </c>
      <c r="E25" s="5">
        <v>0.17867636780694118</v>
      </c>
      <c r="F25" s="2">
        <v>2037</v>
      </c>
      <c r="G25" s="2">
        <v>2298</v>
      </c>
      <c r="H25" s="2">
        <v>104270</v>
      </c>
      <c r="I25" s="2">
        <v>0.147223536402</v>
      </c>
      <c r="J25" s="2">
        <v>235063</v>
      </c>
      <c r="K25" s="2">
        <v>1.58626456447</v>
      </c>
      <c r="L25" s="2">
        <v>13527</v>
      </c>
      <c r="M25" s="2">
        <v>103584</v>
      </c>
      <c r="N25" s="2">
        <v>117111</v>
      </c>
      <c r="O25" s="2">
        <v>0.28850575977300003</v>
      </c>
      <c r="P25" s="2">
        <v>13527</v>
      </c>
      <c r="Q25" s="2">
        <v>102274</v>
      </c>
      <c r="R25" s="2">
        <v>115801</v>
      </c>
      <c r="S25" s="2">
        <v>0.27409257445899998</v>
      </c>
      <c r="T25" s="2">
        <v>13527</v>
      </c>
      <c r="U25" s="2">
        <v>116885</v>
      </c>
      <c r="V25" s="2">
        <v>130412</v>
      </c>
      <c r="W25" s="2">
        <v>0.43484910165099999</v>
      </c>
      <c r="X25" s="2">
        <v>13527</v>
      </c>
      <c r="Y25" s="2">
        <v>106882</v>
      </c>
      <c r="Z25" s="2">
        <f t="shared" si="0"/>
        <v>120409</v>
      </c>
      <c r="AA25" s="2">
        <f t="shared" si="1"/>
        <v>0.32479177898315525</v>
      </c>
      <c r="AB25" s="2">
        <v>13527</v>
      </c>
      <c r="AC25" s="2">
        <v>77362</v>
      </c>
      <c r="AD25" s="2">
        <v>90889</v>
      </c>
    </row>
    <row r="26" spans="1:30">
      <c r="A26" s="3" t="s">
        <v>19</v>
      </c>
      <c r="B26" s="3" t="s">
        <v>23</v>
      </c>
      <c r="C26" s="4">
        <v>3.5855474389999999</v>
      </c>
      <c r="D26" s="4">
        <v>5.4146933700000002</v>
      </c>
      <c r="E26" s="5">
        <v>0.19826500641649997</v>
      </c>
      <c r="F26" s="2">
        <v>7052</v>
      </c>
      <c r="G26" s="2">
        <v>389</v>
      </c>
      <c r="H26" s="2">
        <v>103123</v>
      </c>
      <c r="I26" s="2">
        <v>0.14849092326499999</v>
      </c>
      <c r="J26" s="2">
        <v>235063</v>
      </c>
      <c r="K26" s="2">
        <v>1.6179195901500001</v>
      </c>
      <c r="L26" s="2">
        <v>8997</v>
      </c>
      <c r="M26" s="2">
        <v>89828</v>
      </c>
      <c r="N26" s="2">
        <v>98825</v>
      </c>
      <c r="O26" s="2">
        <v>0.10062367747000001</v>
      </c>
      <c r="P26" s="2">
        <v>8997</v>
      </c>
      <c r="Q26" s="2">
        <v>91755</v>
      </c>
      <c r="R26" s="2">
        <v>100752</v>
      </c>
      <c r="S26" s="2">
        <v>0.122084864684</v>
      </c>
      <c r="T26" s="2">
        <v>8997</v>
      </c>
      <c r="U26" s="2">
        <v>88805</v>
      </c>
      <c r="V26" s="2">
        <v>97802</v>
      </c>
      <c r="W26" s="2">
        <v>8.9230426550800004E-2</v>
      </c>
      <c r="X26" s="2">
        <v>8997</v>
      </c>
      <c r="Y26" s="2">
        <v>89572</v>
      </c>
      <c r="Z26" s="2">
        <f t="shared" si="0"/>
        <v>98569</v>
      </c>
      <c r="AA26" s="2">
        <f t="shared" si="1"/>
        <v>9.7772580465530681E-2</v>
      </c>
      <c r="AB26" s="2">
        <v>8997</v>
      </c>
      <c r="AC26" s="2">
        <v>80793</v>
      </c>
      <c r="AD26" s="2">
        <v>89790</v>
      </c>
    </row>
    <row r="27" spans="1:30">
      <c r="A27" s="3" t="s">
        <v>9</v>
      </c>
      <c r="B27" s="3" t="s">
        <v>1</v>
      </c>
      <c r="C27" s="4">
        <v>3.6683255739999998</v>
      </c>
      <c r="D27" s="4">
        <v>7.437991652</v>
      </c>
      <c r="E27" s="5">
        <v>2.4343544813179119E-2</v>
      </c>
      <c r="F27" s="2">
        <v>2527</v>
      </c>
      <c r="G27" s="2">
        <v>3592</v>
      </c>
      <c r="H27" s="2">
        <v>46902</v>
      </c>
      <c r="I27" s="2">
        <v>2.6279512483299999E-2</v>
      </c>
      <c r="J27" s="2">
        <v>235888</v>
      </c>
      <c r="K27" s="2">
        <v>4.1615500754900001</v>
      </c>
      <c r="L27" s="2">
        <v>20487</v>
      </c>
      <c r="M27" s="2">
        <v>41280</v>
      </c>
      <c r="N27" s="2">
        <v>61767</v>
      </c>
      <c r="O27" s="2">
        <v>0.35154591803200003</v>
      </c>
      <c r="P27" s="2">
        <v>20487</v>
      </c>
      <c r="Q27" s="2">
        <v>46758</v>
      </c>
      <c r="R27" s="2">
        <v>67245</v>
      </c>
      <c r="S27" s="2">
        <v>0.47141200411400003</v>
      </c>
      <c r="T27" s="2">
        <v>20487</v>
      </c>
      <c r="U27" s="2">
        <v>37473</v>
      </c>
      <c r="V27" s="2">
        <v>57960</v>
      </c>
      <c r="W27" s="2">
        <v>0.26824358329100001</v>
      </c>
      <c r="X27" s="2">
        <v>20487</v>
      </c>
      <c r="Y27" s="2">
        <v>46307</v>
      </c>
      <c r="Z27" s="2">
        <f t="shared" si="0"/>
        <v>66794</v>
      </c>
      <c r="AA27" s="2">
        <f t="shared" si="1"/>
        <v>0.46154351108290848</v>
      </c>
      <c r="AB27" s="2">
        <v>20487</v>
      </c>
      <c r="AC27" s="2">
        <v>25214</v>
      </c>
      <c r="AD27" s="2">
        <v>45701</v>
      </c>
    </row>
    <row r="28" spans="1:30">
      <c r="A28" s="3" t="s">
        <v>9</v>
      </c>
      <c r="B28" s="3" t="s">
        <v>3</v>
      </c>
      <c r="C28" s="4">
        <v>3.6683255739999998</v>
      </c>
      <c r="D28" s="4">
        <v>3.3030984110000001</v>
      </c>
      <c r="E28" s="5">
        <v>3.8977024017007277E-2</v>
      </c>
      <c r="F28" s="2">
        <v>2357</v>
      </c>
      <c r="G28" s="2">
        <v>1410</v>
      </c>
      <c r="H28" s="2">
        <v>39794</v>
      </c>
      <c r="I28" s="2">
        <v>8.4127935487399996E-2</v>
      </c>
      <c r="J28" s="2">
        <v>235888</v>
      </c>
      <c r="K28" s="2">
        <v>5.4264152999500004</v>
      </c>
      <c r="L28" s="2">
        <v>9407</v>
      </c>
      <c r="M28" s="2">
        <v>35636</v>
      </c>
      <c r="N28" s="2">
        <v>45043</v>
      </c>
      <c r="O28" s="2">
        <v>0.22712907971400001</v>
      </c>
      <c r="P28" s="2">
        <v>9407</v>
      </c>
      <c r="Q28" s="2">
        <v>38334</v>
      </c>
      <c r="R28" s="2">
        <v>47741</v>
      </c>
      <c r="S28" s="2">
        <v>0.30063204925600001</v>
      </c>
      <c r="T28" s="2">
        <v>9407</v>
      </c>
      <c r="U28" s="2">
        <v>36475</v>
      </c>
      <c r="V28" s="2">
        <v>45882</v>
      </c>
      <c r="W28" s="2">
        <v>0.249986378249</v>
      </c>
      <c r="X28" s="2">
        <v>9407</v>
      </c>
      <c r="Y28" s="2">
        <v>39116</v>
      </c>
      <c r="Z28" s="2">
        <f t="shared" si="0"/>
        <v>48523</v>
      </c>
      <c r="AA28" s="2">
        <f t="shared" si="1"/>
        <v>0.32193646815234567</v>
      </c>
      <c r="AB28" s="2">
        <v>9407</v>
      </c>
      <c r="AC28" s="2">
        <v>27299</v>
      </c>
      <c r="AD28" s="2">
        <v>36706</v>
      </c>
    </row>
    <row r="29" spans="1:30">
      <c r="A29" s="3" t="s">
        <v>9</v>
      </c>
      <c r="B29" s="3" t="s">
        <v>0</v>
      </c>
      <c r="C29" s="4">
        <v>3.6683255739999998</v>
      </c>
      <c r="D29" s="4">
        <v>2.730675068</v>
      </c>
      <c r="E29" s="5">
        <v>7.7954048034014553E-2</v>
      </c>
      <c r="F29" s="2">
        <v>2312</v>
      </c>
      <c r="G29" s="2">
        <v>1805</v>
      </c>
      <c r="H29" s="2">
        <v>69870</v>
      </c>
      <c r="I29" s="2">
        <v>0.309653233365</v>
      </c>
      <c r="J29" s="2">
        <v>235888</v>
      </c>
      <c r="K29" s="2">
        <v>3.42151827554</v>
      </c>
      <c r="L29" s="2">
        <v>11337</v>
      </c>
      <c r="M29" s="2">
        <v>66862</v>
      </c>
      <c r="N29" s="2">
        <v>78199</v>
      </c>
      <c r="O29" s="2">
        <v>0.46577319587600002</v>
      </c>
      <c r="P29" s="2">
        <v>11337</v>
      </c>
      <c r="Q29" s="2">
        <v>67102</v>
      </c>
      <c r="R29" s="2">
        <v>78439</v>
      </c>
      <c r="S29" s="2">
        <v>0.47027179006600001</v>
      </c>
      <c r="T29" s="2">
        <v>11337</v>
      </c>
      <c r="U29" s="2">
        <v>74147</v>
      </c>
      <c r="V29" s="2">
        <v>85484</v>
      </c>
      <c r="W29" s="2">
        <v>0.60232427366399999</v>
      </c>
      <c r="X29" s="2">
        <v>11337</v>
      </c>
      <c r="Y29" s="2">
        <v>69643</v>
      </c>
      <c r="Z29" s="2">
        <f t="shared" si="0"/>
        <v>80980</v>
      </c>
      <c r="AA29" s="2">
        <f t="shared" si="1"/>
        <v>0.51790065604498592</v>
      </c>
      <c r="AB29" s="2">
        <v>11337</v>
      </c>
      <c r="AC29" s="2">
        <v>42013</v>
      </c>
      <c r="AD29" s="2">
        <v>53350</v>
      </c>
    </row>
    <row r="30" spans="1:30">
      <c r="A30" s="3" t="s">
        <v>9</v>
      </c>
      <c r="B30" s="3" t="s">
        <v>26</v>
      </c>
      <c r="C30" s="4">
        <v>3.6683255739999998</v>
      </c>
      <c r="D30" s="4">
        <v>23.011819710000001</v>
      </c>
      <c r="E30" s="5">
        <v>8.5202407118730838E-2</v>
      </c>
      <c r="F30" s="2">
        <v>2059</v>
      </c>
      <c r="G30" s="2">
        <v>3171</v>
      </c>
      <c r="H30" s="2">
        <v>73020</v>
      </c>
      <c r="I30" s="2">
        <v>0.22871373763200001</v>
      </c>
      <c r="J30" s="2">
        <v>235888</v>
      </c>
      <c r="K30" s="2">
        <v>2.9693073971900001</v>
      </c>
      <c r="L30" s="2">
        <v>17914</v>
      </c>
      <c r="M30" s="2">
        <v>71676</v>
      </c>
      <c r="N30" s="2">
        <v>89590</v>
      </c>
      <c r="O30" s="2">
        <v>0.50753853402399995</v>
      </c>
      <c r="P30" s="2">
        <v>17914</v>
      </c>
      <c r="Q30" s="2">
        <v>72949</v>
      </c>
      <c r="R30" s="2">
        <v>90863</v>
      </c>
      <c r="S30" s="2">
        <v>0.52895941307100003</v>
      </c>
      <c r="T30" s="2">
        <v>17914</v>
      </c>
      <c r="U30" s="2">
        <v>76617</v>
      </c>
      <c r="V30" s="2">
        <v>94531</v>
      </c>
      <c r="W30" s="2">
        <v>0.59068116039600005</v>
      </c>
      <c r="X30" s="2">
        <v>17914</v>
      </c>
      <c r="Y30" s="2">
        <v>71018</v>
      </c>
      <c r="Z30" s="2">
        <f t="shared" si="0"/>
        <v>88932</v>
      </c>
      <c r="AA30" s="2">
        <f t="shared" si="1"/>
        <v>0.49646631217607862</v>
      </c>
      <c r="AB30" s="2">
        <v>17914</v>
      </c>
      <c r="AC30" s="2">
        <v>41514</v>
      </c>
      <c r="AD30" s="2">
        <v>59428</v>
      </c>
    </row>
    <row r="31" spans="1:30">
      <c r="A31" s="3" t="s">
        <v>9</v>
      </c>
      <c r="B31" s="3" t="s">
        <v>5</v>
      </c>
      <c r="C31" s="4">
        <v>3.6683255739999998</v>
      </c>
      <c r="D31" s="4">
        <v>5.7533311930000002</v>
      </c>
      <c r="E31" s="5">
        <v>0.1911925601617824</v>
      </c>
      <c r="F31" s="2">
        <v>1967</v>
      </c>
      <c r="G31" s="2">
        <v>2574</v>
      </c>
      <c r="H31" s="2">
        <v>61335</v>
      </c>
      <c r="I31" s="2">
        <v>0.11156418202600001</v>
      </c>
      <c r="J31" s="2">
        <v>235888</v>
      </c>
      <c r="K31" s="2">
        <v>3.27495967669</v>
      </c>
      <c r="L31" s="2">
        <v>14837</v>
      </c>
      <c r="M31" s="2">
        <v>59224</v>
      </c>
      <c r="N31" s="2">
        <v>74061</v>
      </c>
      <c r="O31" s="2">
        <v>0.34219540042399998</v>
      </c>
      <c r="P31" s="2">
        <v>14837</v>
      </c>
      <c r="Q31" s="2">
        <v>59619</v>
      </c>
      <c r="R31" s="2">
        <v>74456</v>
      </c>
      <c r="S31" s="2">
        <v>0.34935392087599998</v>
      </c>
      <c r="T31" s="2">
        <v>14837</v>
      </c>
      <c r="U31" s="2">
        <v>66683</v>
      </c>
      <c r="V31" s="2">
        <v>81520</v>
      </c>
      <c r="W31" s="2">
        <v>0.47737363852199999</v>
      </c>
      <c r="X31" s="2">
        <v>14837</v>
      </c>
      <c r="Y31" s="2">
        <v>60567</v>
      </c>
      <c r="Z31" s="2">
        <f t="shared" si="0"/>
        <v>75404</v>
      </c>
      <c r="AA31" s="2">
        <f t="shared" si="1"/>
        <v>0.36653436995958605</v>
      </c>
      <c r="AB31" s="2">
        <v>14837</v>
      </c>
      <c r="AC31" s="2">
        <v>40342</v>
      </c>
      <c r="AD31" s="2">
        <v>55179</v>
      </c>
    </row>
    <row r="32" spans="1:30">
      <c r="A32" s="3" t="s">
        <v>14</v>
      </c>
      <c r="B32" s="3" t="s">
        <v>9</v>
      </c>
      <c r="C32" s="4">
        <v>3.8108043020000002</v>
      </c>
      <c r="D32" s="4">
        <v>3.6683255739999998</v>
      </c>
      <c r="E32" s="5">
        <v>1.0136914136400594E-2</v>
      </c>
      <c r="F32" s="2">
        <v>6001</v>
      </c>
      <c r="G32" s="2">
        <v>815</v>
      </c>
      <c r="H32" s="2">
        <v>43670</v>
      </c>
      <c r="I32" s="2">
        <v>0.45985157451399999</v>
      </c>
      <c r="J32" s="2">
        <v>237308</v>
      </c>
      <c r="K32" s="2">
        <v>6.93300795614</v>
      </c>
      <c r="L32" s="2">
        <v>10076</v>
      </c>
      <c r="M32" s="2">
        <v>29211</v>
      </c>
      <c r="N32" s="2">
        <v>39287</v>
      </c>
      <c r="O32" s="2">
        <v>0.313331550445</v>
      </c>
      <c r="P32" s="2">
        <v>10076</v>
      </c>
      <c r="Q32" s="2">
        <v>39311</v>
      </c>
      <c r="R32" s="2">
        <v>49387</v>
      </c>
      <c r="S32" s="2">
        <v>0.65096610282800005</v>
      </c>
      <c r="T32" s="2">
        <v>10076</v>
      </c>
      <c r="U32" s="2">
        <v>26609</v>
      </c>
      <c r="V32" s="2">
        <v>36685</v>
      </c>
      <c r="W32" s="2">
        <v>0.22634886675099999</v>
      </c>
      <c r="X32" s="2">
        <v>10076</v>
      </c>
      <c r="Y32" s="2">
        <v>35886</v>
      </c>
      <c r="Z32" s="2">
        <f t="shared" si="0"/>
        <v>45962</v>
      </c>
      <c r="AA32" s="2">
        <f t="shared" si="1"/>
        <v>0.53647121749013837</v>
      </c>
      <c r="AB32" s="2">
        <v>10076</v>
      </c>
      <c r="AC32" s="2">
        <v>19838</v>
      </c>
      <c r="AD32" s="2">
        <v>29914</v>
      </c>
    </row>
    <row r="33" spans="1:30">
      <c r="A33" s="3" t="s">
        <v>14</v>
      </c>
      <c r="B33" s="3" t="s">
        <v>22</v>
      </c>
      <c r="C33" s="4">
        <v>3.8108043020000002</v>
      </c>
      <c r="D33" s="4">
        <v>19.699189279999999</v>
      </c>
      <c r="E33" s="5">
        <v>2.13270143411316E-2</v>
      </c>
      <c r="F33" s="2">
        <v>4533</v>
      </c>
      <c r="G33" s="2">
        <v>3118</v>
      </c>
      <c r="H33" s="2">
        <v>57420</v>
      </c>
      <c r="I33" s="2">
        <v>0.18474807081299999</v>
      </c>
      <c r="J33" s="2">
        <v>237308</v>
      </c>
      <c r="K33" s="2">
        <v>3.8963809680999999</v>
      </c>
      <c r="L33" s="2">
        <v>20123</v>
      </c>
      <c r="M33" s="2">
        <v>48103</v>
      </c>
      <c r="N33" s="2">
        <v>68226</v>
      </c>
      <c r="O33" s="2">
        <v>0.40770849667800002</v>
      </c>
      <c r="P33" s="2">
        <v>20123</v>
      </c>
      <c r="Q33" s="2">
        <v>55385</v>
      </c>
      <c r="R33" s="2">
        <v>75508</v>
      </c>
      <c r="S33" s="2">
        <v>0.55795815623300005</v>
      </c>
      <c r="T33" s="2">
        <v>20123</v>
      </c>
      <c r="U33" s="2">
        <v>51152</v>
      </c>
      <c r="V33" s="2">
        <v>71275</v>
      </c>
      <c r="W33" s="2">
        <v>0.47061857797200002</v>
      </c>
      <c r="X33" s="2">
        <v>20123</v>
      </c>
      <c r="Y33" s="2">
        <v>53645</v>
      </c>
      <c r="Z33" s="2">
        <f t="shared" si="0"/>
        <v>73768</v>
      </c>
      <c r="AA33" s="2">
        <f t="shared" si="1"/>
        <v>0.52205669954194689</v>
      </c>
      <c r="AB33" s="2">
        <v>20123</v>
      </c>
      <c r="AC33" s="2">
        <v>28343</v>
      </c>
      <c r="AD33" s="2">
        <v>48466</v>
      </c>
    </row>
    <row r="34" spans="1:30">
      <c r="A34" s="3" t="s">
        <v>14</v>
      </c>
      <c r="B34" s="3" t="s">
        <v>18</v>
      </c>
      <c r="C34" s="4">
        <v>3.8108043020000002</v>
      </c>
      <c r="D34" s="4">
        <v>6.4913108040000003</v>
      </c>
      <c r="E34" s="5">
        <v>2.6724591957280726E-2</v>
      </c>
      <c r="F34" s="2">
        <v>4909</v>
      </c>
      <c r="G34" s="2">
        <v>2088</v>
      </c>
      <c r="H34" s="2">
        <v>48153</v>
      </c>
      <c r="I34" s="2">
        <v>0.243781480046</v>
      </c>
      <c r="J34" s="2">
        <v>237308</v>
      </c>
      <c r="K34" s="2">
        <v>5.1296138447599997</v>
      </c>
      <c r="L34" s="2">
        <v>15349</v>
      </c>
      <c r="M34" s="2">
        <v>37522</v>
      </c>
      <c r="N34" s="2">
        <v>52871</v>
      </c>
      <c r="O34" s="2">
        <v>0.365646390288</v>
      </c>
      <c r="P34" s="2">
        <v>15349</v>
      </c>
      <c r="Q34" s="2">
        <v>45642</v>
      </c>
      <c r="R34" s="2">
        <v>60991</v>
      </c>
      <c r="S34" s="2">
        <v>0.57538421800299999</v>
      </c>
      <c r="T34" s="2">
        <v>15349</v>
      </c>
      <c r="U34" s="2">
        <v>34577</v>
      </c>
      <c r="V34" s="2">
        <v>49926</v>
      </c>
      <c r="W34" s="2">
        <v>0.289577683069</v>
      </c>
      <c r="X34" s="2">
        <v>15349</v>
      </c>
      <c r="Y34" s="2">
        <v>43126</v>
      </c>
      <c r="Z34" s="2">
        <f t="shared" si="0"/>
        <v>58475</v>
      </c>
      <c r="AA34" s="2">
        <f t="shared" si="1"/>
        <v>0.51039648714968355</v>
      </c>
      <c r="AB34" s="2">
        <v>15349</v>
      </c>
      <c r="AC34" s="2">
        <v>23366</v>
      </c>
      <c r="AD34" s="2">
        <v>38715</v>
      </c>
    </row>
    <row r="35" spans="1:30">
      <c r="A35" s="3" t="s">
        <v>14</v>
      </c>
      <c r="B35" s="3" t="s">
        <v>17</v>
      </c>
      <c r="C35" s="4">
        <v>3.8108043020000002</v>
      </c>
      <c r="D35" s="4">
        <v>5.0143482099999996</v>
      </c>
      <c r="E35" s="5">
        <v>6.1743022562589726E-2</v>
      </c>
      <c r="F35" s="2">
        <v>3891</v>
      </c>
      <c r="G35" s="2">
        <v>2930</v>
      </c>
      <c r="H35" s="2">
        <v>79631</v>
      </c>
      <c r="I35" s="2">
        <v>0.39708410821399998</v>
      </c>
      <c r="J35" s="2">
        <v>237308</v>
      </c>
      <c r="K35" s="2">
        <v>3.16344433138</v>
      </c>
      <c r="L35" s="2">
        <v>18541</v>
      </c>
      <c r="M35" s="2">
        <v>72351</v>
      </c>
      <c r="N35" s="2">
        <v>90892</v>
      </c>
      <c r="O35" s="2">
        <v>0.59465244394500005</v>
      </c>
      <c r="P35" s="2">
        <v>18541</v>
      </c>
      <c r="Q35" s="2">
        <v>77785</v>
      </c>
      <c r="R35" s="2">
        <v>96326</v>
      </c>
      <c r="S35" s="2">
        <v>0.68998912242499999</v>
      </c>
      <c r="T35" s="2">
        <v>18541</v>
      </c>
      <c r="U35" s="2">
        <v>67860</v>
      </c>
      <c r="V35" s="2">
        <v>86401</v>
      </c>
      <c r="W35" s="2">
        <v>0.51586020562099999</v>
      </c>
      <c r="X35" s="2">
        <v>18541</v>
      </c>
      <c r="Y35" s="2">
        <v>77801</v>
      </c>
      <c r="Z35" s="2">
        <f t="shared" si="0"/>
        <v>96342</v>
      </c>
      <c r="AA35" s="2">
        <f t="shared" si="1"/>
        <v>0.69026983402926423</v>
      </c>
      <c r="AB35" s="2">
        <v>18541</v>
      </c>
      <c r="AC35" s="2">
        <v>38457</v>
      </c>
      <c r="AD35" s="2">
        <v>56998</v>
      </c>
    </row>
    <row r="36" spans="1:30">
      <c r="A36" s="3" t="s">
        <v>14</v>
      </c>
      <c r="B36" s="3" t="s">
        <v>1</v>
      </c>
      <c r="C36" s="4">
        <v>3.8108043020000002</v>
      </c>
      <c r="D36" s="4">
        <v>7.437991652</v>
      </c>
      <c r="E36" s="5">
        <v>0.19957872557266781</v>
      </c>
      <c r="F36" s="2">
        <v>2352</v>
      </c>
      <c r="G36" s="2">
        <v>4572</v>
      </c>
      <c r="H36" s="2">
        <v>104903</v>
      </c>
      <c r="I36" s="2">
        <v>0.42081454092300002</v>
      </c>
      <c r="J36" s="2">
        <v>237308</v>
      </c>
      <c r="K36" s="2">
        <v>2.21411834816</v>
      </c>
      <c r="L36" s="2">
        <v>25212</v>
      </c>
      <c r="M36" s="2">
        <v>98582</v>
      </c>
      <c r="N36" s="2">
        <v>123794</v>
      </c>
      <c r="O36" s="2">
        <v>0.67667574119999996</v>
      </c>
      <c r="P36" s="2">
        <v>25212</v>
      </c>
      <c r="Q36" s="2">
        <v>103614</v>
      </c>
      <c r="R36" s="2">
        <v>128826</v>
      </c>
      <c r="S36" s="2">
        <v>0.74482954776300003</v>
      </c>
      <c r="T36" s="2">
        <v>25212</v>
      </c>
      <c r="U36" s="2">
        <v>103151</v>
      </c>
      <c r="V36" s="2">
        <v>128363</v>
      </c>
      <c r="W36" s="2">
        <v>0.73855863909099995</v>
      </c>
      <c r="X36" s="2">
        <v>25212</v>
      </c>
      <c r="Y36" s="2">
        <v>104912</v>
      </c>
      <c r="Z36" s="2">
        <f t="shared" si="0"/>
        <v>130124</v>
      </c>
      <c r="AA36" s="2">
        <f t="shared" si="1"/>
        <v>0.76240976257229154</v>
      </c>
      <c r="AB36" s="2">
        <v>25212</v>
      </c>
      <c r="AC36" s="2">
        <v>48621</v>
      </c>
      <c r="AD36" s="2">
        <v>73833</v>
      </c>
    </row>
    <row r="37" spans="1:30">
      <c r="A37" s="3" t="s">
        <v>25</v>
      </c>
      <c r="B37" s="3" t="s">
        <v>17</v>
      </c>
      <c r="C37" s="4">
        <v>4.090744903</v>
      </c>
      <c r="D37" s="4">
        <v>5.0143482099999996</v>
      </c>
      <c r="E37" s="5">
        <v>1.1528084277613045E-2</v>
      </c>
      <c r="F37" s="2">
        <v>9416</v>
      </c>
      <c r="G37" s="2">
        <v>1624</v>
      </c>
      <c r="H37" s="2">
        <v>77170</v>
      </c>
      <c r="I37" s="2">
        <v>0.266057454104</v>
      </c>
      <c r="J37" s="2">
        <v>240098</v>
      </c>
      <c r="K37" s="2">
        <v>2.9390678063400002</v>
      </c>
      <c r="L37" s="2">
        <v>17536</v>
      </c>
      <c r="M37" s="2">
        <v>49885</v>
      </c>
      <c r="N37" s="2">
        <v>67421</v>
      </c>
      <c r="O37" s="2">
        <v>0.10611454727400001</v>
      </c>
      <c r="P37" s="2">
        <v>17536</v>
      </c>
      <c r="Q37" s="2">
        <v>53475</v>
      </c>
      <c r="R37" s="2">
        <v>71011</v>
      </c>
      <c r="S37" s="2">
        <v>0.16501238659299999</v>
      </c>
      <c r="T37" s="2">
        <v>17536</v>
      </c>
      <c r="U37" s="2">
        <v>44257</v>
      </c>
      <c r="V37" s="2">
        <v>61793</v>
      </c>
      <c r="W37" s="2">
        <v>1.37811100356E-2</v>
      </c>
      <c r="X37" s="2">
        <v>17536</v>
      </c>
      <c r="Y37" s="2">
        <v>47550</v>
      </c>
      <c r="Z37" s="2">
        <f t="shared" si="0"/>
        <v>65086</v>
      </c>
      <c r="AA37" s="2">
        <f t="shared" si="1"/>
        <v>6.7806342591833046E-2</v>
      </c>
      <c r="AB37" s="2">
        <v>17536</v>
      </c>
      <c r="AC37" s="2">
        <v>43417</v>
      </c>
      <c r="AD37" s="2">
        <v>60953</v>
      </c>
    </row>
    <row r="38" spans="1:30">
      <c r="A38" s="3" t="s">
        <v>25</v>
      </c>
      <c r="B38" s="3" t="s">
        <v>22</v>
      </c>
      <c r="C38" s="4">
        <v>4.090744903</v>
      </c>
      <c r="D38" s="4">
        <v>19.699189279999999</v>
      </c>
      <c r="E38" s="5">
        <v>2.2810890244358024E-2</v>
      </c>
      <c r="F38" s="2">
        <v>6552</v>
      </c>
      <c r="G38" s="2">
        <v>2979</v>
      </c>
      <c r="H38" s="2">
        <v>89323</v>
      </c>
      <c r="I38" s="2">
        <v>0.18310176293700001</v>
      </c>
      <c r="J38" s="2">
        <v>240098</v>
      </c>
      <c r="K38" s="2">
        <v>2.1801480814300001</v>
      </c>
      <c r="L38" s="2">
        <v>21447</v>
      </c>
      <c r="M38" s="2">
        <v>72229</v>
      </c>
      <c r="N38" s="2">
        <v>93676</v>
      </c>
      <c r="O38" s="2">
        <v>0.24075815573699999</v>
      </c>
      <c r="P38" s="2">
        <v>21447</v>
      </c>
      <c r="Q38" s="2">
        <v>78316</v>
      </c>
      <c r="R38" s="2">
        <v>99763</v>
      </c>
      <c r="S38" s="2">
        <v>0.32138174015499998</v>
      </c>
      <c r="T38" s="2">
        <v>21447</v>
      </c>
      <c r="U38" s="2">
        <v>68974</v>
      </c>
      <c r="V38" s="2">
        <v>90421</v>
      </c>
      <c r="W38" s="2">
        <v>0.19764500192100001</v>
      </c>
      <c r="X38" s="2">
        <v>21447</v>
      </c>
      <c r="Y38" s="2">
        <v>72665</v>
      </c>
      <c r="Z38" s="2">
        <f t="shared" si="0"/>
        <v>94112</v>
      </c>
      <c r="AA38" s="2">
        <f t="shared" si="1"/>
        <v>0.2465330666631346</v>
      </c>
      <c r="AB38" s="2">
        <v>21447</v>
      </c>
      <c r="AC38" s="2">
        <v>54052</v>
      </c>
      <c r="AD38" s="2">
        <v>75499</v>
      </c>
    </row>
    <row r="39" spans="1:30">
      <c r="A39" s="3" t="s">
        <v>25</v>
      </c>
      <c r="B39" s="3" t="s">
        <v>16</v>
      </c>
      <c r="C39" s="4">
        <v>4.090744903</v>
      </c>
      <c r="D39" s="4">
        <v>5.284255097</v>
      </c>
      <c r="E39" s="5">
        <v>5.4819720446401057E-2</v>
      </c>
      <c r="F39" s="2">
        <v>4318</v>
      </c>
      <c r="G39" s="2">
        <v>3803</v>
      </c>
      <c r="H39" s="2">
        <v>106343</v>
      </c>
      <c r="I39" s="2">
        <v>0.20619527244700001</v>
      </c>
      <c r="J39" s="2">
        <v>240098</v>
      </c>
      <c r="K39" s="2">
        <v>1.72331110204</v>
      </c>
      <c r="L39" s="2">
        <v>23333</v>
      </c>
      <c r="M39" s="2">
        <v>99070</v>
      </c>
      <c r="N39" s="2">
        <v>122403</v>
      </c>
      <c r="O39" s="2">
        <v>0.38835579147999999</v>
      </c>
      <c r="P39" s="2">
        <v>23333</v>
      </c>
      <c r="Q39" s="2">
        <v>103011</v>
      </c>
      <c r="R39" s="2">
        <v>126344</v>
      </c>
      <c r="S39" s="2">
        <v>0.43305657638</v>
      </c>
      <c r="T39" s="2">
        <v>23333</v>
      </c>
      <c r="U39" s="2">
        <v>94962</v>
      </c>
      <c r="V39" s="2">
        <v>118295</v>
      </c>
      <c r="W39" s="2">
        <v>0.34176080940100001</v>
      </c>
      <c r="X39" s="2">
        <v>23333</v>
      </c>
      <c r="Y39" s="2">
        <v>99413</v>
      </c>
      <c r="Z39" s="2">
        <f t="shared" si="0"/>
        <v>122746</v>
      </c>
      <c r="AA39" s="2">
        <f t="shared" si="1"/>
        <v>0.39224626831813436</v>
      </c>
      <c r="AB39" s="2">
        <v>23333</v>
      </c>
      <c r="AC39" s="2">
        <v>64831</v>
      </c>
      <c r="AD39" s="2">
        <v>88164</v>
      </c>
    </row>
    <row r="40" spans="1:30">
      <c r="A40" s="3" t="s">
        <v>25</v>
      </c>
      <c r="B40" s="3" t="s">
        <v>26</v>
      </c>
      <c r="C40" s="4">
        <v>4.090744903</v>
      </c>
      <c r="D40" s="4">
        <v>23.011819710000001</v>
      </c>
      <c r="E40" s="5">
        <v>9.9215109136322491E-2</v>
      </c>
      <c r="F40" s="2">
        <v>7329</v>
      </c>
      <c r="G40" s="2">
        <v>2090</v>
      </c>
      <c r="H40" s="2">
        <v>118078</v>
      </c>
      <c r="I40" s="2">
        <v>0.25701815084899998</v>
      </c>
      <c r="J40" s="2">
        <v>240098</v>
      </c>
      <c r="K40" s="2">
        <v>1.5560014903899999</v>
      </c>
      <c r="L40" s="2">
        <v>17779</v>
      </c>
      <c r="M40" s="2">
        <v>106622</v>
      </c>
      <c r="N40" s="2">
        <v>124401</v>
      </c>
      <c r="O40" s="2">
        <v>0.32433065417599999</v>
      </c>
      <c r="P40" s="2">
        <v>17779</v>
      </c>
      <c r="Q40" s="2">
        <v>111630</v>
      </c>
      <c r="R40" s="2">
        <v>129409</v>
      </c>
      <c r="S40" s="2">
        <v>0.37764411561200001</v>
      </c>
      <c r="T40" s="2">
        <v>17779</v>
      </c>
      <c r="U40" s="2">
        <v>107974</v>
      </c>
      <c r="V40" s="2">
        <v>125753</v>
      </c>
      <c r="W40" s="2">
        <v>0.33872358545800002</v>
      </c>
      <c r="X40" s="2">
        <v>17779</v>
      </c>
      <c r="Y40" s="2">
        <v>110661</v>
      </c>
      <c r="Z40" s="2">
        <f t="shared" si="0"/>
        <v>128440</v>
      </c>
      <c r="AA40" s="2">
        <f t="shared" si="1"/>
        <v>0.36732847181561717</v>
      </c>
      <c r="AB40" s="2">
        <v>17779</v>
      </c>
      <c r="AC40" s="2">
        <v>76156</v>
      </c>
      <c r="AD40" s="2">
        <v>93935</v>
      </c>
    </row>
    <row r="41" spans="1:30">
      <c r="A41" s="3" t="s">
        <v>25</v>
      </c>
      <c r="B41" s="3" t="s">
        <v>19</v>
      </c>
      <c r="C41" s="4">
        <v>4.090744903</v>
      </c>
      <c r="D41" s="4">
        <v>3.5855474389999999</v>
      </c>
      <c r="E41" s="5">
        <v>0.19610007346380845</v>
      </c>
      <c r="F41" s="2">
        <v>3390</v>
      </c>
      <c r="G41" s="2">
        <v>4063</v>
      </c>
      <c r="H41" s="2">
        <v>141650</v>
      </c>
      <c r="I41" s="2">
        <v>0.39137182484299998</v>
      </c>
      <c r="J41" s="2">
        <v>240098</v>
      </c>
      <c r="K41" s="2">
        <v>1.3583875213600001</v>
      </c>
      <c r="L41" s="2">
        <v>23705</v>
      </c>
      <c r="M41" s="2">
        <v>134795</v>
      </c>
      <c r="N41" s="2">
        <v>158500</v>
      </c>
      <c r="O41" s="2">
        <v>0.55688269846600003</v>
      </c>
      <c r="P41" s="2">
        <v>23705</v>
      </c>
      <c r="Q41" s="2">
        <v>130011</v>
      </c>
      <c r="R41" s="2">
        <v>153716</v>
      </c>
      <c r="S41" s="2">
        <v>0.50989136200200003</v>
      </c>
      <c r="T41" s="2">
        <v>23705</v>
      </c>
      <c r="U41" s="2">
        <v>179960</v>
      </c>
      <c r="V41" s="2">
        <v>203665</v>
      </c>
      <c r="W41" s="2">
        <v>1.000520598</v>
      </c>
      <c r="X41" s="2">
        <v>23705</v>
      </c>
      <c r="Y41" s="2">
        <v>147612</v>
      </c>
      <c r="Z41" s="2">
        <f t="shared" si="0"/>
        <v>171317</v>
      </c>
      <c r="AA41" s="2">
        <f t="shared" si="1"/>
        <v>0.68277901106025185</v>
      </c>
      <c r="AB41" s="2">
        <v>23705</v>
      </c>
      <c r="AC41" s="2">
        <v>78101</v>
      </c>
      <c r="AD41" s="2">
        <v>101806</v>
      </c>
    </row>
    <row r="42" spans="1:30">
      <c r="A42" s="3" t="s">
        <v>13</v>
      </c>
      <c r="B42" s="3" t="s">
        <v>19</v>
      </c>
      <c r="C42" s="4">
        <v>4.2352303740000004</v>
      </c>
      <c r="D42" s="4">
        <v>3.5855474389999999</v>
      </c>
      <c r="E42" s="5">
        <v>6.7519545514101945E-3</v>
      </c>
      <c r="F42" s="2">
        <v>4604</v>
      </c>
      <c r="G42" s="2">
        <v>4661</v>
      </c>
      <c r="H42" s="2">
        <v>63160</v>
      </c>
      <c r="I42" s="2">
        <v>2.14940725526E-2</v>
      </c>
      <c r="J42" s="2">
        <v>241538</v>
      </c>
      <c r="K42" s="2">
        <v>2.9064223447800002</v>
      </c>
      <c r="L42" s="2">
        <v>27909</v>
      </c>
      <c r="M42" s="2">
        <v>49303</v>
      </c>
      <c r="N42" s="2">
        <v>77212</v>
      </c>
      <c r="O42" s="2">
        <v>0.248758713267</v>
      </c>
      <c r="P42" s="2">
        <v>27909</v>
      </c>
      <c r="Q42" s="2">
        <v>59848</v>
      </c>
      <c r="R42" s="2">
        <v>87757</v>
      </c>
      <c r="S42" s="2">
        <v>0.41930423250499999</v>
      </c>
      <c r="T42" s="2">
        <v>27909</v>
      </c>
      <c r="U42" s="2">
        <v>35152</v>
      </c>
      <c r="V42" s="2">
        <v>63061</v>
      </c>
      <c r="W42" s="2">
        <v>1.9892933965200001E-2</v>
      </c>
      <c r="X42" s="2">
        <v>27909</v>
      </c>
      <c r="Y42" s="2">
        <v>51885</v>
      </c>
      <c r="Z42" s="2">
        <f t="shared" si="0"/>
        <v>79794</v>
      </c>
      <c r="AA42" s="2">
        <f t="shared" si="1"/>
        <v>0.29051770147660561</v>
      </c>
      <c r="AB42" s="2">
        <v>27909</v>
      </c>
      <c r="AC42" s="2">
        <v>33922</v>
      </c>
      <c r="AD42" s="2">
        <v>61831</v>
      </c>
    </row>
    <row r="43" spans="1:30">
      <c r="A43" s="3" t="s">
        <v>13</v>
      </c>
      <c r="B43" s="3" t="s">
        <v>25</v>
      </c>
      <c r="C43" s="4">
        <v>4.2352303740000004</v>
      </c>
      <c r="D43" s="4">
        <v>4.090744903</v>
      </c>
      <c r="E43" s="5">
        <v>1.0305614841626086E-2</v>
      </c>
      <c r="F43" s="2">
        <v>6015</v>
      </c>
      <c r="G43" s="2">
        <v>2405</v>
      </c>
      <c r="H43" s="2">
        <v>63335</v>
      </c>
      <c r="I43" s="2">
        <v>0.24359402305200001</v>
      </c>
      <c r="J43" s="2">
        <v>241538</v>
      </c>
      <c r="K43" s="2">
        <v>3.7426417169000001</v>
      </c>
      <c r="L43" s="2">
        <v>18040</v>
      </c>
      <c r="M43" s="2">
        <v>47460</v>
      </c>
      <c r="N43" s="2">
        <v>65500</v>
      </c>
      <c r="O43" s="2">
        <v>0.28610418425700002</v>
      </c>
      <c r="P43" s="2">
        <v>18040</v>
      </c>
      <c r="Q43" s="2">
        <v>57411</v>
      </c>
      <c r="R43" s="2">
        <v>75451</v>
      </c>
      <c r="S43" s="2">
        <v>0.48149384437199999</v>
      </c>
      <c r="T43" s="2">
        <v>18040</v>
      </c>
      <c r="U43" s="2">
        <v>46608</v>
      </c>
      <c r="V43" s="2">
        <v>64648</v>
      </c>
      <c r="W43" s="2">
        <v>0.269375012272</v>
      </c>
      <c r="X43" s="2">
        <v>18040</v>
      </c>
      <c r="Y43" s="2">
        <v>50290</v>
      </c>
      <c r="Z43" s="2">
        <f t="shared" si="0"/>
        <v>68330</v>
      </c>
      <c r="AA43" s="2">
        <f t="shared" si="1"/>
        <v>0.34167173908774962</v>
      </c>
      <c r="AB43" s="2">
        <v>18040</v>
      </c>
      <c r="AC43" s="2">
        <v>32889</v>
      </c>
      <c r="AD43" s="2">
        <v>50929</v>
      </c>
    </row>
    <row r="44" spans="1:30">
      <c r="A44" s="3" t="s">
        <v>13</v>
      </c>
      <c r="B44" s="3" t="s">
        <v>6</v>
      </c>
      <c r="C44" s="4">
        <v>4.2352303740000004</v>
      </c>
      <c r="D44" s="4">
        <v>49.131080429999997</v>
      </c>
      <c r="E44" s="5">
        <v>5.7450841043670695E-2</v>
      </c>
      <c r="F44" s="2">
        <v>3490</v>
      </c>
      <c r="G44" s="2">
        <v>3540</v>
      </c>
      <c r="H44" s="2">
        <v>83937</v>
      </c>
      <c r="I44" s="2">
        <v>0.22768758227300001</v>
      </c>
      <c r="J44" s="2">
        <v>241538</v>
      </c>
      <c r="K44" s="2">
        <v>2.5328067866000001</v>
      </c>
      <c r="L44" s="2">
        <v>21190</v>
      </c>
      <c r="M44" s="2">
        <v>79693</v>
      </c>
      <c r="N44" s="2">
        <v>100883</v>
      </c>
      <c r="O44" s="2">
        <v>0.47554482960400002</v>
      </c>
      <c r="P44" s="2">
        <v>21190</v>
      </c>
      <c r="Q44" s="2">
        <v>82222</v>
      </c>
      <c r="R44" s="2">
        <v>103412</v>
      </c>
      <c r="S44" s="2">
        <v>0.51253473745800004</v>
      </c>
      <c r="T44" s="2">
        <v>21190</v>
      </c>
      <c r="U44" s="2">
        <v>66037</v>
      </c>
      <c r="V44" s="2">
        <v>87227</v>
      </c>
      <c r="W44" s="2">
        <v>0.27580810296899999</v>
      </c>
      <c r="X44" s="2">
        <v>21190</v>
      </c>
      <c r="Y44" s="2">
        <v>79110</v>
      </c>
      <c r="Z44" s="2">
        <f t="shared" si="0"/>
        <v>100300</v>
      </c>
      <c r="AA44" s="2">
        <f t="shared" si="1"/>
        <v>0.46701769782068159</v>
      </c>
      <c r="AB44" s="2">
        <v>21190</v>
      </c>
      <c r="AC44" s="2">
        <v>47180</v>
      </c>
      <c r="AD44" s="2">
        <v>68370</v>
      </c>
    </row>
    <row r="45" spans="1:30">
      <c r="A45" s="3" t="s">
        <v>13</v>
      </c>
      <c r="B45" s="3" t="s">
        <v>11</v>
      </c>
      <c r="C45" s="4">
        <v>4.2352303740000004</v>
      </c>
      <c r="D45" s="4">
        <v>15.27382004</v>
      </c>
      <c r="E45" s="5">
        <v>6.0175313854131322E-2</v>
      </c>
      <c r="F45" s="2">
        <v>3156</v>
      </c>
      <c r="G45" s="2">
        <v>4464</v>
      </c>
      <c r="H45" s="2">
        <v>91796</v>
      </c>
      <c r="I45" s="2">
        <v>0.25846208683499999</v>
      </c>
      <c r="J45" s="2">
        <v>241538</v>
      </c>
      <c r="K45" s="2">
        <v>2.3113252813799998</v>
      </c>
      <c r="L45" s="2">
        <v>25476</v>
      </c>
      <c r="M45" s="2">
        <v>94106</v>
      </c>
      <c r="N45" s="2">
        <v>119582</v>
      </c>
      <c r="O45" s="2">
        <v>0.63938966042000001</v>
      </c>
      <c r="P45" s="2">
        <v>25476</v>
      </c>
      <c r="Q45" s="2">
        <v>90636</v>
      </c>
      <c r="R45" s="2">
        <v>116112</v>
      </c>
      <c r="S45" s="2">
        <v>0.59181826905900003</v>
      </c>
      <c r="T45" s="2">
        <v>25476</v>
      </c>
      <c r="U45" s="2">
        <v>93498</v>
      </c>
      <c r="V45" s="2">
        <v>118974</v>
      </c>
      <c r="W45" s="2">
        <v>0.63105438493099997</v>
      </c>
      <c r="X45" s="2">
        <v>25476</v>
      </c>
      <c r="Y45" s="2">
        <v>91130</v>
      </c>
      <c r="Z45" s="2">
        <f t="shared" si="0"/>
        <v>116606</v>
      </c>
      <c r="AA45" s="2">
        <f t="shared" si="1"/>
        <v>0.59859068039428043</v>
      </c>
      <c r="AB45" s="2">
        <v>25476</v>
      </c>
      <c r="AC45" s="2">
        <v>47467</v>
      </c>
      <c r="AD45" s="2">
        <v>72943</v>
      </c>
    </row>
    <row r="46" spans="1:30">
      <c r="A46" s="3" t="s">
        <v>13</v>
      </c>
      <c r="B46" s="3" t="s">
        <v>14</v>
      </c>
      <c r="C46" s="4">
        <v>4.2352303740000004</v>
      </c>
      <c r="D46" s="4">
        <v>3.8108043020000002</v>
      </c>
      <c r="E46" s="5">
        <v>0.12899786782649286</v>
      </c>
      <c r="F46" s="2">
        <v>4667</v>
      </c>
      <c r="G46" s="2">
        <v>2560</v>
      </c>
      <c r="H46" s="2">
        <v>93600</v>
      </c>
      <c r="I46" s="2">
        <v>0.36113777157299998</v>
      </c>
      <c r="J46" s="2">
        <v>241538</v>
      </c>
      <c r="K46" s="2">
        <v>2.5124625541699999</v>
      </c>
      <c r="L46" s="2">
        <v>17467</v>
      </c>
      <c r="M46" s="2">
        <v>88633</v>
      </c>
      <c r="N46" s="2">
        <v>106100</v>
      </c>
      <c r="O46" s="2">
        <v>0.54291364918700002</v>
      </c>
      <c r="P46" s="2">
        <v>17467</v>
      </c>
      <c r="Q46" s="2">
        <v>89343</v>
      </c>
      <c r="R46" s="2">
        <v>106810</v>
      </c>
      <c r="S46" s="2">
        <v>0.55323851903599996</v>
      </c>
      <c r="T46" s="2">
        <v>17467</v>
      </c>
      <c r="U46" s="2">
        <v>92923</v>
      </c>
      <c r="V46" s="2">
        <v>110390</v>
      </c>
      <c r="W46" s="2">
        <v>0.60529913038399996</v>
      </c>
      <c r="X46" s="2">
        <v>17467</v>
      </c>
      <c r="Y46" s="2">
        <v>90802</v>
      </c>
      <c r="Z46" s="2">
        <f t="shared" si="0"/>
        <v>108269</v>
      </c>
      <c r="AA46" s="2">
        <f t="shared" si="1"/>
        <v>0.57445539947066859</v>
      </c>
      <c r="AB46" s="2">
        <v>17467</v>
      </c>
      <c r="AC46" s="2">
        <v>51299</v>
      </c>
      <c r="AD46" s="2">
        <v>68766</v>
      </c>
    </row>
    <row r="47" spans="1:30">
      <c r="A47" s="3" t="s">
        <v>57</v>
      </c>
      <c r="B47" s="3" t="s">
        <v>0</v>
      </c>
      <c r="C47" s="4">
        <v>4.748454808</v>
      </c>
      <c r="D47" s="4">
        <v>2.730675068</v>
      </c>
      <c r="E47" s="5">
        <v>1.0882197491474999E-2</v>
      </c>
      <c r="F47" s="2">
        <v>18998</v>
      </c>
      <c r="G47" s="2">
        <v>452</v>
      </c>
      <c r="H47" s="2">
        <v>104338</v>
      </c>
      <c r="I47" s="2">
        <v>0.48858642926399998</v>
      </c>
      <c r="J47" s="2">
        <v>246653</v>
      </c>
      <c r="K47" s="2">
        <v>2.51898932831</v>
      </c>
      <c r="L47" s="2">
        <v>21258</v>
      </c>
      <c r="M47" s="2">
        <v>57445</v>
      </c>
      <c r="N47" s="2">
        <v>78703</v>
      </c>
      <c r="O47" s="2">
        <v>0.122852822005</v>
      </c>
      <c r="P47" s="2">
        <v>21258</v>
      </c>
      <c r="Q47" s="2">
        <v>57975</v>
      </c>
      <c r="R47" s="2">
        <v>79233</v>
      </c>
      <c r="S47" s="2">
        <v>0.13041431261799999</v>
      </c>
      <c r="T47" s="2">
        <v>21258</v>
      </c>
      <c r="U47" s="2">
        <v>56691</v>
      </c>
      <c r="V47" s="2">
        <v>77949</v>
      </c>
      <c r="W47" s="2">
        <v>0.112095531587</v>
      </c>
      <c r="X47" s="2">
        <v>21258</v>
      </c>
      <c r="Y47" s="2">
        <v>55175</v>
      </c>
      <c r="Z47" s="2">
        <f t="shared" si="0"/>
        <v>76433</v>
      </c>
      <c r="AA47" s="2">
        <f t="shared" si="1"/>
        <v>9.0466815043086235E-2</v>
      </c>
      <c r="AB47" s="2">
        <v>21258</v>
      </c>
      <c r="AC47" s="2">
        <v>48834</v>
      </c>
      <c r="AD47" s="2">
        <v>70092</v>
      </c>
    </row>
    <row r="48" spans="1:30">
      <c r="A48" s="3" t="s">
        <v>57</v>
      </c>
      <c r="B48" s="3" t="s">
        <v>22</v>
      </c>
      <c r="C48" s="4">
        <v>4.748454808</v>
      </c>
      <c r="D48" s="4">
        <v>19.699189279999999</v>
      </c>
      <c r="E48" s="5">
        <v>3.8985736936595482E-2</v>
      </c>
      <c r="F48" s="2">
        <v>12039</v>
      </c>
      <c r="G48" s="2">
        <v>2243</v>
      </c>
      <c r="H48" s="2">
        <v>128019</v>
      </c>
      <c r="I48" s="2">
        <v>0.24901459569199999</v>
      </c>
      <c r="J48" s="2">
        <v>246653</v>
      </c>
      <c r="K48" s="2">
        <v>1.40646464252</v>
      </c>
      <c r="L48" s="2">
        <v>23254</v>
      </c>
      <c r="M48" s="2">
        <v>106843</v>
      </c>
      <c r="N48" s="2">
        <v>130097</v>
      </c>
      <c r="O48" s="2">
        <v>0.26928855760199999</v>
      </c>
      <c r="P48" s="2">
        <v>23254</v>
      </c>
      <c r="Q48" s="2">
        <v>106500</v>
      </c>
      <c r="R48" s="2">
        <v>129754</v>
      </c>
      <c r="S48" s="2">
        <v>0.26594208554499998</v>
      </c>
      <c r="T48" s="2">
        <v>23254</v>
      </c>
      <c r="U48" s="2">
        <v>108916</v>
      </c>
      <c r="V48" s="2">
        <v>132170</v>
      </c>
      <c r="W48" s="2">
        <v>0.28951373712099998</v>
      </c>
      <c r="X48" s="2">
        <v>23254</v>
      </c>
      <c r="Y48" s="2">
        <v>110959</v>
      </c>
      <c r="Z48" s="2">
        <f t="shared" si="0"/>
        <v>134213</v>
      </c>
      <c r="AA48" s="2">
        <f t="shared" si="1"/>
        <v>0.30944622229160162</v>
      </c>
      <c r="AB48" s="2">
        <v>23254</v>
      </c>
      <c r="AC48" s="2">
        <v>79242</v>
      </c>
      <c r="AD48" s="2">
        <v>102496</v>
      </c>
    </row>
    <row r="49" spans="1:30">
      <c r="A49" s="3" t="s">
        <v>57</v>
      </c>
      <c r="B49" s="3" t="s">
        <v>1</v>
      </c>
      <c r="C49" s="4">
        <v>4.748454808</v>
      </c>
      <c r="D49" s="4">
        <v>7.437991652</v>
      </c>
      <c r="E49" s="5">
        <v>5.5573164254488577E-2</v>
      </c>
      <c r="F49" s="2">
        <v>10068</v>
      </c>
      <c r="G49" s="2">
        <v>3383</v>
      </c>
      <c r="H49" s="2">
        <v>126529</v>
      </c>
      <c r="I49" s="2">
        <v>0.177802807462</v>
      </c>
      <c r="J49" s="2">
        <v>246653</v>
      </c>
      <c r="K49" s="2">
        <v>1.29598428715</v>
      </c>
      <c r="L49" s="2">
        <v>26983</v>
      </c>
      <c r="M49" s="2">
        <v>108560</v>
      </c>
      <c r="N49" s="2">
        <v>135543</v>
      </c>
      <c r="O49" s="2">
        <v>0.261710168671</v>
      </c>
      <c r="P49" s="2">
        <v>26983</v>
      </c>
      <c r="Q49" s="2">
        <v>111261</v>
      </c>
      <c r="R49" s="2">
        <v>138244</v>
      </c>
      <c r="S49" s="2">
        <v>0.28685258964100002</v>
      </c>
      <c r="T49" s="2">
        <v>26983</v>
      </c>
      <c r="U49" s="2">
        <v>109907</v>
      </c>
      <c r="V49" s="2">
        <v>136890</v>
      </c>
      <c r="W49" s="2">
        <v>0.27424879919599998</v>
      </c>
      <c r="X49" s="2">
        <v>26983</v>
      </c>
      <c r="Y49" s="2">
        <v>109935</v>
      </c>
      <c r="Z49" s="2">
        <f t="shared" si="0"/>
        <v>136918</v>
      </c>
      <c r="AA49" s="2">
        <f t="shared" si="1"/>
        <v>0.27450943887999402</v>
      </c>
      <c r="AB49" s="2">
        <v>26983</v>
      </c>
      <c r="AC49" s="2">
        <v>80445</v>
      </c>
      <c r="AD49" s="2">
        <v>107428</v>
      </c>
    </row>
    <row r="50" spans="1:30">
      <c r="A50" s="3" t="s">
        <v>57</v>
      </c>
      <c r="B50" s="3" t="s">
        <v>2</v>
      </c>
      <c r="C50" s="4">
        <v>4.748454808</v>
      </c>
      <c r="D50" s="4">
        <v>9.8796957780000003</v>
      </c>
      <c r="E50" s="5">
        <v>7.1104067670848939E-2</v>
      </c>
      <c r="F50" s="2">
        <v>16228</v>
      </c>
      <c r="G50" s="2">
        <v>1283</v>
      </c>
      <c r="H50" s="2">
        <v>115804</v>
      </c>
      <c r="I50" s="2">
        <v>0.26805658972399998</v>
      </c>
      <c r="J50" s="2">
        <v>246653</v>
      </c>
      <c r="K50" s="2">
        <v>1.7008562918800001</v>
      </c>
      <c r="L50" s="2">
        <v>22643</v>
      </c>
      <c r="M50" s="2">
        <v>82457</v>
      </c>
      <c r="N50" s="2">
        <v>105100</v>
      </c>
      <c r="O50" s="2">
        <v>0.150847531865</v>
      </c>
      <c r="P50" s="2">
        <v>22643</v>
      </c>
      <c r="Q50" s="2">
        <v>84960</v>
      </c>
      <c r="R50" s="2">
        <v>107603</v>
      </c>
      <c r="S50" s="2">
        <v>0.17825544216200001</v>
      </c>
      <c r="T50" s="2">
        <v>22643</v>
      </c>
      <c r="U50" s="2">
        <v>82057</v>
      </c>
      <c r="V50" s="2">
        <v>104700</v>
      </c>
      <c r="W50" s="2">
        <v>0.146467522229</v>
      </c>
      <c r="X50" s="2">
        <v>22643</v>
      </c>
      <c r="Y50" s="2">
        <v>85015</v>
      </c>
      <c r="Z50" s="2">
        <f t="shared" si="0"/>
        <v>107658</v>
      </c>
      <c r="AA50" s="2">
        <f t="shared" si="1"/>
        <v>0.17885769348692568</v>
      </c>
      <c r="AB50" s="2">
        <v>22643</v>
      </c>
      <c r="AC50" s="2">
        <v>68681</v>
      </c>
      <c r="AD50" s="2">
        <v>91324</v>
      </c>
    </row>
    <row r="51" spans="1:30">
      <c r="A51" s="3" t="s">
        <v>57</v>
      </c>
      <c r="B51" s="3" t="s">
        <v>26</v>
      </c>
      <c r="C51" s="4">
        <v>4.748454808</v>
      </c>
      <c r="D51" s="4">
        <v>23.011819710000001</v>
      </c>
      <c r="E51" s="5">
        <v>0.13924986795409763</v>
      </c>
      <c r="F51" s="2">
        <v>11256</v>
      </c>
      <c r="G51" s="2">
        <v>2488</v>
      </c>
      <c r="H51" s="2">
        <v>135481</v>
      </c>
      <c r="I51" s="2">
        <v>0.198151669246</v>
      </c>
      <c r="J51" s="2">
        <v>246653</v>
      </c>
      <c r="K51" s="2">
        <v>1.18132213133</v>
      </c>
      <c r="L51" s="2">
        <v>23696</v>
      </c>
      <c r="M51" s="2">
        <v>123745</v>
      </c>
      <c r="N51" s="2">
        <v>147441</v>
      </c>
      <c r="O51" s="2">
        <v>0.30392217554700002</v>
      </c>
      <c r="P51" s="2">
        <v>23696</v>
      </c>
      <c r="Q51" s="2">
        <v>125835</v>
      </c>
      <c r="R51" s="2">
        <v>149531</v>
      </c>
      <c r="S51" s="2">
        <v>0.32240548308599998</v>
      </c>
      <c r="T51" s="2">
        <v>23696</v>
      </c>
      <c r="U51" s="2">
        <v>127888</v>
      </c>
      <c r="V51" s="2">
        <v>151584</v>
      </c>
      <c r="W51" s="2">
        <v>0.34056157417600003</v>
      </c>
      <c r="X51" s="2">
        <v>23696</v>
      </c>
      <c r="Y51" s="2">
        <v>124504</v>
      </c>
      <c r="Z51" s="2">
        <f t="shared" si="0"/>
        <v>148200</v>
      </c>
      <c r="AA51" s="2">
        <f t="shared" si="1"/>
        <v>0.3106345346009286</v>
      </c>
      <c r="AB51" s="2">
        <v>23696</v>
      </c>
      <c r="AC51" s="2">
        <v>89379</v>
      </c>
      <c r="AD51" s="2">
        <v>113075</v>
      </c>
    </row>
    <row r="52" spans="1:30">
      <c r="A52" s="3" t="s">
        <v>17</v>
      </c>
      <c r="B52" s="3" t="s">
        <v>16</v>
      </c>
      <c r="C52" s="4">
        <v>5.0143482099999996</v>
      </c>
      <c r="D52" s="4">
        <v>5.284255097</v>
      </c>
      <c r="E52" s="5">
        <v>1.1105552839139587E-2</v>
      </c>
      <c r="F52" s="2">
        <v>5321</v>
      </c>
      <c r="G52" s="2">
        <v>5393</v>
      </c>
      <c r="H52" s="2">
        <v>93960</v>
      </c>
      <c r="I52" s="2">
        <v>0.273446817738</v>
      </c>
      <c r="J52" s="2">
        <v>249303</v>
      </c>
      <c r="K52" s="2">
        <v>2.3788219668199999</v>
      </c>
      <c r="L52" s="2">
        <v>32286</v>
      </c>
      <c r="M52" s="2">
        <v>79497</v>
      </c>
      <c r="N52" s="2">
        <v>111783</v>
      </c>
      <c r="O52" s="2">
        <v>0.51500325273799996</v>
      </c>
      <c r="P52" s="2">
        <v>32286</v>
      </c>
      <c r="Q52" s="2">
        <v>90467</v>
      </c>
      <c r="R52" s="2">
        <v>122753</v>
      </c>
      <c r="S52" s="2">
        <v>0.66368047273099995</v>
      </c>
      <c r="T52" s="2">
        <v>32286</v>
      </c>
      <c r="U52" s="2">
        <v>67251</v>
      </c>
      <c r="V52" s="2">
        <v>99537</v>
      </c>
      <c r="W52" s="2">
        <v>0.34903231052799999</v>
      </c>
      <c r="X52" s="2">
        <v>32286</v>
      </c>
      <c r="Y52" s="2">
        <v>83073</v>
      </c>
      <c r="Z52" s="2">
        <f t="shared" si="0"/>
        <v>115359</v>
      </c>
      <c r="AA52" s="2">
        <f t="shared" si="1"/>
        <v>0.563469044779356</v>
      </c>
      <c r="AB52" s="2">
        <v>32286</v>
      </c>
      <c r="AC52" s="2">
        <v>41498</v>
      </c>
      <c r="AD52" s="2">
        <v>73784</v>
      </c>
    </row>
    <row r="53" spans="1:30">
      <c r="A53" s="3" t="s">
        <v>17</v>
      </c>
      <c r="B53" s="3" t="s">
        <v>3</v>
      </c>
      <c r="C53" s="4">
        <v>5.0143482099999996</v>
      </c>
      <c r="D53" s="4">
        <v>3.3030984110000001</v>
      </c>
      <c r="E53" s="5">
        <v>1.7108554373809634E-2</v>
      </c>
      <c r="F53" s="2">
        <v>6244</v>
      </c>
      <c r="G53" s="2">
        <v>4334</v>
      </c>
      <c r="H53" s="2">
        <v>82136</v>
      </c>
      <c r="I53" s="2">
        <v>0.18913597405599999</v>
      </c>
      <c r="J53" s="2">
        <v>249303</v>
      </c>
      <c r="K53" s="2">
        <v>2.6093207088299999</v>
      </c>
      <c r="L53" s="2">
        <v>27914</v>
      </c>
      <c r="M53" s="2">
        <v>67296</v>
      </c>
      <c r="N53" s="2">
        <v>95210</v>
      </c>
      <c r="O53" s="2">
        <v>0.37841672457699999</v>
      </c>
      <c r="P53" s="2">
        <v>27914</v>
      </c>
      <c r="Q53" s="2">
        <v>77604</v>
      </c>
      <c r="R53" s="2">
        <v>105518</v>
      </c>
      <c r="S53" s="2">
        <v>0.52765230484100001</v>
      </c>
      <c r="T53" s="2">
        <v>27914</v>
      </c>
      <c r="U53" s="2">
        <v>58608</v>
      </c>
      <c r="V53" s="2">
        <v>86522</v>
      </c>
      <c r="W53" s="2">
        <v>0.25263493166599998</v>
      </c>
      <c r="X53" s="2">
        <v>27914</v>
      </c>
      <c r="Y53" s="2">
        <v>69808</v>
      </c>
      <c r="Z53" s="2">
        <f t="shared" si="0"/>
        <v>97722</v>
      </c>
      <c r="AA53" s="2">
        <f t="shared" si="1"/>
        <v>0.41478457261987489</v>
      </c>
      <c r="AB53" s="2">
        <v>27914</v>
      </c>
      <c r="AC53" s="2">
        <v>41158</v>
      </c>
      <c r="AD53" s="2">
        <v>69072</v>
      </c>
    </row>
    <row r="54" spans="1:30">
      <c r="A54" s="3" t="s">
        <v>17</v>
      </c>
      <c r="B54" s="3" t="s">
        <v>6</v>
      </c>
      <c r="C54" s="4">
        <v>5.0143482099999996</v>
      </c>
      <c r="D54" s="4">
        <v>49.131080429999997</v>
      </c>
      <c r="E54" s="5">
        <v>4.9524762461600175E-2</v>
      </c>
      <c r="F54" s="2">
        <v>4060</v>
      </c>
      <c r="G54" s="2">
        <v>4562</v>
      </c>
      <c r="H54" s="2">
        <v>110140</v>
      </c>
      <c r="I54" s="2">
        <v>0.32430742593299999</v>
      </c>
      <c r="J54" s="2">
        <v>249303</v>
      </c>
      <c r="K54" s="2">
        <v>1.99758320508</v>
      </c>
      <c r="L54" s="2">
        <v>26870</v>
      </c>
      <c r="M54" s="2">
        <v>103308</v>
      </c>
      <c r="N54" s="2">
        <v>130178</v>
      </c>
      <c r="O54" s="2">
        <v>0.56524143901500001</v>
      </c>
      <c r="P54" s="2">
        <v>26870</v>
      </c>
      <c r="Q54" s="2">
        <v>108545</v>
      </c>
      <c r="R54" s="2">
        <v>135415</v>
      </c>
      <c r="S54" s="2">
        <v>0.62821036937300001</v>
      </c>
      <c r="T54" s="2">
        <v>26870</v>
      </c>
      <c r="U54" s="2">
        <v>91402</v>
      </c>
      <c r="V54" s="2">
        <v>118272</v>
      </c>
      <c r="W54" s="2">
        <v>0.42208541746799999</v>
      </c>
      <c r="X54" s="2">
        <v>26870</v>
      </c>
      <c r="Y54" s="2">
        <v>105206</v>
      </c>
      <c r="Z54" s="2">
        <f t="shared" si="0"/>
        <v>132076</v>
      </c>
      <c r="AA54" s="2">
        <f t="shared" si="1"/>
        <v>0.58806271642939589</v>
      </c>
      <c r="AB54" s="2">
        <v>26870</v>
      </c>
      <c r="AC54" s="2">
        <v>56298</v>
      </c>
      <c r="AD54" s="2">
        <v>83168</v>
      </c>
    </row>
    <row r="55" spans="1:30">
      <c r="A55" s="3" t="s">
        <v>17</v>
      </c>
      <c r="B55" s="3" t="s">
        <v>11</v>
      </c>
      <c r="C55" s="4">
        <v>5.0143482099999996</v>
      </c>
      <c r="D55" s="4">
        <v>15.27382004</v>
      </c>
      <c r="E55" s="5">
        <v>0.17168584289442479</v>
      </c>
      <c r="F55" s="2">
        <v>3049</v>
      </c>
      <c r="G55" s="2">
        <v>6279</v>
      </c>
      <c r="H55" s="2">
        <v>150387</v>
      </c>
      <c r="I55" s="2">
        <v>0.49613498214200003</v>
      </c>
      <c r="J55" s="2">
        <v>249303</v>
      </c>
      <c r="K55" s="2">
        <v>1.4802073281100001</v>
      </c>
      <c r="L55" s="2">
        <v>34444</v>
      </c>
      <c r="M55" s="2">
        <v>143612</v>
      </c>
      <c r="N55" s="2">
        <v>178056</v>
      </c>
      <c r="O55" s="2">
        <v>0.77140185242299997</v>
      </c>
      <c r="P55" s="2">
        <v>34444</v>
      </c>
      <c r="Q55" s="2">
        <v>149883</v>
      </c>
      <c r="R55" s="2">
        <v>184327</v>
      </c>
      <c r="S55" s="2">
        <v>0.83378930927100003</v>
      </c>
      <c r="T55" s="2">
        <v>34444</v>
      </c>
      <c r="U55" s="2">
        <v>164830</v>
      </c>
      <c r="V55" s="2">
        <v>199274</v>
      </c>
      <c r="W55" s="2">
        <v>0.98249052399100001</v>
      </c>
      <c r="X55" s="2">
        <v>34444</v>
      </c>
      <c r="Y55" s="2">
        <v>147279</v>
      </c>
      <c r="Z55" s="2">
        <f t="shared" si="0"/>
        <v>181723</v>
      </c>
      <c r="AA55" s="2">
        <f t="shared" si="1"/>
        <v>0.80788324363043063</v>
      </c>
      <c r="AB55" s="2">
        <v>34444</v>
      </c>
      <c r="AC55" s="2">
        <v>66073</v>
      </c>
      <c r="AD55" s="2">
        <v>100517</v>
      </c>
    </row>
    <row r="56" spans="1:30">
      <c r="A56" s="3" t="s">
        <v>17</v>
      </c>
      <c r="B56" s="3" t="s">
        <v>1</v>
      </c>
      <c r="C56" s="4">
        <v>5.0143482099999996</v>
      </c>
      <c r="D56" s="4">
        <v>7.437991652</v>
      </c>
      <c r="E56" s="5">
        <v>0.19359679849597045</v>
      </c>
      <c r="F56" s="2">
        <v>3209</v>
      </c>
      <c r="G56" s="2">
        <v>5248</v>
      </c>
      <c r="H56" s="2">
        <v>181912</v>
      </c>
      <c r="I56" s="2">
        <v>0.37236145269100002</v>
      </c>
      <c r="J56" s="2">
        <v>249303</v>
      </c>
      <c r="K56" s="2">
        <v>0.88076557478499995</v>
      </c>
      <c r="L56" s="2">
        <v>29449</v>
      </c>
      <c r="M56" s="2">
        <v>172710</v>
      </c>
      <c r="N56" s="2">
        <v>202159</v>
      </c>
      <c r="O56" s="2">
        <v>0.52510674894800002</v>
      </c>
      <c r="P56" s="2">
        <v>29449</v>
      </c>
      <c r="Q56" s="2">
        <v>168923</v>
      </c>
      <c r="R56" s="2">
        <v>198372</v>
      </c>
      <c r="S56" s="2">
        <v>0.49653726028599998</v>
      </c>
      <c r="T56" s="2">
        <v>29449</v>
      </c>
      <c r="U56" s="2">
        <v>198071</v>
      </c>
      <c r="V56" s="2">
        <v>227520</v>
      </c>
      <c r="W56" s="2">
        <v>0.71643254824400004</v>
      </c>
      <c r="X56" s="2">
        <v>29449</v>
      </c>
      <c r="Y56" s="2">
        <v>184345</v>
      </c>
      <c r="Z56" s="2">
        <f t="shared" si="0"/>
        <v>213794</v>
      </c>
      <c r="AA56" s="2">
        <f t="shared" si="1"/>
        <v>0.61288229702611763</v>
      </c>
      <c r="AB56" s="2">
        <v>29449</v>
      </c>
      <c r="AC56" s="2">
        <v>103105</v>
      </c>
      <c r="AD56" s="2">
        <v>132554</v>
      </c>
    </row>
    <row r="57" spans="1:30">
      <c r="A57" s="3" t="s">
        <v>16</v>
      </c>
      <c r="B57" s="3" t="s">
        <v>20</v>
      </c>
      <c r="C57" s="4">
        <v>5.284255097</v>
      </c>
      <c r="D57" s="4">
        <v>10.29910499</v>
      </c>
      <c r="E57" s="5">
        <v>3.7691066260800543E-2</v>
      </c>
      <c r="F57" s="2">
        <v>13069</v>
      </c>
      <c r="G57" s="2">
        <v>2079</v>
      </c>
      <c r="H57" s="2">
        <v>124446</v>
      </c>
      <c r="I57" s="2">
        <v>0.27870368467599999</v>
      </c>
      <c r="J57" s="2">
        <v>251993</v>
      </c>
      <c r="K57" s="2">
        <v>1.5892706685</v>
      </c>
      <c r="L57" s="2">
        <v>23464</v>
      </c>
      <c r="M57" s="2">
        <v>94503</v>
      </c>
      <c r="N57" s="2">
        <v>117967</v>
      </c>
      <c r="O57" s="2">
        <v>0.21213086455300001</v>
      </c>
      <c r="P57" s="2">
        <v>23464</v>
      </c>
      <c r="Q57" s="2">
        <v>97860</v>
      </c>
      <c r="R57" s="2">
        <v>121324</v>
      </c>
      <c r="S57" s="2">
        <v>0.24662460697499999</v>
      </c>
      <c r="T57" s="2">
        <v>23464</v>
      </c>
      <c r="U57" s="2">
        <v>90336</v>
      </c>
      <c r="V57" s="2">
        <v>113800</v>
      </c>
      <c r="W57" s="2">
        <v>0.16931423521899999</v>
      </c>
      <c r="X57" s="2">
        <v>23464</v>
      </c>
      <c r="Y57" s="2">
        <v>92694</v>
      </c>
      <c r="Z57" s="2">
        <f t="shared" si="0"/>
        <v>116158</v>
      </c>
      <c r="AA57" s="2">
        <f t="shared" si="1"/>
        <v>0.19354308378372825</v>
      </c>
      <c r="AB57" s="2">
        <v>23464</v>
      </c>
      <c r="AC57" s="2">
        <v>73858</v>
      </c>
      <c r="AD57" s="2">
        <v>97322</v>
      </c>
    </row>
    <row r="58" spans="1:30">
      <c r="A58" s="3" t="s">
        <v>16</v>
      </c>
      <c r="B58" s="3" t="s">
        <v>22</v>
      </c>
      <c r="C58" s="4">
        <v>5.284255097</v>
      </c>
      <c r="D58" s="4">
        <v>19.699189279999999</v>
      </c>
      <c r="E58" s="5">
        <v>0.1016804329346328</v>
      </c>
      <c r="F58" s="2">
        <v>10168</v>
      </c>
      <c r="G58" s="2">
        <v>2824</v>
      </c>
      <c r="H58" s="2">
        <v>141727</v>
      </c>
      <c r="I58" s="2">
        <v>0.23285895718399999</v>
      </c>
      <c r="J58" s="2">
        <v>251993</v>
      </c>
      <c r="K58" s="2">
        <v>1.1920440508700001</v>
      </c>
      <c r="L58" s="2">
        <v>24288</v>
      </c>
      <c r="M58" s="2">
        <v>128614</v>
      </c>
      <c r="N58" s="2">
        <v>152902</v>
      </c>
      <c r="O58" s="2">
        <v>0.33006837279700002</v>
      </c>
      <c r="P58" s="2">
        <v>24288</v>
      </c>
      <c r="Q58" s="2">
        <v>129822</v>
      </c>
      <c r="R58" s="2">
        <v>154110</v>
      </c>
      <c r="S58" s="2">
        <v>0.34057655839500001</v>
      </c>
      <c r="T58" s="2">
        <v>24288</v>
      </c>
      <c r="U58" s="2">
        <v>125632</v>
      </c>
      <c r="V58" s="2">
        <v>149920</v>
      </c>
      <c r="W58" s="2">
        <v>0.30412846430899998</v>
      </c>
      <c r="X58" s="2">
        <v>24288</v>
      </c>
      <c r="Y58" s="2">
        <v>129046</v>
      </c>
      <c r="Z58" s="2">
        <f t="shared" si="0"/>
        <v>153334</v>
      </c>
      <c r="AA58" s="2">
        <f t="shared" si="1"/>
        <v>0.33382626698446388</v>
      </c>
      <c r="AB58" s="2">
        <v>24288</v>
      </c>
      <c r="AC58" s="2">
        <v>90670</v>
      </c>
      <c r="AD58" s="2">
        <v>114958</v>
      </c>
    </row>
    <row r="59" spans="1:30">
      <c r="A59" s="3" t="s">
        <v>16</v>
      </c>
      <c r="B59" s="3" t="s">
        <v>11</v>
      </c>
      <c r="C59" s="4">
        <v>5.284255097</v>
      </c>
      <c r="D59" s="4">
        <v>15.27382004</v>
      </c>
      <c r="E59" s="5">
        <v>0.1053830817736542</v>
      </c>
      <c r="F59" s="2">
        <v>6230</v>
      </c>
      <c r="G59" s="2">
        <v>3660</v>
      </c>
      <c r="H59" s="2">
        <v>157550</v>
      </c>
      <c r="I59" s="2">
        <v>0.20546918038799999</v>
      </c>
      <c r="J59" s="2">
        <v>251993</v>
      </c>
      <c r="K59" s="2">
        <v>0.92808502172999996</v>
      </c>
      <c r="L59" s="2">
        <v>24530</v>
      </c>
      <c r="M59" s="2">
        <v>150899</v>
      </c>
      <c r="N59" s="2">
        <v>175429</v>
      </c>
      <c r="O59" s="2">
        <v>0.342267552182</v>
      </c>
      <c r="P59" s="2">
        <v>24530</v>
      </c>
      <c r="Q59" s="2">
        <v>153645</v>
      </c>
      <c r="R59" s="2">
        <v>178175</v>
      </c>
      <c r="S59" s="2">
        <v>0.36327814164200001</v>
      </c>
      <c r="T59" s="2">
        <v>24530</v>
      </c>
      <c r="U59" s="2">
        <v>162629</v>
      </c>
      <c r="V59" s="2">
        <v>187159</v>
      </c>
      <c r="W59" s="2">
        <v>0.43201781232800002</v>
      </c>
      <c r="X59" s="2">
        <v>24530</v>
      </c>
      <c r="Y59" s="2">
        <v>157195</v>
      </c>
      <c r="Z59" s="2">
        <f t="shared" si="0"/>
        <v>181725</v>
      </c>
      <c r="AA59" s="2">
        <f t="shared" si="1"/>
        <v>0.39044041133623064</v>
      </c>
      <c r="AB59" s="2">
        <v>24530</v>
      </c>
      <c r="AC59" s="2">
        <v>106166</v>
      </c>
      <c r="AD59" s="2">
        <v>130696</v>
      </c>
    </row>
    <row r="60" spans="1:30">
      <c r="A60" s="3" t="s">
        <v>16</v>
      </c>
      <c r="B60" s="3" t="s">
        <v>19</v>
      </c>
      <c r="C60" s="4">
        <v>5.284255097</v>
      </c>
      <c r="D60" s="4">
        <v>3.5855474389999999</v>
      </c>
      <c r="E60" s="5">
        <v>0.12123801391869103</v>
      </c>
      <c r="F60" s="2">
        <v>6961</v>
      </c>
      <c r="G60" s="2">
        <v>3970</v>
      </c>
      <c r="H60" s="2">
        <v>163862</v>
      </c>
      <c r="I60" s="2">
        <v>0.13909338004800001</v>
      </c>
      <c r="J60" s="2">
        <v>251993</v>
      </c>
      <c r="K60" s="2">
        <v>0.75173962308700004</v>
      </c>
      <c r="L60" s="2">
        <v>26811</v>
      </c>
      <c r="M60" s="2">
        <v>175991</v>
      </c>
      <c r="N60" s="2">
        <v>202802</v>
      </c>
      <c r="O60" s="2">
        <v>0.40978637915100002</v>
      </c>
      <c r="P60" s="2">
        <v>26811</v>
      </c>
      <c r="Q60" s="2">
        <v>168806</v>
      </c>
      <c r="R60" s="2">
        <v>195617</v>
      </c>
      <c r="S60" s="2">
        <v>0.35983955843799997</v>
      </c>
      <c r="T60" s="2">
        <v>26811</v>
      </c>
      <c r="U60" s="2">
        <v>212471</v>
      </c>
      <c r="V60" s="2">
        <v>239282</v>
      </c>
      <c r="W60" s="2">
        <v>0.66337858786399995</v>
      </c>
      <c r="X60" s="2">
        <v>26811</v>
      </c>
      <c r="Y60" s="2">
        <v>190973</v>
      </c>
      <c r="Z60" s="2">
        <f t="shared" si="0"/>
        <v>217784</v>
      </c>
      <c r="AA60" s="2">
        <f t="shared" si="1"/>
        <v>0.51393436355168121</v>
      </c>
      <c r="AB60" s="2">
        <v>26811</v>
      </c>
      <c r="AC60" s="2">
        <v>117042</v>
      </c>
      <c r="AD60" s="2">
        <v>143853</v>
      </c>
    </row>
    <row r="61" spans="1:30">
      <c r="A61" s="3" t="s">
        <v>16</v>
      </c>
      <c r="B61" s="3" t="s">
        <v>2</v>
      </c>
      <c r="C61" s="4">
        <v>5.284255097</v>
      </c>
      <c r="D61" s="4">
        <v>9.8796957780000003</v>
      </c>
      <c r="E61" s="5">
        <v>0.20108231273756011</v>
      </c>
      <c r="F61" s="2">
        <v>13516</v>
      </c>
      <c r="G61" s="2">
        <v>1873</v>
      </c>
      <c r="H61" s="2">
        <v>138465</v>
      </c>
      <c r="I61" s="2">
        <v>0.12735399721599999</v>
      </c>
      <c r="J61" s="2">
        <v>251993</v>
      </c>
      <c r="K61" s="2">
        <v>1.05167598902</v>
      </c>
      <c r="L61" s="2">
        <v>22881</v>
      </c>
      <c r="M61" s="2">
        <v>122091</v>
      </c>
      <c r="N61" s="2">
        <v>144972</v>
      </c>
      <c r="O61" s="2">
        <v>0.180332673848</v>
      </c>
      <c r="P61" s="2">
        <v>22881</v>
      </c>
      <c r="Q61" s="2">
        <v>128865</v>
      </c>
      <c r="R61" s="2">
        <v>151746</v>
      </c>
      <c r="S61" s="2">
        <v>0.23548521042500001</v>
      </c>
      <c r="T61" s="2">
        <v>22881</v>
      </c>
      <c r="U61" s="2">
        <v>128991</v>
      </c>
      <c r="V61" s="2">
        <v>151872</v>
      </c>
      <c r="W61" s="2">
        <v>0.23651107691600001</v>
      </c>
      <c r="X61" s="2">
        <v>22881</v>
      </c>
      <c r="Y61" s="2">
        <v>131195</v>
      </c>
      <c r="Z61" s="2">
        <f t="shared" si="0"/>
        <v>154076</v>
      </c>
      <c r="AA61" s="2">
        <f t="shared" si="1"/>
        <v>0.25445559870708256</v>
      </c>
      <c r="AB61" s="2">
        <v>22881</v>
      </c>
      <c r="AC61" s="2">
        <v>99942</v>
      </c>
      <c r="AD61" s="2">
        <v>122823</v>
      </c>
    </row>
    <row r="62" spans="1:30">
      <c r="A62" s="3" t="s">
        <v>15</v>
      </c>
      <c r="B62" s="3" t="s">
        <v>20</v>
      </c>
      <c r="C62" s="4">
        <v>5.3414472630000001</v>
      </c>
      <c r="D62" s="4">
        <v>10.29910499</v>
      </c>
      <c r="E62" s="5">
        <v>1.6342631819034774E-2</v>
      </c>
      <c r="F62" s="2">
        <v>8194</v>
      </c>
      <c r="G62" s="2">
        <v>4348</v>
      </c>
      <c r="H62" s="2">
        <v>86334</v>
      </c>
      <c r="I62" s="2">
        <v>0.19432263062499999</v>
      </c>
      <c r="J62" s="2">
        <v>252563</v>
      </c>
      <c r="K62" s="2">
        <v>2.4938924011200001</v>
      </c>
      <c r="L62" s="2">
        <v>29934</v>
      </c>
      <c r="M62" s="2">
        <v>65352</v>
      </c>
      <c r="N62" s="2">
        <v>95286</v>
      </c>
      <c r="O62" s="2">
        <v>0.31816232517600002</v>
      </c>
      <c r="P62" s="2">
        <v>29934</v>
      </c>
      <c r="Q62" s="2">
        <v>78602</v>
      </c>
      <c r="R62" s="2">
        <v>108536</v>
      </c>
      <c r="S62" s="2">
        <v>0.50145946020700005</v>
      </c>
      <c r="T62" s="2">
        <v>29934</v>
      </c>
      <c r="U62" s="2">
        <v>62458</v>
      </c>
      <c r="V62" s="2">
        <v>92392</v>
      </c>
      <c r="W62" s="2">
        <v>0.27812746413599998</v>
      </c>
      <c r="X62" s="2">
        <v>29934</v>
      </c>
      <c r="Y62" s="2">
        <v>73118</v>
      </c>
      <c r="Z62" s="2">
        <f t="shared" si="0"/>
        <v>103052</v>
      </c>
      <c r="AA62" s="2">
        <f t="shared" si="1"/>
        <v>0.42559519692337489</v>
      </c>
      <c r="AB62" s="2">
        <v>29934</v>
      </c>
      <c r="AC62" s="2">
        <v>42353</v>
      </c>
      <c r="AD62" s="2">
        <v>72287</v>
      </c>
    </row>
    <row r="63" spans="1:30">
      <c r="A63" s="3" t="s">
        <v>15</v>
      </c>
      <c r="B63" s="3" t="s">
        <v>4</v>
      </c>
      <c r="C63" s="4">
        <v>5.3414472630000001</v>
      </c>
      <c r="D63" s="4">
        <v>30.450814739999998</v>
      </c>
      <c r="E63" s="5">
        <v>4.6961585437261297E-2</v>
      </c>
      <c r="F63" s="2">
        <v>6513</v>
      </c>
      <c r="G63" s="2">
        <v>4458</v>
      </c>
      <c r="H63" s="2">
        <v>105118</v>
      </c>
      <c r="I63" s="2">
        <v>0.33528955959500001</v>
      </c>
      <c r="J63" s="2">
        <v>252563</v>
      </c>
      <c r="K63" s="2">
        <v>2.2082491774999999</v>
      </c>
      <c r="L63" s="2">
        <v>28803</v>
      </c>
      <c r="M63" s="2">
        <v>89477</v>
      </c>
      <c r="N63" s="2">
        <v>118280</v>
      </c>
      <c r="O63" s="2">
        <v>0.50248339113100005</v>
      </c>
      <c r="P63" s="2">
        <v>28803</v>
      </c>
      <c r="Q63" s="2">
        <v>101176</v>
      </c>
      <c r="R63" s="2">
        <v>129979</v>
      </c>
      <c r="S63" s="2">
        <v>0.65109307318099996</v>
      </c>
      <c r="T63" s="2">
        <v>28803</v>
      </c>
      <c r="U63" s="2">
        <v>85616</v>
      </c>
      <c r="V63" s="2">
        <v>114419</v>
      </c>
      <c r="W63" s="2">
        <v>0.453438004141</v>
      </c>
      <c r="X63" s="2">
        <v>28803</v>
      </c>
      <c r="Y63" s="2">
        <v>92145</v>
      </c>
      <c r="Z63" s="2">
        <f t="shared" si="0"/>
        <v>120948</v>
      </c>
      <c r="AA63" s="2">
        <f t="shared" si="1"/>
        <v>0.53637437597652526</v>
      </c>
      <c r="AB63" s="2">
        <v>28803</v>
      </c>
      <c r="AC63" s="2">
        <v>49920</v>
      </c>
      <c r="AD63" s="2">
        <v>78723</v>
      </c>
    </row>
    <row r="64" spans="1:30">
      <c r="A64" s="3" t="s">
        <v>15</v>
      </c>
      <c r="B64" s="3" t="s">
        <v>21</v>
      </c>
      <c r="C64" s="4">
        <v>5.3414472630000001</v>
      </c>
      <c r="D64" s="4">
        <v>9.7888906729999992</v>
      </c>
      <c r="E64" s="5">
        <v>9.7022635529856779E-2</v>
      </c>
      <c r="F64" s="2">
        <v>5277</v>
      </c>
      <c r="G64" s="2">
        <v>6378</v>
      </c>
      <c r="H64" s="2">
        <v>137493</v>
      </c>
      <c r="I64" s="2">
        <v>0.41546903310799999</v>
      </c>
      <c r="J64" s="2">
        <v>252563</v>
      </c>
      <c r="K64" s="2">
        <v>1.6000967715400001</v>
      </c>
      <c r="L64" s="2">
        <v>37167</v>
      </c>
      <c r="M64" s="2">
        <v>122305</v>
      </c>
      <c r="N64" s="2">
        <v>159472</v>
      </c>
      <c r="O64" s="2">
        <v>0.64173941690000003</v>
      </c>
      <c r="P64" s="2">
        <v>37167</v>
      </c>
      <c r="Q64" s="2">
        <v>135280</v>
      </c>
      <c r="R64" s="2">
        <v>172447</v>
      </c>
      <c r="S64" s="2">
        <v>0.775315022237</v>
      </c>
      <c r="T64" s="2">
        <v>37167</v>
      </c>
      <c r="U64" s="2">
        <v>133410</v>
      </c>
      <c r="V64" s="2">
        <v>170577</v>
      </c>
      <c r="W64" s="2">
        <v>0.75606366331700003</v>
      </c>
      <c r="X64" s="2">
        <v>37167</v>
      </c>
      <c r="Y64" s="2">
        <v>135135</v>
      </c>
      <c r="Z64" s="2">
        <f t="shared" si="0"/>
        <v>172302</v>
      </c>
      <c r="AA64" s="2">
        <f t="shared" si="1"/>
        <v>0.77382226980728053</v>
      </c>
      <c r="AB64" s="2">
        <v>37167</v>
      </c>
      <c r="AC64" s="2">
        <v>59969</v>
      </c>
      <c r="AD64" s="2">
        <v>97136</v>
      </c>
    </row>
    <row r="65" spans="1:30">
      <c r="A65" s="3" t="s">
        <v>15</v>
      </c>
      <c r="B65" s="3" t="s">
        <v>22</v>
      </c>
      <c r="C65" s="4">
        <v>5.3414472630000001</v>
      </c>
      <c r="D65" s="4">
        <v>19.699189279999999</v>
      </c>
      <c r="E65" s="5">
        <v>0.1110171880021424</v>
      </c>
      <c r="F65" s="2">
        <v>4647</v>
      </c>
      <c r="G65" s="2">
        <v>6369</v>
      </c>
      <c r="H65" s="2">
        <v>152215</v>
      </c>
      <c r="I65" s="2">
        <v>0.41778671957199998</v>
      </c>
      <c r="J65" s="2">
        <v>252563</v>
      </c>
      <c r="K65" s="2">
        <v>1.35246504783</v>
      </c>
      <c r="L65" s="2">
        <v>36492</v>
      </c>
      <c r="M65" s="2">
        <v>138331</v>
      </c>
      <c r="N65" s="2">
        <v>174823</v>
      </c>
      <c r="O65" s="2">
        <v>0.62836598019800005</v>
      </c>
      <c r="P65" s="2">
        <v>36492</v>
      </c>
      <c r="Q65" s="2">
        <v>150364</v>
      </c>
      <c r="R65" s="2">
        <v>186856</v>
      </c>
      <c r="S65" s="2">
        <v>0.74044578571399999</v>
      </c>
      <c r="T65" s="2">
        <v>36492</v>
      </c>
      <c r="U65" s="2">
        <v>149437</v>
      </c>
      <c r="V65" s="2">
        <v>185929</v>
      </c>
      <c r="W65" s="2">
        <v>0.73181136539299996</v>
      </c>
      <c r="X65" s="2">
        <v>36492</v>
      </c>
      <c r="Y65" s="2">
        <v>150547</v>
      </c>
      <c r="Z65" s="2">
        <f t="shared" si="0"/>
        <v>187039</v>
      </c>
      <c r="AA65" s="2">
        <f t="shared" si="1"/>
        <v>0.74215031529140008</v>
      </c>
      <c r="AB65" s="2">
        <v>36492</v>
      </c>
      <c r="AC65" s="2">
        <v>70869</v>
      </c>
      <c r="AD65" s="2">
        <v>107361</v>
      </c>
    </row>
    <row r="66" spans="1:30">
      <c r="A66" s="3" t="s">
        <v>15</v>
      </c>
      <c r="B66" s="3" t="s">
        <v>5</v>
      </c>
      <c r="C66" s="4">
        <v>5.3414472630000001</v>
      </c>
      <c r="D66" s="4">
        <v>5.7533311930000002</v>
      </c>
      <c r="E66" s="5">
        <v>0.11580726974220432</v>
      </c>
      <c r="F66" s="2">
        <v>6612</v>
      </c>
      <c r="G66" s="2">
        <v>4805</v>
      </c>
      <c r="H66" s="2">
        <v>120180</v>
      </c>
      <c r="I66" s="2">
        <v>0.290662084519</v>
      </c>
      <c r="J66" s="2">
        <v>252563</v>
      </c>
      <c r="K66" s="2">
        <v>1.71237716802</v>
      </c>
      <c r="L66" s="2">
        <v>30637</v>
      </c>
      <c r="M66" s="2">
        <v>106236</v>
      </c>
      <c r="N66" s="2">
        <v>136873</v>
      </c>
      <c r="O66" s="2">
        <v>0.46993502658000003</v>
      </c>
      <c r="P66" s="2">
        <v>30637</v>
      </c>
      <c r="Q66" s="2">
        <v>114411</v>
      </c>
      <c r="R66" s="2">
        <v>145048</v>
      </c>
      <c r="S66" s="2">
        <v>0.557729689094</v>
      </c>
      <c r="T66" s="2">
        <v>30637</v>
      </c>
      <c r="U66" s="2">
        <v>128792</v>
      </c>
      <c r="V66" s="2">
        <v>159429</v>
      </c>
      <c r="W66" s="2">
        <v>0.71217311926100002</v>
      </c>
      <c r="X66" s="2">
        <v>30637</v>
      </c>
      <c r="Y66" s="2">
        <v>117975</v>
      </c>
      <c r="Z66" s="2">
        <f t="shared" si="0"/>
        <v>148612</v>
      </c>
      <c r="AA66" s="2">
        <f t="shared" si="1"/>
        <v>0.59600494012779892</v>
      </c>
      <c r="AB66" s="2">
        <v>30637</v>
      </c>
      <c r="AC66" s="2">
        <v>62478</v>
      </c>
      <c r="AD66" s="2">
        <v>93115</v>
      </c>
    </row>
    <row r="67" spans="1:30">
      <c r="A67" s="3" t="s">
        <v>23</v>
      </c>
      <c r="B67" s="3" t="s">
        <v>11</v>
      </c>
      <c r="C67" s="4">
        <v>5.4146933700000002</v>
      </c>
      <c r="D67" s="4">
        <v>15.27382004</v>
      </c>
      <c r="E67" s="5">
        <v>9.7285278039668556E-3</v>
      </c>
      <c r="F67" s="2">
        <v>1054</v>
      </c>
      <c r="G67" s="2">
        <v>5162</v>
      </c>
      <c r="H67" s="2">
        <v>54223</v>
      </c>
      <c r="I67" s="2">
        <v>0.214020240014</v>
      </c>
      <c r="J67" s="2">
        <v>253293</v>
      </c>
      <c r="K67" s="2">
        <v>4.6710773777499996</v>
      </c>
      <c r="L67" s="2">
        <v>26864</v>
      </c>
      <c r="M67" s="2">
        <v>53792</v>
      </c>
      <c r="N67" s="2">
        <v>80656</v>
      </c>
      <c r="O67" s="2">
        <v>0.80583915457599997</v>
      </c>
      <c r="P67" s="2">
        <v>26864</v>
      </c>
      <c r="Q67" s="2">
        <v>54133</v>
      </c>
      <c r="R67" s="2">
        <v>80997</v>
      </c>
      <c r="S67" s="2">
        <v>0.813473938743</v>
      </c>
      <c r="T67" s="2">
        <v>26864</v>
      </c>
      <c r="U67" s="2">
        <v>53517</v>
      </c>
      <c r="V67" s="2">
        <v>80381</v>
      </c>
      <c r="W67" s="2">
        <v>0.79968207057100005</v>
      </c>
      <c r="X67" s="2">
        <v>26864</v>
      </c>
      <c r="Y67" s="2">
        <v>51522</v>
      </c>
      <c r="Z67" s="2">
        <f t="shared" ref="Z67:Z121" si="2">X67+Y67</f>
        <v>78386</v>
      </c>
      <c r="AA67" s="2">
        <f t="shared" ref="AA67:AA121" si="3">(Z67-AD67)/AD67</f>
        <v>0.75501522478953964</v>
      </c>
      <c r="AB67" s="2">
        <v>26864</v>
      </c>
      <c r="AC67" s="2">
        <v>17800</v>
      </c>
      <c r="AD67" s="2">
        <v>44664</v>
      </c>
    </row>
    <row r="68" spans="1:30">
      <c r="A68" s="3" t="s">
        <v>23</v>
      </c>
      <c r="B68" s="3" t="s">
        <v>4</v>
      </c>
      <c r="C68" s="4">
        <v>5.4146933700000002</v>
      </c>
      <c r="D68" s="4">
        <v>30.450814739999998</v>
      </c>
      <c r="E68" s="5">
        <v>4.1693690403746722E-2</v>
      </c>
      <c r="F68" s="2">
        <v>1258</v>
      </c>
      <c r="G68" s="2">
        <v>3819</v>
      </c>
      <c r="H68" s="2">
        <v>68363</v>
      </c>
      <c r="I68" s="2">
        <v>0.394821676324</v>
      </c>
      <c r="J68" s="2">
        <v>253293</v>
      </c>
      <c r="K68" s="2">
        <v>4.16797927038</v>
      </c>
      <c r="L68" s="2">
        <v>20353</v>
      </c>
      <c r="M68" s="2">
        <v>66232</v>
      </c>
      <c r="N68" s="2">
        <v>86585</v>
      </c>
      <c r="O68" s="2">
        <v>0.76660817758900002</v>
      </c>
      <c r="P68" s="2">
        <v>20353</v>
      </c>
      <c r="Q68" s="2">
        <v>68260</v>
      </c>
      <c r="R68" s="2">
        <v>88613</v>
      </c>
      <c r="S68" s="2">
        <v>0.80798579939600002</v>
      </c>
      <c r="T68" s="2">
        <v>20353</v>
      </c>
      <c r="U68" s="2">
        <v>75233</v>
      </c>
      <c r="V68" s="2">
        <v>95586</v>
      </c>
      <c r="W68" s="2">
        <v>0.95025707989899999</v>
      </c>
      <c r="X68" s="2">
        <v>20353</v>
      </c>
      <c r="Y68" s="2">
        <v>65424</v>
      </c>
      <c r="Z68" s="2">
        <f t="shared" si="2"/>
        <v>85777</v>
      </c>
      <c r="AA68" s="2">
        <f t="shared" si="3"/>
        <v>0.75012241899942866</v>
      </c>
      <c r="AB68" s="2">
        <v>20353</v>
      </c>
      <c r="AC68" s="2">
        <v>28659</v>
      </c>
      <c r="AD68" s="2">
        <v>49012</v>
      </c>
    </row>
    <row r="69" spans="1:30">
      <c r="A69" s="3" t="s">
        <v>23</v>
      </c>
      <c r="B69" s="3" t="s">
        <v>25</v>
      </c>
      <c r="C69" s="4">
        <v>5.4146933700000002</v>
      </c>
      <c r="D69" s="4">
        <v>4.090744903</v>
      </c>
      <c r="E69" s="5">
        <v>4.7160196441557688E-2</v>
      </c>
      <c r="F69" s="2">
        <v>1320</v>
      </c>
      <c r="G69" s="2">
        <v>4978</v>
      </c>
      <c r="H69" s="2">
        <v>79532</v>
      </c>
      <c r="I69" s="2">
        <v>0.44246952988999999</v>
      </c>
      <c r="J69" s="2">
        <v>253293</v>
      </c>
      <c r="K69" s="2">
        <v>3.5939676436400001</v>
      </c>
      <c r="L69" s="2">
        <v>26210</v>
      </c>
      <c r="M69" s="2">
        <v>75486</v>
      </c>
      <c r="N69" s="2">
        <v>101696</v>
      </c>
      <c r="O69" s="2">
        <v>0.84445734184599996</v>
      </c>
      <c r="P69" s="2">
        <v>26210</v>
      </c>
      <c r="Q69" s="2">
        <v>72264</v>
      </c>
      <c r="R69" s="2">
        <v>98474</v>
      </c>
      <c r="S69" s="2">
        <v>0.78602002321499997</v>
      </c>
      <c r="T69" s="2">
        <v>26210</v>
      </c>
      <c r="U69" s="2">
        <v>75769</v>
      </c>
      <c r="V69" s="2">
        <v>101979</v>
      </c>
      <c r="W69" s="2">
        <v>0.84959010446899996</v>
      </c>
      <c r="X69" s="2">
        <v>26210</v>
      </c>
      <c r="Y69" s="2">
        <v>78101</v>
      </c>
      <c r="Z69" s="2">
        <f t="shared" si="2"/>
        <v>104311</v>
      </c>
      <c r="AA69" s="2">
        <f t="shared" si="3"/>
        <v>0.89188551944283223</v>
      </c>
      <c r="AB69" s="2">
        <v>26210</v>
      </c>
      <c r="AC69" s="2">
        <v>28926</v>
      </c>
      <c r="AD69" s="2">
        <v>55136</v>
      </c>
    </row>
    <row r="70" spans="1:30">
      <c r="A70" s="3" t="s">
        <v>23</v>
      </c>
      <c r="B70" s="3" t="s">
        <v>16</v>
      </c>
      <c r="C70" s="4">
        <v>5.4146933700000002</v>
      </c>
      <c r="D70" s="4">
        <v>5.284255097</v>
      </c>
      <c r="E70" s="5">
        <v>0.1157231538671598</v>
      </c>
      <c r="F70" s="2">
        <v>809</v>
      </c>
      <c r="G70" s="2">
        <v>6315</v>
      </c>
      <c r="H70" s="2">
        <v>128538</v>
      </c>
      <c r="I70" s="2">
        <v>0.86644014636699995</v>
      </c>
      <c r="J70" s="2">
        <v>253293</v>
      </c>
      <c r="K70" s="2">
        <v>2.6779491200600001</v>
      </c>
      <c r="L70" s="2">
        <v>32384</v>
      </c>
      <c r="M70" s="2">
        <v>118678</v>
      </c>
      <c r="N70" s="2">
        <v>151062</v>
      </c>
      <c r="O70" s="2">
        <v>1.1935006098600001</v>
      </c>
      <c r="P70" s="2">
        <v>32384</v>
      </c>
      <c r="Q70" s="2">
        <v>115939</v>
      </c>
      <c r="R70" s="2">
        <v>148323</v>
      </c>
      <c r="S70" s="2">
        <v>1.1537288726299999</v>
      </c>
      <c r="T70" s="2">
        <v>32384</v>
      </c>
      <c r="U70" s="2">
        <v>133744</v>
      </c>
      <c r="V70" s="2">
        <v>166128</v>
      </c>
      <c r="W70" s="2">
        <v>1.4122669454600001</v>
      </c>
      <c r="X70" s="2">
        <v>32384</v>
      </c>
      <c r="Y70" s="2">
        <v>132141</v>
      </c>
      <c r="Z70" s="2">
        <f t="shared" si="2"/>
        <v>164525</v>
      </c>
      <c r="AA70" s="2">
        <f t="shared" si="3"/>
        <v>1.3889905326131149</v>
      </c>
      <c r="AB70" s="2">
        <v>32384</v>
      </c>
      <c r="AC70" s="2">
        <v>36484</v>
      </c>
      <c r="AD70" s="2">
        <v>68868</v>
      </c>
    </row>
    <row r="71" spans="1:30">
      <c r="A71" s="3" t="s">
        <v>23</v>
      </c>
      <c r="B71" s="3" t="s">
        <v>19</v>
      </c>
      <c r="C71" s="4">
        <v>5.4146933700000002</v>
      </c>
      <c r="D71" s="4">
        <v>3.5855474389999999</v>
      </c>
      <c r="E71" s="5">
        <v>0.13128879835350676</v>
      </c>
      <c r="F71" s="2">
        <v>1047</v>
      </c>
      <c r="G71" s="2">
        <v>4413</v>
      </c>
      <c r="H71" s="2">
        <v>106751</v>
      </c>
      <c r="I71" s="2">
        <v>0.459124396878</v>
      </c>
      <c r="J71" s="2">
        <v>253293</v>
      </c>
      <c r="K71" s="2">
        <v>2.46213146348</v>
      </c>
      <c r="L71" s="2">
        <v>23112</v>
      </c>
      <c r="M71" s="2">
        <v>94177</v>
      </c>
      <c r="N71" s="2">
        <v>117289</v>
      </c>
      <c r="O71" s="2">
        <v>0.60316288733099999</v>
      </c>
      <c r="P71" s="2">
        <v>23112</v>
      </c>
      <c r="Q71" s="2">
        <v>83378</v>
      </c>
      <c r="R71" s="2">
        <v>106490</v>
      </c>
      <c r="S71" s="2">
        <v>0.45555692240399998</v>
      </c>
      <c r="T71" s="2">
        <v>23112</v>
      </c>
      <c r="U71" s="2">
        <v>90819</v>
      </c>
      <c r="V71" s="2">
        <v>113931</v>
      </c>
      <c r="W71" s="2">
        <v>0.557264116127</v>
      </c>
      <c r="X71" s="2">
        <v>23112</v>
      </c>
      <c r="Y71" s="2">
        <v>102780</v>
      </c>
      <c r="Z71" s="2">
        <f t="shared" si="2"/>
        <v>125892</v>
      </c>
      <c r="AA71" s="2">
        <f t="shared" si="3"/>
        <v>0.7207528601303973</v>
      </c>
      <c r="AB71" s="2">
        <v>23112</v>
      </c>
      <c r="AC71" s="2">
        <v>50049</v>
      </c>
      <c r="AD71" s="2">
        <v>73161</v>
      </c>
    </row>
    <row r="72" spans="1:30">
      <c r="A72" s="3" t="s">
        <v>7</v>
      </c>
      <c r="B72" s="3" t="s">
        <v>11</v>
      </c>
      <c r="C72" s="4">
        <v>5.4442928239999997</v>
      </c>
      <c r="D72" s="4">
        <v>15.27382004</v>
      </c>
      <c r="E72" s="5">
        <v>2.1562845496203239E-2</v>
      </c>
      <c r="F72" s="2">
        <v>2790</v>
      </c>
      <c r="G72" s="2">
        <v>2704</v>
      </c>
      <c r="H72" s="2">
        <v>64434</v>
      </c>
      <c r="I72" s="2">
        <v>0.25941128181099998</v>
      </c>
      <c r="J72" s="2">
        <v>253588</v>
      </c>
      <c r="K72" s="2">
        <v>3.9565693288000001</v>
      </c>
      <c r="L72" s="2">
        <v>16310</v>
      </c>
      <c r="M72" s="2">
        <v>61024</v>
      </c>
      <c r="N72" s="2">
        <v>77334</v>
      </c>
      <c r="O72" s="2">
        <v>0.51155154215999998</v>
      </c>
      <c r="P72" s="2">
        <v>16310</v>
      </c>
      <c r="Q72" s="2">
        <v>64004</v>
      </c>
      <c r="R72" s="2">
        <v>80314</v>
      </c>
      <c r="S72" s="2">
        <v>0.569797896877</v>
      </c>
      <c r="T72" s="2">
        <v>16310</v>
      </c>
      <c r="U72" s="2">
        <v>59828</v>
      </c>
      <c r="V72" s="2">
        <v>76138</v>
      </c>
      <c r="W72" s="2">
        <v>0.48817481724700001</v>
      </c>
      <c r="X72" s="2">
        <v>16310</v>
      </c>
      <c r="Y72" s="2">
        <v>60723</v>
      </c>
      <c r="Z72" s="2">
        <f t="shared" si="2"/>
        <v>77033</v>
      </c>
      <c r="AA72" s="2">
        <f t="shared" si="3"/>
        <v>0.50566826941870924</v>
      </c>
      <c r="AB72" s="2">
        <v>16310</v>
      </c>
      <c r="AC72" s="2">
        <v>34852</v>
      </c>
      <c r="AD72" s="2">
        <v>51162</v>
      </c>
    </row>
    <row r="73" spans="1:30">
      <c r="A73" s="3" t="s">
        <v>7</v>
      </c>
      <c r="B73" s="3" t="s">
        <v>21</v>
      </c>
      <c r="C73" s="4">
        <v>5.4442928239999997</v>
      </c>
      <c r="D73" s="4">
        <v>9.7888906729999992</v>
      </c>
      <c r="E73" s="5">
        <v>3.9716181327869006E-2</v>
      </c>
      <c r="F73" s="2">
        <v>1797</v>
      </c>
      <c r="G73" s="2">
        <v>5573</v>
      </c>
      <c r="H73" s="2">
        <v>120566</v>
      </c>
      <c r="I73" s="2">
        <v>0.45213002999000002</v>
      </c>
      <c r="J73" s="2">
        <v>253588</v>
      </c>
      <c r="K73" s="2">
        <v>2.0542835463200002</v>
      </c>
      <c r="L73" s="2">
        <v>29662</v>
      </c>
      <c r="M73" s="2">
        <v>114505</v>
      </c>
      <c r="N73" s="2">
        <v>144167</v>
      </c>
      <c r="O73" s="2">
        <v>0.73638695845900004</v>
      </c>
      <c r="P73" s="2">
        <v>29662</v>
      </c>
      <c r="Q73" s="2">
        <v>119290</v>
      </c>
      <c r="R73" s="2">
        <v>148952</v>
      </c>
      <c r="S73" s="2">
        <v>0.79401881315699996</v>
      </c>
      <c r="T73" s="2">
        <v>29662</v>
      </c>
      <c r="U73" s="2">
        <v>125227</v>
      </c>
      <c r="V73" s="2">
        <v>154889</v>
      </c>
      <c r="W73" s="2">
        <v>0.86552567237199995</v>
      </c>
      <c r="X73" s="2">
        <v>29662</v>
      </c>
      <c r="Y73" s="2">
        <v>120215</v>
      </c>
      <c r="Z73" s="2">
        <f t="shared" si="2"/>
        <v>149877</v>
      </c>
      <c r="AA73" s="2">
        <f t="shared" si="3"/>
        <v>0.80515976730461181</v>
      </c>
      <c r="AB73" s="2">
        <v>29662</v>
      </c>
      <c r="AC73" s="2">
        <v>53365</v>
      </c>
      <c r="AD73" s="2">
        <v>83027</v>
      </c>
    </row>
    <row r="74" spans="1:30">
      <c r="A74" s="3" t="s">
        <v>7</v>
      </c>
      <c r="B74" s="3" t="s">
        <v>8</v>
      </c>
      <c r="C74" s="4">
        <v>5.4442928239999997</v>
      </c>
      <c r="D74" s="4">
        <v>2.9694774439999998</v>
      </c>
      <c r="E74" s="5">
        <v>5.0958348672393156E-2</v>
      </c>
      <c r="F74" s="2">
        <v>3613</v>
      </c>
      <c r="G74" s="2">
        <v>2058</v>
      </c>
      <c r="H74" s="2">
        <v>67522</v>
      </c>
      <c r="I74" s="2">
        <v>0.433162117417</v>
      </c>
      <c r="J74" s="2">
        <v>253588</v>
      </c>
      <c r="K74" s="2">
        <v>4.3824340960199999</v>
      </c>
      <c r="L74" s="2">
        <v>13903</v>
      </c>
      <c r="M74" s="2">
        <v>60480</v>
      </c>
      <c r="N74" s="2">
        <v>74383</v>
      </c>
      <c r="O74" s="2">
        <v>0.57878762151399998</v>
      </c>
      <c r="P74" s="2">
        <v>13903</v>
      </c>
      <c r="Q74" s="2">
        <v>66819</v>
      </c>
      <c r="R74" s="2">
        <v>80722</v>
      </c>
      <c r="S74" s="2">
        <v>0.71333361633500003</v>
      </c>
      <c r="T74" s="2">
        <v>13903</v>
      </c>
      <c r="U74" s="2">
        <v>51941</v>
      </c>
      <c r="V74" s="2">
        <v>65844</v>
      </c>
      <c r="W74" s="2">
        <v>0.39754637687299998</v>
      </c>
      <c r="X74" s="2">
        <v>13903</v>
      </c>
      <c r="Y74" s="2">
        <v>63583</v>
      </c>
      <c r="Z74" s="2">
        <f t="shared" si="2"/>
        <v>77486</v>
      </c>
      <c r="AA74" s="2">
        <f t="shared" si="3"/>
        <v>0.64464914887294644</v>
      </c>
      <c r="AB74" s="2">
        <v>13903</v>
      </c>
      <c r="AC74" s="2">
        <v>33211</v>
      </c>
      <c r="AD74" s="2">
        <v>47114</v>
      </c>
    </row>
    <row r="75" spans="1:30">
      <c r="A75" s="3" t="s">
        <v>7</v>
      </c>
      <c r="B75" s="3" t="s">
        <v>24</v>
      </c>
      <c r="C75" s="4">
        <v>5.4442928239999997</v>
      </c>
      <c r="D75" s="4">
        <v>6.0418004500000002</v>
      </c>
      <c r="E75" s="5">
        <v>5.4275709546221136E-2</v>
      </c>
      <c r="F75" s="2">
        <v>3349</v>
      </c>
      <c r="G75" s="2">
        <v>2883</v>
      </c>
      <c r="H75" s="2">
        <v>88861</v>
      </c>
      <c r="I75" s="2">
        <v>0.38453747993999998</v>
      </c>
      <c r="J75" s="2">
        <v>253588</v>
      </c>
      <c r="K75" s="2">
        <v>2.9511381873100002</v>
      </c>
      <c r="L75" s="2">
        <v>17764</v>
      </c>
      <c r="M75" s="2">
        <v>82720</v>
      </c>
      <c r="N75" s="2">
        <v>100484</v>
      </c>
      <c r="O75" s="2">
        <v>0.56563468939399997</v>
      </c>
      <c r="P75" s="2">
        <v>17764</v>
      </c>
      <c r="Q75" s="2">
        <v>88370</v>
      </c>
      <c r="R75" s="2">
        <v>106134</v>
      </c>
      <c r="S75" s="2">
        <v>0.65366697309199995</v>
      </c>
      <c r="T75" s="2">
        <v>17764</v>
      </c>
      <c r="U75" s="2">
        <v>68811</v>
      </c>
      <c r="V75" s="2">
        <v>86575</v>
      </c>
      <c r="W75" s="2">
        <v>0.348919462146</v>
      </c>
      <c r="X75" s="2">
        <v>17764</v>
      </c>
      <c r="Y75" s="2">
        <v>83451</v>
      </c>
      <c r="Z75" s="2">
        <f t="shared" si="2"/>
        <v>101215</v>
      </c>
      <c r="AA75" s="2">
        <f t="shared" si="3"/>
        <v>0.57702435300166721</v>
      </c>
      <c r="AB75" s="2">
        <v>17764</v>
      </c>
      <c r="AC75" s="2">
        <v>46417</v>
      </c>
      <c r="AD75" s="2">
        <v>64181</v>
      </c>
    </row>
    <row r="76" spans="1:30">
      <c r="A76" s="6" t="s">
        <v>7</v>
      </c>
      <c r="B76" s="6" t="s">
        <v>6</v>
      </c>
      <c r="C76" s="7">
        <v>5.4442928239999997</v>
      </c>
      <c r="D76" s="7">
        <v>49.131080429999997</v>
      </c>
      <c r="E76" s="8">
        <v>0.10062661262174609</v>
      </c>
      <c r="F76" s="2">
        <v>1561</v>
      </c>
      <c r="G76" s="2">
        <v>5486</v>
      </c>
      <c r="H76" s="2">
        <v>125490</v>
      </c>
      <c r="I76" s="2">
        <v>0.51036275666200004</v>
      </c>
      <c r="J76" s="2">
        <v>253588</v>
      </c>
      <c r="K76" s="2">
        <v>2.05211467636</v>
      </c>
      <c r="L76" s="2">
        <v>28991</v>
      </c>
      <c r="M76" s="2">
        <v>120445</v>
      </c>
      <c r="N76" s="2">
        <v>149436</v>
      </c>
      <c r="O76" s="2">
        <v>0.79857015622399996</v>
      </c>
      <c r="P76" s="2">
        <v>28991</v>
      </c>
      <c r="Q76" s="2">
        <v>125265</v>
      </c>
      <c r="R76" s="2">
        <v>154256</v>
      </c>
      <c r="S76" s="2">
        <v>0.85658233637400005</v>
      </c>
      <c r="T76" s="2">
        <v>28991</v>
      </c>
      <c r="U76" s="2">
        <v>128518</v>
      </c>
      <c r="V76" s="2">
        <v>157509</v>
      </c>
      <c r="W76" s="2">
        <v>0.89573454011499998</v>
      </c>
      <c r="X76" s="2">
        <v>28991</v>
      </c>
      <c r="Y76" s="2">
        <v>123826</v>
      </c>
      <c r="Z76" s="2">
        <f t="shared" si="2"/>
        <v>152817</v>
      </c>
      <c r="AA76" s="2">
        <f t="shared" si="3"/>
        <v>0.83926293238331362</v>
      </c>
      <c r="AB76" s="2">
        <v>28991</v>
      </c>
      <c r="AC76" s="2">
        <v>54095</v>
      </c>
      <c r="AD76" s="2">
        <v>83086</v>
      </c>
    </row>
    <row r="77" spans="1:30">
      <c r="A77" s="3" t="s">
        <v>10</v>
      </c>
      <c r="B77" s="3" t="s">
        <v>16</v>
      </c>
      <c r="C77" s="4">
        <v>5.4638585649999998</v>
      </c>
      <c r="D77" s="4">
        <v>5.284255097</v>
      </c>
      <c r="E77" s="5">
        <v>1.1293728830259354E-2</v>
      </c>
      <c r="F77" s="2">
        <v>5196</v>
      </c>
      <c r="G77" s="2">
        <v>4511</v>
      </c>
      <c r="H77" s="2">
        <v>77760</v>
      </c>
      <c r="I77" s="2">
        <v>0.231119977201</v>
      </c>
      <c r="J77" s="2">
        <v>253783</v>
      </c>
      <c r="K77" s="2">
        <v>3.0179696653099999</v>
      </c>
      <c r="L77" s="2">
        <v>27751</v>
      </c>
      <c r="M77" s="2">
        <v>66435</v>
      </c>
      <c r="N77" s="2">
        <v>94186</v>
      </c>
      <c r="O77" s="2">
        <v>0.49118140654199999</v>
      </c>
      <c r="P77" s="2">
        <v>27751</v>
      </c>
      <c r="Q77" s="2">
        <v>76605</v>
      </c>
      <c r="R77" s="2">
        <v>104356</v>
      </c>
      <c r="S77" s="2">
        <v>0.65219594059700003</v>
      </c>
      <c r="T77" s="2">
        <v>27751</v>
      </c>
      <c r="U77" s="2">
        <v>59598</v>
      </c>
      <c r="V77" s="2">
        <v>87349</v>
      </c>
      <c r="W77" s="2">
        <v>0.38293594249700003</v>
      </c>
      <c r="X77" s="2">
        <v>27751</v>
      </c>
      <c r="Y77" s="2">
        <v>75436</v>
      </c>
      <c r="Z77" s="2">
        <f t="shared" si="2"/>
        <v>103187</v>
      </c>
      <c r="AA77" s="2">
        <f t="shared" si="3"/>
        <v>0.63368797694816503</v>
      </c>
      <c r="AB77" s="2">
        <v>27751</v>
      </c>
      <c r="AC77" s="2">
        <v>35411</v>
      </c>
      <c r="AD77" s="2">
        <v>63162</v>
      </c>
    </row>
    <row r="78" spans="1:30">
      <c r="A78" s="3" t="s">
        <v>10</v>
      </c>
      <c r="B78" s="3" t="s">
        <v>0</v>
      </c>
      <c r="C78" s="4">
        <v>5.4638585649999998</v>
      </c>
      <c r="D78" s="4">
        <v>2.730675068</v>
      </c>
      <c r="E78" s="5">
        <v>5.4632265174675142E-2</v>
      </c>
      <c r="F78" s="2">
        <v>6477</v>
      </c>
      <c r="G78" s="2">
        <v>2506</v>
      </c>
      <c r="H78" s="2">
        <v>89444</v>
      </c>
      <c r="I78" s="2">
        <v>0.28666781748100001</v>
      </c>
      <c r="J78" s="2">
        <v>253783</v>
      </c>
      <c r="K78" s="2">
        <v>2.6507135048000001</v>
      </c>
      <c r="L78" s="2">
        <v>19007</v>
      </c>
      <c r="M78" s="2">
        <v>75560</v>
      </c>
      <c r="N78" s="2">
        <v>94567</v>
      </c>
      <c r="O78" s="2">
        <v>0.36036308187999999</v>
      </c>
      <c r="P78" s="2">
        <v>19007</v>
      </c>
      <c r="Q78" s="2">
        <v>83728</v>
      </c>
      <c r="R78" s="2">
        <v>102735</v>
      </c>
      <c r="S78" s="2">
        <v>0.47786121180699997</v>
      </c>
      <c r="T78" s="2">
        <v>19007</v>
      </c>
      <c r="U78" s="2">
        <v>89261</v>
      </c>
      <c r="V78" s="2">
        <v>108268</v>
      </c>
      <c r="W78" s="2">
        <v>0.557454398987</v>
      </c>
      <c r="X78" s="2">
        <v>19007</v>
      </c>
      <c r="Y78" s="2">
        <v>87945</v>
      </c>
      <c r="Z78" s="2">
        <f t="shared" si="2"/>
        <v>106952</v>
      </c>
      <c r="AA78" s="2">
        <f t="shared" si="3"/>
        <v>0.53852350538005644</v>
      </c>
      <c r="AB78" s="2">
        <v>19007</v>
      </c>
      <c r="AC78" s="2">
        <v>50509</v>
      </c>
      <c r="AD78" s="2">
        <v>69516</v>
      </c>
    </row>
    <row r="79" spans="1:30">
      <c r="A79" s="3" t="s">
        <v>10</v>
      </c>
      <c r="B79" s="3" t="s">
        <v>26</v>
      </c>
      <c r="C79" s="4">
        <v>5.4638585649999998</v>
      </c>
      <c r="D79" s="4">
        <v>23.011819710000001</v>
      </c>
      <c r="E79" s="5">
        <v>6.959875122609438E-2</v>
      </c>
      <c r="F79" s="2">
        <v>4821</v>
      </c>
      <c r="G79" s="2">
        <v>4715</v>
      </c>
      <c r="H79" s="2">
        <v>106211</v>
      </c>
      <c r="I79" s="2">
        <v>0.23525580637999999</v>
      </c>
      <c r="J79" s="2">
        <v>253783</v>
      </c>
      <c r="K79" s="2">
        <v>1.9515485619299999</v>
      </c>
      <c r="L79" s="2">
        <v>28396</v>
      </c>
      <c r="M79" s="2">
        <v>102530</v>
      </c>
      <c r="N79" s="2">
        <v>130926</v>
      </c>
      <c r="O79" s="2">
        <v>0.52269634695199996</v>
      </c>
      <c r="P79" s="2">
        <v>28396</v>
      </c>
      <c r="Q79" s="2">
        <v>105594</v>
      </c>
      <c r="R79" s="2">
        <v>133990</v>
      </c>
      <c r="S79" s="2">
        <v>0.55833129804699999</v>
      </c>
      <c r="T79" s="2">
        <v>28396</v>
      </c>
      <c r="U79" s="2">
        <v>104490</v>
      </c>
      <c r="V79" s="2">
        <v>132886</v>
      </c>
      <c r="W79" s="2">
        <v>0.54549155065499999</v>
      </c>
      <c r="X79" s="2">
        <v>28396</v>
      </c>
      <c r="Y79" s="2">
        <v>103750</v>
      </c>
      <c r="Z79" s="2">
        <f t="shared" si="2"/>
        <v>132146</v>
      </c>
      <c r="AA79" s="2">
        <f t="shared" si="3"/>
        <v>0.53688519823686076</v>
      </c>
      <c r="AB79" s="2">
        <v>28396</v>
      </c>
      <c r="AC79" s="2">
        <v>57587</v>
      </c>
      <c r="AD79" s="2">
        <v>85983</v>
      </c>
    </row>
    <row r="80" spans="1:30">
      <c r="A80" s="3" t="s">
        <v>10</v>
      </c>
      <c r="B80" s="3" t="s">
        <v>3</v>
      </c>
      <c r="C80" s="4">
        <v>5.4638585649999998</v>
      </c>
      <c r="D80" s="4">
        <v>3.3030984110000001</v>
      </c>
      <c r="E80" s="5">
        <v>7.7403360641345592E-2</v>
      </c>
      <c r="F80" s="2">
        <v>4539</v>
      </c>
      <c r="G80" s="2">
        <v>3272</v>
      </c>
      <c r="H80" s="2">
        <v>107200</v>
      </c>
      <c r="I80" s="2">
        <v>0.32546954016599999</v>
      </c>
      <c r="J80" s="2">
        <v>253783</v>
      </c>
      <c r="K80" s="2">
        <v>2.1378883984299999</v>
      </c>
      <c r="L80" s="2">
        <v>20899</v>
      </c>
      <c r="M80" s="2">
        <v>102209</v>
      </c>
      <c r="N80" s="2">
        <v>123108</v>
      </c>
      <c r="O80" s="2">
        <v>0.52216328498800002</v>
      </c>
      <c r="P80" s="2">
        <v>20899</v>
      </c>
      <c r="Q80" s="2">
        <v>99875</v>
      </c>
      <c r="R80" s="2">
        <v>120774</v>
      </c>
      <c r="S80" s="2">
        <v>0.49330464779900002</v>
      </c>
      <c r="T80" s="2">
        <v>20899</v>
      </c>
      <c r="U80" s="2">
        <v>115248</v>
      </c>
      <c r="V80" s="2">
        <v>136147</v>
      </c>
      <c r="W80" s="2">
        <v>0.68338340937499997</v>
      </c>
      <c r="X80" s="2">
        <v>20899</v>
      </c>
      <c r="Y80" s="2">
        <v>108382</v>
      </c>
      <c r="Z80" s="2">
        <f t="shared" si="2"/>
        <v>129281</v>
      </c>
      <c r="AA80" s="2">
        <f t="shared" si="3"/>
        <v>0.59848906363984822</v>
      </c>
      <c r="AB80" s="2">
        <v>20899</v>
      </c>
      <c r="AC80" s="2">
        <v>59978</v>
      </c>
      <c r="AD80" s="2">
        <v>80877</v>
      </c>
    </row>
    <row r="81" spans="1:30">
      <c r="A81" s="3" t="s">
        <v>10</v>
      </c>
      <c r="B81" s="3" t="s">
        <v>1</v>
      </c>
      <c r="C81" s="4">
        <v>5.4638585649999998</v>
      </c>
      <c r="D81" s="4">
        <v>7.437991652</v>
      </c>
      <c r="E81" s="5">
        <v>0.15196033428072458</v>
      </c>
      <c r="F81" s="2">
        <v>4176</v>
      </c>
      <c r="G81" s="2">
        <v>5495</v>
      </c>
      <c r="H81" s="2">
        <v>128699</v>
      </c>
      <c r="I81" s="2">
        <v>0.296010231209</v>
      </c>
      <c r="J81" s="2">
        <v>253783</v>
      </c>
      <c r="K81" s="2">
        <v>1.5556170949799999</v>
      </c>
      <c r="L81" s="2">
        <v>31651</v>
      </c>
      <c r="M81" s="2">
        <v>122016</v>
      </c>
      <c r="N81" s="2">
        <v>153667</v>
      </c>
      <c r="O81" s="2">
        <v>0.54744018367799996</v>
      </c>
      <c r="P81" s="2">
        <v>31651</v>
      </c>
      <c r="Q81" s="2">
        <v>123354</v>
      </c>
      <c r="R81" s="2">
        <v>155005</v>
      </c>
      <c r="S81" s="2">
        <v>0.56091396117000003</v>
      </c>
      <c r="T81" s="2">
        <v>31651</v>
      </c>
      <c r="U81" s="2">
        <v>139863</v>
      </c>
      <c r="V81" s="2">
        <v>171514</v>
      </c>
      <c r="W81" s="2">
        <v>0.72716104084400002</v>
      </c>
      <c r="X81" s="2">
        <v>31651</v>
      </c>
      <c r="Y81" s="2">
        <v>125141</v>
      </c>
      <c r="Z81" s="2">
        <f t="shared" si="2"/>
        <v>156792</v>
      </c>
      <c r="AA81" s="2">
        <f t="shared" si="3"/>
        <v>0.57890920808829449</v>
      </c>
      <c r="AB81" s="2">
        <v>31651</v>
      </c>
      <c r="AC81" s="2">
        <v>67653</v>
      </c>
      <c r="AD81" s="2">
        <v>99304</v>
      </c>
    </row>
    <row r="82" spans="1:30">
      <c r="A82" s="3" t="s">
        <v>5</v>
      </c>
      <c r="B82" s="3" t="s">
        <v>26</v>
      </c>
      <c r="C82" s="4">
        <v>5.7533311930000002</v>
      </c>
      <c r="D82" s="4">
        <v>23.011819710000001</v>
      </c>
      <c r="E82" s="5">
        <v>2.049180327797618E-2</v>
      </c>
      <c r="F82" s="2">
        <v>6284</v>
      </c>
      <c r="G82" s="2">
        <v>4422</v>
      </c>
      <c r="H82" s="2">
        <v>92256</v>
      </c>
      <c r="I82" s="2">
        <v>0.15867473813800001</v>
      </c>
      <c r="J82" s="2">
        <v>256668</v>
      </c>
      <c r="K82" s="2">
        <v>2.2235814222200001</v>
      </c>
      <c r="L82" s="2">
        <v>28394</v>
      </c>
      <c r="M82" s="2">
        <v>77562</v>
      </c>
      <c r="N82" s="2">
        <v>105956</v>
      </c>
      <c r="O82" s="2">
        <v>0.330737735802</v>
      </c>
      <c r="P82" s="2">
        <v>28394</v>
      </c>
      <c r="Q82" s="2">
        <v>90539</v>
      </c>
      <c r="R82" s="2">
        <v>118933</v>
      </c>
      <c r="S82" s="2">
        <v>0.49372032855199999</v>
      </c>
      <c r="T82" s="2">
        <v>28394</v>
      </c>
      <c r="U82" s="2">
        <v>70009</v>
      </c>
      <c r="V82" s="2">
        <v>98403</v>
      </c>
      <c r="W82" s="2">
        <v>0.23587701891400001</v>
      </c>
      <c r="X82" s="2">
        <v>28394</v>
      </c>
      <c r="Y82" s="2">
        <v>86673</v>
      </c>
      <c r="Z82" s="2">
        <f t="shared" si="2"/>
        <v>115067</v>
      </c>
      <c r="AA82" s="2">
        <f t="shared" si="3"/>
        <v>0.4451659089196453</v>
      </c>
      <c r="AB82" s="2">
        <v>28394</v>
      </c>
      <c r="AC82" s="2">
        <v>51228</v>
      </c>
      <c r="AD82" s="2">
        <v>79622</v>
      </c>
    </row>
    <row r="83" spans="1:30">
      <c r="A83" s="3" t="s">
        <v>5</v>
      </c>
      <c r="B83" s="3" t="s">
        <v>21</v>
      </c>
      <c r="C83" s="4">
        <v>5.7533311930000002</v>
      </c>
      <c r="D83" s="4">
        <v>9.7888906729999992</v>
      </c>
      <c r="E83" s="5">
        <v>5.3889082620034737E-2</v>
      </c>
      <c r="F83" s="2">
        <v>5635</v>
      </c>
      <c r="G83" s="2">
        <v>4818</v>
      </c>
      <c r="H83" s="2">
        <v>122749</v>
      </c>
      <c r="I83" s="2">
        <v>0.400636710103</v>
      </c>
      <c r="J83" s="2">
        <v>256668</v>
      </c>
      <c r="K83" s="2">
        <v>1.9287295465400001</v>
      </c>
      <c r="L83" s="2">
        <v>29725</v>
      </c>
      <c r="M83" s="2">
        <v>114107</v>
      </c>
      <c r="N83" s="2">
        <v>143832</v>
      </c>
      <c r="O83" s="2">
        <v>0.64120586960000003</v>
      </c>
      <c r="P83" s="2">
        <v>29725</v>
      </c>
      <c r="Q83" s="2">
        <v>121095</v>
      </c>
      <c r="R83" s="2">
        <v>150820</v>
      </c>
      <c r="S83" s="2">
        <v>0.72094296994499996</v>
      </c>
      <c r="T83" s="2">
        <v>29725</v>
      </c>
      <c r="U83" s="2">
        <v>103874</v>
      </c>
      <c r="V83" s="2">
        <v>133599</v>
      </c>
      <c r="W83" s="2">
        <v>0.52444145233799999</v>
      </c>
      <c r="X83" s="2">
        <v>29725</v>
      </c>
      <c r="Y83" s="2">
        <v>122897</v>
      </c>
      <c r="Z83" s="2">
        <f t="shared" si="2"/>
        <v>152622</v>
      </c>
      <c r="AA83" s="2">
        <f t="shared" si="3"/>
        <v>0.74150482667336082</v>
      </c>
      <c r="AB83" s="2">
        <v>29725</v>
      </c>
      <c r="AC83" s="2">
        <v>57913</v>
      </c>
      <c r="AD83" s="2">
        <v>87638</v>
      </c>
    </row>
    <row r="84" spans="1:30">
      <c r="A84" s="3" t="s">
        <v>5</v>
      </c>
      <c r="B84" s="3" t="s">
        <v>22</v>
      </c>
      <c r="C84" s="4">
        <v>5.7533311930000002</v>
      </c>
      <c r="D84" s="4">
        <v>19.699189279999999</v>
      </c>
      <c r="E84" s="5">
        <v>8.1356818910320636E-2</v>
      </c>
      <c r="F84" s="2">
        <v>5039</v>
      </c>
      <c r="G84" s="2">
        <v>5575</v>
      </c>
      <c r="H84" s="2">
        <v>148521</v>
      </c>
      <c r="I84" s="2">
        <v>0.32897562546999998</v>
      </c>
      <c r="J84" s="2">
        <v>256668</v>
      </c>
      <c r="K84" s="2">
        <v>1.29668205734</v>
      </c>
      <c r="L84" s="2">
        <v>32914</v>
      </c>
      <c r="M84" s="2">
        <v>142841</v>
      </c>
      <c r="N84" s="2">
        <v>175755</v>
      </c>
      <c r="O84" s="2">
        <v>0.57266723934300001</v>
      </c>
      <c r="P84" s="2">
        <v>32914</v>
      </c>
      <c r="Q84" s="2">
        <v>147828</v>
      </c>
      <c r="R84" s="2">
        <v>180742</v>
      </c>
      <c r="S84" s="2">
        <v>0.61729124163399995</v>
      </c>
      <c r="T84" s="2">
        <v>32914</v>
      </c>
      <c r="U84" s="2">
        <v>132281</v>
      </c>
      <c r="V84" s="2">
        <v>165195</v>
      </c>
      <c r="W84" s="2">
        <v>0.47817566841999998</v>
      </c>
      <c r="X84" s="2">
        <v>32914</v>
      </c>
      <c r="Y84" s="2">
        <v>148414</v>
      </c>
      <c r="Z84" s="2">
        <f t="shared" si="2"/>
        <v>181328</v>
      </c>
      <c r="AA84" s="2">
        <f t="shared" si="3"/>
        <v>0.62253480797451588</v>
      </c>
      <c r="AB84" s="2">
        <v>32914</v>
      </c>
      <c r="AC84" s="2">
        <v>78842</v>
      </c>
      <c r="AD84" s="2">
        <v>111756</v>
      </c>
    </row>
    <row r="85" spans="1:30">
      <c r="A85" s="3" t="s">
        <v>5</v>
      </c>
      <c r="B85" s="3" t="s">
        <v>18</v>
      </c>
      <c r="C85" s="4">
        <v>5.7533311930000002</v>
      </c>
      <c r="D85" s="4">
        <v>6.4913108040000003</v>
      </c>
      <c r="E85" s="5">
        <v>0.13672828742365778</v>
      </c>
      <c r="F85" s="2">
        <v>5511</v>
      </c>
      <c r="G85" s="2">
        <v>3855</v>
      </c>
      <c r="H85" s="2">
        <v>137018</v>
      </c>
      <c r="I85" s="2">
        <v>0.20142749416899999</v>
      </c>
      <c r="J85" s="2">
        <v>256668</v>
      </c>
      <c r="K85" s="2">
        <v>1.25056556126</v>
      </c>
      <c r="L85" s="2">
        <v>24786</v>
      </c>
      <c r="M85" s="2">
        <v>132574</v>
      </c>
      <c r="N85" s="2">
        <v>157360</v>
      </c>
      <c r="O85" s="2">
        <v>0.37979411816300002</v>
      </c>
      <c r="P85" s="2">
        <v>24786</v>
      </c>
      <c r="Q85" s="2">
        <v>128163</v>
      </c>
      <c r="R85" s="2">
        <v>152949</v>
      </c>
      <c r="S85" s="2">
        <v>0.34111674236700001</v>
      </c>
      <c r="T85" s="2">
        <v>24786</v>
      </c>
      <c r="U85" s="2">
        <v>152820</v>
      </c>
      <c r="V85" s="2">
        <v>177606</v>
      </c>
      <c r="W85" s="2">
        <v>0.557318976553</v>
      </c>
      <c r="X85" s="2">
        <v>24786</v>
      </c>
      <c r="Y85" s="2">
        <v>139560</v>
      </c>
      <c r="Z85" s="2">
        <f t="shared" si="2"/>
        <v>164346</v>
      </c>
      <c r="AA85" s="2">
        <f t="shared" si="3"/>
        <v>0.4410501025901829</v>
      </c>
      <c r="AB85" s="2">
        <v>24786</v>
      </c>
      <c r="AC85" s="2">
        <v>89260</v>
      </c>
      <c r="AD85" s="2">
        <v>114046</v>
      </c>
    </row>
    <row r="86" spans="1:30">
      <c r="A86" s="3" t="s">
        <v>5</v>
      </c>
      <c r="B86" s="3" t="s">
        <v>11</v>
      </c>
      <c r="C86" s="4">
        <v>5.7533311930000002</v>
      </c>
      <c r="D86" s="4">
        <v>15.27382004</v>
      </c>
      <c r="E86" s="5">
        <v>0.1477153820092971</v>
      </c>
      <c r="F86" s="2">
        <v>4479</v>
      </c>
      <c r="G86" s="2">
        <v>5563</v>
      </c>
      <c r="H86" s="2">
        <v>118152</v>
      </c>
      <c r="I86" s="2">
        <v>0.304854883598</v>
      </c>
      <c r="J86" s="2">
        <v>256668</v>
      </c>
      <c r="K86" s="2">
        <v>1.8346070592399999</v>
      </c>
      <c r="L86" s="2">
        <v>32294</v>
      </c>
      <c r="M86" s="2">
        <v>112602</v>
      </c>
      <c r="N86" s="2">
        <v>144896</v>
      </c>
      <c r="O86" s="2">
        <v>0.60021204223199998</v>
      </c>
      <c r="P86" s="2">
        <v>32294</v>
      </c>
      <c r="Q86" s="2">
        <v>117283</v>
      </c>
      <c r="R86" s="2">
        <v>149577</v>
      </c>
      <c r="S86" s="2">
        <v>0.65190838008600005</v>
      </c>
      <c r="T86" s="2">
        <v>32294</v>
      </c>
      <c r="U86" s="2">
        <v>99881</v>
      </c>
      <c r="V86" s="2">
        <v>132175</v>
      </c>
      <c r="W86" s="2">
        <v>0.45972301983500002</v>
      </c>
      <c r="X86" s="2">
        <v>32294</v>
      </c>
      <c r="Y86" s="2">
        <v>116889</v>
      </c>
      <c r="Z86" s="2">
        <f t="shared" si="2"/>
        <v>149183</v>
      </c>
      <c r="AA86" s="2">
        <f t="shared" si="3"/>
        <v>0.64755709678844375</v>
      </c>
      <c r="AB86" s="2">
        <v>32294</v>
      </c>
      <c r="AC86" s="2">
        <v>58254</v>
      </c>
      <c r="AD86" s="2">
        <v>90548</v>
      </c>
    </row>
    <row r="87" spans="1:30">
      <c r="A87" s="3" t="s">
        <v>24</v>
      </c>
      <c r="B87" s="3" t="s">
        <v>10</v>
      </c>
      <c r="C87" s="4">
        <v>6.0418004500000002</v>
      </c>
      <c r="D87" s="4">
        <v>5.4638585649999998</v>
      </c>
      <c r="E87" s="5">
        <v>1.0545545078371465E-2</v>
      </c>
      <c r="F87" s="2">
        <v>3968</v>
      </c>
      <c r="G87" s="2">
        <v>2019</v>
      </c>
      <c r="H87" s="2">
        <v>54474</v>
      </c>
      <c r="I87" s="2">
        <v>0.25878682842299999</v>
      </c>
      <c r="J87" s="2">
        <v>259543</v>
      </c>
      <c r="K87" s="2">
        <v>4.9975274407899999</v>
      </c>
      <c r="L87" s="2">
        <v>14063</v>
      </c>
      <c r="M87" s="2">
        <v>46540</v>
      </c>
      <c r="N87" s="2">
        <v>60603</v>
      </c>
      <c r="O87" s="2">
        <v>0.40041594454099999</v>
      </c>
      <c r="P87" s="2">
        <v>14063</v>
      </c>
      <c r="Q87" s="2">
        <v>53924</v>
      </c>
      <c r="R87" s="2">
        <v>67987</v>
      </c>
      <c r="S87" s="2">
        <v>0.57104563835900002</v>
      </c>
      <c r="T87" s="2">
        <v>14063</v>
      </c>
      <c r="U87" s="2">
        <v>42344</v>
      </c>
      <c r="V87" s="2">
        <v>56407</v>
      </c>
      <c r="W87" s="2">
        <v>0.30345465049100001</v>
      </c>
      <c r="X87" s="2">
        <v>14063</v>
      </c>
      <c r="Y87" s="2">
        <v>51421</v>
      </c>
      <c r="Z87" s="2">
        <f t="shared" si="2"/>
        <v>65484</v>
      </c>
      <c r="AA87" s="2">
        <f t="shared" si="3"/>
        <v>0.51320623916811092</v>
      </c>
      <c r="AB87" s="2">
        <v>14063</v>
      </c>
      <c r="AC87" s="2">
        <v>29212</v>
      </c>
      <c r="AD87" s="2">
        <v>43275</v>
      </c>
    </row>
    <row r="88" spans="1:30">
      <c r="A88" s="3" t="s">
        <v>24</v>
      </c>
      <c r="B88" s="3" t="s">
        <v>7</v>
      </c>
      <c r="C88" s="4">
        <v>6.0418004500000002</v>
      </c>
      <c r="D88" s="4">
        <v>5.4442928239999997</v>
      </c>
      <c r="E88" s="5">
        <v>4.8908079378887796E-2</v>
      </c>
      <c r="F88" s="2">
        <v>4592</v>
      </c>
      <c r="G88" s="2">
        <v>1128</v>
      </c>
      <c r="H88" s="2">
        <v>47222</v>
      </c>
      <c r="I88" s="2">
        <v>0.18588648920100001</v>
      </c>
      <c r="J88" s="2">
        <v>259543</v>
      </c>
      <c r="K88" s="2">
        <v>5.5179055750900003</v>
      </c>
      <c r="L88" s="2">
        <v>10232</v>
      </c>
      <c r="M88" s="2">
        <v>38169</v>
      </c>
      <c r="N88" s="2">
        <v>48401</v>
      </c>
      <c r="O88" s="2">
        <v>0.21549472626800001</v>
      </c>
      <c r="P88" s="2">
        <v>10232</v>
      </c>
      <c r="Q88" s="2">
        <v>46569</v>
      </c>
      <c r="R88" s="2">
        <v>56801</v>
      </c>
      <c r="S88" s="2">
        <v>0.42644399799100002</v>
      </c>
      <c r="T88" s="2">
        <v>10232</v>
      </c>
      <c r="U88" s="2">
        <v>35540</v>
      </c>
      <c r="V88" s="2">
        <v>45772</v>
      </c>
      <c r="W88" s="2">
        <v>0.14947262682099999</v>
      </c>
      <c r="X88" s="2">
        <v>10232</v>
      </c>
      <c r="Y88" s="2">
        <v>44482</v>
      </c>
      <c r="Z88" s="2">
        <f t="shared" si="2"/>
        <v>54714</v>
      </c>
      <c r="AA88" s="2">
        <f t="shared" si="3"/>
        <v>0.37403314917127073</v>
      </c>
      <c r="AB88" s="2">
        <v>10232</v>
      </c>
      <c r="AC88" s="2">
        <v>29588</v>
      </c>
      <c r="AD88" s="2">
        <v>39820</v>
      </c>
    </row>
    <row r="89" spans="1:30">
      <c r="A89" s="3" t="s">
        <v>24</v>
      </c>
      <c r="B89" s="3" t="s">
        <v>4</v>
      </c>
      <c r="C89" s="4">
        <v>6.0418004500000002</v>
      </c>
      <c r="D89" s="4">
        <v>30.450814739999998</v>
      </c>
      <c r="E89" s="5">
        <v>7.6475961068856541E-2</v>
      </c>
      <c r="F89" s="2">
        <v>3742</v>
      </c>
      <c r="G89" s="2">
        <v>1914</v>
      </c>
      <c r="H89" s="2">
        <v>58981</v>
      </c>
      <c r="I89" s="2">
        <v>0.18645397489500001</v>
      </c>
      <c r="J89" s="2">
        <v>259543</v>
      </c>
      <c r="K89" s="2">
        <v>4.2209325716099997</v>
      </c>
      <c r="L89" s="2">
        <v>13312</v>
      </c>
      <c r="M89" s="2">
        <v>52351</v>
      </c>
      <c r="N89" s="2">
        <v>65663</v>
      </c>
      <c r="O89" s="2">
        <v>0.32086820083700002</v>
      </c>
      <c r="P89" s="2">
        <v>13312</v>
      </c>
      <c r="Q89" s="2">
        <v>58586</v>
      </c>
      <c r="R89" s="2">
        <v>71898</v>
      </c>
      <c r="S89" s="2">
        <v>0.44629063405199998</v>
      </c>
      <c r="T89" s="2">
        <v>13312</v>
      </c>
      <c r="U89" s="2">
        <v>55233</v>
      </c>
      <c r="V89" s="2">
        <v>68545</v>
      </c>
      <c r="W89" s="2">
        <v>0.37884213067299999</v>
      </c>
      <c r="X89" s="2">
        <v>13312</v>
      </c>
      <c r="Y89" s="2">
        <v>57433</v>
      </c>
      <c r="Z89" s="2">
        <f t="shared" si="2"/>
        <v>70745</v>
      </c>
      <c r="AA89" s="2">
        <f t="shared" si="3"/>
        <v>0.42309703894431927</v>
      </c>
      <c r="AB89" s="2">
        <v>13312</v>
      </c>
      <c r="AC89" s="2">
        <v>36400</v>
      </c>
      <c r="AD89" s="2">
        <v>49712</v>
      </c>
    </row>
    <row r="90" spans="1:30">
      <c r="A90" s="3" t="s">
        <v>24</v>
      </c>
      <c r="B90" s="3" t="s">
        <v>3</v>
      </c>
      <c r="C90" s="4">
        <v>6.0418004500000002</v>
      </c>
      <c r="D90" s="4">
        <v>3.3030984110000001</v>
      </c>
      <c r="E90" s="5">
        <v>0.16092335803642768</v>
      </c>
      <c r="F90" s="2">
        <v>2718</v>
      </c>
      <c r="G90" s="2">
        <v>4456</v>
      </c>
      <c r="H90" s="2">
        <v>153451</v>
      </c>
      <c r="I90" s="2">
        <v>0.388206877211</v>
      </c>
      <c r="J90" s="2">
        <v>259543</v>
      </c>
      <c r="K90" s="2">
        <v>1.34797673219</v>
      </c>
      <c r="L90" s="2">
        <v>24998</v>
      </c>
      <c r="M90" s="2">
        <v>142139</v>
      </c>
      <c r="N90" s="2">
        <v>167137</v>
      </c>
      <c r="O90" s="2">
        <v>0.51201838265199995</v>
      </c>
      <c r="P90" s="2">
        <v>24998</v>
      </c>
      <c r="Q90" s="2">
        <v>132869</v>
      </c>
      <c r="R90" s="2">
        <v>157867</v>
      </c>
      <c r="S90" s="2">
        <v>0.42815657822100001</v>
      </c>
      <c r="T90" s="2">
        <v>24998</v>
      </c>
      <c r="U90" s="2">
        <v>144584</v>
      </c>
      <c r="V90" s="2">
        <v>169582</v>
      </c>
      <c r="W90" s="2">
        <v>0.53413727281800005</v>
      </c>
      <c r="X90" s="2">
        <v>24998</v>
      </c>
      <c r="Y90" s="2">
        <v>148402</v>
      </c>
      <c r="Z90" s="2">
        <f t="shared" si="2"/>
        <v>173400</v>
      </c>
      <c r="AA90" s="2">
        <f t="shared" si="3"/>
        <v>0.56867711848306934</v>
      </c>
      <c r="AB90" s="2">
        <v>24998</v>
      </c>
      <c r="AC90" s="2">
        <v>85541</v>
      </c>
      <c r="AD90" s="2">
        <v>110539</v>
      </c>
    </row>
    <row r="91" spans="1:30">
      <c r="A91" s="3" t="s">
        <v>24</v>
      </c>
      <c r="B91" s="3" t="s">
        <v>11</v>
      </c>
      <c r="C91" s="4">
        <v>6.0418004500000002</v>
      </c>
      <c r="D91" s="4">
        <v>15.27382004</v>
      </c>
      <c r="E91" s="5">
        <v>0.17653408612659491</v>
      </c>
      <c r="F91" s="2">
        <v>2248</v>
      </c>
      <c r="G91" s="2">
        <v>5831</v>
      </c>
      <c r="H91" s="2">
        <v>167218</v>
      </c>
      <c r="I91" s="2">
        <v>0.54927593970300004</v>
      </c>
      <c r="J91" s="2">
        <v>259543</v>
      </c>
      <c r="K91" s="2">
        <v>1.4046677105200001</v>
      </c>
      <c r="L91" s="2">
        <v>31403</v>
      </c>
      <c r="M91" s="2">
        <v>158867</v>
      </c>
      <c r="N91" s="2">
        <v>190270</v>
      </c>
      <c r="O91" s="2">
        <v>0.76285288095399995</v>
      </c>
      <c r="P91" s="2">
        <v>31403</v>
      </c>
      <c r="Q91" s="2">
        <v>164251</v>
      </c>
      <c r="R91" s="2">
        <v>195654</v>
      </c>
      <c r="S91" s="2">
        <v>0.81273567861499996</v>
      </c>
      <c r="T91" s="2">
        <v>31403</v>
      </c>
      <c r="U91" s="2">
        <v>158732</v>
      </c>
      <c r="V91" s="2">
        <v>190135</v>
      </c>
      <c r="W91" s="2">
        <v>0.76160210501000003</v>
      </c>
      <c r="X91" s="2">
        <v>31403</v>
      </c>
      <c r="Y91" s="2">
        <v>159115</v>
      </c>
      <c r="Z91" s="2">
        <f t="shared" si="2"/>
        <v>190518</v>
      </c>
      <c r="AA91" s="2">
        <f t="shared" si="3"/>
        <v>0.76515060268870505</v>
      </c>
      <c r="AB91" s="2">
        <v>31403</v>
      </c>
      <c r="AC91" s="2">
        <v>76530</v>
      </c>
      <c r="AD91" s="2">
        <v>107933</v>
      </c>
    </row>
    <row r="92" spans="1:30">
      <c r="A92" s="3" t="s">
        <v>18</v>
      </c>
      <c r="B92" s="3" t="s">
        <v>3</v>
      </c>
      <c r="C92" s="4">
        <v>6.4913108040000003</v>
      </c>
      <c r="D92" s="4">
        <v>3.3030984110000001</v>
      </c>
      <c r="E92" s="5">
        <v>3.0373290072400607E-2</v>
      </c>
      <c r="F92" s="2">
        <v>10057</v>
      </c>
      <c r="G92" s="2">
        <v>5206</v>
      </c>
      <c r="H92" s="2">
        <v>115645</v>
      </c>
      <c r="I92" s="2">
        <v>0.316991231067</v>
      </c>
      <c r="J92" s="2">
        <v>264023</v>
      </c>
      <c r="K92" s="2">
        <v>2.00675321717</v>
      </c>
      <c r="L92" s="2">
        <v>36087</v>
      </c>
      <c r="M92" s="2">
        <v>104206</v>
      </c>
      <c r="N92" s="2">
        <v>140293</v>
      </c>
      <c r="O92" s="2">
        <v>0.59768819041099996</v>
      </c>
      <c r="P92" s="2">
        <v>36087</v>
      </c>
      <c r="Q92" s="2">
        <v>109515</v>
      </c>
      <c r="R92" s="2">
        <v>145602</v>
      </c>
      <c r="S92" s="2">
        <v>0.65814827468399995</v>
      </c>
      <c r="T92" s="2">
        <v>36087</v>
      </c>
      <c r="U92" s="2">
        <v>125147</v>
      </c>
      <c r="V92" s="2">
        <v>161234</v>
      </c>
      <c r="W92" s="2">
        <v>0.83616900125299998</v>
      </c>
      <c r="X92" s="2">
        <v>36087</v>
      </c>
      <c r="Y92" s="2">
        <v>109562</v>
      </c>
      <c r="Z92" s="2">
        <f t="shared" si="2"/>
        <v>145649</v>
      </c>
      <c r="AA92" s="2">
        <f t="shared" si="3"/>
        <v>0.65868352123903884</v>
      </c>
      <c r="AB92" s="2">
        <v>36087</v>
      </c>
      <c r="AC92" s="2">
        <v>51723</v>
      </c>
      <c r="AD92" s="2">
        <v>87810</v>
      </c>
    </row>
    <row r="93" spans="1:30">
      <c r="A93" s="3" t="s">
        <v>18</v>
      </c>
      <c r="B93" s="3" t="s">
        <v>4</v>
      </c>
      <c r="C93" s="4">
        <v>6.4913108040000003</v>
      </c>
      <c r="D93" s="4">
        <v>30.450814739999998</v>
      </c>
      <c r="E93" s="5">
        <v>5.3095293293862748E-2</v>
      </c>
      <c r="F93" s="2">
        <v>7068</v>
      </c>
      <c r="G93" s="2">
        <v>5877</v>
      </c>
      <c r="H93" s="2">
        <v>126281</v>
      </c>
      <c r="I93" s="2">
        <v>0.37748568312000003</v>
      </c>
      <c r="J93" s="2">
        <v>264023</v>
      </c>
      <c r="K93" s="2">
        <v>1.8799890919</v>
      </c>
      <c r="L93" s="2">
        <v>36453</v>
      </c>
      <c r="M93" s="2">
        <v>108472</v>
      </c>
      <c r="N93" s="2">
        <v>144925</v>
      </c>
      <c r="O93" s="2">
        <v>0.58085628579199999</v>
      </c>
      <c r="P93" s="2">
        <v>36453</v>
      </c>
      <c r="Q93" s="2">
        <v>124205</v>
      </c>
      <c r="R93" s="2">
        <v>160658</v>
      </c>
      <c r="S93" s="2">
        <v>0.75247341150799996</v>
      </c>
      <c r="T93" s="2">
        <v>36453</v>
      </c>
      <c r="U93" s="2">
        <v>99134</v>
      </c>
      <c r="V93" s="2">
        <v>135587</v>
      </c>
      <c r="W93" s="2">
        <v>0.47899645486800002</v>
      </c>
      <c r="X93" s="2">
        <v>36453</v>
      </c>
      <c r="Y93" s="2">
        <v>114863</v>
      </c>
      <c r="Z93" s="2">
        <f t="shared" si="2"/>
        <v>151316</v>
      </c>
      <c r="AA93" s="2">
        <f t="shared" si="3"/>
        <v>0.65056994818652847</v>
      </c>
      <c r="AB93" s="2">
        <v>36453</v>
      </c>
      <c r="AC93" s="2">
        <v>55222</v>
      </c>
      <c r="AD93" s="2">
        <v>91675</v>
      </c>
    </row>
    <row r="94" spans="1:30">
      <c r="A94" s="3" t="s">
        <v>18</v>
      </c>
      <c r="B94" s="3" t="s">
        <v>21</v>
      </c>
      <c r="C94" s="4">
        <v>6.4913108040000003</v>
      </c>
      <c r="D94" s="4">
        <v>9.7888906729999992</v>
      </c>
      <c r="E94" s="5">
        <v>8.7487441003448824E-2</v>
      </c>
      <c r="F94" s="2">
        <v>6580</v>
      </c>
      <c r="G94" s="2">
        <v>7872</v>
      </c>
      <c r="H94" s="2">
        <v>156748</v>
      </c>
      <c r="I94" s="2">
        <v>0.45036317372200002</v>
      </c>
      <c r="J94" s="2">
        <v>264023</v>
      </c>
      <c r="K94" s="2">
        <v>1.44296090678</v>
      </c>
      <c r="L94" s="2">
        <v>45940</v>
      </c>
      <c r="M94" s="2">
        <v>137214</v>
      </c>
      <c r="N94" s="2">
        <v>183154</v>
      </c>
      <c r="O94" s="2">
        <v>0.69469349988399998</v>
      </c>
      <c r="P94" s="2">
        <v>45940</v>
      </c>
      <c r="Q94" s="2">
        <v>155518</v>
      </c>
      <c r="R94" s="2">
        <v>201458</v>
      </c>
      <c r="S94" s="2">
        <v>0.86405736756899998</v>
      </c>
      <c r="T94" s="2">
        <v>45940</v>
      </c>
      <c r="U94" s="2">
        <v>148521</v>
      </c>
      <c r="V94" s="2">
        <v>194461</v>
      </c>
      <c r="W94" s="2">
        <v>0.79931529030799997</v>
      </c>
      <c r="X94" s="2">
        <v>45940</v>
      </c>
      <c r="Y94" s="2">
        <v>154634</v>
      </c>
      <c r="Z94" s="2">
        <f t="shared" si="2"/>
        <v>200574</v>
      </c>
      <c r="AA94" s="2">
        <f t="shared" si="3"/>
        <v>0.85587786259541987</v>
      </c>
      <c r="AB94" s="2">
        <v>45940</v>
      </c>
      <c r="AC94" s="2">
        <v>62135</v>
      </c>
      <c r="AD94" s="2">
        <v>108075</v>
      </c>
    </row>
    <row r="95" spans="1:30">
      <c r="A95" s="3" t="s">
        <v>18</v>
      </c>
      <c r="B95" s="3" t="s">
        <v>22</v>
      </c>
      <c r="C95" s="4">
        <v>6.4913108040000003</v>
      </c>
      <c r="D95" s="4">
        <v>19.699189279999999</v>
      </c>
      <c r="E95" s="5">
        <v>0.10186258599612109</v>
      </c>
      <c r="F95" s="2">
        <v>5777</v>
      </c>
      <c r="G95" s="2">
        <v>7942</v>
      </c>
      <c r="H95" s="2">
        <v>178500</v>
      </c>
      <c r="I95" s="2">
        <v>0.46448320561799999</v>
      </c>
      <c r="J95" s="2">
        <v>264023</v>
      </c>
      <c r="K95" s="2">
        <v>1.16614705545</v>
      </c>
      <c r="L95" s="2">
        <v>45487</v>
      </c>
      <c r="M95" s="2">
        <v>157934</v>
      </c>
      <c r="N95" s="2">
        <v>203421</v>
      </c>
      <c r="O95" s="2">
        <v>0.66894475165300005</v>
      </c>
      <c r="P95" s="2">
        <v>45487</v>
      </c>
      <c r="Q95" s="2">
        <v>176977</v>
      </c>
      <c r="R95" s="2">
        <v>222464</v>
      </c>
      <c r="S95" s="2">
        <v>0.82518090674900002</v>
      </c>
      <c r="T95" s="2">
        <v>45487</v>
      </c>
      <c r="U95" s="2">
        <v>169917</v>
      </c>
      <c r="V95" s="2">
        <v>215404</v>
      </c>
      <c r="W95" s="2">
        <v>0.76725792954100003</v>
      </c>
      <c r="X95" s="2">
        <v>45487</v>
      </c>
      <c r="Y95" s="2">
        <v>175384</v>
      </c>
      <c r="Z95" s="2">
        <f t="shared" si="2"/>
        <v>220871</v>
      </c>
      <c r="AA95" s="2">
        <f t="shared" si="3"/>
        <v>0.81211131713240237</v>
      </c>
      <c r="AB95" s="2">
        <v>45487</v>
      </c>
      <c r="AC95" s="2">
        <v>76399</v>
      </c>
      <c r="AD95" s="2">
        <v>121886</v>
      </c>
    </row>
    <row r="96" spans="1:30">
      <c r="A96" s="3" t="s">
        <v>18</v>
      </c>
      <c r="B96" s="3" t="s">
        <v>5</v>
      </c>
      <c r="C96" s="4">
        <v>6.4913108040000003</v>
      </c>
      <c r="D96" s="4">
        <v>5.7533311930000002</v>
      </c>
      <c r="E96" s="5">
        <v>0.1211840173351835</v>
      </c>
      <c r="F96" s="2">
        <v>7555</v>
      </c>
      <c r="G96" s="2">
        <v>6311</v>
      </c>
      <c r="H96" s="2">
        <v>168040</v>
      </c>
      <c r="I96" s="2">
        <v>0.36658994982199999</v>
      </c>
      <c r="J96" s="2">
        <v>264023</v>
      </c>
      <c r="K96" s="2">
        <v>1.1471743532600001</v>
      </c>
      <c r="L96" s="2">
        <v>39110</v>
      </c>
      <c r="M96" s="2">
        <v>149323</v>
      </c>
      <c r="N96" s="2">
        <v>188433</v>
      </c>
      <c r="O96" s="2">
        <v>0.53243658661500004</v>
      </c>
      <c r="P96" s="2">
        <v>39110</v>
      </c>
      <c r="Q96" s="2">
        <v>161854</v>
      </c>
      <c r="R96" s="2">
        <v>200964</v>
      </c>
      <c r="S96" s="2">
        <v>0.63434529086000002</v>
      </c>
      <c r="T96" s="2">
        <v>39110</v>
      </c>
      <c r="U96" s="2">
        <v>171824</v>
      </c>
      <c r="V96" s="2">
        <v>210934</v>
      </c>
      <c r="W96" s="2">
        <v>0.71542659173900003</v>
      </c>
      <c r="X96" s="2">
        <v>39110</v>
      </c>
      <c r="Y96" s="2">
        <v>172724</v>
      </c>
      <c r="Z96" s="2">
        <f t="shared" si="2"/>
        <v>211834</v>
      </c>
      <c r="AA96" s="2">
        <f t="shared" si="3"/>
        <v>0.72274586664281126</v>
      </c>
      <c r="AB96" s="2">
        <v>39110</v>
      </c>
      <c r="AC96" s="2">
        <v>83853</v>
      </c>
      <c r="AD96" s="2">
        <v>122963</v>
      </c>
    </row>
    <row r="97" spans="1:30">
      <c r="A97" s="3" t="s">
        <v>1</v>
      </c>
      <c r="B97" s="3" t="s">
        <v>26</v>
      </c>
      <c r="C97" s="4">
        <v>7.437991652</v>
      </c>
      <c r="D97" s="4">
        <v>23.011819710000001</v>
      </c>
      <c r="E97" s="5">
        <v>1.612032919770209E-2</v>
      </c>
      <c r="F97" s="2">
        <v>11285</v>
      </c>
      <c r="G97" s="2">
        <v>5659</v>
      </c>
      <c r="H97" s="2">
        <v>107929</v>
      </c>
      <c r="I97" s="2">
        <v>0.217061344159</v>
      </c>
      <c r="J97" s="2">
        <v>273458</v>
      </c>
      <c r="K97" s="2">
        <v>2.0836490753299999</v>
      </c>
      <c r="L97" s="2">
        <v>39580</v>
      </c>
      <c r="M97" s="2">
        <v>80126</v>
      </c>
      <c r="N97" s="2">
        <v>119706</v>
      </c>
      <c r="O97" s="2">
        <v>0.34986468200300003</v>
      </c>
      <c r="P97" s="2">
        <v>39580</v>
      </c>
      <c r="Q97" s="2">
        <v>100040</v>
      </c>
      <c r="R97" s="2">
        <v>139620</v>
      </c>
      <c r="S97" s="2">
        <v>0.57442489851199996</v>
      </c>
      <c r="T97" s="2">
        <v>39580</v>
      </c>
      <c r="U97" s="2">
        <v>83257</v>
      </c>
      <c r="V97" s="2">
        <v>122837</v>
      </c>
      <c r="W97" s="2">
        <v>0.38517140279700002</v>
      </c>
      <c r="X97" s="2">
        <v>39580</v>
      </c>
      <c r="Y97" s="2">
        <v>91395</v>
      </c>
      <c r="Z97" s="2">
        <f t="shared" si="2"/>
        <v>130975</v>
      </c>
      <c r="AA97" s="2">
        <f t="shared" si="3"/>
        <v>0.47693955796120885</v>
      </c>
      <c r="AB97" s="2">
        <v>39580</v>
      </c>
      <c r="AC97" s="2">
        <v>49100</v>
      </c>
      <c r="AD97" s="2">
        <v>88680</v>
      </c>
    </row>
    <row r="98" spans="1:30">
      <c r="A98" s="3" t="s">
        <v>1</v>
      </c>
      <c r="B98" s="3" t="s">
        <v>6</v>
      </c>
      <c r="C98" s="4">
        <v>7.437991652</v>
      </c>
      <c r="D98" s="4">
        <v>49.131080429999997</v>
      </c>
      <c r="E98" s="5">
        <v>8.107378929873528E-2</v>
      </c>
      <c r="F98" s="2">
        <v>6169</v>
      </c>
      <c r="G98" s="2">
        <v>6885</v>
      </c>
      <c r="H98" s="2">
        <v>176503</v>
      </c>
      <c r="I98" s="2">
        <v>0.32271432853699999</v>
      </c>
      <c r="J98" s="2">
        <v>273458</v>
      </c>
      <c r="K98" s="2">
        <v>1.0492955635500001</v>
      </c>
      <c r="L98" s="2">
        <v>40594</v>
      </c>
      <c r="M98" s="2">
        <v>166199</v>
      </c>
      <c r="N98" s="2">
        <v>206793</v>
      </c>
      <c r="O98" s="2">
        <v>0.54970773381299998</v>
      </c>
      <c r="P98" s="2">
        <v>40594</v>
      </c>
      <c r="Q98" s="2">
        <v>174715</v>
      </c>
      <c r="R98" s="2">
        <v>215309</v>
      </c>
      <c r="S98" s="2">
        <v>0.61352667865699995</v>
      </c>
      <c r="T98" s="2">
        <v>40594</v>
      </c>
      <c r="U98" s="2">
        <v>155141</v>
      </c>
      <c r="V98" s="2">
        <v>195735</v>
      </c>
      <c r="W98" s="2">
        <v>0.46683902877700001</v>
      </c>
      <c r="X98" s="2">
        <v>40594</v>
      </c>
      <c r="Y98" s="2">
        <v>171557</v>
      </c>
      <c r="Z98" s="2">
        <f t="shared" si="2"/>
        <v>212151</v>
      </c>
      <c r="AA98" s="2">
        <f t="shared" si="3"/>
        <v>0.58986061151079139</v>
      </c>
      <c r="AB98" s="2">
        <v>40594</v>
      </c>
      <c r="AC98" s="2">
        <v>92846</v>
      </c>
      <c r="AD98" s="2">
        <v>133440</v>
      </c>
    </row>
    <row r="99" spans="1:30">
      <c r="A99" s="3" t="s">
        <v>1</v>
      </c>
      <c r="B99" s="3" t="s">
        <v>14</v>
      </c>
      <c r="C99" s="4">
        <v>7.437991652</v>
      </c>
      <c r="D99" s="4">
        <v>3.8108043020000002</v>
      </c>
      <c r="E99" s="5">
        <v>0.10225279908663172</v>
      </c>
      <c r="F99" s="2">
        <v>11140</v>
      </c>
      <c r="G99" s="2">
        <v>3912</v>
      </c>
      <c r="H99" s="2">
        <v>150278</v>
      </c>
      <c r="I99" s="2">
        <v>0.38074937062399999</v>
      </c>
      <c r="J99" s="2">
        <v>273458</v>
      </c>
      <c r="K99" s="2">
        <v>1.5125231996199999</v>
      </c>
      <c r="L99" s="2">
        <v>30700</v>
      </c>
      <c r="M99" s="2">
        <v>124944</v>
      </c>
      <c r="N99" s="2">
        <v>155644</v>
      </c>
      <c r="O99" s="2">
        <v>0.43005200389600001</v>
      </c>
      <c r="P99" s="2">
        <v>30700</v>
      </c>
      <c r="Q99" s="2">
        <v>136290</v>
      </c>
      <c r="R99" s="2">
        <v>166990</v>
      </c>
      <c r="S99" s="2">
        <v>0.53429868244500001</v>
      </c>
      <c r="T99" s="2">
        <v>30700</v>
      </c>
      <c r="U99" s="2">
        <v>133340</v>
      </c>
      <c r="V99" s="2">
        <v>164040</v>
      </c>
      <c r="W99" s="2">
        <v>0.50719417850399995</v>
      </c>
      <c r="X99" s="2">
        <v>30700</v>
      </c>
      <c r="Y99" s="2">
        <v>141758</v>
      </c>
      <c r="Z99" s="2">
        <f t="shared" si="2"/>
        <v>172458</v>
      </c>
      <c r="AA99" s="2">
        <f t="shared" si="3"/>
        <v>0.58453848839559708</v>
      </c>
      <c r="AB99" s="2">
        <v>30700</v>
      </c>
      <c r="AC99" s="2">
        <v>78138</v>
      </c>
      <c r="AD99" s="2">
        <v>108838</v>
      </c>
    </row>
    <row r="100" spans="1:30">
      <c r="A100" s="3" t="s">
        <v>1</v>
      </c>
      <c r="B100" s="3" t="s">
        <v>10</v>
      </c>
      <c r="C100" s="4">
        <v>7.437991652</v>
      </c>
      <c r="D100" s="4">
        <v>5.4638585649999998</v>
      </c>
      <c r="E100" s="5">
        <v>0.11162822074111142</v>
      </c>
      <c r="F100" s="2">
        <v>10956</v>
      </c>
      <c r="G100" s="2">
        <v>5349</v>
      </c>
      <c r="H100" s="2">
        <v>128974</v>
      </c>
      <c r="I100" s="2">
        <v>0.28375768916799998</v>
      </c>
      <c r="J100" s="2">
        <v>273458</v>
      </c>
      <c r="K100" s="2">
        <v>1.7218959648000001</v>
      </c>
      <c r="L100" s="2">
        <v>37701</v>
      </c>
      <c r="M100" s="2">
        <v>100877</v>
      </c>
      <c r="N100" s="2">
        <v>138578</v>
      </c>
      <c r="O100" s="2">
        <v>0.379352218661</v>
      </c>
      <c r="P100" s="2">
        <v>37701</v>
      </c>
      <c r="Q100" s="2">
        <v>120469</v>
      </c>
      <c r="R100" s="2">
        <v>158170</v>
      </c>
      <c r="S100" s="2">
        <v>0.57436346624699997</v>
      </c>
      <c r="T100" s="2">
        <v>37701</v>
      </c>
      <c r="U100" s="2">
        <v>96272</v>
      </c>
      <c r="V100" s="2">
        <v>133973</v>
      </c>
      <c r="W100" s="2">
        <v>0.33351581629600002</v>
      </c>
      <c r="X100" s="2">
        <v>37701</v>
      </c>
      <c r="Y100" s="2">
        <v>117577</v>
      </c>
      <c r="Z100" s="2">
        <f t="shared" si="2"/>
        <v>155278</v>
      </c>
      <c r="AA100" s="2">
        <f t="shared" si="3"/>
        <v>0.54557760834511182</v>
      </c>
      <c r="AB100" s="2">
        <v>37701</v>
      </c>
      <c r="AC100" s="2">
        <v>62765</v>
      </c>
      <c r="AD100" s="2">
        <v>100466</v>
      </c>
    </row>
    <row r="101" spans="1:30">
      <c r="A101" s="3" t="s">
        <v>1</v>
      </c>
      <c r="B101" s="3" t="s">
        <v>13</v>
      </c>
      <c r="C101" s="4">
        <v>7.437991652</v>
      </c>
      <c r="D101" s="4">
        <v>4.2352303740000004</v>
      </c>
      <c r="E101" s="5">
        <v>0.14164305948322944</v>
      </c>
      <c r="F101" s="2">
        <v>9271</v>
      </c>
      <c r="G101" s="2">
        <v>5839</v>
      </c>
      <c r="H101" s="2">
        <v>193199</v>
      </c>
      <c r="I101" s="2">
        <v>0.36511312409000002</v>
      </c>
      <c r="J101" s="2">
        <v>273458</v>
      </c>
      <c r="K101" s="2">
        <v>0.93221033591000002</v>
      </c>
      <c r="L101" s="2">
        <v>38466</v>
      </c>
      <c r="M101" s="2">
        <v>167706</v>
      </c>
      <c r="N101" s="2">
        <v>206172</v>
      </c>
      <c r="O101" s="2">
        <v>0.45677825982499998</v>
      </c>
      <c r="P101" s="2">
        <v>38466</v>
      </c>
      <c r="Q101" s="2">
        <v>172425</v>
      </c>
      <c r="R101" s="2">
        <v>210891</v>
      </c>
      <c r="S101" s="2">
        <v>0.49012195639</v>
      </c>
      <c r="T101" s="2">
        <v>38466</v>
      </c>
      <c r="U101" s="2">
        <v>163174</v>
      </c>
      <c r="V101" s="2">
        <v>201640</v>
      </c>
      <c r="W101" s="2">
        <v>0.424755875246</v>
      </c>
      <c r="X101" s="2">
        <v>38466</v>
      </c>
      <c r="Y101" s="2">
        <v>181198</v>
      </c>
      <c r="Z101" s="2">
        <f t="shared" si="2"/>
        <v>219664</v>
      </c>
      <c r="AA101" s="2">
        <f t="shared" si="3"/>
        <v>0.55211056625637689</v>
      </c>
      <c r="AB101" s="2">
        <v>38466</v>
      </c>
      <c r="AC101" s="2">
        <v>103060</v>
      </c>
      <c r="AD101" s="2">
        <v>141526</v>
      </c>
    </row>
    <row r="102" spans="1:30">
      <c r="A102" s="3" t="s">
        <v>21</v>
      </c>
      <c r="B102" s="3" t="s">
        <v>7</v>
      </c>
      <c r="C102" s="4">
        <v>9.7888906729999992</v>
      </c>
      <c r="D102" s="4">
        <v>5.4442928239999997</v>
      </c>
      <c r="E102" s="5">
        <v>2.2088970877609478E-2</v>
      </c>
      <c r="F102" s="2">
        <v>15035</v>
      </c>
      <c r="G102" s="2">
        <v>3596</v>
      </c>
      <c r="H102" s="2">
        <v>140875</v>
      </c>
      <c r="I102" s="2">
        <v>0.31041635660099998</v>
      </c>
      <c r="J102" s="2">
        <v>296888</v>
      </c>
      <c r="K102" s="2">
        <v>1.7616460782900001</v>
      </c>
      <c r="L102" s="2">
        <v>33015</v>
      </c>
      <c r="M102" s="2">
        <v>103525</v>
      </c>
      <c r="N102" s="2">
        <v>136540</v>
      </c>
      <c r="O102" s="2">
        <v>0.27009227563600002</v>
      </c>
      <c r="P102" s="2">
        <v>33015</v>
      </c>
      <c r="Q102" s="2">
        <v>133926</v>
      </c>
      <c r="R102" s="2">
        <v>166941</v>
      </c>
      <c r="S102" s="2">
        <v>0.55288175323699995</v>
      </c>
      <c r="T102" s="2">
        <v>33015</v>
      </c>
      <c r="U102" s="2">
        <v>93326</v>
      </c>
      <c r="V102" s="2">
        <v>126341</v>
      </c>
      <c r="W102" s="2">
        <v>0.17522138711099999</v>
      </c>
      <c r="X102" s="2">
        <v>33015</v>
      </c>
      <c r="Y102" s="2">
        <v>130228</v>
      </c>
      <c r="Z102" s="2">
        <f t="shared" si="2"/>
        <v>163243</v>
      </c>
      <c r="AA102" s="2">
        <f t="shared" si="3"/>
        <v>0.51848303318946276</v>
      </c>
      <c r="AB102" s="2">
        <v>33015</v>
      </c>
      <c r="AC102" s="2">
        <v>74489</v>
      </c>
      <c r="AD102" s="2">
        <v>107504</v>
      </c>
    </row>
    <row r="103" spans="1:30">
      <c r="A103" s="3" t="s">
        <v>21</v>
      </c>
      <c r="B103" s="3" t="s">
        <v>5</v>
      </c>
      <c r="C103" s="4">
        <v>9.7888906729999992</v>
      </c>
      <c r="D103" s="4">
        <v>5.7533311930000002</v>
      </c>
      <c r="E103" s="5">
        <v>3.1672816701811379E-2</v>
      </c>
      <c r="F103" s="2">
        <v>11847</v>
      </c>
      <c r="G103" s="2">
        <v>5196</v>
      </c>
      <c r="H103" s="2">
        <v>122066</v>
      </c>
      <c r="I103" s="2">
        <v>0.143839724128</v>
      </c>
      <c r="J103" s="2">
        <v>296888</v>
      </c>
      <c r="K103" s="2">
        <v>1.7820383072799999</v>
      </c>
      <c r="L103" s="2">
        <v>37827</v>
      </c>
      <c r="M103" s="2">
        <v>99024</v>
      </c>
      <c r="N103" s="2">
        <v>136851</v>
      </c>
      <c r="O103" s="2">
        <v>0.28238502192699999</v>
      </c>
      <c r="P103" s="2">
        <v>37827</v>
      </c>
      <c r="Q103" s="2">
        <v>117733</v>
      </c>
      <c r="R103" s="2">
        <v>155560</v>
      </c>
      <c r="S103" s="2">
        <v>0.45770081337399998</v>
      </c>
      <c r="T103" s="2">
        <v>37827</v>
      </c>
      <c r="U103" s="2">
        <v>92761</v>
      </c>
      <c r="V103" s="2">
        <v>130588</v>
      </c>
      <c r="W103" s="2">
        <v>0.22369654035</v>
      </c>
      <c r="X103" s="2">
        <v>37827</v>
      </c>
      <c r="Y103" s="2">
        <v>118837</v>
      </c>
      <c r="Z103" s="2">
        <f t="shared" si="2"/>
        <v>156664</v>
      </c>
      <c r="AA103" s="2">
        <f t="shared" si="3"/>
        <v>0.46804602871172085</v>
      </c>
      <c r="AB103" s="2">
        <v>37827</v>
      </c>
      <c r="AC103" s="2">
        <v>68889</v>
      </c>
      <c r="AD103" s="2">
        <v>106716</v>
      </c>
    </row>
    <row r="104" spans="1:30">
      <c r="A104" s="3" t="s">
        <v>21</v>
      </c>
      <c r="B104" s="3" t="s">
        <v>16</v>
      </c>
      <c r="C104" s="4">
        <v>9.7888906729999992</v>
      </c>
      <c r="D104" s="4">
        <v>5.284255097</v>
      </c>
      <c r="E104" s="5">
        <v>3.5157851537688745E-2</v>
      </c>
      <c r="F104" s="2">
        <v>9058</v>
      </c>
      <c r="G104" s="2">
        <v>9680</v>
      </c>
      <c r="H104" s="2">
        <v>144837</v>
      </c>
      <c r="I104" s="2">
        <v>0.12668901836599999</v>
      </c>
      <c r="J104" s="2">
        <v>296888</v>
      </c>
      <c r="K104" s="2">
        <v>1.30949584212</v>
      </c>
      <c r="L104" s="2">
        <v>57458</v>
      </c>
      <c r="M104" s="2">
        <v>129940</v>
      </c>
      <c r="N104" s="2">
        <v>187398</v>
      </c>
      <c r="O104" s="2">
        <v>0.45777162371399999</v>
      </c>
      <c r="P104" s="2">
        <v>57458</v>
      </c>
      <c r="Q104" s="2">
        <v>139699</v>
      </c>
      <c r="R104" s="2">
        <v>197157</v>
      </c>
      <c r="S104" s="2">
        <v>0.53368701916000005</v>
      </c>
      <c r="T104" s="2">
        <v>57458</v>
      </c>
      <c r="U104" s="2">
        <v>130448</v>
      </c>
      <c r="V104" s="2">
        <v>187906</v>
      </c>
      <c r="W104" s="2">
        <v>0.46172336271199999</v>
      </c>
      <c r="X104" s="2">
        <v>57458</v>
      </c>
      <c r="Y104" s="2">
        <v>140874</v>
      </c>
      <c r="Z104" s="2">
        <f t="shared" si="2"/>
        <v>198332</v>
      </c>
      <c r="AA104" s="2">
        <f t="shared" si="3"/>
        <v>0.54282736034725521</v>
      </c>
      <c r="AB104" s="2">
        <v>57458</v>
      </c>
      <c r="AC104" s="2">
        <v>71093</v>
      </c>
      <c r="AD104" s="2">
        <v>128551</v>
      </c>
    </row>
    <row r="105" spans="1:30">
      <c r="A105" s="3" t="s">
        <v>21</v>
      </c>
      <c r="B105" s="3" t="s">
        <v>15</v>
      </c>
      <c r="C105" s="4">
        <v>9.7888906729999992</v>
      </c>
      <c r="D105" s="4">
        <v>5.3414472630000001</v>
      </c>
      <c r="E105" s="5">
        <v>5.2941779442835964E-2</v>
      </c>
      <c r="F105" s="2">
        <v>11241</v>
      </c>
      <c r="G105" s="2">
        <v>4731</v>
      </c>
      <c r="H105" s="2">
        <v>139392</v>
      </c>
      <c r="I105" s="2">
        <v>0.29035602540099997</v>
      </c>
      <c r="J105" s="2">
        <v>296888</v>
      </c>
      <c r="K105" s="2">
        <v>1.7483013348600001</v>
      </c>
      <c r="L105" s="2">
        <v>34896</v>
      </c>
      <c r="M105" s="2">
        <v>119571</v>
      </c>
      <c r="N105" s="2">
        <v>154467</v>
      </c>
      <c r="O105" s="2">
        <v>0.42990576342699999</v>
      </c>
      <c r="P105" s="2">
        <v>34896</v>
      </c>
      <c r="Q105" s="2">
        <v>134290</v>
      </c>
      <c r="R105" s="2">
        <v>169186</v>
      </c>
      <c r="S105" s="2">
        <v>0.56615999851900001</v>
      </c>
      <c r="T105" s="2">
        <v>34896</v>
      </c>
      <c r="U105" s="2">
        <v>114860</v>
      </c>
      <c r="V105" s="2">
        <v>149756</v>
      </c>
      <c r="W105" s="2">
        <v>0.38629589173000001</v>
      </c>
      <c r="X105" s="2">
        <v>34896</v>
      </c>
      <c r="Y105" s="2">
        <v>134872</v>
      </c>
      <c r="Z105" s="2">
        <f t="shared" si="2"/>
        <v>169768</v>
      </c>
      <c r="AA105" s="2">
        <f t="shared" si="3"/>
        <v>0.57154759039490488</v>
      </c>
      <c r="AB105" s="2">
        <v>34896</v>
      </c>
      <c r="AC105" s="2">
        <v>73130</v>
      </c>
      <c r="AD105" s="2">
        <v>108026</v>
      </c>
    </row>
    <row r="106" spans="1:30">
      <c r="A106" s="3" t="s">
        <v>21</v>
      </c>
      <c r="B106" s="3" t="s">
        <v>18</v>
      </c>
      <c r="C106" s="4">
        <v>9.7888906729999992</v>
      </c>
      <c r="D106" s="4">
        <v>6.4913108040000003</v>
      </c>
      <c r="E106" s="5">
        <v>5.8015580107194445E-2</v>
      </c>
      <c r="F106" s="2">
        <v>11346</v>
      </c>
      <c r="G106" s="2">
        <v>4627</v>
      </c>
      <c r="H106" s="2">
        <v>141825</v>
      </c>
      <c r="I106" s="2">
        <v>0.202243000161</v>
      </c>
      <c r="J106" s="2">
        <v>296888</v>
      </c>
      <c r="K106" s="2">
        <v>1.5167038239499999</v>
      </c>
      <c r="L106" s="2">
        <v>34481</v>
      </c>
      <c r="M106" s="2">
        <v>121909</v>
      </c>
      <c r="N106" s="2">
        <v>156390</v>
      </c>
      <c r="O106" s="2">
        <v>0.32570973238299999</v>
      </c>
      <c r="P106" s="2">
        <v>34481</v>
      </c>
      <c r="Q106" s="2">
        <v>136511</v>
      </c>
      <c r="R106" s="2">
        <v>170992</v>
      </c>
      <c r="S106" s="2">
        <v>0.449490111641</v>
      </c>
      <c r="T106" s="2">
        <v>34481</v>
      </c>
      <c r="U106" s="2">
        <v>117374</v>
      </c>
      <c r="V106" s="2">
        <v>151855</v>
      </c>
      <c r="W106" s="2">
        <v>0.28726677799700001</v>
      </c>
      <c r="X106" s="2">
        <v>34481</v>
      </c>
      <c r="Y106" s="2">
        <v>138115</v>
      </c>
      <c r="Z106" s="2">
        <f t="shared" si="2"/>
        <v>172596</v>
      </c>
      <c r="AA106" s="2">
        <f t="shared" si="3"/>
        <v>0.46308713453762496</v>
      </c>
      <c r="AB106" s="2">
        <v>34481</v>
      </c>
      <c r="AC106" s="2">
        <v>83486</v>
      </c>
      <c r="AD106" s="2">
        <v>117967</v>
      </c>
    </row>
    <row r="107" spans="1:30">
      <c r="A107" s="3" t="s">
        <v>2</v>
      </c>
      <c r="B107" s="3" t="s">
        <v>8</v>
      </c>
      <c r="C107" s="4">
        <v>9.8796957780000003</v>
      </c>
      <c r="D107" s="4">
        <v>2.9694774439999998</v>
      </c>
      <c r="E107" s="5">
        <v>2.1682831416431091E-2</v>
      </c>
      <c r="F107" s="2">
        <v>5045</v>
      </c>
      <c r="G107" s="2">
        <v>2103</v>
      </c>
      <c r="H107" s="2">
        <v>51850</v>
      </c>
      <c r="I107" s="2">
        <v>0.24280920421900001</v>
      </c>
      <c r="J107" s="2">
        <v>297793</v>
      </c>
      <c r="K107" s="2">
        <v>6.1378954937700003</v>
      </c>
      <c r="L107" s="2">
        <v>15560</v>
      </c>
      <c r="M107" s="2">
        <v>40734</v>
      </c>
      <c r="N107" s="2">
        <v>56294</v>
      </c>
      <c r="O107" s="2">
        <v>0.34932885906</v>
      </c>
      <c r="P107" s="2">
        <v>15560</v>
      </c>
      <c r="Q107" s="2">
        <v>50971</v>
      </c>
      <c r="R107" s="2">
        <v>66531</v>
      </c>
      <c r="S107" s="2">
        <v>0.594702780441</v>
      </c>
      <c r="T107" s="2">
        <v>15560</v>
      </c>
      <c r="U107" s="2">
        <v>27759</v>
      </c>
      <c r="V107" s="2">
        <v>43319</v>
      </c>
      <c r="W107" s="2">
        <v>3.8326941514900001E-2</v>
      </c>
      <c r="X107" s="2">
        <v>15560</v>
      </c>
      <c r="Y107" s="2">
        <v>44726</v>
      </c>
      <c r="Z107" s="2">
        <f t="shared" si="2"/>
        <v>60286</v>
      </c>
      <c r="AA107" s="2">
        <f t="shared" si="3"/>
        <v>0.44501438159156281</v>
      </c>
      <c r="AB107" s="2">
        <v>15560</v>
      </c>
      <c r="AC107" s="2">
        <v>26160</v>
      </c>
      <c r="AD107" s="2">
        <v>41720</v>
      </c>
    </row>
    <row r="108" spans="1:30">
      <c r="A108" s="3" t="s">
        <v>2</v>
      </c>
      <c r="B108" s="3" t="s">
        <v>24</v>
      </c>
      <c r="C108" s="4">
        <v>9.8796957780000003</v>
      </c>
      <c r="D108" s="4">
        <v>6.0418004500000002</v>
      </c>
      <c r="E108" s="5">
        <v>2.193672880926233E-2</v>
      </c>
      <c r="F108" s="2">
        <v>4741</v>
      </c>
      <c r="G108" s="2">
        <v>3623</v>
      </c>
      <c r="H108" s="2">
        <v>59837</v>
      </c>
      <c r="I108" s="2">
        <v>8.5320951154500002E-2</v>
      </c>
      <c r="J108" s="2">
        <v>297793</v>
      </c>
      <c r="K108" s="2">
        <v>4.4013567192099998</v>
      </c>
      <c r="L108" s="2">
        <v>22856</v>
      </c>
      <c r="M108" s="2">
        <v>46441</v>
      </c>
      <c r="N108" s="2">
        <v>69297</v>
      </c>
      <c r="O108" s="2">
        <v>0.25690602724299999</v>
      </c>
      <c r="P108" s="2">
        <v>22856</v>
      </c>
      <c r="Q108" s="2">
        <v>59314</v>
      </c>
      <c r="R108" s="2">
        <v>82170</v>
      </c>
      <c r="S108" s="2">
        <v>0.49039595160799998</v>
      </c>
      <c r="T108" s="2">
        <v>22856</v>
      </c>
      <c r="U108" s="2">
        <v>35760</v>
      </c>
      <c r="V108" s="2">
        <v>58616</v>
      </c>
      <c r="W108" s="2">
        <v>6.3174505287200006E-2</v>
      </c>
      <c r="X108" s="2">
        <v>22856</v>
      </c>
      <c r="Y108" s="2">
        <v>53978</v>
      </c>
      <c r="Z108" s="2">
        <f t="shared" si="2"/>
        <v>76834</v>
      </c>
      <c r="AA108" s="2">
        <f t="shared" si="3"/>
        <v>0.39361181143779589</v>
      </c>
      <c r="AB108" s="2">
        <v>22856</v>
      </c>
      <c r="AC108" s="2">
        <v>32277</v>
      </c>
      <c r="AD108" s="2">
        <v>55133</v>
      </c>
    </row>
    <row r="109" spans="1:30">
      <c r="A109" s="3" t="s">
        <v>2</v>
      </c>
      <c r="B109" s="3" t="s">
        <v>4</v>
      </c>
      <c r="C109" s="4">
        <v>9.8796957780000003</v>
      </c>
      <c r="D109" s="4">
        <v>30.450814739999998</v>
      </c>
      <c r="E109" s="5">
        <v>2.8487279702146311E-2</v>
      </c>
      <c r="F109" s="2">
        <v>2978</v>
      </c>
      <c r="G109" s="2">
        <v>6618</v>
      </c>
      <c r="H109" s="2">
        <v>115942</v>
      </c>
      <c r="I109" s="2">
        <v>0.36690206434700001</v>
      </c>
      <c r="J109" s="2">
        <v>297793</v>
      </c>
      <c r="K109" s="2">
        <v>2.5108404758299998</v>
      </c>
      <c r="L109" s="2">
        <v>36068</v>
      </c>
      <c r="M109" s="2">
        <v>108517</v>
      </c>
      <c r="N109" s="2">
        <v>144585</v>
      </c>
      <c r="O109" s="2">
        <v>0.704589665295</v>
      </c>
      <c r="P109" s="2">
        <v>36068</v>
      </c>
      <c r="Q109" s="2">
        <v>115577</v>
      </c>
      <c r="R109" s="2">
        <v>151645</v>
      </c>
      <c r="S109" s="2">
        <v>0.78782377005699999</v>
      </c>
      <c r="T109" s="2">
        <v>36068</v>
      </c>
      <c r="U109" s="2">
        <v>117787</v>
      </c>
      <c r="V109" s="2">
        <v>153855</v>
      </c>
      <c r="W109" s="2">
        <v>0.81387863854499998</v>
      </c>
      <c r="X109" s="2">
        <v>36068</v>
      </c>
      <c r="Y109" s="2">
        <v>111096</v>
      </c>
      <c r="Z109" s="2">
        <f t="shared" si="2"/>
        <v>147164</v>
      </c>
      <c r="AA109" s="2">
        <f t="shared" si="3"/>
        <v>0.73499487155303522</v>
      </c>
      <c r="AB109" s="2">
        <v>36068</v>
      </c>
      <c r="AC109" s="2">
        <v>48753</v>
      </c>
      <c r="AD109" s="2">
        <v>84821</v>
      </c>
    </row>
    <row r="110" spans="1:30">
      <c r="A110" s="3" t="s">
        <v>2</v>
      </c>
      <c r="B110" s="3" t="s">
        <v>25</v>
      </c>
      <c r="C110" s="4">
        <v>9.8796957780000003</v>
      </c>
      <c r="D110" s="4">
        <v>4.090744903</v>
      </c>
      <c r="E110" s="5">
        <v>3.9303305762174653E-2</v>
      </c>
      <c r="F110" s="2">
        <v>2887</v>
      </c>
      <c r="G110" s="2">
        <v>8272</v>
      </c>
      <c r="H110" s="2">
        <v>137829</v>
      </c>
      <c r="I110" s="2">
        <v>0.385828909266</v>
      </c>
      <c r="J110" s="2">
        <v>297793</v>
      </c>
      <c r="K110" s="2">
        <v>1.9942185489099999</v>
      </c>
      <c r="L110" s="2">
        <v>44247</v>
      </c>
      <c r="M110" s="2">
        <v>122902</v>
      </c>
      <c r="N110" s="2">
        <v>167149</v>
      </c>
      <c r="O110" s="2">
        <v>0.68063264157000003</v>
      </c>
      <c r="P110" s="2">
        <v>44247</v>
      </c>
      <c r="Q110" s="2">
        <v>123103</v>
      </c>
      <c r="R110" s="2">
        <v>167350</v>
      </c>
      <c r="S110" s="2">
        <v>0.68265363577899996</v>
      </c>
      <c r="T110" s="2">
        <v>44247</v>
      </c>
      <c r="U110" s="2">
        <v>116827</v>
      </c>
      <c r="V110" s="2">
        <v>161074</v>
      </c>
      <c r="W110" s="2">
        <v>0.61955035392500002</v>
      </c>
      <c r="X110" s="2">
        <v>44247</v>
      </c>
      <c r="Y110" s="2">
        <v>136295</v>
      </c>
      <c r="Z110" s="2">
        <f t="shared" si="2"/>
        <v>180542</v>
      </c>
      <c r="AA110" s="2">
        <f t="shared" si="3"/>
        <v>0.81529520592020588</v>
      </c>
      <c r="AB110" s="2">
        <v>44247</v>
      </c>
      <c r="AC110" s="2">
        <v>55209</v>
      </c>
      <c r="AD110" s="2">
        <v>99456</v>
      </c>
    </row>
    <row r="111" spans="1:30">
      <c r="A111" s="3" t="s">
        <v>2</v>
      </c>
      <c r="B111" s="3" t="s">
        <v>16</v>
      </c>
      <c r="C111" s="4">
        <v>9.8796957780000003</v>
      </c>
      <c r="D111" s="4">
        <v>5.284255097</v>
      </c>
      <c r="E111" s="5">
        <v>0.10755090641213061</v>
      </c>
      <c r="F111" s="2">
        <v>1903</v>
      </c>
      <c r="G111" s="2">
        <v>10813</v>
      </c>
      <c r="H111" s="2">
        <v>227032</v>
      </c>
      <c r="I111" s="2">
        <v>0.79589770363199996</v>
      </c>
      <c r="J111" s="2">
        <v>297793</v>
      </c>
      <c r="K111" s="2">
        <v>1.35564045975</v>
      </c>
      <c r="L111" s="2">
        <v>55968</v>
      </c>
      <c r="M111" s="2">
        <v>204935</v>
      </c>
      <c r="N111" s="2">
        <v>260903</v>
      </c>
      <c r="O111" s="2">
        <v>1.0638284408000001</v>
      </c>
      <c r="P111" s="2">
        <v>55968</v>
      </c>
      <c r="Q111" s="2">
        <v>200946</v>
      </c>
      <c r="R111" s="2">
        <v>256914</v>
      </c>
      <c r="S111" s="2">
        <v>1.03227414035</v>
      </c>
      <c r="T111" s="2">
        <v>55968</v>
      </c>
      <c r="U111" s="2">
        <v>202315</v>
      </c>
      <c r="V111" s="2">
        <v>258283</v>
      </c>
      <c r="W111" s="2">
        <v>1.04310338008</v>
      </c>
      <c r="X111" s="2">
        <v>55968</v>
      </c>
      <c r="Y111" s="2">
        <v>227473</v>
      </c>
      <c r="Z111" s="2">
        <f t="shared" si="2"/>
        <v>283441</v>
      </c>
      <c r="AA111" s="2">
        <f t="shared" si="3"/>
        <v>1.2421114248874756</v>
      </c>
      <c r="AB111" s="2">
        <v>55968</v>
      </c>
      <c r="AC111" s="2">
        <v>70449</v>
      </c>
      <c r="AD111" s="2">
        <v>126417</v>
      </c>
    </row>
    <row r="112" spans="1:30">
      <c r="A112" s="3" t="s">
        <v>20</v>
      </c>
      <c r="B112" s="3" t="s">
        <v>15</v>
      </c>
      <c r="C112" s="4">
        <v>10.29910499</v>
      </c>
      <c r="D112" s="4">
        <v>5.3414472630000001</v>
      </c>
      <c r="E112" s="5">
        <v>8.4758147513553997E-3</v>
      </c>
      <c r="F112" s="2">
        <v>5760</v>
      </c>
      <c r="G112" s="2">
        <v>3266</v>
      </c>
      <c r="H112" s="2">
        <v>72404</v>
      </c>
      <c r="I112" s="2">
        <v>0.1648379935</v>
      </c>
      <c r="J112" s="2">
        <v>301973</v>
      </c>
      <c r="K112" s="2">
        <v>3.85815180669</v>
      </c>
      <c r="L112" s="2">
        <v>22090</v>
      </c>
      <c r="M112" s="2">
        <v>61046</v>
      </c>
      <c r="N112" s="2">
        <v>83136</v>
      </c>
      <c r="O112" s="2">
        <v>0.33749477138900003</v>
      </c>
      <c r="P112" s="2">
        <v>22090</v>
      </c>
      <c r="Q112" s="2">
        <v>70818</v>
      </c>
      <c r="R112" s="2">
        <v>92908</v>
      </c>
      <c r="S112" s="2">
        <v>0.49470703690599999</v>
      </c>
      <c r="T112" s="2">
        <v>22090</v>
      </c>
      <c r="U112" s="2">
        <v>54671</v>
      </c>
      <c r="V112" s="2">
        <v>76761</v>
      </c>
      <c r="W112" s="2">
        <v>0.234933556421</v>
      </c>
      <c r="X112" s="2">
        <v>22090</v>
      </c>
      <c r="Y112" s="2">
        <v>69137</v>
      </c>
      <c r="Z112" s="2">
        <f t="shared" si="2"/>
        <v>91227</v>
      </c>
      <c r="AA112" s="2">
        <f t="shared" si="3"/>
        <v>0.46766305222175747</v>
      </c>
      <c r="AB112" s="2">
        <v>22090</v>
      </c>
      <c r="AC112" s="2">
        <v>40068</v>
      </c>
      <c r="AD112" s="2">
        <v>62158</v>
      </c>
    </row>
    <row r="113" spans="1:30">
      <c r="A113" s="3" t="s">
        <v>20</v>
      </c>
      <c r="B113" s="3" t="s">
        <v>18</v>
      </c>
      <c r="C113" s="4">
        <v>10.29910499</v>
      </c>
      <c r="D113" s="4">
        <v>6.4913108040000003</v>
      </c>
      <c r="E113" s="5">
        <v>1.0375566236459931E-2</v>
      </c>
      <c r="F113" s="2">
        <v>5636</v>
      </c>
      <c r="G113" s="2">
        <v>2810</v>
      </c>
      <c r="H113" s="2">
        <v>74496</v>
      </c>
      <c r="I113" s="2">
        <v>0.15673426291100001</v>
      </c>
      <c r="J113" s="2">
        <v>301973</v>
      </c>
      <c r="K113" s="2">
        <v>3.6888761218599999</v>
      </c>
      <c r="L113" s="2">
        <v>19686</v>
      </c>
      <c r="M113" s="2">
        <v>64518</v>
      </c>
      <c r="N113" s="2">
        <v>84204</v>
      </c>
      <c r="O113" s="2">
        <v>0.30747492313899999</v>
      </c>
      <c r="P113" s="2">
        <v>19686</v>
      </c>
      <c r="Q113" s="2">
        <v>73972</v>
      </c>
      <c r="R113" s="2">
        <v>93658</v>
      </c>
      <c r="S113" s="2">
        <v>0.45427160647199999</v>
      </c>
      <c r="T113" s="2">
        <v>19686</v>
      </c>
      <c r="U113" s="2">
        <v>57716</v>
      </c>
      <c r="V113" s="2">
        <v>77402</v>
      </c>
      <c r="W113" s="2">
        <v>0.201857085184</v>
      </c>
      <c r="X113" s="2">
        <v>19686</v>
      </c>
      <c r="Y113" s="2">
        <v>71581</v>
      </c>
      <c r="Z113" s="2">
        <f t="shared" si="2"/>
        <v>91267</v>
      </c>
      <c r="AA113" s="2">
        <f t="shared" si="3"/>
        <v>0.41714543026614082</v>
      </c>
      <c r="AB113" s="2">
        <v>19686</v>
      </c>
      <c r="AC113" s="2">
        <v>44716</v>
      </c>
      <c r="AD113" s="2">
        <v>64402</v>
      </c>
    </row>
    <row r="114" spans="1:30">
      <c r="A114" s="3" t="s">
        <v>20</v>
      </c>
      <c r="B114" s="3" t="s">
        <v>5</v>
      </c>
      <c r="C114" s="4">
        <v>10.29910499</v>
      </c>
      <c r="D114" s="4">
        <v>5.7533311930000002</v>
      </c>
      <c r="E114" s="5">
        <v>1.5685128383180022E-2</v>
      </c>
      <c r="F114" s="2">
        <v>5682</v>
      </c>
      <c r="G114" s="2">
        <v>4114</v>
      </c>
      <c r="H114" s="2">
        <v>79208</v>
      </c>
      <c r="I114" s="2">
        <v>0.13750664196599999</v>
      </c>
      <c r="J114" s="2">
        <v>301973</v>
      </c>
      <c r="K114" s="2">
        <v>3.3366363649399999</v>
      </c>
      <c r="L114" s="2">
        <v>26252</v>
      </c>
      <c r="M114" s="2">
        <v>71980</v>
      </c>
      <c r="N114" s="2">
        <v>98232</v>
      </c>
      <c r="O114" s="2">
        <v>0.41071043901600002</v>
      </c>
      <c r="P114" s="2">
        <v>26252</v>
      </c>
      <c r="Q114" s="2">
        <v>78720</v>
      </c>
      <c r="R114" s="2">
        <v>104972</v>
      </c>
      <c r="S114" s="2">
        <v>0.50750362615400002</v>
      </c>
      <c r="T114" s="2">
        <v>26252</v>
      </c>
      <c r="U114" s="2">
        <v>56596</v>
      </c>
      <c r="V114" s="2">
        <v>82848</v>
      </c>
      <c r="W114" s="2">
        <v>0.18978070742299999</v>
      </c>
      <c r="X114" s="2">
        <v>26252</v>
      </c>
      <c r="Y114" s="2">
        <v>76325</v>
      </c>
      <c r="Z114" s="2">
        <f t="shared" si="2"/>
        <v>102577</v>
      </c>
      <c r="AA114" s="2">
        <f t="shared" si="3"/>
        <v>0.47310901440409003</v>
      </c>
      <c r="AB114" s="2">
        <v>26252</v>
      </c>
      <c r="AC114" s="2">
        <v>43381</v>
      </c>
      <c r="AD114" s="2">
        <v>69633</v>
      </c>
    </row>
    <row r="115" spans="1:30">
      <c r="A115" s="3" t="s">
        <v>20</v>
      </c>
      <c r="B115" s="3" t="s">
        <v>16</v>
      </c>
      <c r="C115" s="4">
        <v>10.29910499</v>
      </c>
      <c r="D115" s="4">
        <v>5.284255097</v>
      </c>
      <c r="E115" s="5">
        <v>1.9338496810488385E-2</v>
      </c>
      <c r="F115" s="2">
        <v>3792</v>
      </c>
      <c r="G115" s="2">
        <v>4937</v>
      </c>
      <c r="H115" s="2">
        <v>95996</v>
      </c>
      <c r="I115" s="2">
        <v>0.20157212236499999</v>
      </c>
      <c r="J115" s="2">
        <v>301973</v>
      </c>
      <c r="K115" s="2">
        <v>2.7797651829999999</v>
      </c>
      <c r="L115" s="2">
        <v>28477</v>
      </c>
      <c r="M115" s="2">
        <v>91290</v>
      </c>
      <c r="N115" s="2">
        <v>119767</v>
      </c>
      <c r="O115" s="2">
        <v>0.499111300255</v>
      </c>
      <c r="P115" s="2">
        <v>28477</v>
      </c>
      <c r="Q115" s="2">
        <v>95093</v>
      </c>
      <c r="R115" s="2">
        <v>123570</v>
      </c>
      <c r="S115" s="2">
        <v>0.54671306263499997</v>
      </c>
      <c r="T115" s="2">
        <v>28477</v>
      </c>
      <c r="U115" s="2">
        <v>97974</v>
      </c>
      <c r="V115" s="2">
        <v>126451</v>
      </c>
      <c r="W115" s="2">
        <v>0.58277424523099997</v>
      </c>
      <c r="X115" s="2">
        <v>28477</v>
      </c>
      <c r="Y115" s="2">
        <v>90866</v>
      </c>
      <c r="Z115" s="2">
        <f t="shared" si="2"/>
        <v>119343</v>
      </c>
      <c r="AA115" s="2">
        <f t="shared" si="3"/>
        <v>0.4938041355830371</v>
      </c>
      <c r="AB115" s="2">
        <v>28477</v>
      </c>
      <c r="AC115" s="2">
        <v>51415</v>
      </c>
      <c r="AD115" s="2">
        <v>79892</v>
      </c>
    </row>
    <row r="116" spans="1:30">
      <c r="A116" s="3" t="s">
        <v>20</v>
      </c>
      <c r="B116" s="3" t="s">
        <v>21</v>
      </c>
      <c r="C116" s="4">
        <v>10.29910499</v>
      </c>
      <c r="D116" s="4">
        <v>9.7888906729999992</v>
      </c>
      <c r="E116" s="5">
        <v>4.1161284054450638E-2</v>
      </c>
      <c r="F116" s="2">
        <v>3067</v>
      </c>
      <c r="G116" s="2">
        <v>9040</v>
      </c>
      <c r="H116" s="2">
        <v>161397</v>
      </c>
      <c r="I116" s="2">
        <v>0.39971554198800002</v>
      </c>
      <c r="J116" s="2">
        <v>301973</v>
      </c>
      <c r="K116" s="2">
        <v>1.6188609538000001</v>
      </c>
      <c r="L116" s="2">
        <v>48267</v>
      </c>
      <c r="M116" s="2">
        <v>143893</v>
      </c>
      <c r="N116" s="2">
        <v>192160</v>
      </c>
      <c r="O116" s="2">
        <v>0.66650767082700002</v>
      </c>
      <c r="P116" s="2">
        <v>48267</v>
      </c>
      <c r="Q116" s="2">
        <v>155716</v>
      </c>
      <c r="R116" s="2">
        <v>203983</v>
      </c>
      <c r="S116" s="2">
        <v>0.76904264268400002</v>
      </c>
      <c r="T116" s="2">
        <v>48267</v>
      </c>
      <c r="U116" s="2">
        <v>102706</v>
      </c>
      <c r="V116" s="2">
        <v>150973</v>
      </c>
      <c r="W116" s="2">
        <v>0.30931339814600001</v>
      </c>
      <c r="X116" s="2">
        <v>48267</v>
      </c>
      <c r="Y116" s="2">
        <v>159610</v>
      </c>
      <c r="Z116" s="2">
        <f t="shared" si="2"/>
        <v>207877</v>
      </c>
      <c r="AA116" s="2">
        <f t="shared" si="3"/>
        <v>0.80281335911956775</v>
      </c>
      <c r="AB116" s="2">
        <v>48267</v>
      </c>
      <c r="AC116" s="2">
        <v>67040</v>
      </c>
      <c r="AD116" s="2">
        <v>115307</v>
      </c>
    </row>
    <row r="117" spans="1:30">
      <c r="A117" s="3" t="s">
        <v>11</v>
      </c>
      <c r="B117" s="3" t="s">
        <v>13</v>
      </c>
      <c r="C117" s="4">
        <v>15.27382004</v>
      </c>
      <c r="D117" s="4">
        <v>4.2352303740000004</v>
      </c>
      <c r="E117" s="5">
        <v>1.6685826881066224E-2</v>
      </c>
      <c r="F117" s="2">
        <v>24276</v>
      </c>
      <c r="G117" s="2">
        <v>4709</v>
      </c>
      <c r="H117" s="2">
        <v>159127</v>
      </c>
      <c r="I117" s="2">
        <v>0.31172770812200001</v>
      </c>
      <c r="J117" s="2">
        <v>351553</v>
      </c>
      <c r="K117" s="2">
        <v>1.8979482487199999</v>
      </c>
      <c r="L117" s="2">
        <v>47821</v>
      </c>
      <c r="M117" s="2">
        <v>106591</v>
      </c>
      <c r="N117" s="2">
        <v>154412</v>
      </c>
      <c r="O117" s="2">
        <v>0.27286066391300001</v>
      </c>
      <c r="P117" s="2">
        <v>47821</v>
      </c>
      <c r="Q117" s="2">
        <v>144952</v>
      </c>
      <c r="R117" s="2">
        <v>192773</v>
      </c>
      <c r="S117" s="2">
        <v>0.589080957209</v>
      </c>
      <c r="T117" s="2">
        <v>47821</v>
      </c>
      <c r="U117" s="2">
        <v>103303</v>
      </c>
      <c r="V117" s="2">
        <v>151124</v>
      </c>
      <c r="W117" s="2">
        <v>0.24575677391199999</v>
      </c>
      <c r="X117" s="2">
        <v>47821</v>
      </c>
      <c r="Y117" s="2">
        <v>133104</v>
      </c>
      <c r="Z117" s="2">
        <f t="shared" si="2"/>
        <v>180925</v>
      </c>
      <c r="AA117" s="2">
        <f t="shared" si="3"/>
        <v>0.49141462851678741</v>
      </c>
      <c r="AB117" s="2">
        <v>47821</v>
      </c>
      <c r="AC117" s="2">
        <v>73490</v>
      </c>
      <c r="AD117" s="2">
        <v>121311</v>
      </c>
    </row>
    <row r="118" spans="1:30">
      <c r="A118" s="3" t="s">
        <v>11</v>
      </c>
      <c r="B118" s="3" t="s">
        <v>5</v>
      </c>
      <c r="C118" s="4">
        <v>15.27382004</v>
      </c>
      <c r="D118" s="4">
        <v>5.7533311930000002</v>
      </c>
      <c r="E118" s="5">
        <v>5.5641320427656418E-2</v>
      </c>
      <c r="F118" s="2">
        <v>22502</v>
      </c>
      <c r="G118" s="2">
        <v>7526</v>
      </c>
      <c r="H118" s="2">
        <v>228928</v>
      </c>
      <c r="I118" s="2">
        <v>0.24510774385100001</v>
      </c>
      <c r="J118" s="2">
        <v>351553</v>
      </c>
      <c r="K118" s="2">
        <v>0.91204816655999998</v>
      </c>
      <c r="L118" s="2">
        <v>60132</v>
      </c>
      <c r="M118" s="2">
        <v>186220</v>
      </c>
      <c r="N118" s="2">
        <v>246352</v>
      </c>
      <c r="O118" s="2">
        <v>0.33987447107099999</v>
      </c>
      <c r="P118" s="2">
        <v>60132</v>
      </c>
      <c r="Q118" s="2">
        <v>210620</v>
      </c>
      <c r="R118" s="2">
        <v>270752</v>
      </c>
      <c r="S118" s="2">
        <v>0.472582697893</v>
      </c>
      <c r="T118" s="2">
        <v>60132</v>
      </c>
      <c r="U118" s="2">
        <v>186349</v>
      </c>
      <c r="V118" s="2">
        <v>246481</v>
      </c>
      <c r="W118" s="2">
        <v>0.34057608423699998</v>
      </c>
      <c r="X118" s="2">
        <v>60132</v>
      </c>
      <c r="Y118" s="2">
        <v>211881</v>
      </c>
      <c r="Z118" s="2">
        <f t="shared" si="2"/>
        <v>272013</v>
      </c>
      <c r="AA118" s="2">
        <f t="shared" si="3"/>
        <v>0.47944110256605499</v>
      </c>
      <c r="AB118" s="2">
        <v>60132</v>
      </c>
      <c r="AC118" s="2">
        <v>123730</v>
      </c>
      <c r="AD118" s="2">
        <v>183862</v>
      </c>
    </row>
    <row r="119" spans="1:30">
      <c r="A119" s="3" t="s">
        <v>11</v>
      </c>
      <c r="B119" s="3" t="s">
        <v>24</v>
      </c>
      <c r="C119" s="4">
        <v>15.27382004</v>
      </c>
      <c r="D119" s="4">
        <v>6.0418004500000002</v>
      </c>
      <c r="E119" s="5">
        <v>6.9830842461595474E-2</v>
      </c>
      <c r="F119" s="2">
        <v>25209</v>
      </c>
      <c r="G119" s="2">
        <v>7565</v>
      </c>
      <c r="H119" s="2">
        <v>285436</v>
      </c>
      <c r="I119" s="2">
        <v>0.60257367596599998</v>
      </c>
      <c r="J119" s="2">
        <v>351553</v>
      </c>
      <c r="K119" s="2">
        <v>0.97378600984800001</v>
      </c>
      <c r="L119" s="2">
        <v>63034</v>
      </c>
      <c r="M119" s="2">
        <v>214495</v>
      </c>
      <c r="N119" s="2">
        <v>277529</v>
      </c>
      <c r="O119" s="2">
        <v>0.55818001134100004</v>
      </c>
      <c r="P119" s="2">
        <v>63034</v>
      </c>
      <c r="Q119" s="2">
        <v>271674</v>
      </c>
      <c r="R119" s="2">
        <v>334708</v>
      </c>
      <c r="S119" s="2">
        <v>0.87921015546500003</v>
      </c>
      <c r="T119" s="2">
        <v>63034</v>
      </c>
      <c r="U119" s="2">
        <v>215957</v>
      </c>
      <c r="V119" s="2">
        <v>278991</v>
      </c>
      <c r="W119" s="2">
        <v>0.56638837578800005</v>
      </c>
      <c r="X119" s="2">
        <v>63034</v>
      </c>
      <c r="Y119" s="2">
        <v>272703</v>
      </c>
      <c r="Z119" s="2">
        <f t="shared" si="2"/>
        <v>335737</v>
      </c>
      <c r="AA119" s="2">
        <f t="shared" si="3"/>
        <v>0.88498745164532233</v>
      </c>
      <c r="AB119" s="2">
        <v>63034</v>
      </c>
      <c r="AC119" s="2">
        <v>115077</v>
      </c>
      <c r="AD119" s="2">
        <v>178111</v>
      </c>
    </row>
    <row r="120" spans="1:30">
      <c r="A120" s="3" t="s">
        <v>11</v>
      </c>
      <c r="B120" s="3" t="s">
        <v>1</v>
      </c>
      <c r="C120" s="4">
        <v>15.27382004</v>
      </c>
      <c r="D120" s="4">
        <v>7.437991652</v>
      </c>
      <c r="E120" s="5">
        <v>9.4432583349986887E-2</v>
      </c>
      <c r="F120" s="2">
        <v>17281</v>
      </c>
      <c r="G120" s="2">
        <v>12987</v>
      </c>
      <c r="H120" s="2">
        <v>320229</v>
      </c>
      <c r="I120" s="2">
        <v>0.39747673992400001</v>
      </c>
      <c r="J120" s="2">
        <v>351553</v>
      </c>
      <c r="K120" s="2">
        <v>0.53417442002500004</v>
      </c>
      <c r="L120" s="2">
        <v>82216</v>
      </c>
      <c r="M120" s="2">
        <v>262421</v>
      </c>
      <c r="N120" s="2">
        <v>344637</v>
      </c>
      <c r="O120" s="2">
        <v>0.50399305252500004</v>
      </c>
      <c r="P120" s="2">
        <v>82216</v>
      </c>
      <c r="Q120" s="2">
        <v>290489</v>
      </c>
      <c r="R120" s="2">
        <v>372705</v>
      </c>
      <c r="S120" s="2">
        <v>0.62648157522600001</v>
      </c>
      <c r="T120" s="2">
        <v>82216</v>
      </c>
      <c r="U120" s="2">
        <v>279741</v>
      </c>
      <c r="V120" s="2">
        <v>361957</v>
      </c>
      <c r="W120" s="2">
        <v>0.57957739103100003</v>
      </c>
      <c r="X120" s="2">
        <v>82216</v>
      </c>
      <c r="Y120" s="2">
        <v>308474</v>
      </c>
      <c r="Z120" s="2">
        <f t="shared" si="2"/>
        <v>390690</v>
      </c>
      <c r="AA120" s="2">
        <f t="shared" si="3"/>
        <v>0.70496796829996333</v>
      </c>
      <c r="AB120" s="2">
        <v>82216</v>
      </c>
      <c r="AC120" s="2">
        <v>146932</v>
      </c>
      <c r="AD120" s="2">
        <v>229148</v>
      </c>
    </row>
    <row r="121" spans="1:30">
      <c r="A121" s="3" t="s">
        <v>11</v>
      </c>
      <c r="B121" s="3" t="s">
        <v>26</v>
      </c>
      <c r="C121" s="4">
        <v>15.27382004</v>
      </c>
      <c r="D121" s="4">
        <v>23.011819710000001</v>
      </c>
      <c r="E121" s="5">
        <v>0.10481195593554997</v>
      </c>
      <c r="F121" s="2">
        <v>17747</v>
      </c>
      <c r="G121" s="2">
        <v>14317</v>
      </c>
      <c r="H121" s="2">
        <v>368166</v>
      </c>
      <c r="I121" s="2">
        <v>0.45886315455799997</v>
      </c>
      <c r="J121" s="2">
        <v>351553</v>
      </c>
      <c r="K121" s="2">
        <v>0.39303389931299998</v>
      </c>
      <c r="L121" s="2">
        <v>89332</v>
      </c>
      <c r="M121" s="2">
        <v>304181</v>
      </c>
      <c r="N121" s="2">
        <v>393513</v>
      </c>
      <c r="O121" s="2">
        <v>0.55930101242200003</v>
      </c>
      <c r="P121" s="2">
        <v>89332</v>
      </c>
      <c r="Q121" s="2">
        <v>364422</v>
      </c>
      <c r="R121" s="2">
        <v>453754</v>
      </c>
      <c r="S121" s="2">
        <v>0.79800685515000003</v>
      </c>
      <c r="T121" s="2">
        <v>89332</v>
      </c>
      <c r="U121" s="2">
        <v>311428</v>
      </c>
      <c r="V121" s="2">
        <v>400760</v>
      </c>
      <c r="W121" s="2">
        <v>0.58801735581400005</v>
      </c>
      <c r="X121" s="2">
        <v>89332</v>
      </c>
      <c r="Y121" s="2">
        <v>361086</v>
      </c>
      <c r="Z121" s="2">
        <f t="shared" si="2"/>
        <v>450418</v>
      </c>
      <c r="AA121" s="2">
        <f t="shared" si="3"/>
        <v>0.78478790640540486</v>
      </c>
      <c r="AB121" s="2">
        <v>89332</v>
      </c>
      <c r="AC121" s="2">
        <v>163033</v>
      </c>
      <c r="AD121" s="2">
        <v>252365</v>
      </c>
    </row>
    <row r="122" spans="1:30" ht="19" customHeight="1">
      <c r="A122" s="3"/>
      <c r="B122" s="3"/>
      <c r="C122" s="4"/>
      <c r="D122" s="4"/>
      <c r="E122" s="5"/>
    </row>
    <row r="123" spans="1:30" ht="17" customHeight="1">
      <c r="A123" s="3" t="s">
        <v>58</v>
      </c>
      <c r="B123" s="3"/>
      <c r="C123" s="4"/>
      <c r="D123" s="4"/>
      <c r="E123" s="5"/>
      <c r="F123" s="2">
        <f>MEDIAN(F2:F121)</f>
        <v>4781</v>
      </c>
      <c r="G123" s="2">
        <f>MEDIAN(G2:G121)</f>
        <v>3609.5</v>
      </c>
      <c r="H123" s="2">
        <f>MEDIAN(H2:H121)</f>
        <v>103696.5</v>
      </c>
      <c r="I123" s="2">
        <f t="shared" ref="I123:AD123" si="4">MEDIAN(I2:I121)</f>
        <v>0.28851192144100002</v>
      </c>
      <c r="J123" s="2">
        <f t="shared" si="4"/>
        <v>252278</v>
      </c>
      <c r="K123" s="2">
        <f t="shared" si="4"/>
        <v>2.2111837628300002</v>
      </c>
      <c r="L123" s="2">
        <f t="shared" si="4"/>
        <v>23580</v>
      </c>
      <c r="M123" s="2">
        <f t="shared" si="4"/>
        <v>90559</v>
      </c>
      <c r="N123" s="2">
        <f t="shared" si="4"/>
        <v>114447</v>
      </c>
      <c r="O123" s="2">
        <f t="shared" si="4"/>
        <v>0.45727494176950001</v>
      </c>
      <c r="P123" s="2">
        <f t="shared" si="4"/>
        <v>23580</v>
      </c>
      <c r="Q123" s="2">
        <f t="shared" si="4"/>
        <v>93374</v>
      </c>
      <c r="R123" s="2">
        <f t="shared" si="4"/>
        <v>115956.5</v>
      </c>
      <c r="S123" s="2">
        <f t="shared" si="4"/>
        <v>0.53132321611550004</v>
      </c>
      <c r="T123" s="2">
        <f t="shared" si="4"/>
        <v>23580</v>
      </c>
      <c r="U123" s="2">
        <f t="shared" si="4"/>
        <v>90977.5</v>
      </c>
      <c r="V123" s="2">
        <f t="shared" si="4"/>
        <v>112709.5</v>
      </c>
      <c r="W123" s="2">
        <f t="shared" si="4"/>
        <v>0.45658051198799998</v>
      </c>
      <c r="X123" s="2">
        <f t="shared" si="4"/>
        <v>23580</v>
      </c>
      <c r="Y123" s="2">
        <f t="shared" si="4"/>
        <v>91071</v>
      </c>
      <c r="Z123" s="2">
        <f t="shared" si="4"/>
        <v>115758.5</v>
      </c>
      <c r="AA123" s="2">
        <f t="shared" si="4"/>
        <v>0.52141388872508232</v>
      </c>
      <c r="AB123" s="2">
        <f t="shared" si="4"/>
        <v>23580</v>
      </c>
      <c r="AC123" s="2">
        <f t="shared" si="4"/>
        <v>51357</v>
      </c>
      <c r="AD123" s="2">
        <f t="shared" si="4"/>
        <v>77111</v>
      </c>
    </row>
    <row r="124" spans="1:30">
      <c r="A124" s="3"/>
      <c r="B124" s="3"/>
      <c r="C124" s="4"/>
      <c r="D124" s="4"/>
      <c r="E124" s="5"/>
    </row>
    <row r="125" spans="1:30">
      <c r="A125" s="3"/>
      <c r="B125" s="3"/>
      <c r="C125" s="4"/>
      <c r="D125" s="4"/>
      <c r="E125" s="5"/>
    </row>
    <row r="126" spans="1:30">
      <c r="A126" s="3"/>
      <c r="B126" s="3"/>
      <c r="C126" s="4"/>
      <c r="D126" s="4"/>
      <c r="E126" s="5"/>
    </row>
    <row r="127" spans="1:30">
      <c r="A127" s="3"/>
      <c r="B127" s="3"/>
      <c r="C127" s="4"/>
      <c r="D127" s="4"/>
      <c r="E127" s="5"/>
    </row>
    <row r="128" spans="1:30">
      <c r="A128" s="3"/>
      <c r="B128" s="3"/>
      <c r="C128" s="4"/>
      <c r="D128" s="4"/>
      <c r="E128" s="5"/>
    </row>
    <row r="129" spans="1:5">
      <c r="A129" s="3"/>
      <c r="B129" s="3"/>
      <c r="C129" s="4"/>
      <c r="D129" s="4"/>
      <c r="E129" s="5"/>
    </row>
    <row r="130" spans="1:5">
      <c r="A130" s="3"/>
      <c r="B130" s="3"/>
      <c r="C130" s="4"/>
      <c r="D130" s="4"/>
      <c r="E130" s="5"/>
    </row>
    <row r="131" spans="1:5">
      <c r="A131" s="3"/>
      <c r="B131" s="3"/>
      <c r="C131" s="4"/>
      <c r="D131" s="4"/>
      <c r="E131" s="5"/>
    </row>
    <row r="132" spans="1:5">
      <c r="A132" s="3"/>
      <c r="B132" s="3"/>
      <c r="C132" s="4"/>
      <c r="D132" s="4"/>
      <c r="E132" s="5"/>
    </row>
    <row r="133" spans="1:5">
      <c r="A133" s="3"/>
      <c r="B133" s="3"/>
      <c r="C133" s="4"/>
      <c r="D133" s="4"/>
      <c r="E133" s="5"/>
    </row>
    <row r="134" spans="1:5">
      <c r="A134" s="3"/>
      <c r="B134" s="3"/>
      <c r="C134" s="4"/>
      <c r="D134" s="4"/>
      <c r="E134" s="5"/>
    </row>
    <row r="135" spans="1:5">
      <c r="A135" s="3"/>
      <c r="B135" s="3"/>
      <c r="C135" s="4"/>
      <c r="D135" s="4"/>
      <c r="E135" s="5"/>
    </row>
    <row r="136" spans="1:5">
      <c r="A136" s="3"/>
      <c r="B136" s="3"/>
      <c r="C136" s="4"/>
      <c r="D136" s="4"/>
      <c r="E136" s="5"/>
    </row>
    <row r="137" spans="1:5">
      <c r="A137" s="3"/>
      <c r="B137" s="3"/>
      <c r="C137" s="4"/>
      <c r="D137" s="4"/>
      <c r="E137" s="5"/>
    </row>
    <row r="138" spans="1:5">
      <c r="A138" s="3"/>
      <c r="B138" s="3"/>
      <c r="C138" s="4"/>
      <c r="D138" s="4"/>
      <c r="E138" s="5"/>
    </row>
    <row r="139" spans="1:5">
      <c r="A139" s="3"/>
      <c r="B139" s="3"/>
      <c r="C139" s="4"/>
      <c r="D139" s="4"/>
      <c r="E139" s="5"/>
    </row>
    <row r="140" spans="1:5">
      <c r="A140" s="3"/>
      <c r="B140" s="3"/>
      <c r="C140" s="4"/>
      <c r="D140" s="4"/>
      <c r="E140" s="5"/>
    </row>
    <row r="141" spans="1:5">
      <c r="A141" s="3"/>
      <c r="B141" s="3"/>
      <c r="C141" s="4"/>
      <c r="D141" s="4"/>
      <c r="E141" s="5"/>
    </row>
    <row r="142" spans="1:5">
      <c r="A142" s="3"/>
      <c r="B142" s="3"/>
      <c r="C142" s="4"/>
      <c r="D142" s="4"/>
      <c r="E142" s="5"/>
    </row>
    <row r="143" spans="1:5">
      <c r="A143" s="3"/>
      <c r="B143" s="3"/>
      <c r="C143" s="4"/>
      <c r="D143" s="4"/>
      <c r="E143" s="5"/>
    </row>
    <row r="144" spans="1:5">
      <c r="A144" s="3"/>
      <c r="B144" s="3"/>
      <c r="C144" s="4"/>
      <c r="D144" s="4"/>
      <c r="E144" s="5"/>
    </row>
    <row r="145" spans="1:5">
      <c r="A145" s="3"/>
      <c r="B145" s="3"/>
      <c r="C145" s="4"/>
      <c r="D145" s="4"/>
      <c r="E145" s="5"/>
    </row>
    <row r="146" spans="1:5">
      <c r="A146" s="3"/>
      <c r="B146" s="3"/>
      <c r="C146" s="4"/>
      <c r="D146" s="4"/>
      <c r="E146" s="5"/>
    </row>
    <row r="147" spans="1:5">
      <c r="A147" s="3"/>
      <c r="B147" s="3"/>
      <c r="C147" s="4"/>
      <c r="D147" s="4"/>
      <c r="E147" s="5"/>
    </row>
    <row r="148" spans="1:5">
      <c r="A148" s="3"/>
      <c r="B148" s="3"/>
      <c r="C148" s="4"/>
      <c r="D148" s="4"/>
      <c r="E148" s="5"/>
    </row>
    <row r="149" spans="1:5">
      <c r="A149" s="3"/>
      <c r="B149" s="3"/>
      <c r="C149" s="4"/>
      <c r="D149" s="4"/>
      <c r="E149" s="5"/>
    </row>
    <row r="150" spans="1:5">
      <c r="A150" s="3"/>
      <c r="B150" s="3"/>
      <c r="C150" s="4"/>
      <c r="D150" s="4"/>
      <c r="E150" s="5"/>
    </row>
    <row r="151" spans="1:5">
      <c r="A151" s="3"/>
      <c r="B151" s="3"/>
      <c r="C151" s="4"/>
      <c r="D151" s="4"/>
      <c r="E151" s="5"/>
    </row>
    <row r="152" spans="1:5">
      <c r="A152" s="3"/>
      <c r="B152" s="3"/>
      <c r="C152" s="4"/>
      <c r="D152" s="4"/>
      <c r="E152" s="5"/>
    </row>
    <row r="153" spans="1:5">
      <c r="A153" s="3"/>
      <c r="B153" s="3"/>
      <c r="C153" s="4"/>
      <c r="D153" s="4"/>
      <c r="E153" s="5"/>
    </row>
    <row r="154" spans="1:5">
      <c r="A154" s="3"/>
      <c r="B154" s="3"/>
      <c r="C154" s="4"/>
      <c r="D154" s="4"/>
      <c r="E154" s="5"/>
    </row>
    <row r="155" spans="1:5">
      <c r="A155" s="3"/>
      <c r="B155" s="3"/>
      <c r="C155" s="4"/>
      <c r="D155" s="4"/>
      <c r="E155" s="5"/>
    </row>
    <row r="156" spans="1:5">
      <c r="A156" s="3"/>
      <c r="B156" s="3"/>
      <c r="C156" s="4"/>
      <c r="D156" s="4"/>
      <c r="E156" s="5"/>
    </row>
    <row r="157" spans="1:5">
      <c r="A157" s="3"/>
      <c r="B157" s="3"/>
      <c r="C157" s="4"/>
      <c r="D157" s="4"/>
      <c r="E157" s="5"/>
    </row>
    <row r="158" spans="1:5">
      <c r="A158" s="3"/>
      <c r="B158" s="3"/>
      <c r="C158" s="4"/>
      <c r="D158" s="4"/>
      <c r="E158" s="5"/>
    </row>
    <row r="159" spans="1:5">
      <c r="A159" s="3"/>
      <c r="B159" s="3"/>
      <c r="C159" s="4"/>
      <c r="D159" s="4"/>
      <c r="E159" s="5"/>
    </row>
    <row r="160" spans="1:5">
      <c r="A160" s="3"/>
      <c r="B160" s="3"/>
      <c r="C160" s="4"/>
      <c r="D160" s="4"/>
      <c r="E160" s="5"/>
    </row>
    <row r="161" spans="1:5">
      <c r="A161" s="3"/>
      <c r="B161" s="3"/>
      <c r="C161" s="4"/>
      <c r="D161" s="4"/>
      <c r="E161" s="5"/>
    </row>
    <row r="162" spans="1:5">
      <c r="A162" s="3"/>
      <c r="B162" s="3"/>
      <c r="C162" s="4"/>
      <c r="D162" s="4"/>
      <c r="E162" s="5"/>
    </row>
    <row r="163" spans="1:5">
      <c r="A163" s="3"/>
      <c r="B163" s="3"/>
      <c r="C163" s="4"/>
      <c r="D163" s="4"/>
      <c r="E163" s="5"/>
    </row>
    <row r="164" spans="1:5">
      <c r="A164" s="3"/>
      <c r="B164" s="3"/>
      <c r="C164" s="4"/>
      <c r="D164" s="4"/>
      <c r="E164" s="5"/>
    </row>
    <row r="165" spans="1:5">
      <c r="A165" s="3"/>
      <c r="B165" s="3"/>
      <c r="C165" s="4"/>
      <c r="D165" s="4"/>
      <c r="E165" s="5"/>
    </row>
    <row r="166" spans="1:5">
      <c r="A166" s="3"/>
      <c r="B166" s="3"/>
      <c r="C166" s="4"/>
      <c r="D166" s="4"/>
      <c r="E166" s="5"/>
    </row>
    <row r="167" spans="1:5">
      <c r="A167" s="3"/>
      <c r="B167" s="3"/>
      <c r="C167" s="4"/>
      <c r="D167" s="4"/>
      <c r="E167" s="5"/>
    </row>
    <row r="168" spans="1:5">
      <c r="A168" s="3"/>
      <c r="B168" s="3"/>
      <c r="C168" s="4"/>
      <c r="D168" s="4"/>
      <c r="E168" s="5"/>
    </row>
    <row r="169" spans="1:5">
      <c r="A169" s="3"/>
      <c r="B169" s="3"/>
      <c r="C169" s="4"/>
      <c r="D169" s="4"/>
      <c r="E169" s="5"/>
    </row>
    <row r="170" spans="1:5">
      <c r="A170" s="3"/>
      <c r="B170" s="3"/>
      <c r="C170" s="4"/>
      <c r="D170" s="4"/>
      <c r="E170" s="5"/>
    </row>
    <row r="171" spans="1:5">
      <c r="A171" s="3"/>
      <c r="B171" s="3"/>
      <c r="C171" s="4"/>
      <c r="D171" s="4"/>
      <c r="E171" s="5"/>
    </row>
    <row r="172" spans="1:5">
      <c r="A172" s="3"/>
      <c r="B172" s="3"/>
      <c r="C172" s="4"/>
      <c r="D172" s="4"/>
      <c r="E172" s="5"/>
    </row>
    <row r="173" spans="1:5">
      <c r="A173" s="3"/>
      <c r="B173" s="3"/>
      <c r="C173" s="4"/>
      <c r="D173" s="4"/>
      <c r="E173" s="5"/>
    </row>
    <row r="174" spans="1:5">
      <c r="A174" s="3"/>
      <c r="B174" s="3"/>
      <c r="C174" s="4"/>
      <c r="D174" s="4"/>
      <c r="E174" s="5"/>
    </row>
    <row r="175" spans="1:5">
      <c r="A175" s="3"/>
      <c r="B175" s="3"/>
      <c r="C175" s="4"/>
      <c r="D175" s="4"/>
      <c r="E175" s="5"/>
    </row>
    <row r="176" spans="1:5">
      <c r="A176" s="3"/>
      <c r="B176" s="3"/>
      <c r="C176" s="4"/>
      <c r="D176" s="4"/>
      <c r="E176" s="5"/>
    </row>
    <row r="177" spans="1:5">
      <c r="A177" s="3"/>
      <c r="B177" s="3"/>
      <c r="C177" s="4"/>
      <c r="D177" s="4"/>
      <c r="E177" s="5"/>
    </row>
    <row r="178" spans="1:5">
      <c r="A178" s="3"/>
      <c r="B178" s="3"/>
      <c r="C178" s="4"/>
      <c r="D178" s="4"/>
      <c r="E178" s="5"/>
    </row>
    <row r="179" spans="1:5">
      <c r="A179" s="3"/>
      <c r="B179" s="3"/>
      <c r="C179" s="4"/>
      <c r="D179" s="4"/>
      <c r="E179" s="5"/>
    </row>
    <row r="180" spans="1:5">
      <c r="A180" s="3"/>
      <c r="B180" s="3"/>
      <c r="C180" s="4"/>
      <c r="D180" s="4"/>
      <c r="E180" s="5"/>
    </row>
    <row r="181" spans="1:5">
      <c r="A181" s="3"/>
      <c r="B181" s="3"/>
      <c r="C181" s="4"/>
      <c r="D181" s="4"/>
      <c r="E181" s="5"/>
    </row>
    <row r="182" spans="1:5">
      <c r="A182" s="3"/>
      <c r="B182" s="3"/>
      <c r="C182" s="4"/>
      <c r="D182" s="4"/>
      <c r="E182" s="5"/>
    </row>
    <row r="183" spans="1:5">
      <c r="A183" s="3"/>
      <c r="B183" s="3"/>
      <c r="C183" s="4"/>
      <c r="D183" s="4"/>
      <c r="E183" s="5"/>
    </row>
    <row r="184" spans="1:5">
      <c r="A184" s="3"/>
      <c r="B184" s="3"/>
      <c r="C184" s="4"/>
      <c r="D184" s="4"/>
      <c r="E184" s="5"/>
    </row>
    <row r="185" spans="1:5">
      <c r="A185" s="6"/>
      <c r="B185" s="6"/>
      <c r="C185" s="7"/>
      <c r="D185" s="7"/>
      <c r="E185" s="8"/>
    </row>
    <row r="186" spans="1:5">
      <c r="A186" s="3"/>
      <c r="B186" s="3"/>
      <c r="C186" s="4"/>
      <c r="D186" s="4"/>
      <c r="E186" s="5"/>
    </row>
    <row r="187" spans="1:5">
      <c r="A187" s="3"/>
      <c r="B187" s="3"/>
      <c r="C187" s="4"/>
      <c r="D187" s="4"/>
      <c r="E187" s="5"/>
    </row>
    <row r="188" spans="1:5">
      <c r="A188" s="3"/>
      <c r="B188" s="3"/>
      <c r="C188" s="4"/>
      <c r="D188" s="4"/>
      <c r="E188" s="5"/>
    </row>
    <row r="189" spans="1:5">
      <c r="A189" s="3"/>
      <c r="B189" s="3"/>
      <c r="C189" s="4"/>
      <c r="D189" s="4"/>
      <c r="E189" s="5"/>
    </row>
    <row r="190" spans="1:5">
      <c r="A190" s="3"/>
      <c r="B190" s="3"/>
      <c r="C190" s="4"/>
      <c r="D190" s="4"/>
      <c r="E190" s="5"/>
    </row>
    <row r="191" spans="1:5">
      <c r="A191" s="3"/>
      <c r="B191" s="3"/>
      <c r="C191" s="4"/>
      <c r="D191" s="4"/>
      <c r="E191" s="5"/>
    </row>
    <row r="192" spans="1:5">
      <c r="A192" s="3"/>
      <c r="B192" s="3"/>
      <c r="C192" s="4"/>
      <c r="D192" s="4"/>
      <c r="E192" s="5"/>
    </row>
    <row r="193" spans="1:5">
      <c r="A193" s="3"/>
      <c r="B193" s="3"/>
      <c r="C193" s="4"/>
      <c r="D193" s="4"/>
      <c r="E193" s="5"/>
    </row>
    <row r="194" spans="1:5">
      <c r="A194" s="3"/>
      <c r="B194" s="3"/>
      <c r="C194" s="4"/>
      <c r="D194" s="4"/>
      <c r="E194" s="5"/>
    </row>
    <row r="195" spans="1:5">
      <c r="A195" s="3"/>
      <c r="B195" s="3"/>
      <c r="C195" s="4"/>
      <c r="D195" s="4"/>
      <c r="E195" s="5"/>
    </row>
    <row r="196" spans="1:5">
      <c r="A196" s="3"/>
      <c r="B196" s="3"/>
      <c r="C196" s="4"/>
      <c r="D196" s="4"/>
      <c r="E196" s="5"/>
    </row>
    <row r="197" spans="1:5">
      <c r="A197" s="3"/>
      <c r="B197" s="3"/>
      <c r="C197" s="4"/>
      <c r="D197" s="4"/>
      <c r="E197" s="5"/>
    </row>
    <row r="198" spans="1:5">
      <c r="A198" s="3"/>
      <c r="B198" s="3"/>
      <c r="C198" s="4"/>
      <c r="D198" s="4"/>
      <c r="E198" s="5"/>
    </row>
    <row r="199" spans="1:5">
      <c r="A199" s="3"/>
      <c r="B199" s="3"/>
      <c r="C199" s="4"/>
      <c r="D199" s="4"/>
      <c r="E199" s="5"/>
    </row>
    <row r="200" spans="1:5">
      <c r="A200" s="3"/>
      <c r="B200" s="3"/>
      <c r="C200" s="4"/>
      <c r="D200" s="4"/>
      <c r="E200" s="5"/>
    </row>
    <row r="201" spans="1:5">
      <c r="A201" s="3"/>
      <c r="B201" s="3"/>
      <c r="C201" s="4"/>
      <c r="D201" s="4"/>
      <c r="E201" s="5"/>
    </row>
    <row r="202" spans="1:5">
      <c r="A202" s="3"/>
      <c r="B202" s="3"/>
      <c r="C202" s="4"/>
      <c r="D202" s="4"/>
      <c r="E202" s="5"/>
    </row>
    <row r="203" spans="1:5">
      <c r="A203" s="3"/>
      <c r="B203" s="3"/>
      <c r="C203" s="4"/>
      <c r="D203" s="4"/>
      <c r="E203" s="5"/>
    </row>
    <row r="204" spans="1:5">
      <c r="A204" s="3"/>
      <c r="B204" s="3"/>
      <c r="C204" s="4"/>
      <c r="D204" s="4"/>
      <c r="E204" s="5"/>
    </row>
    <row r="205" spans="1:5">
      <c r="A205" s="3"/>
      <c r="B205" s="3"/>
      <c r="C205" s="4"/>
      <c r="D205" s="4"/>
      <c r="E205" s="5"/>
    </row>
    <row r="206" spans="1:5">
      <c r="A206" s="3"/>
      <c r="B206" s="3"/>
      <c r="C206" s="4"/>
      <c r="D206" s="4"/>
      <c r="E206" s="5"/>
    </row>
    <row r="207" spans="1:5">
      <c r="A207" s="3"/>
      <c r="B207" s="3"/>
      <c r="C207" s="4"/>
      <c r="D207" s="4"/>
      <c r="E207" s="5"/>
    </row>
    <row r="208" spans="1:5">
      <c r="A208" s="3"/>
      <c r="B208" s="3"/>
      <c r="C208" s="4"/>
      <c r="D208" s="4"/>
      <c r="E208" s="5"/>
    </row>
    <row r="209" spans="1:5">
      <c r="A209" s="3"/>
      <c r="B209" s="3"/>
      <c r="C209" s="4"/>
      <c r="D209" s="4"/>
      <c r="E209" s="5"/>
    </row>
    <row r="210" spans="1:5">
      <c r="A210" s="3"/>
      <c r="B210" s="3"/>
      <c r="C210" s="4"/>
      <c r="D210" s="4"/>
      <c r="E210" s="5"/>
    </row>
    <row r="211" spans="1:5">
      <c r="A211" s="3"/>
      <c r="B211" s="3"/>
      <c r="C211" s="4"/>
      <c r="D211" s="4"/>
      <c r="E211" s="5"/>
    </row>
    <row r="212" spans="1:5">
      <c r="A212" s="3"/>
      <c r="B212" s="3"/>
      <c r="C212" s="4"/>
      <c r="D212" s="4"/>
      <c r="E212" s="5"/>
    </row>
    <row r="213" spans="1:5">
      <c r="A213" s="3"/>
      <c r="B213" s="3"/>
      <c r="C213" s="4"/>
      <c r="D213" s="4"/>
      <c r="E213" s="5"/>
    </row>
    <row r="214" spans="1:5">
      <c r="A214" s="3"/>
      <c r="B214" s="3"/>
      <c r="C214" s="4"/>
      <c r="D214" s="4"/>
      <c r="E214" s="5"/>
    </row>
    <row r="215" spans="1:5">
      <c r="A215" s="3"/>
      <c r="B215" s="3"/>
      <c r="C215" s="4"/>
      <c r="D215" s="4"/>
      <c r="E215" s="5"/>
    </row>
    <row r="216" spans="1:5">
      <c r="A216" s="3"/>
      <c r="B216" s="3"/>
      <c r="C216" s="4"/>
      <c r="D216" s="4"/>
      <c r="E216" s="5"/>
    </row>
    <row r="217" spans="1:5">
      <c r="A217" s="3"/>
      <c r="B217" s="3"/>
      <c r="C217" s="4"/>
      <c r="D217" s="4"/>
      <c r="E217" s="5"/>
    </row>
    <row r="218" spans="1:5">
      <c r="A218" s="3"/>
      <c r="B218" s="3"/>
      <c r="C218" s="4"/>
      <c r="D218" s="4"/>
      <c r="E218" s="5"/>
    </row>
    <row r="219" spans="1:5">
      <c r="A219" s="3"/>
      <c r="B219" s="3"/>
      <c r="C219" s="4"/>
      <c r="D219" s="4"/>
      <c r="E219" s="5"/>
    </row>
    <row r="220" spans="1:5">
      <c r="A220" s="3"/>
      <c r="B220" s="3"/>
      <c r="C220" s="4"/>
      <c r="D220" s="4"/>
      <c r="E220" s="5"/>
    </row>
    <row r="221" spans="1:5">
      <c r="A221" s="3"/>
      <c r="B221" s="3"/>
      <c r="C221" s="4"/>
      <c r="D221" s="4"/>
      <c r="E221" s="5"/>
    </row>
    <row r="222" spans="1:5">
      <c r="A222" s="3"/>
      <c r="B222" s="3"/>
      <c r="C222" s="4"/>
      <c r="D222" s="4"/>
      <c r="E222" s="5"/>
    </row>
    <row r="223" spans="1:5">
      <c r="A223" s="3"/>
      <c r="B223" s="3"/>
      <c r="C223" s="4"/>
      <c r="D223" s="4"/>
      <c r="E223" s="5"/>
    </row>
    <row r="224" spans="1:5">
      <c r="A224" s="3"/>
      <c r="B224" s="3"/>
      <c r="C224" s="4"/>
      <c r="D224" s="4"/>
      <c r="E224" s="5"/>
    </row>
    <row r="225" spans="1:5">
      <c r="A225" s="3"/>
      <c r="B225" s="3"/>
      <c r="C225" s="4"/>
      <c r="D225" s="4"/>
      <c r="E225" s="5"/>
    </row>
    <row r="226" spans="1:5">
      <c r="A226" s="3"/>
      <c r="B226" s="3"/>
      <c r="C226" s="4"/>
      <c r="D226" s="4"/>
      <c r="E226" s="5"/>
    </row>
    <row r="227" spans="1:5">
      <c r="A227" s="3"/>
      <c r="B227" s="3"/>
      <c r="C227" s="4"/>
      <c r="D227" s="4"/>
      <c r="E227" s="5"/>
    </row>
    <row r="228" spans="1:5">
      <c r="A228" s="3"/>
      <c r="B228" s="3"/>
      <c r="C228" s="4"/>
      <c r="D228" s="4"/>
      <c r="E228" s="5"/>
    </row>
    <row r="229" spans="1:5">
      <c r="A229" s="3"/>
      <c r="B229" s="3"/>
      <c r="C229" s="4"/>
      <c r="D229" s="4"/>
      <c r="E229" s="5"/>
    </row>
    <row r="230" spans="1:5">
      <c r="A230" s="3"/>
      <c r="B230" s="3"/>
      <c r="C230" s="4"/>
      <c r="D230" s="4"/>
      <c r="E230" s="5"/>
    </row>
    <row r="231" spans="1:5">
      <c r="A231" s="3"/>
      <c r="B231" s="3"/>
      <c r="C231" s="4"/>
      <c r="D231" s="4"/>
      <c r="E231" s="5"/>
    </row>
    <row r="232" spans="1:5">
      <c r="A232" s="3"/>
      <c r="B232" s="3"/>
      <c r="C232" s="4"/>
      <c r="D232" s="4"/>
      <c r="E232" s="5"/>
    </row>
    <row r="233" spans="1:5">
      <c r="A233" s="3"/>
      <c r="B233" s="3"/>
      <c r="C233" s="4"/>
      <c r="D233" s="4"/>
      <c r="E233" s="5"/>
    </row>
    <row r="234" spans="1:5">
      <c r="A234" s="3"/>
      <c r="B234" s="3"/>
      <c r="C234" s="4"/>
      <c r="D234" s="4"/>
      <c r="E234" s="5"/>
    </row>
    <row r="235" spans="1:5">
      <c r="A235" s="3"/>
      <c r="B235" s="3"/>
      <c r="C235" s="4"/>
      <c r="D235" s="4"/>
      <c r="E235" s="5"/>
    </row>
    <row r="236" spans="1:5">
      <c r="A236" s="3"/>
      <c r="B236" s="3"/>
      <c r="C236" s="4"/>
      <c r="D236" s="4"/>
      <c r="E236" s="5"/>
    </row>
    <row r="237" spans="1:5">
      <c r="A237" s="3"/>
      <c r="B237" s="3"/>
      <c r="C237" s="4"/>
      <c r="D237" s="4"/>
      <c r="E237" s="5"/>
    </row>
    <row r="238" spans="1:5">
      <c r="A238" s="3"/>
      <c r="B238" s="3"/>
      <c r="C238" s="4"/>
      <c r="D238" s="4"/>
      <c r="E238" s="5"/>
    </row>
    <row r="239" spans="1:5">
      <c r="A239" s="3"/>
      <c r="B239" s="3"/>
      <c r="C239" s="4"/>
      <c r="D239" s="4"/>
      <c r="E239" s="5"/>
    </row>
    <row r="240" spans="1:5">
      <c r="A240" s="3"/>
      <c r="B240" s="3"/>
      <c r="C240" s="4"/>
      <c r="D240" s="4"/>
      <c r="E240" s="5"/>
    </row>
    <row r="241" spans="1:5">
      <c r="A241" s="3"/>
      <c r="B241" s="3"/>
      <c r="C241" s="4"/>
      <c r="D241" s="4"/>
      <c r="E241" s="5"/>
    </row>
    <row r="242" spans="1:5">
      <c r="A242" s="3"/>
      <c r="B242" s="3"/>
      <c r="C242" s="4"/>
      <c r="D242" s="4"/>
      <c r="E242" s="5"/>
    </row>
    <row r="243" spans="1:5">
      <c r="A243" s="3"/>
      <c r="B243" s="3"/>
      <c r="C243" s="4"/>
      <c r="D243" s="4"/>
      <c r="E243" s="5"/>
    </row>
    <row r="244" spans="1:5">
      <c r="A244" s="3"/>
      <c r="B244" s="3"/>
      <c r="C244" s="4"/>
      <c r="D244" s="4"/>
      <c r="E244" s="5"/>
    </row>
    <row r="245" spans="1:5">
      <c r="A245" s="3"/>
      <c r="B245" s="3"/>
      <c r="C245" s="4"/>
      <c r="D245" s="4"/>
      <c r="E245" s="5"/>
    </row>
    <row r="246" spans="1:5">
      <c r="A246" s="3"/>
      <c r="B246" s="3"/>
      <c r="C246" s="4"/>
      <c r="D246" s="4"/>
      <c r="E246" s="5"/>
    </row>
    <row r="247" spans="1:5">
      <c r="A247" s="3"/>
      <c r="B247" s="3"/>
      <c r="C247" s="4"/>
      <c r="D247" s="4"/>
      <c r="E247" s="5"/>
    </row>
    <row r="248" spans="1:5">
      <c r="A248" s="3"/>
      <c r="B248" s="3"/>
      <c r="C248" s="4"/>
      <c r="D248" s="4"/>
      <c r="E248" s="5"/>
    </row>
    <row r="249" spans="1:5">
      <c r="A249" s="3"/>
      <c r="B249" s="3"/>
      <c r="C249" s="4"/>
      <c r="D249" s="4"/>
      <c r="E249" s="5"/>
    </row>
    <row r="250" spans="1:5">
      <c r="A250" s="3"/>
      <c r="B250" s="3"/>
      <c r="C250" s="4"/>
      <c r="D250" s="4"/>
      <c r="E250" s="5"/>
    </row>
    <row r="251" spans="1:5">
      <c r="A251" s="3"/>
      <c r="B251" s="3"/>
      <c r="C251" s="4"/>
      <c r="D251" s="4"/>
      <c r="E251" s="5"/>
    </row>
    <row r="252" spans="1:5">
      <c r="A252" s="6"/>
      <c r="B252" s="6"/>
      <c r="C252" s="7"/>
      <c r="D252" s="7"/>
      <c r="E252" s="8"/>
    </row>
    <row r="253" spans="1:5">
      <c r="A253" s="3"/>
      <c r="B253" s="3"/>
      <c r="C253" s="4"/>
      <c r="D253" s="4"/>
      <c r="E253" s="5"/>
    </row>
    <row r="254" spans="1:5">
      <c r="A254" s="3"/>
      <c r="B254" s="3"/>
      <c r="C254" s="4"/>
      <c r="D254" s="4"/>
      <c r="E254" s="5"/>
    </row>
    <row r="255" spans="1:5">
      <c r="A255" s="3"/>
      <c r="B255" s="3"/>
      <c r="C255" s="4"/>
      <c r="D255" s="4"/>
      <c r="E255" s="5"/>
    </row>
    <row r="256" spans="1:5">
      <c r="A256" s="3"/>
      <c r="B256" s="3"/>
      <c r="C256" s="4"/>
      <c r="D256" s="4"/>
      <c r="E256" s="5"/>
    </row>
    <row r="257" spans="1:5">
      <c r="A257" s="3"/>
      <c r="B257" s="3"/>
      <c r="C257" s="4"/>
      <c r="D257" s="4"/>
      <c r="E257" s="5"/>
    </row>
    <row r="258" spans="1:5">
      <c r="A258" s="3"/>
      <c r="B258" s="3"/>
      <c r="C258" s="4"/>
      <c r="D258" s="4"/>
      <c r="E258" s="5"/>
    </row>
    <row r="259" spans="1:5">
      <c r="A259" s="3"/>
      <c r="B259" s="3"/>
      <c r="C259" s="4"/>
      <c r="D259" s="4"/>
      <c r="E259" s="5"/>
    </row>
    <row r="260" spans="1:5">
      <c r="A260" s="3"/>
      <c r="B260" s="3"/>
      <c r="C260" s="4"/>
      <c r="D260" s="4"/>
      <c r="E260" s="5"/>
    </row>
    <row r="261" spans="1:5">
      <c r="A261" s="3"/>
      <c r="B261" s="3"/>
      <c r="C261" s="4"/>
      <c r="D261" s="4"/>
      <c r="E261" s="5"/>
    </row>
    <row r="262" spans="1:5">
      <c r="A262" s="3"/>
      <c r="B262" s="3"/>
      <c r="C262" s="4"/>
      <c r="D262" s="4"/>
      <c r="E262" s="5"/>
    </row>
    <row r="263" spans="1:5">
      <c r="A263" s="3"/>
      <c r="B263" s="3"/>
      <c r="C263" s="4"/>
      <c r="D263" s="4"/>
      <c r="E263" s="5"/>
    </row>
    <row r="264" spans="1:5">
      <c r="A264" s="3"/>
      <c r="B264" s="3"/>
      <c r="C264" s="4"/>
      <c r="D264" s="4"/>
      <c r="E264" s="5"/>
    </row>
    <row r="265" spans="1:5">
      <c r="A265" s="3"/>
      <c r="B265" s="3"/>
      <c r="C265" s="4"/>
      <c r="D265" s="4"/>
      <c r="E265" s="5"/>
    </row>
    <row r="266" spans="1:5">
      <c r="A266" s="3"/>
      <c r="B266" s="3"/>
      <c r="C266" s="4"/>
      <c r="D266" s="4"/>
      <c r="E266" s="5"/>
    </row>
    <row r="267" spans="1:5">
      <c r="A267" s="3"/>
      <c r="B267" s="3"/>
      <c r="C267" s="4"/>
      <c r="D267" s="4"/>
      <c r="E267" s="5"/>
    </row>
    <row r="268" spans="1:5">
      <c r="A268" s="3"/>
      <c r="B268" s="3"/>
      <c r="C268" s="4"/>
      <c r="D268" s="4"/>
      <c r="E268" s="5"/>
    </row>
    <row r="269" spans="1:5">
      <c r="A269" s="3"/>
      <c r="B269" s="3"/>
      <c r="C269" s="4"/>
      <c r="D269" s="4"/>
      <c r="E269" s="5"/>
    </row>
    <row r="270" spans="1:5">
      <c r="A270" s="3"/>
      <c r="B270" s="3"/>
      <c r="C270" s="4"/>
      <c r="D270" s="4"/>
      <c r="E270" s="5"/>
    </row>
    <row r="271" spans="1:5">
      <c r="A271" s="3"/>
      <c r="B271" s="3"/>
      <c r="C271" s="4"/>
      <c r="D271" s="4"/>
      <c r="E271" s="5"/>
    </row>
    <row r="272" spans="1:5">
      <c r="A272" s="3"/>
      <c r="B272" s="3"/>
      <c r="C272" s="4"/>
      <c r="D272" s="4"/>
      <c r="E272" s="5"/>
    </row>
    <row r="273" spans="1:5">
      <c r="A273" s="3"/>
      <c r="B273" s="3"/>
      <c r="C273" s="4"/>
      <c r="D273" s="4"/>
      <c r="E273" s="5"/>
    </row>
    <row r="274" spans="1:5">
      <c r="A274" s="3"/>
      <c r="B274" s="3"/>
      <c r="C274" s="4"/>
      <c r="D274" s="4"/>
      <c r="E274" s="5"/>
    </row>
    <row r="275" spans="1:5">
      <c r="A275" s="3"/>
      <c r="B275" s="3"/>
      <c r="C275" s="4"/>
      <c r="D275" s="4"/>
      <c r="E275" s="5"/>
    </row>
    <row r="276" spans="1:5">
      <c r="A276" s="3"/>
      <c r="B276" s="3"/>
      <c r="C276" s="4"/>
      <c r="D276" s="4"/>
      <c r="E276" s="5"/>
    </row>
    <row r="277" spans="1:5">
      <c r="A277" s="3"/>
      <c r="B277" s="3"/>
      <c r="C277" s="4"/>
      <c r="D277" s="4"/>
      <c r="E277" s="5"/>
    </row>
    <row r="278" spans="1:5">
      <c r="A278" s="3"/>
      <c r="B278" s="3"/>
      <c r="C278" s="4"/>
      <c r="D278" s="4"/>
      <c r="E278" s="5"/>
    </row>
    <row r="279" spans="1:5">
      <c r="A279" s="3"/>
      <c r="B279" s="3"/>
      <c r="C279" s="4"/>
      <c r="D279" s="4"/>
      <c r="E279" s="5"/>
    </row>
    <row r="280" spans="1:5">
      <c r="A280" s="3"/>
      <c r="B280" s="3"/>
      <c r="C280" s="4"/>
      <c r="D280" s="4"/>
      <c r="E280" s="5"/>
    </row>
    <row r="281" spans="1:5">
      <c r="A281" s="3"/>
      <c r="B281" s="3"/>
      <c r="C281" s="4"/>
      <c r="D281" s="4"/>
      <c r="E281" s="5"/>
    </row>
    <row r="282" spans="1:5">
      <c r="A282" s="3"/>
      <c r="B282" s="3"/>
      <c r="C282" s="4"/>
      <c r="D282" s="4"/>
      <c r="E282" s="5"/>
    </row>
    <row r="283" spans="1:5">
      <c r="A283" s="3"/>
      <c r="B283" s="3"/>
      <c r="C283" s="4"/>
      <c r="D283" s="4"/>
      <c r="E283" s="5"/>
    </row>
    <row r="284" spans="1:5">
      <c r="A284" s="3"/>
      <c r="B284" s="3"/>
      <c r="C284" s="4"/>
      <c r="D284" s="4"/>
      <c r="E284" s="5"/>
    </row>
    <row r="285" spans="1:5">
      <c r="A285" s="3"/>
      <c r="B285" s="3"/>
      <c r="C285" s="4"/>
      <c r="D285" s="4"/>
      <c r="E285" s="5"/>
    </row>
    <row r="286" spans="1:5">
      <c r="A286" s="3"/>
      <c r="B286" s="3"/>
      <c r="C286" s="4"/>
      <c r="D286" s="4"/>
      <c r="E286" s="5"/>
    </row>
    <row r="287" spans="1:5">
      <c r="A287" s="3"/>
      <c r="B287" s="3"/>
      <c r="C287" s="4"/>
      <c r="D287" s="4"/>
      <c r="E287" s="5"/>
    </row>
    <row r="288" spans="1:5">
      <c r="A288" s="3"/>
      <c r="B288" s="3"/>
      <c r="C288" s="4"/>
      <c r="D288" s="4"/>
      <c r="E288" s="5"/>
    </row>
    <row r="289" spans="1:5">
      <c r="A289" s="3"/>
      <c r="B289" s="3"/>
      <c r="C289" s="4"/>
      <c r="D289" s="4"/>
      <c r="E289" s="5"/>
    </row>
    <row r="290" spans="1:5">
      <c r="A290" s="3"/>
      <c r="B290" s="3"/>
      <c r="C290" s="4"/>
      <c r="D290" s="4"/>
      <c r="E290" s="5"/>
    </row>
    <row r="291" spans="1:5">
      <c r="A291" s="3"/>
      <c r="B291" s="3"/>
      <c r="C291" s="4"/>
      <c r="D291" s="4"/>
      <c r="E291" s="5"/>
    </row>
    <row r="292" spans="1:5">
      <c r="A292" s="3"/>
      <c r="B292" s="3"/>
      <c r="C292" s="4"/>
      <c r="D292" s="4"/>
      <c r="E292" s="5"/>
    </row>
    <row r="293" spans="1:5">
      <c r="A293" s="3"/>
      <c r="B293" s="3"/>
      <c r="C293" s="4"/>
      <c r="D293" s="4"/>
      <c r="E293" s="5"/>
    </row>
    <row r="294" spans="1:5">
      <c r="A294" s="3"/>
      <c r="B294" s="3"/>
      <c r="C294" s="4"/>
      <c r="D294" s="4"/>
      <c r="E294" s="5"/>
    </row>
    <row r="295" spans="1:5">
      <c r="A295" s="3"/>
      <c r="B295" s="3"/>
      <c r="C295" s="4"/>
      <c r="D295" s="4"/>
      <c r="E295" s="5"/>
    </row>
    <row r="296" spans="1:5">
      <c r="A296" s="3"/>
      <c r="B296" s="3"/>
      <c r="C296" s="4"/>
      <c r="D296" s="4"/>
      <c r="E296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6"/>
  <sheetViews>
    <sheetView workbookViewId="0">
      <selection activeCell="E126" sqref="E126"/>
    </sheetView>
  </sheetViews>
  <sheetFormatPr baseColWidth="10" defaultRowHeight="18" x14ac:dyDescent="0"/>
  <cols>
    <col min="1" max="1" width="20.5" style="2" customWidth="1"/>
    <col min="2" max="2" width="15.1640625" style="2" customWidth="1"/>
    <col min="3" max="3" width="13.5" style="2" customWidth="1"/>
    <col min="4" max="4" width="10.83203125" style="2"/>
    <col min="5" max="5" width="18.33203125" style="2" customWidth="1"/>
    <col min="6" max="6" width="10.83203125" style="2"/>
    <col min="7" max="7" width="11.1640625" style="2" customWidth="1"/>
    <col min="8" max="16384" width="10.83203125" style="2"/>
  </cols>
  <sheetData>
    <row r="1" spans="1:30" ht="36">
      <c r="A1" s="9" t="s">
        <v>27</v>
      </c>
      <c r="B1" s="9" t="s">
        <v>28</v>
      </c>
      <c r="C1" s="10" t="s">
        <v>29</v>
      </c>
      <c r="D1" s="10" t="s">
        <v>30</v>
      </c>
      <c r="E1" s="10" t="s">
        <v>31</v>
      </c>
      <c r="F1" s="11" t="s">
        <v>54</v>
      </c>
      <c r="G1" s="11" t="s">
        <v>55</v>
      </c>
      <c r="H1" s="13" t="s">
        <v>32</v>
      </c>
      <c r="I1" s="13" t="s">
        <v>35</v>
      </c>
      <c r="J1" s="13" t="s">
        <v>33</v>
      </c>
      <c r="K1" s="13" t="s">
        <v>34</v>
      </c>
      <c r="L1" s="12" t="s">
        <v>36</v>
      </c>
      <c r="M1" s="12" t="s">
        <v>37</v>
      </c>
      <c r="N1" s="12" t="s">
        <v>38</v>
      </c>
      <c r="O1" s="1" t="s">
        <v>39</v>
      </c>
      <c r="P1" s="12" t="s">
        <v>40</v>
      </c>
      <c r="Q1" s="12" t="s">
        <v>41</v>
      </c>
      <c r="R1" s="12" t="s">
        <v>42</v>
      </c>
      <c r="S1" s="1" t="s">
        <v>43</v>
      </c>
      <c r="T1" s="12" t="s">
        <v>44</v>
      </c>
      <c r="U1" s="12" t="s">
        <v>45</v>
      </c>
      <c r="V1" s="12" t="s">
        <v>46</v>
      </c>
      <c r="W1" s="1" t="s">
        <v>47</v>
      </c>
      <c r="X1" s="12" t="s">
        <v>48</v>
      </c>
      <c r="Y1" s="12" t="s">
        <v>49</v>
      </c>
      <c r="Z1" s="12" t="s">
        <v>56</v>
      </c>
      <c r="AA1" s="1" t="s">
        <v>50</v>
      </c>
      <c r="AB1" s="12" t="s">
        <v>51</v>
      </c>
      <c r="AC1" s="12" t="s">
        <v>52</v>
      </c>
      <c r="AD1" s="12" t="s">
        <v>53</v>
      </c>
    </row>
    <row r="2" spans="1:30">
      <c r="A2" s="3" t="s">
        <v>0</v>
      </c>
      <c r="B2" s="3" t="s">
        <v>2</v>
      </c>
      <c r="C2" s="4">
        <v>2.730675068</v>
      </c>
      <c r="D2" s="4">
        <v>9.8796957780000003</v>
      </c>
      <c r="E2" s="5">
        <v>1.1023332784169983E-2</v>
      </c>
      <c r="F2" s="2">
        <v>21</v>
      </c>
      <c r="G2" s="2">
        <v>68</v>
      </c>
      <c r="H2" s="2">
        <v>5143.0200000000004</v>
      </c>
      <c r="I2" s="2">
        <v>-7.1543296628599996E-3</v>
      </c>
      <c r="J2" s="2">
        <v>226543</v>
      </c>
      <c r="K2" s="2">
        <v>42.7334944634</v>
      </c>
      <c r="L2" s="2">
        <v>361</v>
      </c>
      <c r="M2" s="2">
        <v>5142.93</v>
      </c>
      <c r="N2" s="2">
        <v>5503.93</v>
      </c>
      <c r="O2" s="2">
        <v>6.2518339485099994E-2</v>
      </c>
      <c r="P2" s="2">
        <v>361</v>
      </c>
      <c r="Q2" s="2">
        <v>5143.05</v>
      </c>
      <c r="R2" s="2">
        <v>5504.05</v>
      </c>
      <c r="S2" s="2">
        <v>6.2541505150499999E-2</v>
      </c>
      <c r="T2" s="2">
        <v>361</v>
      </c>
      <c r="U2" s="2">
        <v>4536.59</v>
      </c>
      <c r="V2" s="2">
        <v>4897.59</v>
      </c>
      <c r="W2" s="2">
        <v>-5.4533906812200002E-2</v>
      </c>
      <c r="X2" s="2">
        <v>361</v>
      </c>
      <c r="Y2" s="15">
        <v>4653.7</v>
      </c>
      <c r="Z2" s="2">
        <f>X2+Y2</f>
        <v>5014.7</v>
      </c>
      <c r="AA2" s="2">
        <f>(Z2-AD2)/AD2</f>
        <v>-3.1926147858720347E-2</v>
      </c>
      <c r="AB2" s="2">
        <v>361</v>
      </c>
      <c r="AC2" s="2">
        <v>4819.08</v>
      </c>
      <c r="AD2" s="2">
        <v>5180.08</v>
      </c>
    </row>
    <row r="3" spans="1:30">
      <c r="A3" s="3" t="s">
        <v>0</v>
      </c>
      <c r="B3" s="3" t="s">
        <v>6</v>
      </c>
      <c r="C3" s="4">
        <v>2.730675068</v>
      </c>
      <c r="D3" s="4">
        <v>49.131080429999997</v>
      </c>
      <c r="E3" s="5">
        <v>5.0339886136903059E-2</v>
      </c>
      <c r="F3" s="2">
        <v>347</v>
      </c>
      <c r="G3" s="2">
        <v>479</v>
      </c>
      <c r="H3" s="2">
        <v>16553.28</v>
      </c>
      <c r="I3" s="2">
        <v>3.0582627633100001E-2</v>
      </c>
      <c r="J3" s="2">
        <v>226543</v>
      </c>
      <c r="K3" s="2">
        <v>13.1042307151</v>
      </c>
      <c r="L3" s="2">
        <v>2742</v>
      </c>
      <c r="M3" s="2">
        <v>16321.96</v>
      </c>
      <c r="N3" s="2">
        <v>19063.96</v>
      </c>
      <c r="O3" s="2">
        <v>0.186893835535</v>
      </c>
      <c r="P3" s="2">
        <v>2742</v>
      </c>
      <c r="Q3" s="2">
        <v>16551.009999999998</v>
      </c>
      <c r="R3" s="2">
        <v>19293.009999999998</v>
      </c>
      <c r="S3" s="2">
        <v>0.20115414834699999</v>
      </c>
      <c r="T3" s="2">
        <v>2742</v>
      </c>
      <c r="U3" s="2">
        <v>15422.5</v>
      </c>
      <c r="V3" s="2">
        <v>18164.5</v>
      </c>
      <c r="W3" s="2">
        <v>0.130894791826</v>
      </c>
      <c r="X3" s="2">
        <v>2742</v>
      </c>
      <c r="Y3" s="15">
        <v>16237.24</v>
      </c>
      <c r="Z3" s="2">
        <f t="shared" ref="Z3:Z66" si="0">X3+Y3</f>
        <v>18979.239999999998</v>
      </c>
      <c r="AA3" s="2">
        <f t="shared" ref="AA3:AA66" si="1">(Z3-AD3)/AD3</f>
        <v>0.18161929416276609</v>
      </c>
      <c r="AB3" s="2">
        <v>2742</v>
      </c>
      <c r="AC3" s="2">
        <v>13320.06</v>
      </c>
      <c r="AD3" s="2">
        <v>16062.06</v>
      </c>
    </row>
    <row r="4" spans="1:30">
      <c r="A4" s="3" t="s">
        <v>0</v>
      </c>
      <c r="B4" s="3" t="s">
        <v>8</v>
      </c>
      <c r="C4" s="4">
        <v>2.730675068</v>
      </c>
      <c r="D4" s="4">
        <v>2.9694774439999998</v>
      </c>
      <c r="E4" s="5">
        <v>6.9814440478130152E-2</v>
      </c>
      <c r="F4" s="2">
        <v>114</v>
      </c>
      <c r="G4" s="2">
        <v>174</v>
      </c>
      <c r="H4" s="2">
        <v>20074.810000000001</v>
      </c>
      <c r="I4" s="2">
        <v>2.7952376295100001E-2</v>
      </c>
      <c r="J4" s="2">
        <v>226543</v>
      </c>
      <c r="K4" s="2">
        <v>10.6003795395</v>
      </c>
      <c r="L4" s="2">
        <v>984</v>
      </c>
      <c r="M4" s="2">
        <v>19988.689999999999</v>
      </c>
      <c r="N4" s="2">
        <v>20972.69</v>
      </c>
      <c r="O4" s="2">
        <v>7.3929293617200006E-2</v>
      </c>
      <c r="P4" s="2">
        <v>984</v>
      </c>
      <c r="Q4" s="2">
        <v>20074.78</v>
      </c>
      <c r="R4" s="2">
        <v>21058.78</v>
      </c>
      <c r="S4" s="2">
        <v>7.8337625256499996E-2</v>
      </c>
      <c r="T4" s="2">
        <v>984</v>
      </c>
      <c r="U4" s="2">
        <v>18981.41</v>
      </c>
      <c r="V4" s="2">
        <v>19965.41</v>
      </c>
      <c r="W4" s="2">
        <v>2.2350430873599999E-2</v>
      </c>
      <c r="X4" s="2">
        <v>984</v>
      </c>
      <c r="Y4" s="15">
        <v>19807.52</v>
      </c>
      <c r="Z4" s="2">
        <f t="shared" si="0"/>
        <v>20791.52</v>
      </c>
      <c r="AA4" s="2">
        <f t="shared" si="1"/>
        <v>6.465228765733709E-2</v>
      </c>
      <c r="AB4" s="2">
        <v>984</v>
      </c>
      <c r="AC4" s="2">
        <v>18544.93</v>
      </c>
      <c r="AD4" s="2">
        <v>19528.93</v>
      </c>
    </row>
    <row r="5" spans="1:30">
      <c r="A5" s="3" t="s">
        <v>0</v>
      </c>
      <c r="B5" s="3" t="s">
        <v>10</v>
      </c>
      <c r="C5" s="4">
        <v>2.730675068</v>
      </c>
      <c r="D5" s="4">
        <v>5.4638585649999998</v>
      </c>
      <c r="E5" s="5">
        <v>0.10931471616600265</v>
      </c>
      <c r="F5" s="2">
        <v>211</v>
      </c>
      <c r="G5" s="2">
        <v>380</v>
      </c>
      <c r="H5" s="2">
        <v>25174.75</v>
      </c>
      <c r="I5" s="2">
        <v>4.2496168503800003E-2</v>
      </c>
      <c r="J5" s="2">
        <v>226543</v>
      </c>
      <c r="K5" s="2">
        <v>8.3812335574900008</v>
      </c>
      <c r="L5" s="2">
        <v>2111</v>
      </c>
      <c r="M5" s="2">
        <v>24920.66</v>
      </c>
      <c r="N5" s="2">
        <v>27031.66</v>
      </c>
      <c r="O5" s="2">
        <v>0.119391532321</v>
      </c>
      <c r="P5" s="2">
        <v>2111</v>
      </c>
      <c r="Q5" s="2">
        <v>25172.57</v>
      </c>
      <c r="R5" s="2">
        <v>27283.57</v>
      </c>
      <c r="S5" s="2">
        <v>0.129823223194</v>
      </c>
      <c r="T5" s="2">
        <v>2111</v>
      </c>
      <c r="U5" s="2">
        <v>22792.55</v>
      </c>
      <c r="V5" s="2">
        <v>24903.55</v>
      </c>
      <c r="W5" s="2">
        <v>3.1265671243800003E-2</v>
      </c>
      <c r="X5" s="2">
        <v>2111</v>
      </c>
      <c r="Y5" s="15">
        <v>24979.43</v>
      </c>
      <c r="Z5" s="2">
        <f t="shared" si="0"/>
        <v>27090.43</v>
      </c>
      <c r="AA5" s="2">
        <f t="shared" si="1"/>
        <v>0.12182522083124735</v>
      </c>
      <c r="AB5" s="2">
        <v>2111</v>
      </c>
      <c r="AC5" s="2">
        <v>22037.53</v>
      </c>
      <c r="AD5" s="2">
        <v>24148.53</v>
      </c>
    </row>
    <row r="6" spans="1:30">
      <c r="A6" s="3" t="s">
        <v>0</v>
      </c>
      <c r="B6" s="3" t="s">
        <v>12</v>
      </c>
      <c r="C6" s="4">
        <v>2.730675068</v>
      </c>
      <c r="D6" s="4">
        <v>3.212794991</v>
      </c>
      <c r="E6" s="5">
        <v>0.17839426803599467</v>
      </c>
      <c r="F6" s="2">
        <v>210</v>
      </c>
      <c r="G6" s="2">
        <v>204</v>
      </c>
      <c r="H6" s="2">
        <v>46101.599999999999</v>
      </c>
      <c r="I6" s="2">
        <v>3.7254830492300002E-2</v>
      </c>
      <c r="J6" s="2">
        <v>226543</v>
      </c>
      <c r="K6" s="2">
        <v>4.0970643332199996</v>
      </c>
      <c r="L6" s="2">
        <v>1230</v>
      </c>
      <c r="M6" s="2">
        <v>45814.67</v>
      </c>
      <c r="N6" s="2">
        <v>47044.67</v>
      </c>
      <c r="O6" s="2">
        <v>5.8473267878299998E-2</v>
      </c>
      <c r="P6" s="2">
        <v>1230</v>
      </c>
      <c r="Q6" s="2">
        <v>46101.33</v>
      </c>
      <c r="R6" s="2">
        <v>47331.33</v>
      </c>
      <c r="S6" s="2">
        <v>6.4922924066099993E-2</v>
      </c>
      <c r="T6" s="2">
        <v>1230</v>
      </c>
      <c r="U6" s="2">
        <v>47927.23</v>
      </c>
      <c r="V6" s="2">
        <v>49157.23</v>
      </c>
      <c r="W6" s="2">
        <v>0.10600443956699999</v>
      </c>
      <c r="X6" s="2">
        <v>1230</v>
      </c>
      <c r="Y6" s="15">
        <v>46064.91</v>
      </c>
      <c r="Z6" s="2">
        <f t="shared" si="0"/>
        <v>47294.91</v>
      </c>
      <c r="AA6" s="2">
        <f t="shared" si="1"/>
        <v>6.410349868986448E-2</v>
      </c>
      <c r="AB6" s="2">
        <v>1230</v>
      </c>
      <c r="AC6" s="2">
        <v>43215.78</v>
      </c>
      <c r="AD6" s="2">
        <v>44445.78</v>
      </c>
    </row>
    <row r="7" spans="1:30">
      <c r="A7" s="3" t="s">
        <v>8</v>
      </c>
      <c r="B7" s="3" t="s">
        <v>1</v>
      </c>
      <c r="C7" s="4">
        <v>2.9694774439999998</v>
      </c>
      <c r="D7" s="4">
        <v>7.437991652</v>
      </c>
      <c r="E7" s="5">
        <v>1.4529481302232784E-2</v>
      </c>
      <c r="F7" s="2">
        <v>52</v>
      </c>
      <c r="G7" s="2">
        <v>120</v>
      </c>
      <c r="H7" s="2">
        <v>6786.11</v>
      </c>
      <c r="I7" s="2">
        <v>6.7620795397399999E-3</v>
      </c>
      <c r="J7" s="2">
        <v>228923</v>
      </c>
      <c r="K7" s="2">
        <v>32.962166179800001</v>
      </c>
      <c r="L7" s="2">
        <v>652</v>
      </c>
      <c r="M7" s="2">
        <v>6774.41</v>
      </c>
      <c r="N7" s="2">
        <v>7426.41</v>
      </c>
      <c r="O7" s="2">
        <v>0.101754609801</v>
      </c>
      <c r="P7" s="2">
        <v>652</v>
      </c>
      <c r="Q7" s="2">
        <v>6786.11</v>
      </c>
      <c r="R7" s="2">
        <v>7438.11</v>
      </c>
      <c r="S7" s="2">
        <v>0.103490378353</v>
      </c>
      <c r="T7" s="2">
        <v>652</v>
      </c>
      <c r="U7" s="2">
        <v>6286.61</v>
      </c>
      <c r="V7" s="2">
        <v>6938.61</v>
      </c>
      <c r="W7" s="2">
        <v>2.9386413234599999E-2</v>
      </c>
      <c r="X7" s="2">
        <v>652</v>
      </c>
      <c r="Y7" s="15">
        <v>6237.96</v>
      </c>
      <c r="Z7" s="2">
        <f t="shared" si="0"/>
        <v>6889.96</v>
      </c>
      <c r="AA7" s="2">
        <f t="shared" si="1"/>
        <v>2.2168879895201162E-2</v>
      </c>
      <c r="AB7" s="2">
        <v>652</v>
      </c>
      <c r="AC7" s="2">
        <v>6088.53</v>
      </c>
      <c r="AD7" s="2">
        <v>6740.53</v>
      </c>
    </row>
    <row r="8" spans="1:30">
      <c r="A8" s="3" t="s">
        <v>8</v>
      </c>
      <c r="B8" s="3" t="s">
        <v>6</v>
      </c>
      <c r="C8" s="4">
        <v>2.9694774439999998</v>
      </c>
      <c r="D8" s="4">
        <v>49.131080429999997</v>
      </c>
      <c r="E8" s="5">
        <v>1.8077377926700292E-2</v>
      </c>
      <c r="F8" s="2">
        <v>87</v>
      </c>
      <c r="G8" s="2">
        <v>473</v>
      </c>
      <c r="H8" s="2">
        <v>10696.2</v>
      </c>
      <c r="I8" s="2">
        <v>-3.1936624530399998E-2</v>
      </c>
      <c r="J8" s="2">
        <v>228923</v>
      </c>
      <c r="K8" s="2">
        <v>19.7187573253</v>
      </c>
      <c r="L8" s="2">
        <v>2452</v>
      </c>
      <c r="M8" s="2">
        <v>10687.19</v>
      </c>
      <c r="N8" s="2">
        <v>13139.19</v>
      </c>
      <c r="O8" s="2">
        <v>0.189167052069</v>
      </c>
      <c r="P8" s="2">
        <v>2452</v>
      </c>
      <c r="Q8" s="2">
        <v>10696.17</v>
      </c>
      <c r="R8" s="2">
        <v>13148.17</v>
      </c>
      <c r="S8" s="2">
        <v>0.18997979015399999</v>
      </c>
      <c r="T8" s="2">
        <v>2452</v>
      </c>
      <c r="U8" s="2">
        <v>9804.82</v>
      </c>
      <c r="V8" s="2">
        <v>12256.82</v>
      </c>
      <c r="W8" s="2">
        <v>0.10930784219799999</v>
      </c>
      <c r="X8" s="2">
        <v>2452</v>
      </c>
      <c r="Y8" s="15">
        <v>10255.469999999999</v>
      </c>
      <c r="Z8" s="2">
        <f t="shared" si="0"/>
        <v>12707.47</v>
      </c>
      <c r="AA8" s="2">
        <f t="shared" si="1"/>
        <v>0.1500940803162619</v>
      </c>
      <c r="AB8" s="2">
        <v>2452</v>
      </c>
      <c r="AC8" s="2">
        <v>8597.07</v>
      </c>
      <c r="AD8" s="2">
        <v>11049.07</v>
      </c>
    </row>
    <row r="9" spans="1:30">
      <c r="A9" s="3" t="s">
        <v>8</v>
      </c>
      <c r="B9" s="3" t="s">
        <v>0</v>
      </c>
      <c r="C9" s="4">
        <v>2.9694774439999998</v>
      </c>
      <c r="D9" s="4">
        <v>2.730675068</v>
      </c>
      <c r="E9" s="5">
        <v>6.4200033708018286E-2</v>
      </c>
      <c r="F9" s="2">
        <v>108</v>
      </c>
      <c r="G9" s="2">
        <v>196</v>
      </c>
      <c r="H9" s="2">
        <v>13621.71</v>
      </c>
      <c r="I9" s="2">
        <v>3.3795355422099999E-3</v>
      </c>
      <c r="J9" s="2">
        <v>228923</v>
      </c>
      <c r="K9" s="2">
        <v>15.862541737800001</v>
      </c>
      <c r="L9" s="2">
        <v>1088</v>
      </c>
      <c r="M9" s="2">
        <v>13447.2</v>
      </c>
      <c r="N9" s="2">
        <v>14535.2</v>
      </c>
      <c r="O9" s="2">
        <v>7.0667502465800003E-2</v>
      </c>
      <c r="P9" s="2">
        <v>1088</v>
      </c>
      <c r="Q9" s="2">
        <v>13621.68</v>
      </c>
      <c r="R9" s="2">
        <v>14709.68</v>
      </c>
      <c r="S9" s="2">
        <v>8.3519755329899997E-2</v>
      </c>
      <c r="T9" s="2">
        <v>1088</v>
      </c>
      <c r="U9" s="2">
        <v>13046.15</v>
      </c>
      <c r="V9" s="2">
        <v>14134.15</v>
      </c>
      <c r="W9" s="2">
        <v>4.1126030600000002E-2</v>
      </c>
      <c r="X9" s="2">
        <v>1088</v>
      </c>
      <c r="Y9" s="15">
        <v>13080.97</v>
      </c>
      <c r="Z9" s="2">
        <f t="shared" si="0"/>
        <v>14168.97</v>
      </c>
      <c r="AA9" s="2">
        <f t="shared" si="1"/>
        <v>4.3690882988369727E-2</v>
      </c>
      <c r="AB9" s="2">
        <v>1088</v>
      </c>
      <c r="AC9" s="2">
        <v>12487.83</v>
      </c>
      <c r="AD9" s="2">
        <v>13575.83</v>
      </c>
    </row>
    <row r="10" spans="1:30">
      <c r="A10" s="3" t="s">
        <v>8</v>
      </c>
      <c r="B10" s="3" t="s">
        <v>12</v>
      </c>
      <c r="C10" s="4">
        <v>2.9694774439999998</v>
      </c>
      <c r="D10" s="4">
        <v>3.212794991</v>
      </c>
      <c r="E10" s="5">
        <v>6.6396350778275187E-2</v>
      </c>
      <c r="F10" s="2">
        <v>141</v>
      </c>
      <c r="G10" s="2">
        <v>248</v>
      </c>
      <c r="H10" s="2">
        <v>21128.11</v>
      </c>
      <c r="I10" s="2">
        <v>1.6597083120600001E-2</v>
      </c>
      <c r="J10" s="2">
        <v>228923</v>
      </c>
      <c r="K10" s="2">
        <v>10.0148259385</v>
      </c>
      <c r="L10" s="2">
        <v>1381</v>
      </c>
      <c r="M10" s="2">
        <v>20853.75</v>
      </c>
      <c r="N10" s="2">
        <v>22234.75</v>
      </c>
      <c r="O10" s="2">
        <v>6.9844013208800002E-2</v>
      </c>
      <c r="P10" s="2">
        <v>1381</v>
      </c>
      <c r="Q10" s="2">
        <v>21118.080000000002</v>
      </c>
      <c r="R10" s="2">
        <v>22499.08</v>
      </c>
      <c r="S10" s="2">
        <v>8.2562477235199994E-2</v>
      </c>
      <c r="T10" s="2">
        <v>1381</v>
      </c>
      <c r="U10" s="2">
        <v>20902.97</v>
      </c>
      <c r="V10" s="2">
        <v>22283.97</v>
      </c>
      <c r="W10" s="2">
        <v>7.2212275605699996E-2</v>
      </c>
      <c r="X10" s="2">
        <v>1381</v>
      </c>
      <c r="Y10" s="15">
        <v>20361.93</v>
      </c>
      <c r="Z10" s="2">
        <f t="shared" si="0"/>
        <v>21742.93</v>
      </c>
      <c r="AA10" s="2">
        <f t="shared" si="1"/>
        <v>4.6179673264473232E-2</v>
      </c>
      <c r="AB10" s="2">
        <v>1381</v>
      </c>
      <c r="AC10" s="2">
        <v>19402.169999999998</v>
      </c>
      <c r="AD10" s="2">
        <v>20783.169999999998</v>
      </c>
    </row>
    <row r="11" spans="1:30">
      <c r="A11" s="3" t="s">
        <v>8</v>
      </c>
      <c r="B11" s="3" t="s">
        <v>4</v>
      </c>
      <c r="C11" s="4">
        <v>2.9694774439999998</v>
      </c>
      <c r="D11" s="4">
        <v>30.450814739999998</v>
      </c>
      <c r="E11" s="5">
        <v>0.15306639621674797</v>
      </c>
      <c r="F11" s="2">
        <v>369</v>
      </c>
      <c r="G11" s="2">
        <v>167</v>
      </c>
      <c r="H11" s="2">
        <v>12802.96</v>
      </c>
      <c r="I11" s="2">
        <v>4.3186916245799997E-2</v>
      </c>
      <c r="J11" s="2">
        <v>228923</v>
      </c>
      <c r="K11" s="2">
        <v>17.652677070599999</v>
      </c>
      <c r="L11" s="2">
        <v>1204</v>
      </c>
      <c r="M11" s="2">
        <v>12672.29</v>
      </c>
      <c r="N11" s="2">
        <v>13876.29</v>
      </c>
      <c r="O11" s="2">
        <v>0.130641990136</v>
      </c>
      <c r="P11" s="2">
        <v>1204</v>
      </c>
      <c r="Q11" s="2">
        <v>12802.69</v>
      </c>
      <c r="R11" s="2">
        <v>14006.69</v>
      </c>
      <c r="S11" s="2">
        <v>0.141266999812</v>
      </c>
      <c r="T11" s="2">
        <v>1204</v>
      </c>
      <c r="U11" s="2">
        <v>12392.06</v>
      </c>
      <c r="V11" s="2">
        <v>13596.06</v>
      </c>
      <c r="W11" s="2">
        <v>0.107808811751</v>
      </c>
      <c r="X11" s="2">
        <v>1204</v>
      </c>
      <c r="Y11" s="15">
        <v>12323.59</v>
      </c>
      <c r="Z11" s="2">
        <f t="shared" si="0"/>
        <v>13527.59</v>
      </c>
      <c r="AA11" s="2">
        <f t="shared" si="1"/>
        <v>0.10222986686960651</v>
      </c>
      <c r="AB11" s="2">
        <v>1204</v>
      </c>
      <c r="AC11" s="2">
        <v>11068.93</v>
      </c>
      <c r="AD11" s="2">
        <v>12272.93</v>
      </c>
    </row>
    <row r="12" spans="1:30">
      <c r="A12" s="3" t="s">
        <v>12</v>
      </c>
      <c r="B12" s="3" t="s">
        <v>6</v>
      </c>
      <c r="C12" s="4">
        <v>3.212794991</v>
      </c>
      <c r="D12" s="4">
        <v>49.131080429999997</v>
      </c>
      <c r="E12" s="5">
        <v>1.3429106781124212E-2</v>
      </c>
      <c r="F12" s="2">
        <v>83</v>
      </c>
      <c r="G12" s="2">
        <v>709</v>
      </c>
      <c r="H12" s="2">
        <v>12068.6</v>
      </c>
      <c r="I12" s="2">
        <v>-5.1300191805799998E-2</v>
      </c>
      <c r="J12" s="2">
        <v>231348</v>
      </c>
      <c r="K12" s="2">
        <v>17.1860201868</v>
      </c>
      <c r="L12" s="2">
        <v>3628</v>
      </c>
      <c r="M12" s="2">
        <v>12021.03</v>
      </c>
      <c r="N12" s="2">
        <v>15649.03</v>
      </c>
      <c r="O12" s="2">
        <v>0.23015360186100001</v>
      </c>
      <c r="P12" s="2">
        <v>3628</v>
      </c>
      <c r="Q12" s="2">
        <v>12068.57</v>
      </c>
      <c r="R12" s="2">
        <v>15696.57</v>
      </c>
      <c r="S12" s="2">
        <v>0.233890670691</v>
      </c>
      <c r="T12" s="2">
        <v>3628</v>
      </c>
      <c r="U12" s="2">
        <v>11472.37</v>
      </c>
      <c r="V12" s="2">
        <v>15100.37</v>
      </c>
      <c r="W12" s="2">
        <v>0.18702402289100001</v>
      </c>
      <c r="X12" s="2">
        <v>3628</v>
      </c>
      <c r="Y12" s="15">
        <v>11331.03</v>
      </c>
      <c r="Z12" s="2">
        <f t="shared" si="0"/>
        <v>14959.03</v>
      </c>
      <c r="AA12" s="2">
        <f t="shared" si="1"/>
        <v>0.17591343583938621</v>
      </c>
      <c r="AB12" s="2">
        <v>3628</v>
      </c>
      <c r="AC12" s="2">
        <v>9093.2000000000007</v>
      </c>
      <c r="AD12" s="2">
        <v>12721.2</v>
      </c>
    </row>
    <row r="13" spans="1:30">
      <c r="A13" s="3" t="s">
        <v>12</v>
      </c>
      <c r="B13" s="3" t="s">
        <v>8</v>
      </c>
      <c r="C13" s="4">
        <v>3.212794991</v>
      </c>
      <c r="D13" s="4">
        <v>2.9694774439999998</v>
      </c>
      <c r="E13" s="5">
        <v>6.1367895104515249E-2</v>
      </c>
      <c r="F13" s="2">
        <v>120</v>
      </c>
      <c r="G13" s="2">
        <v>177</v>
      </c>
      <c r="H13" s="2">
        <v>20774.509999999998</v>
      </c>
      <c r="I13" s="2">
        <v>1.2814662489500001E-2</v>
      </c>
      <c r="J13" s="2">
        <v>231348</v>
      </c>
      <c r="K13" s="2">
        <v>10.278853101099999</v>
      </c>
      <c r="L13" s="2">
        <v>1005</v>
      </c>
      <c r="M13" s="2">
        <v>20679.91</v>
      </c>
      <c r="N13" s="2">
        <v>21684.91</v>
      </c>
      <c r="O13" s="2">
        <v>5.7199173543199998E-2</v>
      </c>
      <c r="P13" s="2">
        <v>1005</v>
      </c>
      <c r="Q13" s="2">
        <v>20774.509999999998</v>
      </c>
      <c r="R13" s="2">
        <v>21779.51</v>
      </c>
      <c r="S13" s="2">
        <v>6.1811184467799998E-2</v>
      </c>
      <c r="T13" s="2">
        <v>1005</v>
      </c>
      <c r="U13" s="2">
        <v>20365.61</v>
      </c>
      <c r="V13" s="2">
        <v>21370.61</v>
      </c>
      <c r="W13" s="2">
        <v>4.1876181645000003E-2</v>
      </c>
      <c r="X13" s="2">
        <v>1005</v>
      </c>
      <c r="Y13" s="15">
        <v>20338.77</v>
      </c>
      <c r="Z13" s="2">
        <f t="shared" si="0"/>
        <v>21343.77</v>
      </c>
      <c r="AA13" s="2">
        <f t="shared" si="1"/>
        <v>4.056765761522961E-2</v>
      </c>
      <c r="AB13" s="2">
        <v>1005</v>
      </c>
      <c r="AC13" s="2">
        <v>19506.66</v>
      </c>
      <c r="AD13" s="2">
        <v>20511.66</v>
      </c>
    </row>
    <row r="14" spans="1:30">
      <c r="A14" s="3" t="s">
        <v>12</v>
      </c>
      <c r="B14" s="3" t="s">
        <v>3</v>
      </c>
      <c r="C14" s="4">
        <v>3.212794991</v>
      </c>
      <c r="D14" s="4">
        <v>3.3030984110000001</v>
      </c>
      <c r="E14" s="5">
        <v>7.2610868310457974E-2</v>
      </c>
      <c r="F14" s="2">
        <v>115</v>
      </c>
      <c r="G14" s="2">
        <v>347</v>
      </c>
      <c r="H14" s="2">
        <v>25620.89</v>
      </c>
      <c r="I14" s="2">
        <v>1.6182198867300001E-2</v>
      </c>
      <c r="J14" s="2">
        <v>231348</v>
      </c>
      <c r="K14" s="2">
        <v>8.1757827047999996</v>
      </c>
      <c r="L14" s="2">
        <v>1850</v>
      </c>
      <c r="M14" s="2">
        <v>25583.43</v>
      </c>
      <c r="N14" s="2">
        <v>27433.43</v>
      </c>
      <c r="O14" s="2">
        <v>8.8071617335400004E-2</v>
      </c>
      <c r="P14" s="2">
        <v>1850</v>
      </c>
      <c r="Q14" s="2">
        <v>25595.34</v>
      </c>
      <c r="R14" s="2">
        <v>27445.34</v>
      </c>
      <c r="S14" s="2">
        <v>8.8543994758200004E-2</v>
      </c>
      <c r="T14" s="2">
        <v>1850</v>
      </c>
      <c r="U14" s="2">
        <v>25491.8</v>
      </c>
      <c r="V14" s="2">
        <v>27341.8</v>
      </c>
      <c r="W14" s="2">
        <v>8.4437365173100007E-2</v>
      </c>
      <c r="X14" s="2">
        <v>1850</v>
      </c>
      <c r="Y14" s="15">
        <v>25171.66</v>
      </c>
      <c r="Z14" s="2">
        <f t="shared" si="0"/>
        <v>27021.66</v>
      </c>
      <c r="AA14" s="2">
        <f t="shared" si="1"/>
        <v>7.1739891777578862E-2</v>
      </c>
      <c r="AB14" s="2">
        <v>1850</v>
      </c>
      <c r="AC14" s="2">
        <v>23362.89</v>
      </c>
      <c r="AD14" s="2">
        <v>25212.89</v>
      </c>
    </row>
    <row r="15" spans="1:30">
      <c r="A15" s="3" t="s">
        <v>12</v>
      </c>
      <c r="B15" s="3" t="s">
        <v>11</v>
      </c>
      <c r="C15" s="4">
        <v>3.212794991</v>
      </c>
      <c r="D15" s="4">
        <v>15.27382004</v>
      </c>
      <c r="E15" s="5">
        <v>8.713304172354519E-2</v>
      </c>
      <c r="F15" s="2">
        <v>193</v>
      </c>
      <c r="G15" s="2">
        <v>588</v>
      </c>
      <c r="H15" s="2">
        <v>28620.400000000001</v>
      </c>
      <c r="I15" s="2">
        <v>2.37102575622E-2</v>
      </c>
      <c r="J15" s="2">
        <v>231348</v>
      </c>
      <c r="K15" s="2">
        <v>7.2749829026299997</v>
      </c>
      <c r="L15" s="2">
        <v>3133</v>
      </c>
      <c r="M15" s="2">
        <v>28422.400000000001</v>
      </c>
      <c r="N15" s="2">
        <v>31555.4</v>
      </c>
      <c r="O15" s="2">
        <v>0.12869095685199999</v>
      </c>
      <c r="P15" s="2">
        <v>3133</v>
      </c>
      <c r="Q15" s="2">
        <v>28620.46</v>
      </c>
      <c r="R15" s="2">
        <v>31753.46</v>
      </c>
      <c r="S15" s="2">
        <v>0.13577527620499999</v>
      </c>
      <c r="T15" s="2">
        <v>3133</v>
      </c>
      <c r="U15" s="2">
        <v>27149.83</v>
      </c>
      <c r="V15" s="2">
        <v>30282.83</v>
      </c>
      <c r="W15" s="2">
        <v>8.3172970993100004E-2</v>
      </c>
      <c r="X15" s="2">
        <v>3133</v>
      </c>
      <c r="Y15" s="15">
        <v>28273.17</v>
      </c>
      <c r="Z15" s="2">
        <f t="shared" si="0"/>
        <v>31406.17</v>
      </c>
      <c r="AA15" s="2">
        <f t="shared" si="1"/>
        <v>0.12335321587894769</v>
      </c>
      <c r="AB15" s="2">
        <v>3133</v>
      </c>
      <c r="AC15" s="2">
        <v>24824.52</v>
      </c>
      <c r="AD15" s="2">
        <v>27957.52</v>
      </c>
    </row>
    <row r="16" spans="1:30">
      <c r="A16" s="3" t="s">
        <v>12</v>
      </c>
      <c r="B16" s="3" t="s">
        <v>0</v>
      </c>
      <c r="C16" s="4">
        <v>3.212794991</v>
      </c>
      <c r="D16" s="4">
        <v>2.730675068</v>
      </c>
      <c r="E16" s="5">
        <v>0.15162398514832595</v>
      </c>
      <c r="F16" s="2">
        <v>201</v>
      </c>
      <c r="G16" s="2">
        <v>256</v>
      </c>
      <c r="H16" s="2">
        <v>27696.85</v>
      </c>
      <c r="I16" s="2">
        <v>5.0707923845699998E-2</v>
      </c>
      <c r="J16" s="2">
        <v>231348</v>
      </c>
      <c r="K16" s="2">
        <v>7.7764195843900001</v>
      </c>
      <c r="L16" s="2">
        <v>1481</v>
      </c>
      <c r="M16" s="2">
        <v>27437.53</v>
      </c>
      <c r="N16" s="2">
        <v>28918.53</v>
      </c>
      <c r="O16" s="2">
        <v>9.7053586128799996E-2</v>
      </c>
      <c r="P16" s="2">
        <v>1481</v>
      </c>
      <c r="Q16" s="2">
        <v>27688.82</v>
      </c>
      <c r="R16" s="2">
        <v>29169.82</v>
      </c>
      <c r="S16" s="2">
        <v>0.10658652558499999</v>
      </c>
      <c r="T16" s="2">
        <v>1481</v>
      </c>
      <c r="U16" s="2">
        <v>26320.97</v>
      </c>
      <c r="V16" s="2">
        <v>27801.97</v>
      </c>
      <c r="W16" s="2">
        <v>5.4695757009199999E-2</v>
      </c>
      <c r="X16" s="2">
        <v>1481</v>
      </c>
      <c r="Y16" s="15">
        <v>26640.16</v>
      </c>
      <c r="Z16" s="2">
        <f t="shared" si="0"/>
        <v>28121.16</v>
      </c>
      <c r="AA16" s="2">
        <f t="shared" si="1"/>
        <v>6.6804551410498694E-2</v>
      </c>
      <c r="AB16" s="2">
        <v>1481</v>
      </c>
      <c r="AC16" s="2">
        <v>24879.18</v>
      </c>
      <c r="AD16" s="2">
        <v>26360.18</v>
      </c>
    </row>
    <row r="17" spans="1:30">
      <c r="A17" s="3" t="s">
        <v>3</v>
      </c>
      <c r="B17" s="3" t="s">
        <v>7</v>
      </c>
      <c r="C17" s="4">
        <v>3.3030984110000001</v>
      </c>
      <c r="D17" s="4">
        <v>5.4442928239999997</v>
      </c>
      <c r="E17" s="5">
        <v>1.184690164534126E-2</v>
      </c>
      <c r="F17" s="2">
        <v>36</v>
      </c>
      <c r="G17" s="2">
        <v>13</v>
      </c>
      <c r="H17" s="2">
        <v>7125.51</v>
      </c>
      <c r="I17" s="2">
        <v>-6.5652622480000004E-3</v>
      </c>
      <c r="J17" s="2">
        <v>232248</v>
      </c>
      <c r="K17" s="2">
        <v>31.379890137499999</v>
      </c>
      <c r="L17" s="2">
        <v>101</v>
      </c>
      <c r="M17" s="2">
        <v>7125.03</v>
      </c>
      <c r="N17" s="2">
        <v>7226.03</v>
      </c>
      <c r="O17" s="2">
        <v>7.4491816077899998E-3</v>
      </c>
      <c r="P17" s="2">
        <v>101</v>
      </c>
      <c r="Q17" s="2">
        <v>7125.51</v>
      </c>
      <c r="R17" s="2">
        <v>7226.51</v>
      </c>
      <c r="S17" s="2">
        <v>7.5161029473300002E-3</v>
      </c>
      <c r="T17" s="2">
        <v>101</v>
      </c>
      <c r="U17" s="2">
        <v>6934.2</v>
      </c>
      <c r="V17" s="2">
        <v>7035.2</v>
      </c>
      <c r="W17" s="2">
        <v>-1.9156233443899998E-2</v>
      </c>
      <c r="X17" s="2">
        <v>101</v>
      </c>
      <c r="Y17" s="15">
        <v>6916.49</v>
      </c>
      <c r="Z17" s="2">
        <f t="shared" si="0"/>
        <v>7017.49</v>
      </c>
      <c r="AA17" s="2">
        <f t="shared" si="1"/>
        <v>-2.1625352034129963E-2</v>
      </c>
      <c r="AB17" s="2">
        <v>101</v>
      </c>
      <c r="AC17" s="2">
        <v>7071.6</v>
      </c>
      <c r="AD17" s="2">
        <v>7172.6</v>
      </c>
    </row>
    <row r="18" spans="1:30">
      <c r="A18" s="3" t="s">
        <v>3</v>
      </c>
      <c r="B18" s="3" t="s">
        <v>17</v>
      </c>
      <c r="C18" s="4">
        <v>3.3030984110000001</v>
      </c>
      <c r="D18" s="4">
        <v>5.0143482099999996</v>
      </c>
      <c r="E18" s="5">
        <v>2.5972053607094297E-2</v>
      </c>
      <c r="F18" s="2">
        <v>50</v>
      </c>
      <c r="G18" s="2">
        <v>126</v>
      </c>
      <c r="H18" s="2">
        <v>14291.51</v>
      </c>
      <c r="I18" s="2">
        <v>8.8649315646800002E-3</v>
      </c>
      <c r="J18" s="2">
        <v>232248</v>
      </c>
      <c r="K18" s="2">
        <v>15.3948290017</v>
      </c>
      <c r="L18" s="2">
        <v>680</v>
      </c>
      <c r="M18" s="2">
        <v>14258.02</v>
      </c>
      <c r="N18" s="2">
        <v>14938.02</v>
      </c>
      <c r="O18" s="2">
        <v>5.4503304760099999E-2</v>
      </c>
      <c r="P18" s="2">
        <v>680</v>
      </c>
      <c r="Q18" s="2">
        <v>14291.48</v>
      </c>
      <c r="R18" s="2">
        <v>14971.48</v>
      </c>
      <c r="S18" s="2">
        <v>5.6865309937299997E-2</v>
      </c>
      <c r="T18" s="2">
        <v>680</v>
      </c>
      <c r="U18" s="2">
        <v>13310.35</v>
      </c>
      <c r="V18" s="2">
        <v>13990.35</v>
      </c>
      <c r="W18" s="2">
        <v>-1.2394526868300001E-2</v>
      </c>
      <c r="X18" s="2">
        <v>680</v>
      </c>
      <c r="Y18" s="15">
        <v>14090.88</v>
      </c>
      <c r="Z18" s="2">
        <f t="shared" si="0"/>
        <v>14770.88</v>
      </c>
      <c r="AA18" s="2">
        <f t="shared" si="1"/>
        <v>4.2704573579002501E-2</v>
      </c>
      <c r="AB18" s="2">
        <v>680</v>
      </c>
      <c r="AC18" s="2">
        <v>13485.93</v>
      </c>
      <c r="AD18" s="2">
        <v>14165.93</v>
      </c>
    </row>
    <row r="19" spans="1:30">
      <c r="A19" s="3" t="s">
        <v>3</v>
      </c>
      <c r="B19" s="3" t="s">
        <v>9</v>
      </c>
      <c r="C19" s="4">
        <v>3.3030984110000001</v>
      </c>
      <c r="D19" s="4">
        <v>3.6683255739999998</v>
      </c>
      <c r="E19" s="5">
        <v>4.3286755709077779E-2</v>
      </c>
      <c r="F19" s="2">
        <v>88</v>
      </c>
      <c r="G19" s="2">
        <v>136</v>
      </c>
      <c r="H19" s="2">
        <v>17882.11</v>
      </c>
      <c r="I19" s="2">
        <v>2.7656679037699999E-2</v>
      </c>
      <c r="J19" s="2">
        <v>232248</v>
      </c>
      <c r="K19" s="2">
        <v>12.346926531199999</v>
      </c>
      <c r="L19" s="2">
        <v>768</v>
      </c>
      <c r="M19" s="2">
        <v>17811.689999999999</v>
      </c>
      <c r="N19" s="2">
        <v>18579.689999999999</v>
      </c>
      <c r="O19" s="2">
        <v>6.7745502233800006E-2</v>
      </c>
      <c r="P19" s="2">
        <v>768</v>
      </c>
      <c r="Q19" s="2">
        <v>17882.02</v>
      </c>
      <c r="R19" s="2">
        <v>18650.02</v>
      </c>
      <c r="S19" s="2">
        <v>7.1787256491900001E-2</v>
      </c>
      <c r="T19" s="2">
        <v>768</v>
      </c>
      <c r="U19" s="2">
        <v>15348.14</v>
      </c>
      <c r="V19" s="2">
        <v>16116.14</v>
      </c>
      <c r="W19" s="2">
        <v>-7.3830833648500002E-2</v>
      </c>
      <c r="X19" s="2">
        <v>768</v>
      </c>
      <c r="Y19" s="15">
        <v>17706.509999999998</v>
      </c>
      <c r="Z19" s="2">
        <f t="shared" si="0"/>
        <v>18474.509999999998</v>
      </c>
      <c r="AA19" s="2">
        <f t="shared" si="1"/>
        <v>6.170097340016515E-2</v>
      </c>
      <c r="AB19" s="2">
        <v>768</v>
      </c>
      <c r="AC19" s="2">
        <v>16632.86</v>
      </c>
      <c r="AD19" s="2">
        <v>17400.86</v>
      </c>
    </row>
    <row r="20" spans="1:30">
      <c r="A20" s="3" t="s">
        <v>3</v>
      </c>
      <c r="B20" s="3" t="s">
        <v>12</v>
      </c>
      <c r="C20" s="4">
        <v>3.3030984110000001</v>
      </c>
      <c r="D20" s="4">
        <v>3.212794991</v>
      </c>
      <c r="E20" s="5">
        <v>7.062575950601914E-2</v>
      </c>
      <c r="F20" s="2">
        <v>137</v>
      </c>
      <c r="G20" s="2">
        <v>145</v>
      </c>
      <c r="H20" s="2">
        <v>23553.279999999999</v>
      </c>
      <c r="I20" s="2">
        <v>1.53374352139E-2</v>
      </c>
      <c r="J20" s="2">
        <v>232248</v>
      </c>
      <c r="K20" s="2">
        <v>9.0117728254199996</v>
      </c>
      <c r="L20" s="2">
        <v>862</v>
      </c>
      <c r="M20" s="2">
        <v>23410.35</v>
      </c>
      <c r="N20" s="2">
        <v>24272.35</v>
      </c>
      <c r="O20" s="2">
        <v>4.6335185401500001E-2</v>
      </c>
      <c r="P20" s="2">
        <v>862</v>
      </c>
      <c r="Q20" s="2">
        <v>23553.13</v>
      </c>
      <c r="R20" s="2">
        <v>24415.13</v>
      </c>
      <c r="S20" s="2">
        <v>5.2490161651100001E-2</v>
      </c>
      <c r="T20" s="2">
        <v>862</v>
      </c>
      <c r="U20" s="2">
        <v>22816.34</v>
      </c>
      <c r="V20" s="2">
        <v>23678.34</v>
      </c>
      <c r="W20" s="2">
        <v>2.0728535716600001E-2</v>
      </c>
      <c r="X20" s="2">
        <v>862</v>
      </c>
      <c r="Y20" s="15">
        <v>22855.33</v>
      </c>
      <c r="Z20" s="2">
        <f t="shared" si="0"/>
        <v>23717.33</v>
      </c>
      <c r="AA20" s="2">
        <f t="shared" si="1"/>
        <v>2.2409321008436692E-2</v>
      </c>
      <c r="AB20" s="2">
        <v>862</v>
      </c>
      <c r="AC20" s="2">
        <v>22335.49</v>
      </c>
      <c r="AD20" s="2">
        <v>23197.49</v>
      </c>
    </row>
    <row r="21" spans="1:30">
      <c r="A21" s="3" t="s">
        <v>3</v>
      </c>
      <c r="B21" s="3" t="s">
        <v>10</v>
      </c>
      <c r="C21" s="4">
        <v>3.3030984110000001</v>
      </c>
      <c r="D21" s="4">
        <v>5.4638585649999998</v>
      </c>
      <c r="E21" s="5">
        <v>0.12803766717684997</v>
      </c>
      <c r="F21" s="2">
        <v>432</v>
      </c>
      <c r="G21" s="2">
        <v>264</v>
      </c>
      <c r="H21" s="2">
        <v>34390.11</v>
      </c>
      <c r="I21" s="2">
        <v>2.3308080507499999E-2</v>
      </c>
      <c r="J21" s="2">
        <v>232248</v>
      </c>
      <c r="K21" s="2">
        <v>5.9107442541399999</v>
      </c>
      <c r="L21" s="2">
        <v>1752</v>
      </c>
      <c r="M21" s="2">
        <v>34214.01</v>
      </c>
      <c r="N21" s="2">
        <v>35966.01</v>
      </c>
      <c r="O21" s="2">
        <v>7.0200376114399998E-2</v>
      </c>
      <c r="P21" s="2">
        <v>1752</v>
      </c>
      <c r="Q21" s="2">
        <v>34385.24</v>
      </c>
      <c r="R21" s="2">
        <v>36137.24</v>
      </c>
      <c r="S21" s="2">
        <v>7.5295475915599999E-2</v>
      </c>
      <c r="T21" s="2">
        <v>1752</v>
      </c>
      <c r="U21" s="2">
        <v>30857.02</v>
      </c>
      <c r="V21" s="2">
        <v>32609.02</v>
      </c>
      <c r="W21" s="2">
        <v>-2.96898246783E-2</v>
      </c>
      <c r="X21" s="2">
        <v>1752</v>
      </c>
      <c r="Y21" s="15">
        <v>34233.67</v>
      </c>
      <c r="Z21" s="2">
        <f t="shared" si="0"/>
        <v>35985.67</v>
      </c>
      <c r="AA21" s="2">
        <f t="shared" si="1"/>
        <v>7.0785376768987079E-2</v>
      </c>
      <c r="AB21" s="2">
        <v>1752</v>
      </c>
      <c r="AC21" s="2">
        <v>31854.799999999999</v>
      </c>
      <c r="AD21" s="2">
        <v>33606.800000000003</v>
      </c>
    </row>
    <row r="22" spans="1:30">
      <c r="A22" s="3" t="s">
        <v>19</v>
      </c>
      <c r="B22" s="3" t="s">
        <v>5</v>
      </c>
      <c r="C22" s="4">
        <v>3.5855474389999999</v>
      </c>
      <c r="D22" s="4">
        <v>5.7533311930000002</v>
      </c>
      <c r="E22" s="5">
        <v>1.0074157047012647E-2</v>
      </c>
      <c r="F22" s="2">
        <v>13</v>
      </c>
      <c r="G22" s="2">
        <v>111</v>
      </c>
      <c r="H22" s="2">
        <v>11403.42</v>
      </c>
      <c r="I22" s="2">
        <v>8.6684086040100007E-3</v>
      </c>
      <c r="J22" s="2">
        <v>235063</v>
      </c>
      <c r="K22" s="2">
        <v>19.792062568199999</v>
      </c>
      <c r="L22" s="2">
        <v>568</v>
      </c>
      <c r="M22" s="2">
        <v>11402.47</v>
      </c>
      <c r="N22" s="2">
        <v>11970.47</v>
      </c>
      <c r="O22" s="2">
        <v>5.8825766756099997E-2</v>
      </c>
      <c r="P22" s="2">
        <v>568</v>
      </c>
      <c r="Q22" s="2">
        <v>11403.54</v>
      </c>
      <c r="R22" s="2">
        <v>11971.54</v>
      </c>
      <c r="S22" s="2">
        <v>5.8920411625600001E-2</v>
      </c>
      <c r="T22" s="2">
        <v>568</v>
      </c>
      <c r="U22" s="2">
        <v>11434.02</v>
      </c>
      <c r="V22" s="2">
        <v>12002.02</v>
      </c>
      <c r="W22" s="2">
        <v>6.1616463607699998E-2</v>
      </c>
      <c r="X22" s="2">
        <v>568</v>
      </c>
      <c r="Y22" s="15">
        <v>11202.67</v>
      </c>
      <c r="Z22" s="2">
        <f t="shared" si="0"/>
        <v>11770.67</v>
      </c>
      <c r="AA22" s="2">
        <f t="shared" si="1"/>
        <v>4.1152827581814738E-2</v>
      </c>
      <c r="AB22" s="2">
        <v>568</v>
      </c>
      <c r="AC22" s="2">
        <v>10737.42</v>
      </c>
      <c r="AD22" s="2">
        <v>11305.42</v>
      </c>
    </row>
    <row r="23" spans="1:30">
      <c r="A23" s="3" t="s">
        <v>19</v>
      </c>
      <c r="B23" s="3" t="s">
        <v>22</v>
      </c>
      <c r="C23" s="4">
        <v>3.5855474389999999</v>
      </c>
      <c r="D23" s="4">
        <v>19.699189279999999</v>
      </c>
      <c r="E23" s="5">
        <v>2.5884986763941683E-2</v>
      </c>
      <c r="F23" s="2">
        <v>86</v>
      </c>
      <c r="G23" s="2">
        <v>104</v>
      </c>
      <c r="H23" s="2">
        <v>16042.52</v>
      </c>
      <c r="I23" s="2">
        <v>-3.8881508602499999E-4</v>
      </c>
      <c r="J23" s="2">
        <v>235063</v>
      </c>
      <c r="K23" s="2">
        <v>13.646801372800001</v>
      </c>
      <c r="L23" s="2">
        <v>606</v>
      </c>
      <c r="M23" s="2">
        <v>16026.52</v>
      </c>
      <c r="N23" s="2">
        <v>16632.52</v>
      </c>
      <c r="O23" s="2">
        <v>3.6374149778500002E-2</v>
      </c>
      <c r="P23" s="2">
        <v>606</v>
      </c>
      <c r="Q23" s="2">
        <v>16042.34</v>
      </c>
      <c r="R23" s="2">
        <v>16648.34</v>
      </c>
      <c r="S23" s="2">
        <v>3.7359895717799997E-2</v>
      </c>
      <c r="T23" s="2">
        <v>606</v>
      </c>
      <c r="U23" s="2">
        <v>15896.75</v>
      </c>
      <c r="V23" s="2">
        <v>16502.75</v>
      </c>
      <c r="W23" s="2">
        <v>2.8288166811599999E-2</v>
      </c>
      <c r="X23" s="2">
        <v>606</v>
      </c>
      <c r="Y23" s="15">
        <v>15697.54</v>
      </c>
      <c r="Z23" s="2">
        <f t="shared" si="0"/>
        <v>16303.54</v>
      </c>
      <c r="AA23" s="2">
        <f t="shared" si="1"/>
        <v>1.5875369810502533E-2</v>
      </c>
      <c r="AB23" s="2">
        <v>606</v>
      </c>
      <c r="AC23" s="2">
        <v>15442.76</v>
      </c>
      <c r="AD23" s="2">
        <v>16048.76</v>
      </c>
    </row>
    <row r="24" spans="1:30">
      <c r="A24" s="3" t="s">
        <v>19</v>
      </c>
      <c r="B24" s="3" t="s">
        <v>11</v>
      </c>
      <c r="C24" s="4">
        <v>3.5855474389999999</v>
      </c>
      <c r="D24" s="4">
        <v>15.27382004</v>
      </c>
      <c r="E24" s="5">
        <v>4.9391352928073756E-2</v>
      </c>
      <c r="F24" s="2">
        <v>186</v>
      </c>
      <c r="G24" s="2">
        <v>208</v>
      </c>
      <c r="H24" s="2">
        <v>23908.85</v>
      </c>
      <c r="I24" s="2">
        <v>1.1523646296099999E-3</v>
      </c>
      <c r="J24" s="2">
        <v>235063</v>
      </c>
      <c r="K24" s="2">
        <v>8.8429610076199996</v>
      </c>
      <c r="L24" s="2">
        <v>1226</v>
      </c>
      <c r="M24" s="2">
        <v>23886.7</v>
      </c>
      <c r="N24" s="2">
        <v>25112.7</v>
      </c>
      <c r="O24" s="2">
        <v>5.1562036117799998E-2</v>
      </c>
      <c r="P24" s="2">
        <v>1226</v>
      </c>
      <c r="Q24" s="2">
        <v>23900.49</v>
      </c>
      <c r="R24" s="2">
        <v>25126.49</v>
      </c>
      <c r="S24" s="2">
        <v>5.2139474643999997E-2</v>
      </c>
      <c r="T24" s="2">
        <v>1226</v>
      </c>
      <c r="U24" s="2">
        <v>23773.45</v>
      </c>
      <c r="V24" s="2">
        <v>24999.45</v>
      </c>
      <c r="W24" s="2">
        <v>4.6819837923599998E-2</v>
      </c>
      <c r="X24" s="2">
        <v>1226</v>
      </c>
      <c r="Y24" s="15">
        <v>23802.25</v>
      </c>
      <c r="Z24" s="2">
        <f t="shared" si="0"/>
        <v>25028.25</v>
      </c>
      <c r="AA24" s="2">
        <f t="shared" si="1"/>
        <v>4.8025800908073304E-2</v>
      </c>
      <c r="AB24" s="2">
        <v>1226</v>
      </c>
      <c r="AC24" s="2">
        <v>22655.33</v>
      </c>
      <c r="AD24" s="2">
        <v>23881.33</v>
      </c>
    </row>
    <row r="25" spans="1:30">
      <c r="A25" s="3" t="s">
        <v>19</v>
      </c>
      <c r="B25" s="3" t="s">
        <v>16</v>
      </c>
      <c r="C25" s="4">
        <v>3.5855474389999999</v>
      </c>
      <c r="D25" s="4">
        <v>5.284255097</v>
      </c>
      <c r="E25" s="5">
        <v>0.17867636780694118</v>
      </c>
      <c r="F25" s="2">
        <v>169</v>
      </c>
      <c r="G25" s="2">
        <v>310</v>
      </c>
      <c r="H25" s="2">
        <v>64537.63</v>
      </c>
      <c r="I25" s="2">
        <v>5.1809057208800002E-3</v>
      </c>
      <c r="J25" s="2">
        <v>235063</v>
      </c>
      <c r="K25" s="2">
        <v>2.6611328807899999</v>
      </c>
      <c r="L25" s="2">
        <v>1719</v>
      </c>
      <c r="M25" s="2">
        <v>64284.98</v>
      </c>
      <c r="N25" s="2">
        <v>66003.98</v>
      </c>
      <c r="O25" s="2">
        <v>2.8019473252799999E-2</v>
      </c>
      <c r="P25" s="2">
        <v>1719</v>
      </c>
      <c r="Q25" s="2">
        <v>64531.63</v>
      </c>
      <c r="R25" s="2">
        <v>66250.63</v>
      </c>
      <c r="S25" s="2">
        <v>3.18610749725E-2</v>
      </c>
      <c r="T25" s="2">
        <v>1719</v>
      </c>
      <c r="U25" s="2">
        <v>65142.720000000001</v>
      </c>
      <c r="V25" s="2">
        <v>66861.72</v>
      </c>
      <c r="W25" s="2">
        <v>4.13788710192E-2</v>
      </c>
      <c r="X25" s="2">
        <v>1719</v>
      </c>
      <c r="Y25" s="15">
        <v>63903.68</v>
      </c>
      <c r="Z25" s="2">
        <f t="shared" si="0"/>
        <v>65622.679999999993</v>
      </c>
      <c r="AA25" s="2">
        <f t="shared" si="1"/>
        <v>2.2080682513929136E-2</v>
      </c>
      <c r="AB25" s="2">
        <v>1719</v>
      </c>
      <c r="AC25" s="2">
        <v>62485.99</v>
      </c>
      <c r="AD25" s="2">
        <v>64204.99</v>
      </c>
    </row>
    <row r="26" spans="1:30">
      <c r="A26" s="3" t="s">
        <v>19</v>
      </c>
      <c r="B26" s="3" t="s">
        <v>23</v>
      </c>
      <c r="C26" s="4">
        <v>3.5855474389999999</v>
      </c>
      <c r="D26" s="4">
        <v>5.4146933700000002</v>
      </c>
      <c r="E26" s="5">
        <v>0.19826500641649997</v>
      </c>
      <c r="F26" s="2">
        <v>531</v>
      </c>
      <c r="G26" s="2">
        <v>34</v>
      </c>
      <c r="H26" s="2">
        <v>20048.13</v>
      </c>
      <c r="I26" s="2">
        <v>1.2065143698900001E-2</v>
      </c>
      <c r="J26" s="2">
        <v>235063</v>
      </c>
      <c r="K26" s="2">
        <v>10.866396959399999</v>
      </c>
      <c r="L26" s="2">
        <v>701</v>
      </c>
      <c r="M26" s="2">
        <v>19880.11</v>
      </c>
      <c r="N26" s="2">
        <v>20581.11</v>
      </c>
      <c r="O26" s="2">
        <v>3.89709189651E-2</v>
      </c>
      <c r="P26" s="2">
        <v>701</v>
      </c>
      <c r="Q26" s="2">
        <v>19961.830000000002</v>
      </c>
      <c r="R26" s="2">
        <v>20662.830000000002</v>
      </c>
      <c r="S26" s="2">
        <v>4.3096289438300003E-2</v>
      </c>
      <c r="T26" s="2">
        <v>701</v>
      </c>
      <c r="U26" s="2">
        <v>16776.169999999998</v>
      </c>
      <c r="V26" s="2">
        <v>17477.169999999998</v>
      </c>
      <c r="W26" s="2">
        <v>-0.117721474896</v>
      </c>
      <c r="X26" s="2">
        <v>701</v>
      </c>
      <c r="Y26" s="15">
        <v>17012.34</v>
      </c>
      <c r="Z26" s="2">
        <f t="shared" si="0"/>
        <v>17713.34</v>
      </c>
      <c r="AA26" s="2">
        <f t="shared" si="1"/>
        <v>-0.1057991946137968</v>
      </c>
      <c r="AB26" s="2">
        <v>701</v>
      </c>
      <c r="AC26" s="2">
        <v>19108.13</v>
      </c>
      <c r="AD26" s="2">
        <v>19809.13</v>
      </c>
    </row>
    <row r="27" spans="1:30">
      <c r="A27" s="3" t="s">
        <v>9</v>
      </c>
      <c r="B27" s="3" t="s">
        <v>1</v>
      </c>
      <c r="C27" s="4">
        <v>3.6683255739999998</v>
      </c>
      <c r="D27" s="4">
        <v>7.437991652</v>
      </c>
      <c r="E27" s="5">
        <v>2.4343544813179119E-2</v>
      </c>
      <c r="F27" s="2">
        <v>53</v>
      </c>
      <c r="G27" s="2">
        <v>95</v>
      </c>
      <c r="H27" s="2">
        <v>11447.82</v>
      </c>
      <c r="I27" s="2">
        <v>5.78016399535E-3</v>
      </c>
      <c r="J27" s="2">
        <v>235888</v>
      </c>
      <c r="K27" s="2">
        <v>19.724598336100001</v>
      </c>
      <c r="L27" s="2">
        <v>528</v>
      </c>
      <c r="M27" s="2">
        <v>11429.79</v>
      </c>
      <c r="N27" s="2">
        <v>11957.79</v>
      </c>
      <c r="O27" s="2">
        <v>5.05850010938E-2</v>
      </c>
      <c r="P27" s="2">
        <v>528</v>
      </c>
      <c r="Q27" s="2">
        <v>11447.82</v>
      </c>
      <c r="R27" s="2">
        <v>11975.82</v>
      </c>
      <c r="S27" s="2">
        <v>5.2169077045100001E-2</v>
      </c>
      <c r="T27" s="2">
        <v>528</v>
      </c>
      <c r="U27" s="2">
        <v>11240.37</v>
      </c>
      <c r="V27" s="2">
        <v>11768.37</v>
      </c>
      <c r="W27" s="2">
        <v>3.3942978537199998E-2</v>
      </c>
      <c r="X27" s="2">
        <v>528</v>
      </c>
      <c r="Y27" s="15">
        <v>11202.47</v>
      </c>
      <c r="Z27" s="2">
        <f t="shared" si="0"/>
        <v>11730.47</v>
      </c>
      <c r="AA27" s="2">
        <f t="shared" si="1"/>
        <v>3.0613168301260731E-2</v>
      </c>
      <c r="AB27" s="2">
        <v>528</v>
      </c>
      <c r="AC27" s="2">
        <v>10854.03</v>
      </c>
      <c r="AD27" s="2">
        <v>11382.03</v>
      </c>
    </row>
    <row r="28" spans="1:30">
      <c r="A28" s="3" t="s">
        <v>9</v>
      </c>
      <c r="B28" s="3" t="s">
        <v>3</v>
      </c>
      <c r="C28" s="4">
        <v>3.6683255739999998</v>
      </c>
      <c r="D28" s="4">
        <v>3.3030984110000001</v>
      </c>
      <c r="E28" s="5">
        <v>3.8977024017007277E-2</v>
      </c>
      <c r="F28" s="2">
        <v>145</v>
      </c>
      <c r="G28" s="2">
        <v>58</v>
      </c>
      <c r="H28" s="2">
        <v>13685.4</v>
      </c>
      <c r="I28" s="2">
        <v>5.3583261217999998E-3</v>
      </c>
      <c r="J28" s="2">
        <v>235888</v>
      </c>
      <c r="K28" s="2">
        <v>16.3288296164</v>
      </c>
      <c r="L28" s="2">
        <v>435</v>
      </c>
      <c r="M28" s="2">
        <v>13622.23</v>
      </c>
      <c r="N28" s="2">
        <v>14057.23</v>
      </c>
      <c r="O28" s="2">
        <v>3.26737415574E-2</v>
      </c>
      <c r="P28" s="2">
        <v>435</v>
      </c>
      <c r="Q28" s="2">
        <v>13685.37</v>
      </c>
      <c r="R28" s="2">
        <v>14120.37</v>
      </c>
      <c r="S28" s="2">
        <v>3.7312139025600002E-2</v>
      </c>
      <c r="T28" s="2">
        <v>435</v>
      </c>
      <c r="U28" s="2">
        <v>13023.36</v>
      </c>
      <c r="V28" s="2">
        <v>13458.36</v>
      </c>
      <c r="W28" s="2">
        <v>-1.13205107673E-2</v>
      </c>
      <c r="X28" s="2">
        <v>435</v>
      </c>
      <c r="Y28" s="15">
        <v>13312.95</v>
      </c>
      <c r="Z28" s="2">
        <f t="shared" si="0"/>
        <v>13747.95</v>
      </c>
      <c r="AA28" s="2">
        <f t="shared" si="1"/>
        <v>9.9533809465740652E-3</v>
      </c>
      <c r="AB28" s="2">
        <v>435</v>
      </c>
      <c r="AC28" s="2">
        <v>13177.46</v>
      </c>
      <c r="AD28" s="2">
        <v>13612.46</v>
      </c>
    </row>
    <row r="29" spans="1:30">
      <c r="A29" s="3" t="s">
        <v>9</v>
      </c>
      <c r="B29" s="3" t="s">
        <v>0</v>
      </c>
      <c r="C29" s="4">
        <v>3.6683255739999998</v>
      </c>
      <c r="D29" s="4">
        <v>2.730675068</v>
      </c>
      <c r="E29" s="5">
        <v>7.7954048034014553E-2</v>
      </c>
      <c r="F29" s="2">
        <v>283</v>
      </c>
      <c r="G29" s="2">
        <v>290</v>
      </c>
      <c r="H29" s="2">
        <v>21053.57</v>
      </c>
      <c r="I29" s="2">
        <v>7.68293762758E-3</v>
      </c>
      <c r="J29" s="2">
        <v>235888</v>
      </c>
      <c r="K29" s="2">
        <v>10.2902615942</v>
      </c>
      <c r="L29" s="2">
        <v>1733</v>
      </c>
      <c r="M29" s="2">
        <v>20622.490000000002</v>
      </c>
      <c r="N29" s="2">
        <v>22355.49</v>
      </c>
      <c r="O29" s="2">
        <v>6.9996482083799993E-2</v>
      </c>
      <c r="P29" s="2">
        <v>1733</v>
      </c>
      <c r="Q29" s="2">
        <v>21043.57</v>
      </c>
      <c r="R29" s="2">
        <v>22776.57</v>
      </c>
      <c r="S29" s="2">
        <v>9.0150552456399996E-2</v>
      </c>
      <c r="T29" s="2">
        <v>1733</v>
      </c>
      <c r="U29" s="2">
        <v>19916.79</v>
      </c>
      <c r="V29" s="2">
        <v>21649.79</v>
      </c>
      <c r="W29" s="2">
        <v>3.6219699852300002E-2</v>
      </c>
      <c r="X29" s="2">
        <v>1733</v>
      </c>
      <c r="Y29" s="15">
        <v>20525.62</v>
      </c>
      <c r="Z29" s="2">
        <f t="shared" si="0"/>
        <v>22258.62</v>
      </c>
      <c r="AA29" s="2">
        <f t="shared" si="1"/>
        <v>6.5360012061427109E-2</v>
      </c>
      <c r="AB29" s="2">
        <v>1733</v>
      </c>
      <c r="AC29" s="2">
        <v>19160.05</v>
      </c>
      <c r="AD29" s="2">
        <v>20893.05</v>
      </c>
    </row>
    <row r="30" spans="1:30">
      <c r="A30" s="3" t="s">
        <v>9</v>
      </c>
      <c r="B30" s="3" t="s">
        <v>26</v>
      </c>
      <c r="C30" s="4">
        <v>3.6683255739999998</v>
      </c>
      <c r="D30" s="4">
        <v>23.011819710000001</v>
      </c>
      <c r="E30" s="5">
        <v>8.5202407118730838E-2</v>
      </c>
      <c r="F30" s="2">
        <v>363</v>
      </c>
      <c r="G30" s="2">
        <v>484</v>
      </c>
      <c r="H30" s="2">
        <v>22521.21</v>
      </c>
      <c r="I30" s="2">
        <v>2.1809840153400002E-2</v>
      </c>
      <c r="J30" s="2">
        <v>235888</v>
      </c>
      <c r="K30" s="2">
        <v>9.7024746704999991</v>
      </c>
      <c r="L30" s="2">
        <v>2783</v>
      </c>
      <c r="M30" s="2">
        <v>22339.83</v>
      </c>
      <c r="N30" s="2">
        <v>25122.83</v>
      </c>
      <c r="O30" s="2">
        <v>0.13984794362700001</v>
      </c>
      <c r="P30" s="2">
        <v>2783</v>
      </c>
      <c r="Q30" s="2">
        <v>22521.119999999999</v>
      </c>
      <c r="R30" s="2">
        <v>25304.12</v>
      </c>
      <c r="S30" s="2">
        <v>0.14807325238800001</v>
      </c>
      <c r="T30" s="2">
        <v>2783</v>
      </c>
      <c r="U30" s="2">
        <v>21291.56</v>
      </c>
      <c r="V30" s="2">
        <v>24074.560000000001</v>
      </c>
      <c r="W30" s="2">
        <v>9.2286884468600006E-2</v>
      </c>
      <c r="X30" s="2">
        <v>2783</v>
      </c>
      <c r="Y30" s="15">
        <v>21993.74</v>
      </c>
      <c r="Z30" s="2">
        <f t="shared" si="0"/>
        <v>24776.74</v>
      </c>
      <c r="AA30" s="2">
        <f t="shared" si="1"/>
        <v>0.12414549391098498</v>
      </c>
      <c r="AB30" s="2">
        <v>2783</v>
      </c>
      <c r="AC30" s="2">
        <v>19257.509999999998</v>
      </c>
      <c r="AD30" s="2">
        <v>22040.51</v>
      </c>
    </row>
    <row r="31" spans="1:30">
      <c r="A31" s="3" t="s">
        <v>9</v>
      </c>
      <c r="B31" s="3" t="s">
        <v>5</v>
      </c>
      <c r="C31" s="4">
        <v>3.6683255739999998</v>
      </c>
      <c r="D31" s="4">
        <v>5.7533311930000002</v>
      </c>
      <c r="E31" s="5">
        <v>0.1911925601617824</v>
      </c>
      <c r="F31" s="2">
        <v>357</v>
      </c>
      <c r="G31" s="2">
        <v>428</v>
      </c>
      <c r="H31" s="2">
        <v>21820.54</v>
      </c>
      <c r="I31" s="2">
        <v>3.0119631602099999E-2</v>
      </c>
      <c r="J31" s="2">
        <v>235888</v>
      </c>
      <c r="K31" s="2">
        <v>10.135969121700001</v>
      </c>
      <c r="L31" s="2">
        <v>2497</v>
      </c>
      <c r="M31" s="2">
        <v>21444.06</v>
      </c>
      <c r="N31" s="2">
        <v>23941.06</v>
      </c>
      <c r="O31" s="2">
        <v>0.13022665375699999</v>
      </c>
      <c r="P31" s="2">
        <v>2497</v>
      </c>
      <c r="Q31" s="2">
        <v>21752.54</v>
      </c>
      <c r="R31" s="2">
        <v>24249.54</v>
      </c>
      <c r="S31" s="2">
        <v>0.144789597843</v>
      </c>
      <c r="T31" s="2">
        <v>2497</v>
      </c>
      <c r="U31" s="2">
        <v>21960.95</v>
      </c>
      <c r="V31" s="2">
        <v>24457.95</v>
      </c>
      <c r="W31" s="2">
        <v>0.15462836592199999</v>
      </c>
      <c r="X31" s="2">
        <v>2497</v>
      </c>
      <c r="Y31" s="15">
        <v>21336.240000000002</v>
      </c>
      <c r="Z31" s="2">
        <f t="shared" si="0"/>
        <v>23833.24</v>
      </c>
      <c r="AA31" s="2">
        <f t="shared" si="1"/>
        <v>0.12513661021606026</v>
      </c>
      <c r="AB31" s="2">
        <v>2497</v>
      </c>
      <c r="AC31" s="2">
        <v>18685.53</v>
      </c>
      <c r="AD31" s="2">
        <v>21182.53</v>
      </c>
    </row>
    <row r="32" spans="1:30">
      <c r="A32" s="3" t="s">
        <v>14</v>
      </c>
      <c r="B32" s="3" t="s">
        <v>9</v>
      </c>
      <c r="C32" s="4">
        <v>3.8108043020000002</v>
      </c>
      <c r="D32" s="4">
        <v>3.6683255739999998</v>
      </c>
      <c r="E32" s="5">
        <v>1.0136914136400594E-2</v>
      </c>
      <c r="F32" s="2">
        <v>9</v>
      </c>
      <c r="G32" s="2">
        <v>47</v>
      </c>
      <c r="H32" s="2">
        <v>7861.44</v>
      </c>
      <c r="I32" s="2">
        <v>3.80152980182E-2</v>
      </c>
      <c r="J32" s="2">
        <v>237308</v>
      </c>
      <c r="K32" s="2">
        <v>30.333869410999998</v>
      </c>
      <c r="L32" s="2">
        <v>244</v>
      </c>
      <c r="M32" s="2">
        <v>7861.53</v>
      </c>
      <c r="N32" s="2">
        <v>8105.53</v>
      </c>
      <c r="O32" s="2">
        <v>7.0244654738299994E-2</v>
      </c>
      <c r="P32" s="2">
        <v>244</v>
      </c>
      <c r="Q32" s="2">
        <v>7861.41</v>
      </c>
      <c r="R32" s="2">
        <v>8105.41</v>
      </c>
      <c r="S32" s="2">
        <v>7.02288100793E-2</v>
      </c>
      <c r="T32" s="2">
        <v>244</v>
      </c>
      <c r="U32" s="2">
        <v>7079.07</v>
      </c>
      <c r="V32" s="2">
        <v>7323.07</v>
      </c>
      <c r="W32" s="2">
        <v>-3.3070444033400002E-2</v>
      </c>
      <c r="X32" s="2">
        <v>244</v>
      </c>
      <c r="Y32" s="15">
        <v>7363.94</v>
      </c>
      <c r="Z32" s="2">
        <f t="shared" si="0"/>
        <v>7607.94</v>
      </c>
      <c r="AA32" s="2">
        <f t="shared" si="1"/>
        <v>4.5434559577898093E-3</v>
      </c>
      <c r="AB32" s="2">
        <v>244</v>
      </c>
      <c r="AC32" s="2">
        <v>7329.53</v>
      </c>
      <c r="AD32" s="2">
        <v>7573.53</v>
      </c>
    </row>
    <row r="33" spans="1:30">
      <c r="A33" s="3" t="s">
        <v>14</v>
      </c>
      <c r="B33" s="3" t="s">
        <v>22</v>
      </c>
      <c r="C33" s="4">
        <v>3.8108043020000002</v>
      </c>
      <c r="D33" s="4">
        <v>19.699189279999999</v>
      </c>
      <c r="E33" s="5">
        <v>2.13270143411316E-2</v>
      </c>
      <c r="F33" s="2">
        <v>22</v>
      </c>
      <c r="G33" s="2">
        <v>223</v>
      </c>
      <c r="H33" s="2">
        <v>10992.41</v>
      </c>
      <c r="I33" s="2">
        <v>-4.8118882157200003E-3</v>
      </c>
      <c r="J33" s="2">
        <v>237308</v>
      </c>
      <c r="K33" s="2">
        <v>20.484469777899999</v>
      </c>
      <c r="L33" s="2">
        <v>1137</v>
      </c>
      <c r="M33" s="2">
        <v>10985.7</v>
      </c>
      <c r="N33" s="2">
        <v>12122.7</v>
      </c>
      <c r="O33" s="2">
        <v>9.7517916701400004E-2</v>
      </c>
      <c r="P33" s="2">
        <v>1137</v>
      </c>
      <c r="Q33" s="2">
        <v>10992.35</v>
      </c>
      <c r="R33" s="2">
        <v>12129.35</v>
      </c>
      <c r="S33" s="2">
        <v>9.8119968566600005E-2</v>
      </c>
      <c r="T33" s="2">
        <v>1137</v>
      </c>
      <c r="U33" s="2">
        <v>10619.87</v>
      </c>
      <c r="V33" s="2">
        <v>11756.87</v>
      </c>
      <c r="W33" s="2">
        <v>6.4397821387099999E-2</v>
      </c>
      <c r="X33" s="2">
        <v>1137</v>
      </c>
      <c r="Y33" s="15">
        <v>10268.15</v>
      </c>
      <c r="Z33" s="2">
        <f t="shared" si="0"/>
        <v>11405.15</v>
      </c>
      <c r="AA33" s="2">
        <f t="shared" si="1"/>
        <v>3.2555162436309265E-2</v>
      </c>
      <c r="AB33" s="2">
        <v>1137</v>
      </c>
      <c r="AC33" s="2">
        <v>9908.56</v>
      </c>
      <c r="AD33" s="2">
        <v>11045.56</v>
      </c>
    </row>
    <row r="34" spans="1:30">
      <c r="A34" s="3" t="s">
        <v>14</v>
      </c>
      <c r="B34" s="3" t="s">
        <v>18</v>
      </c>
      <c r="C34" s="4">
        <v>3.8108043020000002</v>
      </c>
      <c r="D34" s="4">
        <v>6.4913108040000003</v>
      </c>
      <c r="E34" s="5">
        <v>2.6724591957280726E-2</v>
      </c>
      <c r="F34" s="2">
        <v>68</v>
      </c>
      <c r="G34" s="2">
        <v>150</v>
      </c>
      <c r="H34" s="2">
        <v>9505.18</v>
      </c>
      <c r="I34" s="2">
        <v>3.7731864047000001E-3</v>
      </c>
      <c r="J34" s="2">
        <v>237308</v>
      </c>
      <c r="K34" s="2">
        <v>24.060378374700001</v>
      </c>
      <c r="L34" s="2">
        <v>818</v>
      </c>
      <c r="M34" s="2">
        <v>9479.48</v>
      </c>
      <c r="N34" s="2">
        <v>10297.48</v>
      </c>
      <c r="O34" s="2">
        <v>8.7442248493800001E-2</v>
      </c>
      <c r="P34" s="2">
        <v>818</v>
      </c>
      <c r="Q34" s="2">
        <v>9505.24</v>
      </c>
      <c r="R34" s="2">
        <v>10323.24</v>
      </c>
      <c r="S34" s="2">
        <v>9.0162575440000003E-2</v>
      </c>
      <c r="T34" s="2">
        <v>818</v>
      </c>
      <c r="U34" s="2">
        <v>8458.84</v>
      </c>
      <c r="V34" s="2">
        <v>9276.84</v>
      </c>
      <c r="W34" s="2">
        <v>-2.0340146470999999E-2</v>
      </c>
      <c r="X34" s="2">
        <v>818</v>
      </c>
      <c r="Y34" s="15">
        <v>8911.74</v>
      </c>
      <c r="Z34" s="2">
        <f t="shared" si="0"/>
        <v>9729.74</v>
      </c>
      <c r="AA34" s="2">
        <f t="shared" si="1"/>
        <v>2.7487340869849785E-2</v>
      </c>
      <c r="AB34" s="2">
        <v>818</v>
      </c>
      <c r="AC34" s="2">
        <v>8651.4500000000007</v>
      </c>
      <c r="AD34" s="2">
        <v>9469.4500000000007</v>
      </c>
    </row>
    <row r="35" spans="1:30">
      <c r="A35" s="3" t="s">
        <v>14</v>
      </c>
      <c r="B35" s="3" t="s">
        <v>17</v>
      </c>
      <c r="C35" s="4">
        <v>3.8108043020000002</v>
      </c>
      <c r="D35" s="4">
        <v>5.0143482099999996</v>
      </c>
      <c r="E35" s="5">
        <v>6.1743022562589726E-2</v>
      </c>
      <c r="F35" s="2">
        <v>121</v>
      </c>
      <c r="G35" s="2">
        <v>370</v>
      </c>
      <c r="H35" s="2">
        <v>22236.43</v>
      </c>
      <c r="I35" s="2">
        <v>3.3777501315700002E-2</v>
      </c>
      <c r="J35" s="2">
        <v>237308</v>
      </c>
      <c r="K35" s="2">
        <v>10.032511571400001</v>
      </c>
      <c r="L35" s="2">
        <v>1971</v>
      </c>
      <c r="M35" s="2">
        <v>22167.57</v>
      </c>
      <c r="N35" s="2">
        <v>24138.57</v>
      </c>
      <c r="O35" s="2">
        <v>0.122208492098</v>
      </c>
      <c r="P35" s="2">
        <v>1971</v>
      </c>
      <c r="Q35" s="2">
        <v>22236.43</v>
      </c>
      <c r="R35" s="2">
        <v>24207.43</v>
      </c>
      <c r="S35" s="2">
        <v>0.12540981167699999</v>
      </c>
      <c r="T35" s="2">
        <v>1971</v>
      </c>
      <c r="U35" s="2">
        <v>21574.04</v>
      </c>
      <c r="V35" s="2">
        <v>23545.040000000001</v>
      </c>
      <c r="W35" s="2">
        <v>9.4615125700399996E-2</v>
      </c>
      <c r="X35" s="2">
        <v>1971</v>
      </c>
      <c r="Y35" s="15">
        <v>21823.82</v>
      </c>
      <c r="Z35" s="2">
        <f t="shared" si="0"/>
        <v>23794.82</v>
      </c>
      <c r="AA35" s="2">
        <f t="shared" si="1"/>
        <v>0.10622746384452161</v>
      </c>
      <c r="AB35" s="2">
        <v>1971</v>
      </c>
      <c r="AC35" s="2">
        <v>19538.88</v>
      </c>
      <c r="AD35" s="2">
        <v>21509.88</v>
      </c>
    </row>
    <row r="36" spans="1:30">
      <c r="A36" s="3" t="s">
        <v>14</v>
      </c>
      <c r="B36" s="3" t="s">
        <v>1</v>
      </c>
      <c r="C36" s="4">
        <v>3.8108043020000002</v>
      </c>
      <c r="D36" s="4">
        <v>7.437991652</v>
      </c>
      <c r="E36" s="5">
        <v>0.19957872557266781</v>
      </c>
      <c r="F36" s="2">
        <v>382</v>
      </c>
      <c r="G36" s="2">
        <v>1023</v>
      </c>
      <c r="H36" s="2">
        <v>39295.449999999997</v>
      </c>
      <c r="I36" s="2">
        <v>9.5359125662799998E-2</v>
      </c>
      <c r="J36" s="2">
        <v>237308</v>
      </c>
      <c r="K36" s="2">
        <v>5.6149511811900004</v>
      </c>
      <c r="L36" s="2">
        <v>5497</v>
      </c>
      <c r="M36" s="2">
        <v>38750.99</v>
      </c>
      <c r="N36" s="2">
        <v>44247.99</v>
      </c>
      <c r="O36" s="2">
        <v>0.233410983682</v>
      </c>
      <c r="P36" s="2">
        <v>5497</v>
      </c>
      <c r="Q36" s="2">
        <v>39291.51</v>
      </c>
      <c r="R36" s="2">
        <v>44788.51</v>
      </c>
      <c r="S36" s="2">
        <v>0.24847795745699999</v>
      </c>
      <c r="T36" s="2">
        <v>5497</v>
      </c>
      <c r="U36" s="2">
        <v>33514.620000000003</v>
      </c>
      <c r="V36" s="2">
        <v>39011.620000000003</v>
      </c>
      <c r="W36" s="2">
        <v>8.7447375558500004E-2</v>
      </c>
      <c r="X36" s="2">
        <v>5497</v>
      </c>
      <c r="Y36" s="15">
        <v>38183.75</v>
      </c>
      <c r="Z36" s="2">
        <f t="shared" si="0"/>
        <v>43680.75</v>
      </c>
      <c r="AA36" s="2">
        <f t="shared" si="1"/>
        <v>0.21759919095713981</v>
      </c>
      <c r="AB36" s="2">
        <v>5497</v>
      </c>
      <c r="AC36" s="2">
        <v>30377.49</v>
      </c>
      <c r="AD36" s="2">
        <v>35874.49</v>
      </c>
    </row>
    <row r="37" spans="1:30">
      <c r="A37" s="3" t="s">
        <v>25</v>
      </c>
      <c r="B37" s="3" t="s">
        <v>17</v>
      </c>
      <c r="C37" s="4">
        <v>4.090744903</v>
      </c>
      <c r="D37" s="4">
        <v>5.0143482099999996</v>
      </c>
      <c r="E37" s="5">
        <v>1.1528084277613045E-2</v>
      </c>
      <c r="F37" s="2">
        <v>19</v>
      </c>
      <c r="G37" s="2">
        <v>41</v>
      </c>
      <c r="H37" s="2">
        <v>8725.6299999999992</v>
      </c>
      <c r="I37" s="2">
        <v>-1.02125081956E-2</v>
      </c>
      <c r="J37" s="2">
        <v>240098</v>
      </c>
      <c r="K37" s="2">
        <v>26.2353970094</v>
      </c>
      <c r="L37" s="2">
        <v>224</v>
      </c>
      <c r="M37" s="2">
        <v>8725.6299999999992</v>
      </c>
      <c r="N37" s="2">
        <v>8949.6299999999992</v>
      </c>
      <c r="O37" s="2">
        <v>1.5196820204000001E-2</v>
      </c>
      <c r="P37" s="2">
        <v>224</v>
      </c>
      <c r="Q37" s="2">
        <v>8725.6299999999992</v>
      </c>
      <c r="R37" s="2">
        <v>8949.6299999999992</v>
      </c>
      <c r="S37" s="2">
        <v>1.5196820204000001E-2</v>
      </c>
      <c r="T37" s="2">
        <v>224</v>
      </c>
      <c r="U37" s="2">
        <v>8369.39</v>
      </c>
      <c r="V37" s="2">
        <v>8593.39</v>
      </c>
      <c r="W37" s="2">
        <v>-2.52130867116E-2</v>
      </c>
      <c r="X37" s="2">
        <v>224</v>
      </c>
      <c r="Y37" s="15">
        <v>8424.19</v>
      </c>
      <c r="Z37" s="2">
        <f t="shared" si="0"/>
        <v>8648.19</v>
      </c>
      <c r="AA37" s="2">
        <f t="shared" si="1"/>
        <v>-1.8996876013820784E-2</v>
      </c>
      <c r="AB37" s="2">
        <v>224</v>
      </c>
      <c r="AC37" s="2">
        <v>8591.66</v>
      </c>
      <c r="AD37" s="2">
        <v>8815.66</v>
      </c>
    </row>
    <row r="38" spans="1:30">
      <c r="A38" s="3" t="s">
        <v>25</v>
      </c>
      <c r="B38" s="3" t="s">
        <v>22</v>
      </c>
      <c r="C38" s="4">
        <v>4.090744903</v>
      </c>
      <c r="D38" s="4">
        <v>19.699189279999999</v>
      </c>
      <c r="E38" s="5">
        <v>2.2810890244358024E-2</v>
      </c>
      <c r="F38" s="2">
        <v>154</v>
      </c>
      <c r="G38" s="2">
        <v>211</v>
      </c>
      <c r="H38" s="2">
        <v>14151.92</v>
      </c>
      <c r="I38" s="2">
        <v>-6.5474732172800003E-3</v>
      </c>
      <c r="J38" s="2">
        <v>240098</v>
      </c>
      <c r="K38" s="2">
        <v>15.8546716471</v>
      </c>
      <c r="L38" s="2">
        <v>1209</v>
      </c>
      <c r="M38" s="2">
        <v>14063.47</v>
      </c>
      <c r="N38" s="2">
        <v>15272.47</v>
      </c>
      <c r="O38" s="2">
        <v>7.21141662554E-2</v>
      </c>
      <c r="P38" s="2">
        <v>1209</v>
      </c>
      <c r="Q38" s="2">
        <v>14151.74</v>
      </c>
      <c r="R38" s="2">
        <v>15360.74</v>
      </c>
      <c r="S38" s="2">
        <v>7.8310643803299995E-2</v>
      </c>
      <c r="T38" s="2">
        <v>1209</v>
      </c>
      <c r="U38" s="2">
        <v>13442.33</v>
      </c>
      <c r="V38" s="2">
        <v>14651.33</v>
      </c>
      <c r="W38" s="2">
        <v>2.85106762353E-2</v>
      </c>
      <c r="X38" s="2">
        <v>1209</v>
      </c>
      <c r="Y38" s="15">
        <v>13642.08</v>
      </c>
      <c r="Z38" s="2">
        <f t="shared" si="0"/>
        <v>14851.08</v>
      </c>
      <c r="AA38" s="2">
        <f t="shared" si="1"/>
        <v>4.2532953228423022E-2</v>
      </c>
      <c r="AB38" s="2">
        <v>1209</v>
      </c>
      <c r="AC38" s="2">
        <v>13036.19</v>
      </c>
      <c r="AD38" s="2">
        <v>14245.19</v>
      </c>
    </row>
    <row r="39" spans="1:30">
      <c r="A39" s="3" t="s">
        <v>25</v>
      </c>
      <c r="B39" s="3" t="s">
        <v>16</v>
      </c>
      <c r="C39" s="4">
        <v>4.090744903</v>
      </c>
      <c r="D39" s="4">
        <v>5.284255097</v>
      </c>
      <c r="E39" s="5">
        <v>5.4819720446401057E-2</v>
      </c>
      <c r="F39" s="2">
        <v>109</v>
      </c>
      <c r="G39" s="2">
        <v>346</v>
      </c>
      <c r="H39" s="2">
        <v>33163.51</v>
      </c>
      <c r="I39" s="2">
        <v>1.5812965621E-2</v>
      </c>
      <c r="J39" s="2">
        <v>240098</v>
      </c>
      <c r="K39" s="2">
        <v>6.3543078347200002</v>
      </c>
      <c r="L39" s="2">
        <v>1839</v>
      </c>
      <c r="M39" s="2">
        <v>33004.89</v>
      </c>
      <c r="N39" s="2">
        <v>34843.89</v>
      </c>
      <c r="O39" s="2">
        <v>6.7283747548799996E-2</v>
      </c>
      <c r="P39" s="2">
        <v>1839</v>
      </c>
      <c r="Q39" s="2">
        <v>33155.599999999999</v>
      </c>
      <c r="R39" s="2">
        <v>34994.6</v>
      </c>
      <c r="S39" s="2">
        <v>7.19000614447E-2</v>
      </c>
      <c r="T39" s="2">
        <v>1839</v>
      </c>
      <c r="U39" s="2">
        <v>31833.62</v>
      </c>
      <c r="V39" s="2">
        <v>33672.620000000003</v>
      </c>
      <c r="W39" s="2">
        <v>3.1407229887000003E-2</v>
      </c>
      <c r="X39" s="2">
        <v>1839</v>
      </c>
      <c r="Y39" s="15">
        <v>32799.15</v>
      </c>
      <c r="Z39" s="2">
        <f t="shared" si="0"/>
        <v>34638.15</v>
      </c>
      <c r="AA39" s="2">
        <f t="shared" si="1"/>
        <v>6.0981840436226599E-2</v>
      </c>
      <c r="AB39" s="2">
        <v>1839</v>
      </c>
      <c r="AC39" s="2">
        <v>30808.26</v>
      </c>
      <c r="AD39" s="2">
        <v>32647.26</v>
      </c>
    </row>
    <row r="40" spans="1:30">
      <c r="A40" s="3" t="s">
        <v>25</v>
      </c>
      <c r="B40" s="3" t="s">
        <v>26</v>
      </c>
      <c r="C40" s="4">
        <v>4.090744903</v>
      </c>
      <c r="D40" s="4">
        <v>23.011819710000001</v>
      </c>
      <c r="E40" s="5">
        <v>9.9215109136322491E-2</v>
      </c>
      <c r="F40" s="2">
        <v>649</v>
      </c>
      <c r="G40" s="2">
        <v>229</v>
      </c>
      <c r="H40" s="2">
        <v>27187.97</v>
      </c>
      <c r="I40" s="2">
        <v>2.4873605819E-2</v>
      </c>
      <c r="J40" s="2">
        <v>240098</v>
      </c>
      <c r="K40" s="2">
        <v>8.0506979009399995</v>
      </c>
      <c r="L40" s="2">
        <v>1794</v>
      </c>
      <c r="M40" s="2">
        <v>27022.33</v>
      </c>
      <c r="N40" s="2">
        <v>28816.33</v>
      </c>
      <c r="O40" s="2">
        <v>8.6256018142299995E-2</v>
      </c>
      <c r="P40" s="2">
        <v>1794</v>
      </c>
      <c r="Q40" s="2">
        <v>27169.1</v>
      </c>
      <c r="R40" s="2">
        <v>28963.1</v>
      </c>
      <c r="S40" s="2">
        <v>9.1788637867999998E-2</v>
      </c>
      <c r="T40" s="2">
        <v>1794</v>
      </c>
      <c r="U40" s="2">
        <v>25408.74</v>
      </c>
      <c r="V40" s="2">
        <v>27202.74</v>
      </c>
      <c r="W40" s="2">
        <v>2.5430373505499999E-2</v>
      </c>
      <c r="X40" s="2">
        <v>1794</v>
      </c>
      <c r="Y40" s="15">
        <v>26401.49</v>
      </c>
      <c r="Z40" s="2">
        <f t="shared" si="0"/>
        <v>28195.49</v>
      </c>
      <c r="AA40" s="2">
        <f t="shared" si="1"/>
        <v>6.2852927384224835E-2</v>
      </c>
      <c r="AB40" s="2">
        <v>1794</v>
      </c>
      <c r="AC40" s="2">
        <v>24734.12</v>
      </c>
      <c r="AD40" s="2">
        <v>26528.12</v>
      </c>
    </row>
    <row r="41" spans="1:30">
      <c r="A41" s="3" t="s">
        <v>25</v>
      </c>
      <c r="B41" s="3" t="s">
        <v>19</v>
      </c>
      <c r="C41" s="4">
        <v>4.090744903</v>
      </c>
      <c r="D41" s="4">
        <v>3.5855474389999999</v>
      </c>
      <c r="E41" s="5">
        <v>0.19610007346380845</v>
      </c>
      <c r="F41" s="2">
        <v>533</v>
      </c>
      <c r="G41" s="2">
        <v>834</v>
      </c>
      <c r="H41" s="2">
        <v>70767.539999999994</v>
      </c>
      <c r="I41" s="2">
        <v>6.6904166754599995E-2</v>
      </c>
      <c r="J41" s="2">
        <v>240098</v>
      </c>
      <c r="K41" s="2">
        <v>2.61976065057</v>
      </c>
      <c r="L41" s="2">
        <v>4703</v>
      </c>
      <c r="M41" s="2">
        <v>69572.05</v>
      </c>
      <c r="N41" s="2">
        <v>74275.05</v>
      </c>
      <c r="O41" s="2">
        <v>0.119784018646</v>
      </c>
      <c r="P41" s="2">
        <v>4703</v>
      </c>
      <c r="Q41" s="2">
        <v>70388.56</v>
      </c>
      <c r="R41" s="2">
        <v>75091.56</v>
      </c>
      <c r="S41" s="2">
        <v>0.13209387032700001</v>
      </c>
      <c r="T41" s="2">
        <v>4703</v>
      </c>
      <c r="U41" s="2">
        <v>66495.61</v>
      </c>
      <c r="V41" s="2">
        <v>71198.61</v>
      </c>
      <c r="W41" s="2">
        <v>7.3403055640099996E-2</v>
      </c>
      <c r="X41" s="2">
        <v>4703</v>
      </c>
      <c r="Y41" s="15">
        <v>70316.009999999995</v>
      </c>
      <c r="Z41" s="2">
        <f t="shared" si="0"/>
        <v>75019.009999999995</v>
      </c>
      <c r="AA41" s="2">
        <f t="shared" si="1"/>
        <v>0.13100009347231548</v>
      </c>
      <c r="AB41" s="2">
        <v>4703</v>
      </c>
      <c r="AC41" s="2">
        <v>61626.8</v>
      </c>
      <c r="AD41" s="2">
        <v>66329.8</v>
      </c>
    </row>
    <row r="42" spans="1:30">
      <c r="A42" s="3" t="s">
        <v>13</v>
      </c>
      <c r="B42" s="3" t="s">
        <v>19</v>
      </c>
      <c r="C42" s="4">
        <v>4.2352303740000004</v>
      </c>
      <c r="D42" s="4">
        <v>3.5855474389999999</v>
      </c>
      <c r="E42" s="5">
        <v>6.7519545514101945E-3</v>
      </c>
      <c r="F42" s="2">
        <v>0</v>
      </c>
      <c r="G42" s="2">
        <v>34</v>
      </c>
      <c r="H42" s="2">
        <v>7889.58</v>
      </c>
      <c r="I42" s="2">
        <v>-4.80469040714E-3</v>
      </c>
      <c r="J42" s="2">
        <v>241538</v>
      </c>
      <c r="K42" s="2">
        <v>29.467716239400001</v>
      </c>
      <c r="L42" s="2">
        <v>170</v>
      </c>
      <c r="M42" s="2">
        <v>7889.79</v>
      </c>
      <c r="N42" s="2">
        <v>8059.79</v>
      </c>
      <c r="O42" s="2">
        <v>1.66656785663E-2</v>
      </c>
      <c r="P42" s="2">
        <v>170</v>
      </c>
      <c r="Q42" s="2">
        <v>7889.61</v>
      </c>
      <c r="R42" s="2">
        <v>8059.61</v>
      </c>
      <c r="S42" s="2">
        <v>1.6642973282200001E-2</v>
      </c>
      <c r="T42" s="2">
        <v>170</v>
      </c>
      <c r="U42" s="2">
        <v>7993.21</v>
      </c>
      <c r="V42" s="2">
        <v>8163.21</v>
      </c>
      <c r="W42" s="2">
        <v>2.9711125715400001E-2</v>
      </c>
      <c r="X42" s="2">
        <v>170</v>
      </c>
      <c r="Y42" s="15">
        <v>7905.79</v>
      </c>
      <c r="Z42" s="2">
        <f t="shared" si="0"/>
        <v>8075.79</v>
      </c>
      <c r="AA42" s="2">
        <f t="shared" si="1"/>
        <v>1.8683926046366699E-2</v>
      </c>
      <c r="AB42" s="2">
        <v>170</v>
      </c>
      <c r="AC42" s="2">
        <v>7757.67</v>
      </c>
      <c r="AD42" s="2">
        <v>7927.67</v>
      </c>
    </row>
    <row r="43" spans="1:30">
      <c r="A43" s="3" t="s">
        <v>13</v>
      </c>
      <c r="B43" s="3" t="s">
        <v>25</v>
      </c>
      <c r="C43" s="4">
        <v>4.2352303740000004</v>
      </c>
      <c r="D43" s="4">
        <v>4.090744903</v>
      </c>
      <c r="E43" s="5">
        <v>1.0305614841626086E-2</v>
      </c>
      <c r="F43" s="2">
        <v>3</v>
      </c>
      <c r="G43" s="2">
        <v>38</v>
      </c>
      <c r="H43" s="2">
        <v>9114.7199999999993</v>
      </c>
      <c r="I43" s="2">
        <v>1.9340668189100001E-2</v>
      </c>
      <c r="J43" s="2">
        <v>241538</v>
      </c>
      <c r="K43" s="2">
        <v>26.0122950911</v>
      </c>
      <c r="L43" s="2">
        <v>193</v>
      </c>
      <c r="M43" s="2">
        <v>9114.9599999999991</v>
      </c>
      <c r="N43" s="2">
        <v>9307.9599999999991</v>
      </c>
      <c r="O43" s="2">
        <v>4.0951577873800001E-2</v>
      </c>
      <c r="P43" s="2">
        <v>193</v>
      </c>
      <c r="Q43" s="2">
        <v>9114.7199999999993</v>
      </c>
      <c r="R43" s="2">
        <v>9307.7199999999993</v>
      </c>
      <c r="S43" s="2">
        <v>4.0924737580200002E-2</v>
      </c>
      <c r="T43" s="2">
        <v>193</v>
      </c>
      <c r="U43" s="2">
        <v>8937.68</v>
      </c>
      <c r="V43" s="2">
        <v>9130.68</v>
      </c>
      <c r="W43" s="2">
        <v>2.1125547709700002E-2</v>
      </c>
      <c r="X43" s="2">
        <v>193</v>
      </c>
      <c r="Y43" s="15">
        <v>8697.4</v>
      </c>
      <c r="Z43" s="2">
        <f t="shared" si="0"/>
        <v>8890.4</v>
      </c>
      <c r="AA43" s="2">
        <f t="shared" si="1"/>
        <v>-5.7460595094042813E-3</v>
      </c>
      <c r="AB43" s="2">
        <v>193</v>
      </c>
      <c r="AC43" s="2">
        <v>8748.7800000000007</v>
      </c>
      <c r="AD43" s="2">
        <v>8941.7800000000007</v>
      </c>
    </row>
    <row r="44" spans="1:30">
      <c r="A44" s="3" t="s">
        <v>13</v>
      </c>
      <c r="B44" s="3" t="s">
        <v>6</v>
      </c>
      <c r="C44" s="4">
        <v>4.2352303740000004</v>
      </c>
      <c r="D44" s="4">
        <v>49.131080429999997</v>
      </c>
      <c r="E44" s="5">
        <v>5.7450841043670695E-2</v>
      </c>
      <c r="F44" s="2">
        <v>165</v>
      </c>
      <c r="G44" s="2">
        <v>343</v>
      </c>
      <c r="H44" s="2">
        <v>21856.33</v>
      </c>
      <c r="I44" s="2">
        <v>9.9365610829999992E-3</v>
      </c>
      <c r="J44" s="2">
        <v>241538</v>
      </c>
      <c r="K44" s="2">
        <v>10.1609797752</v>
      </c>
      <c r="L44" s="2">
        <v>1880</v>
      </c>
      <c r="M44" s="2">
        <v>21801.5</v>
      </c>
      <c r="N44" s="2">
        <v>23681.5</v>
      </c>
      <c r="O44" s="2">
        <v>9.4273955018399996E-2</v>
      </c>
      <c r="P44" s="2">
        <v>1880</v>
      </c>
      <c r="Q44" s="2">
        <v>21856.27</v>
      </c>
      <c r="R44" s="2">
        <v>23736.27</v>
      </c>
      <c r="S44" s="2">
        <v>9.6804765335199994E-2</v>
      </c>
      <c r="T44" s="2">
        <v>1880</v>
      </c>
      <c r="U44" s="2">
        <v>19733.27</v>
      </c>
      <c r="V44" s="2">
        <v>21613.27</v>
      </c>
      <c r="W44" s="2">
        <v>-1.29474721701E-3</v>
      </c>
      <c r="X44" s="2">
        <v>1880</v>
      </c>
      <c r="Y44" s="15">
        <v>21258.59</v>
      </c>
      <c r="Z44" s="2">
        <f t="shared" si="0"/>
        <v>23138.59</v>
      </c>
      <c r="AA44" s="2">
        <f t="shared" si="1"/>
        <v>6.9187188009587189E-2</v>
      </c>
      <c r="AB44" s="2">
        <v>1880</v>
      </c>
      <c r="AC44" s="2">
        <v>19761.29</v>
      </c>
      <c r="AD44" s="2">
        <v>21641.29</v>
      </c>
    </row>
    <row r="45" spans="1:30">
      <c r="A45" s="3" t="s">
        <v>13</v>
      </c>
      <c r="B45" s="3" t="s">
        <v>11</v>
      </c>
      <c r="C45" s="4">
        <v>4.2352303740000004</v>
      </c>
      <c r="D45" s="4">
        <v>15.27382004</v>
      </c>
      <c r="E45" s="5">
        <v>6.0175313854131322E-2</v>
      </c>
      <c r="F45" s="2">
        <v>126</v>
      </c>
      <c r="G45" s="2">
        <v>522</v>
      </c>
      <c r="H45" s="2">
        <v>27277.83</v>
      </c>
      <c r="I45" s="2">
        <v>2.1213963591300001E-2</v>
      </c>
      <c r="J45" s="2">
        <v>241538</v>
      </c>
      <c r="K45" s="2">
        <v>8.0425806722100006</v>
      </c>
      <c r="L45" s="2">
        <v>2736</v>
      </c>
      <c r="M45" s="2">
        <v>27197.75</v>
      </c>
      <c r="N45" s="2">
        <v>29933.75</v>
      </c>
      <c r="O45" s="2">
        <v>0.120644988353</v>
      </c>
      <c r="P45" s="2">
        <v>2736</v>
      </c>
      <c r="Q45" s="2">
        <v>27269.89</v>
      </c>
      <c r="R45" s="2">
        <v>30005.89</v>
      </c>
      <c r="S45" s="2">
        <v>0.12334573014</v>
      </c>
      <c r="T45" s="2">
        <v>2736</v>
      </c>
      <c r="U45" s="2">
        <v>24579.22</v>
      </c>
      <c r="V45" s="2">
        <v>27315.22</v>
      </c>
      <c r="W45" s="2">
        <v>2.2613751994500001E-2</v>
      </c>
      <c r="X45" s="2">
        <v>2736</v>
      </c>
      <c r="Y45" s="15">
        <v>26853.37</v>
      </c>
      <c r="Z45" s="2">
        <f t="shared" si="0"/>
        <v>29589.37</v>
      </c>
      <c r="AA45" s="2">
        <f t="shared" si="1"/>
        <v>0.10775225954076154</v>
      </c>
      <c r="AB45" s="2">
        <v>2736</v>
      </c>
      <c r="AC45" s="2">
        <v>23975.18</v>
      </c>
      <c r="AD45" s="2">
        <v>26711.18</v>
      </c>
    </row>
    <row r="46" spans="1:30">
      <c r="A46" s="3" t="s">
        <v>13</v>
      </c>
      <c r="B46" s="3" t="s">
        <v>14</v>
      </c>
      <c r="C46" s="4">
        <v>4.2352303740000004</v>
      </c>
      <c r="D46" s="4">
        <v>3.8108043020000002</v>
      </c>
      <c r="E46" s="5">
        <v>0.12899786782649286</v>
      </c>
      <c r="F46" s="2">
        <v>569</v>
      </c>
      <c r="G46" s="2">
        <v>407</v>
      </c>
      <c r="H46" s="2">
        <v>28664.11</v>
      </c>
      <c r="I46" s="2">
        <v>4.26019701115E-2</v>
      </c>
      <c r="J46" s="2">
        <v>241538</v>
      </c>
      <c r="K46" s="2">
        <v>7.7854810303499997</v>
      </c>
      <c r="L46" s="2">
        <v>2604</v>
      </c>
      <c r="M46" s="2">
        <v>28226.55</v>
      </c>
      <c r="N46" s="2">
        <v>30830.55</v>
      </c>
      <c r="O46" s="2">
        <v>0.121402065845</v>
      </c>
      <c r="P46" s="2">
        <v>2604</v>
      </c>
      <c r="Q46" s="2">
        <v>28649.69</v>
      </c>
      <c r="R46" s="2">
        <v>31253.69</v>
      </c>
      <c r="S46" s="2">
        <v>0.13679297097500001</v>
      </c>
      <c r="T46" s="2">
        <v>2604</v>
      </c>
      <c r="U46" s="2">
        <v>27634.91</v>
      </c>
      <c r="V46" s="2">
        <v>30238.91</v>
      </c>
      <c r="W46" s="2">
        <v>9.9882296712700006E-2</v>
      </c>
      <c r="X46" s="2">
        <v>2604</v>
      </c>
      <c r="Y46" s="15">
        <v>28249.46</v>
      </c>
      <c r="Z46" s="2">
        <f t="shared" si="0"/>
        <v>30853.46</v>
      </c>
      <c r="AA46" s="2">
        <f t="shared" si="1"/>
        <v>0.12223537311141869</v>
      </c>
      <c r="AB46" s="2">
        <v>2604</v>
      </c>
      <c r="AC46" s="2">
        <v>24888.86</v>
      </c>
      <c r="AD46" s="2">
        <v>27492.86</v>
      </c>
    </row>
    <row r="47" spans="1:30">
      <c r="A47" s="3" t="s">
        <v>57</v>
      </c>
      <c r="B47" s="3" t="s">
        <v>0</v>
      </c>
      <c r="C47" s="4">
        <v>4.748454808</v>
      </c>
      <c r="D47" s="4">
        <v>2.730675068</v>
      </c>
      <c r="E47" s="5">
        <v>1.0882197491474999E-2</v>
      </c>
      <c r="F47" s="2">
        <v>21</v>
      </c>
      <c r="G47" s="2">
        <v>20</v>
      </c>
      <c r="H47" s="2">
        <v>10083.52</v>
      </c>
      <c r="I47" s="2">
        <v>-1.0808548868E-4</v>
      </c>
      <c r="J47" s="2">
        <v>246653</v>
      </c>
      <c r="K47" s="2">
        <v>23.458357834400001</v>
      </c>
      <c r="L47" s="2">
        <v>121</v>
      </c>
      <c r="M47" s="2">
        <v>10083.43</v>
      </c>
      <c r="N47" s="2">
        <v>10204.43</v>
      </c>
      <c r="O47" s="2">
        <v>1.18814708749E-2</v>
      </c>
      <c r="P47" s="2">
        <v>121</v>
      </c>
      <c r="Q47" s="2">
        <v>10083.52</v>
      </c>
      <c r="R47" s="2">
        <v>10204.52</v>
      </c>
      <c r="S47" s="2">
        <v>1.1890395364800001E-2</v>
      </c>
      <c r="T47" s="2">
        <v>121</v>
      </c>
      <c r="U47" s="2">
        <v>9935.59</v>
      </c>
      <c r="V47" s="2">
        <v>10056.59</v>
      </c>
      <c r="W47" s="2">
        <v>-2.7784911860699998E-3</v>
      </c>
      <c r="X47" s="2">
        <v>121</v>
      </c>
      <c r="Y47" s="15">
        <v>9915.0400000000009</v>
      </c>
      <c r="Z47" s="2">
        <f t="shared" si="0"/>
        <v>10036.040000000001</v>
      </c>
      <c r="AA47" s="2">
        <f t="shared" si="1"/>
        <v>-4.8162497111935623E-3</v>
      </c>
      <c r="AB47" s="2">
        <v>121</v>
      </c>
      <c r="AC47" s="2">
        <v>9963.61</v>
      </c>
      <c r="AD47" s="2">
        <v>10084.61</v>
      </c>
    </row>
    <row r="48" spans="1:30">
      <c r="A48" s="3" t="s">
        <v>57</v>
      </c>
      <c r="B48" s="3" t="s">
        <v>22</v>
      </c>
      <c r="C48" s="4">
        <v>4.748454808</v>
      </c>
      <c r="D48" s="4">
        <v>19.699189279999999</v>
      </c>
      <c r="E48" s="5">
        <v>3.8985736936595482E-2</v>
      </c>
      <c r="F48" s="2">
        <v>161</v>
      </c>
      <c r="G48" s="2">
        <v>100</v>
      </c>
      <c r="H48" s="2">
        <v>27051.03</v>
      </c>
      <c r="I48" s="2">
        <v>5.0801990020200001E-3</v>
      </c>
      <c r="J48" s="2">
        <v>246653</v>
      </c>
      <c r="K48" s="2">
        <v>8.1643847322800003</v>
      </c>
      <c r="L48" s="2">
        <v>661</v>
      </c>
      <c r="M48" s="2">
        <v>27031.89</v>
      </c>
      <c r="N48" s="2">
        <v>27692.89</v>
      </c>
      <c r="O48" s="2">
        <v>2.8928487829899999E-2</v>
      </c>
      <c r="P48" s="2">
        <v>661</v>
      </c>
      <c r="Q48" s="2">
        <v>27050.639999999999</v>
      </c>
      <c r="R48" s="2">
        <v>27711.64</v>
      </c>
      <c r="S48" s="2">
        <v>2.9625143511099999E-2</v>
      </c>
      <c r="T48" s="2">
        <v>661</v>
      </c>
      <c r="U48" s="2">
        <v>26161</v>
      </c>
      <c r="V48" s="2">
        <v>26822</v>
      </c>
      <c r="W48" s="2">
        <v>-3.4294036998899998E-3</v>
      </c>
      <c r="X48" s="2">
        <v>661</v>
      </c>
      <c r="Y48" s="15">
        <v>26190.29</v>
      </c>
      <c r="Z48" s="2">
        <f t="shared" si="0"/>
        <v>26851.29</v>
      </c>
      <c r="AA48" s="2">
        <f t="shared" si="1"/>
        <v>-2.3411346384635081E-3</v>
      </c>
      <c r="AB48" s="2">
        <v>661</v>
      </c>
      <c r="AC48" s="2">
        <v>26253.3</v>
      </c>
      <c r="AD48" s="2">
        <v>26914.3</v>
      </c>
    </row>
    <row r="49" spans="1:30">
      <c r="A49" s="3" t="s">
        <v>57</v>
      </c>
      <c r="B49" s="3" t="s">
        <v>1</v>
      </c>
      <c r="C49" s="4">
        <v>4.748454808</v>
      </c>
      <c r="D49" s="4">
        <v>7.437991652</v>
      </c>
      <c r="E49" s="5">
        <v>5.5573164254488577E-2</v>
      </c>
      <c r="F49" s="2">
        <v>379</v>
      </c>
      <c r="G49" s="2">
        <v>248</v>
      </c>
      <c r="H49" s="2">
        <v>28446.76</v>
      </c>
      <c r="I49" s="2">
        <v>-1.4038105434999999E-3</v>
      </c>
      <c r="J49" s="2">
        <v>246653</v>
      </c>
      <c r="K49" s="2">
        <v>7.6585166788099999</v>
      </c>
      <c r="L49" s="2">
        <v>1619</v>
      </c>
      <c r="M49" s="2">
        <v>28358.51</v>
      </c>
      <c r="N49" s="2">
        <v>29977.51</v>
      </c>
      <c r="O49" s="2">
        <v>5.2331698070200001E-2</v>
      </c>
      <c r="P49" s="2">
        <v>1619</v>
      </c>
      <c r="Q49" s="2">
        <v>28435.62</v>
      </c>
      <c r="R49" s="2">
        <v>30054.62</v>
      </c>
      <c r="S49" s="2">
        <v>5.5038570563499999E-2</v>
      </c>
      <c r="T49" s="2">
        <v>1619</v>
      </c>
      <c r="U49" s="2">
        <v>27390.93</v>
      </c>
      <c r="V49" s="2">
        <v>29009.93</v>
      </c>
      <c r="W49" s="2">
        <v>1.8365731436499999E-2</v>
      </c>
      <c r="X49" s="2">
        <v>1619</v>
      </c>
      <c r="Y49" s="15">
        <v>28012.28</v>
      </c>
      <c r="Z49" s="2">
        <f t="shared" si="0"/>
        <v>29631.279999999999</v>
      </c>
      <c r="AA49" s="2">
        <f t="shared" si="1"/>
        <v>4.0177626440362581E-2</v>
      </c>
      <c r="AB49" s="2">
        <v>1619</v>
      </c>
      <c r="AC49" s="2">
        <v>26867.75</v>
      </c>
      <c r="AD49" s="2">
        <v>28486.75</v>
      </c>
    </row>
    <row r="50" spans="1:30">
      <c r="A50" s="3" t="s">
        <v>57</v>
      </c>
      <c r="B50" s="3" t="s">
        <v>2</v>
      </c>
      <c r="C50" s="4">
        <v>4.748454808</v>
      </c>
      <c r="D50" s="4">
        <v>9.8796957780000003</v>
      </c>
      <c r="E50" s="5">
        <v>7.1104067670848939E-2</v>
      </c>
      <c r="F50" s="2">
        <v>319</v>
      </c>
      <c r="G50" s="2">
        <v>61</v>
      </c>
      <c r="H50" s="2">
        <v>25874.400000000001</v>
      </c>
      <c r="I50" s="2">
        <v>9.5928173853000002E-3</v>
      </c>
      <c r="J50" s="2">
        <v>246653</v>
      </c>
      <c r="K50" s="2">
        <v>8.6241496299999998</v>
      </c>
      <c r="L50" s="2">
        <v>624</v>
      </c>
      <c r="M50" s="2">
        <v>25784.14</v>
      </c>
      <c r="N50" s="2">
        <v>26408.14</v>
      </c>
      <c r="O50" s="2">
        <v>3.04188102721E-2</v>
      </c>
      <c r="P50" s="2">
        <v>624</v>
      </c>
      <c r="Q50" s="2">
        <v>25865.11</v>
      </c>
      <c r="R50" s="2">
        <v>26489.11</v>
      </c>
      <c r="S50" s="2">
        <v>3.3578177462200001E-2</v>
      </c>
      <c r="T50" s="2">
        <v>624</v>
      </c>
      <c r="U50" s="2">
        <v>24964.92</v>
      </c>
      <c r="V50" s="2">
        <v>25588.92</v>
      </c>
      <c r="W50" s="2">
        <v>-1.54632236315E-3</v>
      </c>
      <c r="X50" s="2">
        <v>624</v>
      </c>
      <c r="Y50" s="15">
        <v>25203.07</v>
      </c>
      <c r="Z50" s="2">
        <f t="shared" si="0"/>
        <v>25827.07</v>
      </c>
      <c r="AA50" s="2">
        <f t="shared" si="1"/>
        <v>7.7460488400631503E-3</v>
      </c>
      <c r="AB50" s="2">
        <v>624</v>
      </c>
      <c r="AC50" s="2">
        <v>25004.55</v>
      </c>
      <c r="AD50" s="2">
        <v>25628.55</v>
      </c>
    </row>
    <row r="51" spans="1:30">
      <c r="A51" s="3" t="s">
        <v>57</v>
      </c>
      <c r="B51" s="3" t="s">
        <v>26</v>
      </c>
      <c r="C51" s="4">
        <v>4.748454808</v>
      </c>
      <c r="D51" s="4">
        <v>23.011819710000001</v>
      </c>
      <c r="E51" s="5">
        <v>0.13924986795409763</v>
      </c>
      <c r="F51" s="2">
        <v>603</v>
      </c>
      <c r="G51" s="2">
        <v>212</v>
      </c>
      <c r="H51" s="2">
        <v>43022.09</v>
      </c>
      <c r="I51" s="2">
        <v>2.9887797475800001E-2</v>
      </c>
      <c r="J51" s="2">
        <v>246653</v>
      </c>
      <c r="K51" s="2">
        <v>4.9045228837300003</v>
      </c>
      <c r="L51" s="2">
        <v>1663</v>
      </c>
      <c r="M51" s="2">
        <v>42876.33</v>
      </c>
      <c r="N51" s="2">
        <v>44539.33</v>
      </c>
      <c r="O51" s="2">
        <v>6.6208370508000006E-2</v>
      </c>
      <c r="P51" s="2">
        <v>1663</v>
      </c>
      <c r="Q51" s="2">
        <v>42995.75</v>
      </c>
      <c r="R51" s="2">
        <v>44658.75</v>
      </c>
      <c r="S51" s="2">
        <v>6.9067115882100003E-2</v>
      </c>
      <c r="T51" s="2">
        <v>1663</v>
      </c>
      <c r="U51" s="2">
        <v>41615.31</v>
      </c>
      <c r="V51" s="2">
        <v>43278.31</v>
      </c>
      <c r="W51" s="2">
        <v>3.6021340766399998E-2</v>
      </c>
      <c r="X51" s="2">
        <v>1663</v>
      </c>
      <c r="Y51" s="15">
        <v>41461.31</v>
      </c>
      <c r="Z51" s="2">
        <f t="shared" si="0"/>
        <v>43124.31</v>
      </c>
      <c r="AA51" s="2">
        <f t="shared" si="1"/>
        <v>3.233479925225443E-2</v>
      </c>
      <c r="AB51" s="2">
        <v>1663</v>
      </c>
      <c r="AC51" s="2">
        <v>40110.57</v>
      </c>
      <c r="AD51" s="2">
        <v>41773.57</v>
      </c>
    </row>
    <row r="52" spans="1:30">
      <c r="A52" s="3" t="s">
        <v>17</v>
      </c>
      <c r="B52" s="3" t="s">
        <v>16</v>
      </c>
      <c r="C52" s="4">
        <v>5.0143482099999996</v>
      </c>
      <c r="D52" s="4">
        <v>5.284255097</v>
      </c>
      <c r="E52" s="5">
        <v>1.1105552839139587E-2</v>
      </c>
      <c r="F52" s="2">
        <v>16</v>
      </c>
      <c r="G52" s="2">
        <v>379</v>
      </c>
      <c r="H52" s="2">
        <v>14374.8</v>
      </c>
      <c r="I52" s="2">
        <v>6.6189178363400001E-3</v>
      </c>
      <c r="J52" s="2">
        <v>249303</v>
      </c>
      <c r="K52" s="2">
        <v>16.457850966500001</v>
      </c>
      <c r="L52" s="2">
        <v>1911</v>
      </c>
      <c r="M52" s="2">
        <v>14362.87</v>
      </c>
      <c r="N52" s="2">
        <v>16273.87</v>
      </c>
      <c r="O52" s="2">
        <v>0.13960440551600001</v>
      </c>
      <c r="P52" s="2">
        <v>1911</v>
      </c>
      <c r="Q52" s="2">
        <v>14375.04</v>
      </c>
      <c r="R52" s="2">
        <v>16286.04</v>
      </c>
      <c r="S52" s="2">
        <v>0.14045662970200001</v>
      </c>
      <c r="T52" s="2">
        <v>1911</v>
      </c>
      <c r="U52" s="2">
        <v>14289.16</v>
      </c>
      <c r="V52" s="2">
        <v>16200.16</v>
      </c>
      <c r="W52" s="2">
        <v>0.134442742019</v>
      </c>
      <c r="X52" s="2">
        <v>1911</v>
      </c>
      <c r="Y52" s="15">
        <v>13904.55</v>
      </c>
      <c r="Z52" s="2">
        <f t="shared" si="0"/>
        <v>15815.55</v>
      </c>
      <c r="AA52" s="2">
        <f t="shared" si="1"/>
        <v>0.10750979672667473</v>
      </c>
      <c r="AB52" s="2">
        <v>1911</v>
      </c>
      <c r="AC52" s="2">
        <v>12369.28</v>
      </c>
      <c r="AD52" s="2">
        <v>14280.28</v>
      </c>
    </row>
    <row r="53" spans="1:30">
      <c r="A53" s="3" t="s">
        <v>17</v>
      </c>
      <c r="B53" s="3" t="s">
        <v>3</v>
      </c>
      <c r="C53" s="4">
        <v>5.0143482099999996</v>
      </c>
      <c r="D53" s="4">
        <v>3.3030984110000001</v>
      </c>
      <c r="E53" s="5">
        <v>1.7108554373809634E-2</v>
      </c>
      <c r="F53" s="2">
        <v>74</v>
      </c>
      <c r="G53" s="2">
        <v>189</v>
      </c>
      <c r="H53" s="2">
        <v>12710.11</v>
      </c>
      <c r="I53" s="2">
        <v>-1.20757345048E-2</v>
      </c>
      <c r="J53" s="2">
        <v>249303</v>
      </c>
      <c r="K53" s="2">
        <v>18.3776830539</v>
      </c>
      <c r="L53" s="2">
        <v>1019</v>
      </c>
      <c r="M53" s="2">
        <v>12702.5</v>
      </c>
      <c r="N53" s="2">
        <v>13721.5</v>
      </c>
      <c r="O53" s="2">
        <v>6.6537017302900001E-2</v>
      </c>
      <c r="P53" s="2">
        <v>1019</v>
      </c>
      <c r="Q53" s="2">
        <v>12710.17</v>
      </c>
      <c r="R53" s="2">
        <v>13729.17</v>
      </c>
      <c r="S53" s="2">
        <v>6.7133186739399997E-2</v>
      </c>
      <c r="T53" s="2">
        <v>1019</v>
      </c>
      <c r="U53" s="2">
        <v>12751.67</v>
      </c>
      <c r="V53" s="2">
        <v>13770.67</v>
      </c>
      <c r="W53" s="2">
        <v>7.0358875346200001E-2</v>
      </c>
      <c r="X53" s="2">
        <v>1019</v>
      </c>
      <c r="Y53" s="15">
        <v>12221.83</v>
      </c>
      <c r="Z53" s="2">
        <f t="shared" si="0"/>
        <v>13240.83</v>
      </c>
      <c r="AA53" s="2">
        <f t="shared" si="1"/>
        <v>2.9175770492644311E-2</v>
      </c>
      <c r="AB53" s="2">
        <v>1019</v>
      </c>
      <c r="AC53" s="2">
        <v>11846.47</v>
      </c>
      <c r="AD53" s="2">
        <v>12865.47</v>
      </c>
    </row>
    <row r="54" spans="1:30">
      <c r="A54" s="3" t="s">
        <v>17</v>
      </c>
      <c r="B54" s="3" t="s">
        <v>6</v>
      </c>
      <c r="C54" s="4">
        <v>5.0143482099999996</v>
      </c>
      <c r="D54" s="4">
        <v>49.131080429999997</v>
      </c>
      <c r="E54" s="5">
        <v>4.9524762461600175E-2</v>
      </c>
      <c r="F54" s="2">
        <v>315</v>
      </c>
      <c r="G54" s="2">
        <v>699</v>
      </c>
      <c r="H54" s="2">
        <v>30877.16</v>
      </c>
      <c r="I54" s="2">
        <v>1.84330915652E-2</v>
      </c>
      <c r="J54" s="2">
        <v>249303</v>
      </c>
      <c r="K54" s="2">
        <v>7.2228555031099999</v>
      </c>
      <c r="L54" s="2">
        <v>3810</v>
      </c>
      <c r="M54" s="2">
        <v>30718.99</v>
      </c>
      <c r="N54" s="2">
        <v>34528.99</v>
      </c>
      <c r="O54" s="2">
        <v>0.138882786964</v>
      </c>
      <c r="P54" s="2">
        <v>3810</v>
      </c>
      <c r="Q54" s="2">
        <v>30876.95</v>
      </c>
      <c r="R54" s="2">
        <v>34686.949999999997</v>
      </c>
      <c r="S54" s="2">
        <v>0.14409284161700001</v>
      </c>
      <c r="T54" s="2">
        <v>3810</v>
      </c>
      <c r="U54" s="2">
        <v>29793.14</v>
      </c>
      <c r="V54" s="2">
        <v>33603.14</v>
      </c>
      <c r="W54" s="2">
        <v>0.108345124892</v>
      </c>
      <c r="X54" s="2">
        <v>3810</v>
      </c>
      <c r="Y54" s="15">
        <v>30295.91</v>
      </c>
      <c r="Z54" s="2">
        <f t="shared" si="0"/>
        <v>34105.910000000003</v>
      </c>
      <c r="AA54" s="2">
        <f t="shared" si="1"/>
        <v>0.12492817869075787</v>
      </c>
      <c r="AB54" s="2">
        <v>3810</v>
      </c>
      <c r="AC54" s="2">
        <v>26508.3</v>
      </c>
      <c r="AD54" s="2">
        <v>30318.3</v>
      </c>
    </row>
    <row r="55" spans="1:30">
      <c r="A55" s="3" t="s">
        <v>17</v>
      </c>
      <c r="B55" s="3" t="s">
        <v>11</v>
      </c>
      <c r="C55" s="4">
        <v>5.0143482099999996</v>
      </c>
      <c r="D55" s="4">
        <v>15.27382004</v>
      </c>
      <c r="E55" s="5">
        <v>0.17168584289442479</v>
      </c>
      <c r="F55" s="2">
        <v>477</v>
      </c>
      <c r="G55" s="2">
        <v>1567</v>
      </c>
      <c r="H55" s="2">
        <v>57938.04</v>
      </c>
      <c r="I55" s="2">
        <v>7.2734766336200005E-2</v>
      </c>
      <c r="J55" s="2">
        <v>249303</v>
      </c>
      <c r="K55" s="2">
        <v>3.6158964896299999</v>
      </c>
      <c r="L55" s="2">
        <v>8312</v>
      </c>
      <c r="M55" s="2">
        <v>56997.88</v>
      </c>
      <c r="N55" s="2">
        <v>65309.88</v>
      </c>
      <c r="O55" s="2">
        <v>0.209225905144</v>
      </c>
      <c r="P55" s="2">
        <v>8312</v>
      </c>
      <c r="Q55" s="2">
        <v>57928.22</v>
      </c>
      <c r="R55" s="2">
        <v>66240.22</v>
      </c>
      <c r="S55" s="2">
        <v>0.22645134222300001</v>
      </c>
      <c r="T55" s="2">
        <v>8312</v>
      </c>
      <c r="U55" s="2">
        <v>55829.61</v>
      </c>
      <c r="V55" s="2">
        <v>64141.61</v>
      </c>
      <c r="W55" s="2">
        <v>0.187595145017</v>
      </c>
      <c r="X55" s="2">
        <v>8312</v>
      </c>
      <c r="Y55" s="15">
        <v>57352.53</v>
      </c>
      <c r="Z55" s="2">
        <f t="shared" si="0"/>
        <v>65664.53</v>
      </c>
      <c r="AA55" s="2">
        <f t="shared" si="1"/>
        <v>0.21579232307701982</v>
      </c>
      <c r="AB55" s="2">
        <v>8312</v>
      </c>
      <c r="AC55" s="2">
        <v>45697.66</v>
      </c>
      <c r="AD55" s="2">
        <v>54009.66</v>
      </c>
    </row>
    <row r="56" spans="1:30">
      <c r="A56" s="3" t="s">
        <v>17</v>
      </c>
      <c r="B56" s="3" t="s">
        <v>1</v>
      </c>
      <c r="C56" s="4">
        <v>5.0143482099999996</v>
      </c>
      <c r="D56" s="4">
        <v>7.437991652</v>
      </c>
      <c r="E56" s="5">
        <v>0.19359679849597045</v>
      </c>
      <c r="F56" s="2">
        <v>911</v>
      </c>
      <c r="G56" s="2">
        <v>1195</v>
      </c>
      <c r="H56" s="2">
        <v>68808.460000000006</v>
      </c>
      <c r="I56" s="2">
        <v>4.3850436444200003E-2</v>
      </c>
      <c r="J56" s="2">
        <v>249303</v>
      </c>
      <c r="K56" s="2">
        <v>2.7820210677100001</v>
      </c>
      <c r="L56" s="2">
        <v>6886</v>
      </c>
      <c r="M56" s="2">
        <v>66929.59</v>
      </c>
      <c r="N56" s="2">
        <v>73815.59</v>
      </c>
      <c r="O56" s="2">
        <v>0.11981049769</v>
      </c>
      <c r="P56" s="2">
        <v>6886</v>
      </c>
      <c r="Q56" s="2">
        <v>68736.160000000003</v>
      </c>
      <c r="R56" s="2">
        <v>75622.16</v>
      </c>
      <c r="S56" s="2">
        <v>0.147216849801</v>
      </c>
      <c r="T56" s="2">
        <v>6886</v>
      </c>
      <c r="U56" s="2">
        <v>62660.95</v>
      </c>
      <c r="V56" s="2">
        <v>69546.95</v>
      </c>
      <c r="W56" s="2">
        <v>5.5053609844799997E-2</v>
      </c>
      <c r="X56" s="2">
        <v>6886</v>
      </c>
      <c r="Y56" s="15">
        <v>67837.070000000007</v>
      </c>
      <c r="Z56" s="2">
        <f t="shared" si="0"/>
        <v>74723.070000000007</v>
      </c>
      <c r="AA56" s="2">
        <f t="shared" si="1"/>
        <v>0.13357731348663429</v>
      </c>
      <c r="AB56" s="2">
        <v>6886</v>
      </c>
      <c r="AC56" s="2">
        <v>59031.93</v>
      </c>
      <c r="AD56" s="2">
        <v>65917.929999999993</v>
      </c>
    </row>
    <row r="57" spans="1:30">
      <c r="A57" s="3" t="s">
        <v>16</v>
      </c>
      <c r="B57" s="3" t="s">
        <v>20</v>
      </c>
      <c r="C57" s="4">
        <v>5.284255097</v>
      </c>
      <c r="D57" s="4">
        <v>10.29910499</v>
      </c>
      <c r="E57" s="5">
        <v>3.7691066260800543E-2</v>
      </c>
      <c r="F57" s="2">
        <v>157</v>
      </c>
      <c r="G57" s="2">
        <v>193</v>
      </c>
      <c r="H57" s="2">
        <v>24223.39</v>
      </c>
      <c r="I57" s="2">
        <v>6.1373264168000001E-3</v>
      </c>
      <c r="J57" s="2">
        <v>251993</v>
      </c>
      <c r="K57" s="2">
        <v>9.4667250659699995</v>
      </c>
      <c r="L57" s="2">
        <v>1122</v>
      </c>
      <c r="M57" s="2">
        <v>24125.21</v>
      </c>
      <c r="N57" s="2">
        <v>25247.21</v>
      </c>
      <c r="O57" s="2">
        <v>4.8662485675300002E-2</v>
      </c>
      <c r="P57" s="2">
        <v>1122</v>
      </c>
      <c r="Q57" s="2">
        <v>24223.3</v>
      </c>
      <c r="R57" s="2">
        <v>25345.3</v>
      </c>
      <c r="S57" s="2">
        <v>5.2736730046100001E-2</v>
      </c>
      <c r="T57" s="2">
        <v>1122</v>
      </c>
      <c r="U57" s="2">
        <v>22377.75</v>
      </c>
      <c r="V57" s="2">
        <v>23499.75</v>
      </c>
      <c r="W57" s="2">
        <v>-2.3919623287100001E-2</v>
      </c>
      <c r="X57" s="2">
        <v>1122</v>
      </c>
      <c r="Y57" s="15">
        <v>23956.32</v>
      </c>
      <c r="Z57" s="2">
        <f t="shared" si="0"/>
        <v>25078.32</v>
      </c>
      <c r="AA57" s="2">
        <f t="shared" si="1"/>
        <v>4.1647508289502651E-2</v>
      </c>
      <c r="AB57" s="2">
        <v>1122</v>
      </c>
      <c r="AC57" s="2">
        <v>22953.63</v>
      </c>
      <c r="AD57" s="2">
        <v>24075.63</v>
      </c>
    </row>
    <row r="58" spans="1:30">
      <c r="A58" s="3" t="s">
        <v>16</v>
      </c>
      <c r="B58" s="3" t="s">
        <v>22</v>
      </c>
      <c r="C58" s="4">
        <v>5.284255097</v>
      </c>
      <c r="D58" s="4">
        <v>19.699189279999999</v>
      </c>
      <c r="E58" s="5">
        <v>0.1016804329346328</v>
      </c>
      <c r="F58" s="2">
        <v>750</v>
      </c>
      <c r="G58" s="2">
        <v>273</v>
      </c>
      <c r="H58" s="2">
        <v>42948.45</v>
      </c>
      <c r="I58" s="2">
        <v>1.78390130563E-2</v>
      </c>
      <c r="J58" s="2">
        <v>251993</v>
      </c>
      <c r="K58" s="2">
        <v>4.9720037956500001</v>
      </c>
      <c r="L58" s="2">
        <v>2115</v>
      </c>
      <c r="M58" s="2">
        <v>42728.18</v>
      </c>
      <c r="N58" s="2">
        <v>44843.18</v>
      </c>
      <c r="O58" s="2">
        <v>6.2742382402800001E-2</v>
      </c>
      <c r="P58" s="2">
        <v>2115</v>
      </c>
      <c r="Q58" s="2">
        <v>42947.61</v>
      </c>
      <c r="R58" s="2">
        <v>45062.61</v>
      </c>
      <c r="S58" s="2">
        <v>6.7942672858799999E-2</v>
      </c>
      <c r="T58" s="2">
        <v>2115</v>
      </c>
      <c r="U58" s="2">
        <v>41645.230000000003</v>
      </c>
      <c r="V58" s="2">
        <v>43760.23</v>
      </c>
      <c r="W58" s="2">
        <v>3.7077457144900003E-2</v>
      </c>
      <c r="X58" s="2">
        <v>2115</v>
      </c>
      <c r="Y58" s="15">
        <v>42314.34</v>
      </c>
      <c r="Z58" s="2">
        <f t="shared" si="0"/>
        <v>44429.34</v>
      </c>
      <c r="AA58" s="2">
        <f t="shared" si="1"/>
        <v>5.2934752624199687E-2</v>
      </c>
      <c r="AB58" s="2">
        <v>2115</v>
      </c>
      <c r="AC58" s="2">
        <v>40080.720000000001</v>
      </c>
      <c r="AD58" s="2">
        <v>42195.72</v>
      </c>
    </row>
    <row r="59" spans="1:30">
      <c r="A59" s="3" t="s">
        <v>16</v>
      </c>
      <c r="B59" s="3" t="s">
        <v>11</v>
      </c>
      <c r="C59" s="4">
        <v>5.284255097</v>
      </c>
      <c r="D59" s="4">
        <v>15.27382004</v>
      </c>
      <c r="E59" s="5">
        <v>0.1053830817736542</v>
      </c>
      <c r="F59" s="2">
        <v>876</v>
      </c>
      <c r="G59" s="2">
        <v>442</v>
      </c>
      <c r="H59" s="2">
        <v>53195.06</v>
      </c>
      <c r="I59" s="2">
        <v>2.1964282489500001E-2</v>
      </c>
      <c r="J59" s="2">
        <v>251993</v>
      </c>
      <c r="K59" s="2">
        <v>3.8411985142499998</v>
      </c>
      <c r="L59" s="2">
        <v>3086</v>
      </c>
      <c r="M59" s="2">
        <v>52715.64</v>
      </c>
      <c r="N59" s="2">
        <v>55801.64</v>
      </c>
      <c r="O59" s="2">
        <v>7.2040956140199994E-2</v>
      </c>
      <c r="P59" s="2">
        <v>3086</v>
      </c>
      <c r="Q59" s="2">
        <v>53190.16</v>
      </c>
      <c r="R59" s="2">
        <v>56276.160000000003</v>
      </c>
      <c r="S59" s="2">
        <v>8.1157263017700002E-2</v>
      </c>
      <c r="T59" s="2">
        <v>3086</v>
      </c>
      <c r="U59" s="2">
        <v>51322.09</v>
      </c>
      <c r="V59" s="2">
        <v>54408.09</v>
      </c>
      <c r="W59" s="2">
        <v>4.5268576790299997E-2</v>
      </c>
      <c r="X59" s="2">
        <v>3086</v>
      </c>
      <c r="Y59" s="15">
        <v>52909.79</v>
      </c>
      <c r="Z59" s="2">
        <f t="shared" si="0"/>
        <v>55995.79</v>
      </c>
      <c r="AA59" s="2">
        <f t="shared" si="1"/>
        <v>7.5770895827193652E-2</v>
      </c>
      <c r="AB59" s="2">
        <v>3086</v>
      </c>
      <c r="AC59" s="2">
        <v>48965.78</v>
      </c>
      <c r="AD59" s="2">
        <v>52051.78</v>
      </c>
    </row>
    <row r="60" spans="1:30">
      <c r="A60" s="3" t="s">
        <v>16</v>
      </c>
      <c r="B60" s="3" t="s">
        <v>19</v>
      </c>
      <c r="C60" s="4">
        <v>5.284255097</v>
      </c>
      <c r="D60" s="4">
        <v>3.5855474389999999</v>
      </c>
      <c r="E60" s="5">
        <v>0.12123801391869103</v>
      </c>
      <c r="F60" s="2">
        <v>261</v>
      </c>
      <c r="G60" s="2">
        <v>269</v>
      </c>
      <c r="H60" s="2">
        <v>84584.28</v>
      </c>
      <c r="I60" s="2">
        <v>6.5892678593900003E-3</v>
      </c>
      <c r="J60" s="2">
        <v>251993</v>
      </c>
      <c r="K60" s="2">
        <v>1.9988249515800001</v>
      </c>
      <c r="L60" s="2">
        <v>1606</v>
      </c>
      <c r="M60" s="2">
        <v>84326.1</v>
      </c>
      <c r="N60" s="2">
        <v>85932.1</v>
      </c>
      <c r="O60" s="2">
        <v>2.2628904858199999E-2</v>
      </c>
      <c r="P60" s="2">
        <v>1606</v>
      </c>
      <c r="Q60" s="2">
        <v>84534.37</v>
      </c>
      <c r="R60" s="2">
        <v>86140.37</v>
      </c>
      <c r="S60" s="2">
        <v>2.5107407327200001E-2</v>
      </c>
      <c r="T60" s="2">
        <v>1606</v>
      </c>
      <c r="U60" s="2">
        <v>76632.2</v>
      </c>
      <c r="V60" s="2">
        <v>78238.2</v>
      </c>
      <c r="W60" s="2">
        <v>-6.8931810300499996E-2</v>
      </c>
      <c r="X60" s="2">
        <v>1606</v>
      </c>
      <c r="Y60" s="15">
        <v>84115.74</v>
      </c>
      <c r="Z60" s="2">
        <f t="shared" si="0"/>
        <v>85721.74</v>
      </c>
      <c r="AA60" s="2">
        <f t="shared" si="1"/>
        <v>2.0125530491399719E-2</v>
      </c>
      <c r="AB60" s="2">
        <v>1606</v>
      </c>
      <c r="AC60" s="2">
        <v>82424.58</v>
      </c>
      <c r="AD60" s="2">
        <v>84030.58</v>
      </c>
    </row>
    <row r="61" spans="1:30">
      <c r="A61" s="3" t="s">
        <v>16</v>
      </c>
      <c r="B61" s="3" t="s">
        <v>2</v>
      </c>
      <c r="C61" s="4">
        <v>5.284255097</v>
      </c>
      <c r="D61" s="4">
        <v>9.8796957780000003</v>
      </c>
      <c r="E61" s="5">
        <v>0.20108231273756011</v>
      </c>
      <c r="F61" s="2">
        <v>1376</v>
      </c>
      <c r="G61" s="2">
        <v>184</v>
      </c>
      <c r="H61" s="2">
        <v>45494.47</v>
      </c>
      <c r="I61" s="2">
        <v>1.3989631531600001E-2</v>
      </c>
      <c r="J61" s="2">
        <v>251993</v>
      </c>
      <c r="K61" s="2">
        <v>4.6164691932600004</v>
      </c>
      <c r="L61" s="2">
        <v>2296</v>
      </c>
      <c r="M61" s="2">
        <v>44873.84</v>
      </c>
      <c r="N61" s="2">
        <v>47169.84</v>
      </c>
      <c r="O61" s="2">
        <v>5.1330605258199997E-2</v>
      </c>
      <c r="P61" s="2">
        <v>2296</v>
      </c>
      <c r="Q61" s="2">
        <v>45434.22</v>
      </c>
      <c r="R61" s="2">
        <v>47730.22</v>
      </c>
      <c r="S61" s="2">
        <v>6.3820464129399998E-2</v>
      </c>
      <c r="T61" s="2">
        <v>2296</v>
      </c>
      <c r="U61" s="2">
        <v>40804.480000000003</v>
      </c>
      <c r="V61" s="2">
        <v>43100.480000000003</v>
      </c>
      <c r="W61" s="2">
        <v>-3.9368085087400001E-2</v>
      </c>
      <c r="X61" s="2">
        <v>2296</v>
      </c>
      <c r="Y61" s="15">
        <v>42926.28</v>
      </c>
      <c r="Z61" s="2">
        <f t="shared" si="0"/>
        <v>45222.28</v>
      </c>
      <c r="AA61" s="2">
        <f t="shared" si="1"/>
        <v>7.9230076582238063E-3</v>
      </c>
      <c r="AB61" s="2">
        <v>2296</v>
      </c>
      <c r="AC61" s="2">
        <v>42570.8</v>
      </c>
      <c r="AD61" s="2">
        <v>44866.8</v>
      </c>
    </row>
    <row r="62" spans="1:30">
      <c r="A62" s="3" t="s">
        <v>15</v>
      </c>
      <c r="B62" s="3" t="s">
        <v>20</v>
      </c>
      <c r="C62" s="4">
        <v>5.3414472630000001</v>
      </c>
      <c r="D62" s="4">
        <v>10.29910499</v>
      </c>
      <c r="E62" s="5">
        <v>1.6342631819034774E-2</v>
      </c>
      <c r="F62" s="2">
        <v>171</v>
      </c>
      <c r="G62" s="2">
        <v>210</v>
      </c>
      <c r="H62" s="2">
        <v>14826.49</v>
      </c>
      <c r="I62" s="2">
        <v>-3.6138445305200002E-4</v>
      </c>
      <c r="J62" s="2">
        <v>252563</v>
      </c>
      <c r="K62" s="2">
        <v>16.0284219433</v>
      </c>
      <c r="L62" s="2">
        <v>1221</v>
      </c>
      <c r="M62" s="2">
        <v>14771.56</v>
      </c>
      <c r="N62" s="2">
        <v>15992.56</v>
      </c>
      <c r="O62" s="2">
        <v>7.82579381534E-2</v>
      </c>
      <c r="P62" s="2">
        <v>1221</v>
      </c>
      <c r="Q62" s="2">
        <v>14826.28</v>
      </c>
      <c r="R62" s="2">
        <v>16047.28</v>
      </c>
      <c r="S62" s="2">
        <v>8.19472958532E-2</v>
      </c>
      <c r="T62" s="2">
        <v>1221</v>
      </c>
      <c r="U62" s="2">
        <v>13718.69</v>
      </c>
      <c r="V62" s="2">
        <v>14939.69</v>
      </c>
      <c r="W62" s="2">
        <v>7.2708394434900002E-3</v>
      </c>
      <c r="X62" s="2">
        <v>1221</v>
      </c>
      <c r="Y62" s="15">
        <v>13761.07</v>
      </c>
      <c r="Z62" s="2">
        <f t="shared" si="0"/>
        <v>14982.07</v>
      </c>
      <c r="AA62" s="2">
        <f t="shared" si="1"/>
        <v>1.0128203831619073E-2</v>
      </c>
      <c r="AB62" s="2">
        <v>1221</v>
      </c>
      <c r="AC62" s="2">
        <v>13610.85</v>
      </c>
      <c r="AD62" s="2">
        <v>14831.85</v>
      </c>
    </row>
    <row r="63" spans="1:30">
      <c r="A63" s="3" t="s">
        <v>15</v>
      </c>
      <c r="B63" s="3" t="s">
        <v>4</v>
      </c>
      <c r="C63" s="4">
        <v>5.3414472630000001</v>
      </c>
      <c r="D63" s="4">
        <v>30.450814739999998</v>
      </c>
      <c r="E63" s="5">
        <v>4.6961585437261297E-2</v>
      </c>
      <c r="F63" s="2">
        <v>305</v>
      </c>
      <c r="G63" s="2">
        <v>520</v>
      </c>
      <c r="H63" s="2">
        <v>22602.71</v>
      </c>
      <c r="I63" s="2">
        <v>3.6413650040499998E-2</v>
      </c>
      <c r="J63" s="2">
        <v>252563</v>
      </c>
      <c r="K63" s="2">
        <v>10.5809007281</v>
      </c>
      <c r="L63" s="2">
        <v>2905</v>
      </c>
      <c r="M63" s="2">
        <v>22531.61</v>
      </c>
      <c r="N63" s="2">
        <v>25436.61</v>
      </c>
      <c r="O63" s="2">
        <v>0.166357919681</v>
      </c>
      <c r="P63" s="2">
        <v>2905</v>
      </c>
      <c r="Q63" s="2">
        <v>22602.38</v>
      </c>
      <c r="R63" s="2">
        <v>25507.38</v>
      </c>
      <c r="S63" s="2">
        <v>0.169602972775</v>
      </c>
      <c r="T63" s="2">
        <v>2905</v>
      </c>
      <c r="U63" s="2">
        <v>21954.54</v>
      </c>
      <c r="V63" s="2">
        <v>24859.54</v>
      </c>
      <c r="W63" s="2">
        <v>0.139897233107</v>
      </c>
      <c r="X63" s="2">
        <v>2905</v>
      </c>
      <c r="Y63" s="15">
        <v>21431.15</v>
      </c>
      <c r="Z63" s="2">
        <f t="shared" si="0"/>
        <v>24336.15</v>
      </c>
      <c r="AA63" s="2">
        <f t="shared" si="1"/>
        <v>0.11589796309525882</v>
      </c>
      <c r="AB63" s="2">
        <v>2905</v>
      </c>
      <c r="AC63" s="2">
        <v>18903.580000000002</v>
      </c>
      <c r="AD63" s="2">
        <v>21808.58</v>
      </c>
    </row>
    <row r="64" spans="1:30">
      <c r="A64" s="3" t="s">
        <v>15</v>
      </c>
      <c r="B64" s="3" t="s">
        <v>21</v>
      </c>
      <c r="C64" s="4">
        <v>5.3414472630000001</v>
      </c>
      <c r="D64" s="4">
        <v>9.7888906729999992</v>
      </c>
      <c r="E64" s="5">
        <v>9.7022635529856779E-2</v>
      </c>
      <c r="F64" s="2">
        <v>375</v>
      </c>
      <c r="G64" s="2">
        <v>1095</v>
      </c>
      <c r="H64" s="2">
        <v>47947.12</v>
      </c>
      <c r="I64" s="2">
        <v>5.8327384712600003E-2</v>
      </c>
      <c r="J64" s="2">
        <v>252563</v>
      </c>
      <c r="K64" s="2">
        <v>4.5747736102900003</v>
      </c>
      <c r="L64" s="2">
        <v>5850</v>
      </c>
      <c r="M64" s="2">
        <v>47253.1</v>
      </c>
      <c r="N64" s="2">
        <v>53103.1</v>
      </c>
      <c r="O64" s="2">
        <v>0.172134320959</v>
      </c>
      <c r="P64" s="2">
        <v>5850</v>
      </c>
      <c r="Q64" s="2">
        <v>47944.76</v>
      </c>
      <c r="R64" s="2">
        <v>53794.76</v>
      </c>
      <c r="S64" s="2">
        <v>0.18740119661099999</v>
      </c>
      <c r="T64" s="2">
        <v>5850</v>
      </c>
      <c r="U64" s="2">
        <v>43657.31</v>
      </c>
      <c r="V64" s="2">
        <v>49507.31</v>
      </c>
      <c r="W64" s="2">
        <v>9.2765152869600007E-2</v>
      </c>
      <c r="X64" s="2">
        <v>5850</v>
      </c>
      <c r="Y64" s="15">
        <v>47354.239999999998</v>
      </c>
      <c r="Z64" s="2">
        <f t="shared" si="0"/>
        <v>53204.24</v>
      </c>
      <c r="AA64" s="2">
        <f t="shared" si="1"/>
        <v>0.17436676436089729</v>
      </c>
      <c r="AB64" s="2">
        <v>5850</v>
      </c>
      <c r="AC64" s="2">
        <v>39454.620000000003</v>
      </c>
      <c r="AD64" s="2">
        <v>45304.62</v>
      </c>
    </row>
    <row r="65" spans="1:30">
      <c r="A65" s="3" t="s">
        <v>15</v>
      </c>
      <c r="B65" s="3" t="s">
        <v>22</v>
      </c>
      <c r="C65" s="4">
        <v>5.3414472630000001</v>
      </c>
      <c r="D65" s="4">
        <v>19.699189279999999</v>
      </c>
      <c r="E65" s="5">
        <v>0.1110171880021424</v>
      </c>
      <c r="F65" s="2">
        <v>640</v>
      </c>
      <c r="G65" s="2">
        <v>1123</v>
      </c>
      <c r="H65" s="2">
        <v>53524.480000000003</v>
      </c>
      <c r="I65" s="2">
        <v>4.9276790830500003E-2</v>
      </c>
      <c r="J65" s="2">
        <v>252563</v>
      </c>
      <c r="K65" s="2">
        <v>3.9511642919700001</v>
      </c>
      <c r="L65" s="2">
        <v>6255</v>
      </c>
      <c r="M65" s="2">
        <v>52473.86</v>
      </c>
      <c r="N65" s="2">
        <v>58728.86</v>
      </c>
      <c r="O65" s="2">
        <v>0.15130179218799999</v>
      </c>
      <c r="P65" s="2">
        <v>6255</v>
      </c>
      <c r="Q65" s="2">
        <v>53521.7</v>
      </c>
      <c r="R65" s="2">
        <v>59776.7</v>
      </c>
      <c r="S65" s="2">
        <v>0.17184331248900001</v>
      </c>
      <c r="T65" s="2">
        <v>6255</v>
      </c>
      <c r="U65" s="2">
        <v>47970.07</v>
      </c>
      <c r="V65" s="2">
        <v>54225.07</v>
      </c>
      <c r="W65" s="2">
        <v>6.3010933168499997E-2</v>
      </c>
      <c r="X65" s="2">
        <v>6255</v>
      </c>
      <c r="Y65" s="15">
        <v>52521.4</v>
      </c>
      <c r="Z65" s="2">
        <f t="shared" si="0"/>
        <v>58776.4</v>
      </c>
      <c r="AA65" s="2">
        <f t="shared" si="1"/>
        <v>0.15223375114657023</v>
      </c>
      <c r="AB65" s="2">
        <v>6255</v>
      </c>
      <c r="AC65" s="2">
        <v>44755.83</v>
      </c>
      <c r="AD65" s="2">
        <v>51010.83</v>
      </c>
    </row>
    <row r="66" spans="1:30">
      <c r="A66" s="3" t="s">
        <v>15</v>
      </c>
      <c r="B66" s="3" t="s">
        <v>5</v>
      </c>
      <c r="C66" s="4">
        <v>5.3414472630000001</v>
      </c>
      <c r="D66" s="4">
        <v>5.7533311930000002</v>
      </c>
      <c r="E66" s="5">
        <v>0.11580726974220432</v>
      </c>
      <c r="F66" s="2">
        <v>519</v>
      </c>
      <c r="G66" s="2">
        <v>655</v>
      </c>
      <c r="H66" s="2">
        <v>40748.699999999997</v>
      </c>
      <c r="I66" s="2">
        <v>2.3022121331000001E-2</v>
      </c>
      <c r="J66" s="2">
        <v>252563</v>
      </c>
      <c r="K66" s="2">
        <v>5.3407553131699999</v>
      </c>
      <c r="L66" s="2">
        <v>3794</v>
      </c>
      <c r="M66" s="2">
        <v>40046.160000000003</v>
      </c>
      <c r="N66" s="2">
        <v>43840.160000000003</v>
      </c>
      <c r="O66" s="2">
        <v>0.10063519775300001</v>
      </c>
      <c r="P66" s="2">
        <v>3794</v>
      </c>
      <c r="Q66" s="2">
        <v>40738.519999999997</v>
      </c>
      <c r="R66" s="2">
        <v>44532.52</v>
      </c>
      <c r="S66" s="2">
        <v>0.11801733745200001</v>
      </c>
      <c r="T66" s="2">
        <v>3794</v>
      </c>
      <c r="U66" s="2">
        <v>38758.79</v>
      </c>
      <c r="V66" s="2">
        <v>42552.79</v>
      </c>
      <c r="W66" s="2">
        <v>6.83149522403E-2</v>
      </c>
      <c r="X66" s="2">
        <v>3794</v>
      </c>
      <c r="Y66" s="15">
        <v>39309.83</v>
      </c>
      <c r="Z66" s="2">
        <f t="shared" si="0"/>
        <v>43103.83</v>
      </c>
      <c r="AA66" s="2">
        <f t="shared" si="1"/>
        <v>8.214916314120739E-2</v>
      </c>
      <c r="AB66" s="2">
        <v>3794</v>
      </c>
      <c r="AC66" s="2">
        <v>36037.69</v>
      </c>
      <c r="AD66" s="2">
        <v>39831.69</v>
      </c>
    </row>
    <row r="67" spans="1:30">
      <c r="A67" s="3" t="s">
        <v>23</v>
      </c>
      <c r="B67" s="3" t="s">
        <v>11</v>
      </c>
      <c r="C67" s="4">
        <v>5.4146933700000002</v>
      </c>
      <c r="D67" s="4">
        <v>15.27382004</v>
      </c>
      <c r="E67" s="5">
        <v>9.7285278039668556E-3</v>
      </c>
      <c r="F67" s="2">
        <v>67</v>
      </c>
      <c r="G67" s="2">
        <v>562</v>
      </c>
      <c r="H67" s="2">
        <v>12026.29</v>
      </c>
      <c r="I67" s="2">
        <v>2.6117324036600002E-2</v>
      </c>
      <c r="J67" s="2">
        <v>253293</v>
      </c>
      <c r="K67" s="2">
        <v>20.611680356699999</v>
      </c>
      <c r="L67" s="2">
        <v>2877</v>
      </c>
      <c r="M67" s="2">
        <v>11966.86</v>
      </c>
      <c r="N67" s="2">
        <v>14843.86</v>
      </c>
      <c r="O67" s="2">
        <v>0.266520423304</v>
      </c>
      <c r="P67" s="2">
        <v>2877</v>
      </c>
      <c r="Q67" s="2">
        <v>12026.29</v>
      </c>
      <c r="R67" s="2">
        <v>14903.29</v>
      </c>
      <c r="S67" s="2">
        <v>0.27159116021200003</v>
      </c>
      <c r="T67" s="2">
        <v>2877</v>
      </c>
      <c r="U67" s="2">
        <v>10490.44</v>
      </c>
      <c r="V67" s="2">
        <v>13367.44</v>
      </c>
      <c r="W67" s="2">
        <v>0.14054806278699999</v>
      </c>
      <c r="X67" s="2">
        <v>2877</v>
      </c>
      <c r="Y67" s="15">
        <v>11361.75</v>
      </c>
      <c r="Z67" s="2">
        <f t="shared" ref="Z67:Z121" si="2">X67+Y67</f>
        <v>14238.75</v>
      </c>
      <c r="AA67" s="2">
        <f t="shared" ref="AA67:AA121" si="3">(Z67-AD67)/AD67</f>
        <v>0.2148907142290355</v>
      </c>
      <c r="AB67" s="2">
        <v>2877</v>
      </c>
      <c r="AC67" s="2">
        <v>8843.19</v>
      </c>
      <c r="AD67" s="2">
        <v>11720.19</v>
      </c>
    </row>
    <row r="68" spans="1:30">
      <c r="A68" s="3" t="s">
        <v>23</v>
      </c>
      <c r="B68" s="3" t="s">
        <v>4</v>
      </c>
      <c r="C68" s="4">
        <v>5.4146933700000002</v>
      </c>
      <c r="D68" s="4">
        <v>30.450814739999998</v>
      </c>
      <c r="E68" s="5">
        <v>4.1693690403746722E-2</v>
      </c>
      <c r="F68" s="2">
        <v>121</v>
      </c>
      <c r="G68" s="2">
        <v>517</v>
      </c>
      <c r="H68" s="2">
        <v>18176.97</v>
      </c>
      <c r="I68" s="2">
        <v>7.5183086644699998E-2</v>
      </c>
      <c r="J68" s="2">
        <v>253293</v>
      </c>
      <c r="K68" s="2">
        <v>13.9824943082</v>
      </c>
      <c r="L68" s="2">
        <v>2706</v>
      </c>
      <c r="M68" s="2">
        <v>18047.57</v>
      </c>
      <c r="N68" s="2">
        <v>20753.57</v>
      </c>
      <c r="O68" s="2">
        <v>0.22759114701200001</v>
      </c>
      <c r="P68" s="2">
        <v>2706</v>
      </c>
      <c r="Q68" s="2">
        <v>18176.91</v>
      </c>
      <c r="R68" s="2">
        <v>20882.91</v>
      </c>
      <c r="S68" s="2">
        <v>0.23524171696000001</v>
      </c>
      <c r="T68" s="2">
        <v>2706</v>
      </c>
      <c r="U68" s="2">
        <v>17874.189999999999</v>
      </c>
      <c r="V68" s="2">
        <v>20580.189999999999</v>
      </c>
      <c r="W68" s="2">
        <v>0.21733557396700001</v>
      </c>
      <c r="X68" s="2">
        <v>2706</v>
      </c>
      <c r="Y68" s="15">
        <v>17484.64</v>
      </c>
      <c r="Z68" s="2">
        <f t="shared" si="2"/>
        <v>20190.64</v>
      </c>
      <c r="AA68" s="2">
        <f t="shared" si="3"/>
        <v>0.19429336333464051</v>
      </c>
      <c r="AB68" s="2">
        <v>2706</v>
      </c>
      <c r="AC68" s="2">
        <v>14199.93</v>
      </c>
      <c r="AD68" s="2">
        <v>16905.93</v>
      </c>
    </row>
    <row r="69" spans="1:30">
      <c r="A69" s="3" t="s">
        <v>23</v>
      </c>
      <c r="B69" s="3" t="s">
        <v>25</v>
      </c>
      <c r="C69" s="4">
        <v>5.4146933700000002</v>
      </c>
      <c r="D69" s="4">
        <v>4.090744903</v>
      </c>
      <c r="E69" s="5">
        <v>4.7160196441557688E-2</v>
      </c>
      <c r="F69" s="2">
        <v>22</v>
      </c>
      <c r="G69" s="2">
        <v>756</v>
      </c>
      <c r="H69" s="2">
        <v>22323.21</v>
      </c>
      <c r="I69" s="2">
        <v>9.6629528104499998E-2</v>
      </c>
      <c r="J69" s="2">
        <v>253293</v>
      </c>
      <c r="K69" s="2">
        <v>11.4430394671</v>
      </c>
      <c r="L69" s="2">
        <v>3802</v>
      </c>
      <c r="M69" s="2">
        <v>22010.89</v>
      </c>
      <c r="N69" s="2">
        <v>25812.89</v>
      </c>
      <c r="O69" s="2">
        <v>0.26806034525099998</v>
      </c>
      <c r="P69" s="2">
        <v>3802</v>
      </c>
      <c r="Q69" s="2">
        <v>22247.39</v>
      </c>
      <c r="R69" s="2">
        <v>26049.39</v>
      </c>
      <c r="S69" s="2">
        <v>0.279678427211</v>
      </c>
      <c r="T69" s="2">
        <v>3802</v>
      </c>
      <c r="U69" s="2">
        <v>20042.3</v>
      </c>
      <c r="V69" s="2">
        <v>23844.3</v>
      </c>
      <c r="W69" s="2">
        <v>0.17135319951700001</v>
      </c>
      <c r="X69" s="2">
        <v>3802</v>
      </c>
      <c r="Y69" s="15">
        <v>21690.54</v>
      </c>
      <c r="Z69" s="2">
        <f t="shared" si="2"/>
        <v>25492.54</v>
      </c>
      <c r="AA69" s="2">
        <f t="shared" si="3"/>
        <v>0.25232312514123462</v>
      </c>
      <c r="AB69" s="2">
        <v>3802</v>
      </c>
      <c r="AC69" s="2">
        <v>16554.2</v>
      </c>
      <c r="AD69" s="2">
        <v>20356.2</v>
      </c>
    </row>
    <row r="70" spans="1:30">
      <c r="A70" s="3" t="s">
        <v>23</v>
      </c>
      <c r="B70" s="3" t="s">
        <v>16</v>
      </c>
      <c r="C70" s="4">
        <v>5.4146933700000002</v>
      </c>
      <c r="D70" s="4">
        <v>5.284255097</v>
      </c>
      <c r="E70" s="5">
        <v>0.1157231538671598</v>
      </c>
      <c r="F70" s="2">
        <v>107</v>
      </c>
      <c r="G70" s="2">
        <v>1350</v>
      </c>
      <c r="H70" s="2">
        <v>48679.839999999997</v>
      </c>
      <c r="I70" s="2">
        <v>0.11287461624800001</v>
      </c>
      <c r="J70" s="2">
        <v>253293</v>
      </c>
      <c r="K70" s="2">
        <v>4.7905562173799998</v>
      </c>
      <c r="L70" s="2">
        <v>6857</v>
      </c>
      <c r="M70" s="2">
        <v>47539.71</v>
      </c>
      <c r="N70" s="2">
        <v>54396.71</v>
      </c>
      <c r="O70" s="2">
        <v>0.24356854431700001</v>
      </c>
      <c r="P70" s="2">
        <v>6857</v>
      </c>
      <c r="Q70" s="2">
        <v>48460.71</v>
      </c>
      <c r="R70" s="2">
        <v>55317.71</v>
      </c>
      <c r="S70" s="2">
        <v>0.264623616018</v>
      </c>
      <c r="T70" s="2">
        <v>6857</v>
      </c>
      <c r="U70" s="2">
        <v>44957.94</v>
      </c>
      <c r="V70" s="2">
        <v>51814.94</v>
      </c>
      <c r="W70" s="2">
        <v>0.18454644609400001</v>
      </c>
      <c r="X70" s="2">
        <v>6857</v>
      </c>
      <c r="Y70" s="15">
        <v>47823.29</v>
      </c>
      <c r="Z70" s="2">
        <f t="shared" si="2"/>
        <v>54680.29</v>
      </c>
      <c r="AA70" s="2">
        <f t="shared" si="3"/>
        <v>0.25005149462432702</v>
      </c>
      <c r="AB70" s="2">
        <v>6857</v>
      </c>
      <c r="AC70" s="2">
        <v>36885.43</v>
      </c>
      <c r="AD70" s="2">
        <v>43742.43</v>
      </c>
    </row>
    <row r="71" spans="1:30">
      <c r="A71" s="3" t="s">
        <v>23</v>
      </c>
      <c r="B71" s="3" t="s">
        <v>19</v>
      </c>
      <c r="C71" s="4">
        <v>5.4146933700000002</v>
      </c>
      <c r="D71" s="4">
        <v>3.5855474389999999</v>
      </c>
      <c r="E71" s="5">
        <v>0.13128879835350676</v>
      </c>
      <c r="F71" s="2">
        <v>115</v>
      </c>
      <c r="G71" s="2">
        <v>653</v>
      </c>
      <c r="H71" s="2">
        <v>32485.7</v>
      </c>
      <c r="I71" s="2">
        <v>3.5739165783200001E-2</v>
      </c>
      <c r="J71" s="2">
        <v>253293</v>
      </c>
      <c r="K71" s="2">
        <v>7.0757219490000001</v>
      </c>
      <c r="L71" s="2">
        <v>3380</v>
      </c>
      <c r="M71" s="2">
        <v>31695.32</v>
      </c>
      <c r="N71" s="2">
        <v>35075.32</v>
      </c>
      <c r="O71" s="2">
        <v>0.118303828342</v>
      </c>
      <c r="P71" s="2">
        <v>3380</v>
      </c>
      <c r="Q71" s="2">
        <v>32022.15</v>
      </c>
      <c r="R71" s="2">
        <v>35402.15</v>
      </c>
      <c r="S71" s="2">
        <v>0.12872412501300001</v>
      </c>
      <c r="T71" s="2">
        <v>3380</v>
      </c>
      <c r="U71" s="2">
        <v>28178.9</v>
      </c>
      <c r="V71" s="2">
        <v>31558.9</v>
      </c>
      <c r="W71" s="2">
        <v>6.1900700627299998E-3</v>
      </c>
      <c r="X71" s="2">
        <v>3380</v>
      </c>
      <c r="Y71" s="15">
        <v>31711.55</v>
      </c>
      <c r="Z71" s="2">
        <f t="shared" si="2"/>
        <v>35091.550000000003</v>
      </c>
      <c r="AA71" s="2">
        <f t="shared" si="3"/>
        <v>0.11882128822962093</v>
      </c>
      <c r="AB71" s="2">
        <v>3380</v>
      </c>
      <c r="AC71" s="2">
        <v>27984.75</v>
      </c>
      <c r="AD71" s="2">
        <v>31364.75</v>
      </c>
    </row>
    <row r="72" spans="1:30">
      <c r="A72" s="3" t="s">
        <v>7</v>
      </c>
      <c r="B72" s="3" t="s">
        <v>11</v>
      </c>
      <c r="C72" s="4">
        <v>5.4442928239999997</v>
      </c>
      <c r="D72" s="4">
        <v>15.27382004</v>
      </c>
      <c r="E72" s="5">
        <v>2.1562845496203239E-2</v>
      </c>
      <c r="F72" s="2">
        <v>69</v>
      </c>
      <c r="G72" s="2">
        <v>305</v>
      </c>
      <c r="H72" s="2">
        <v>16420.87</v>
      </c>
      <c r="I72" s="2">
        <v>3.80440039067E-2</v>
      </c>
      <c r="J72" s="2">
        <v>253588</v>
      </c>
      <c r="K72" s="2">
        <v>15.0305454499</v>
      </c>
      <c r="L72" s="2">
        <v>1594</v>
      </c>
      <c r="M72" s="2">
        <v>16400.900000000001</v>
      </c>
      <c r="N72" s="2">
        <v>17994.900000000001</v>
      </c>
      <c r="O72" s="2">
        <v>0.137546186402</v>
      </c>
      <c r="P72" s="2">
        <v>1594</v>
      </c>
      <c r="Q72" s="2">
        <v>16420.87</v>
      </c>
      <c r="R72" s="2">
        <v>18014.87</v>
      </c>
      <c r="S72" s="2">
        <v>0.13880858837900001</v>
      </c>
      <c r="T72" s="2">
        <v>1594</v>
      </c>
      <c r="U72" s="2">
        <v>15467.91</v>
      </c>
      <c r="V72" s="2">
        <v>17061.91</v>
      </c>
      <c r="W72" s="2">
        <v>7.8567297024800004E-2</v>
      </c>
      <c r="X72" s="2">
        <v>1594</v>
      </c>
      <c r="Y72" s="15">
        <v>15897.75</v>
      </c>
      <c r="Z72" s="2">
        <f t="shared" si="2"/>
        <v>17491.75</v>
      </c>
      <c r="AA72" s="2">
        <f t="shared" si="3"/>
        <v>0.10573959877489487</v>
      </c>
      <c r="AB72" s="2">
        <v>1594</v>
      </c>
      <c r="AC72" s="2">
        <v>14225.05</v>
      </c>
      <c r="AD72" s="2">
        <v>15819.05</v>
      </c>
    </row>
    <row r="73" spans="1:30">
      <c r="A73" s="3" t="s">
        <v>7</v>
      </c>
      <c r="B73" s="3" t="s">
        <v>21</v>
      </c>
      <c r="C73" s="4">
        <v>5.4442928239999997</v>
      </c>
      <c r="D73" s="4">
        <v>9.7888906729999992</v>
      </c>
      <c r="E73" s="5">
        <v>3.9716181327869006E-2</v>
      </c>
      <c r="F73" s="2">
        <v>329</v>
      </c>
      <c r="G73" s="2">
        <v>1264</v>
      </c>
      <c r="H73" s="2">
        <v>33326.9</v>
      </c>
      <c r="I73" s="2">
        <v>5.3894332601200003E-2</v>
      </c>
      <c r="J73" s="2">
        <v>253588</v>
      </c>
      <c r="K73" s="2">
        <v>7.0191963853699999</v>
      </c>
      <c r="L73" s="2">
        <v>6649</v>
      </c>
      <c r="M73" s="2">
        <v>32444.04</v>
      </c>
      <c r="N73" s="2">
        <v>39093.040000000001</v>
      </c>
      <c r="O73" s="2">
        <v>0.23623659266700001</v>
      </c>
      <c r="P73" s="2">
        <v>6649</v>
      </c>
      <c r="Q73" s="2">
        <v>33306.9</v>
      </c>
      <c r="R73" s="2">
        <v>39955.9</v>
      </c>
      <c r="S73" s="2">
        <v>0.26352275681100001</v>
      </c>
      <c r="T73" s="2">
        <v>6649</v>
      </c>
      <c r="U73" s="2">
        <v>33173.61</v>
      </c>
      <c r="V73" s="2">
        <v>39822.61</v>
      </c>
      <c r="W73" s="2">
        <v>0.25930773604500001</v>
      </c>
      <c r="X73" s="2">
        <v>6649</v>
      </c>
      <c r="Y73" s="15">
        <v>32781.89</v>
      </c>
      <c r="Z73" s="2">
        <f t="shared" si="2"/>
        <v>39430.89</v>
      </c>
      <c r="AA73" s="2">
        <f t="shared" si="3"/>
        <v>0.24692040064991455</v>
      </c>
      <c r="AB73" s="2">
        <v>6649</v>
      </c>
      <c r="AC73" s="2">
        <v>24973.62</v>
      </c>
      <c r="AD73" s="2">
        <v>31622.62</v>
      </c>
    </row>
    <row r="74" spans="1:30">
      <c r="A74" s="3" t="s">
        <v>7</v>
      </c>
      <c r="B74" s="3" t="s">
        <v>8</v>
      </c>
      <c r="C74" s="4">
        <v>5.4442928239999997</v>
      </c>
      <c r="D74" s="4">
        <v>2.9694774439999998</v>
      </c>
      <c r="E74" s="5">
        <v>5.0958348672393156E-2</v>
      </c>
      <c r="F74" s="2">
        <v>26</v>
      </c>
      <c r="G74" s="2">
        <v>252</v>
      </c>
      <c r="H74" s="2">
        <v>15194.81</v>
      </c>
      <c r="I74" s="2">
        <v>3.3588825809400001E-2</v>
      </c>
      <c r="J74" s="2">
        <v>253588</v>
      </c>
      <c r="K74" s="2">
        <v>16.2496874367</v>
      </c>
      <c r="L74" s="2">
        <v>1286</v>
      </c>
      <c r="M74" s="2">
        <v>15091.35</v>
      </c>
      <c r="N74" s="2">
        <v>16377.35</v>
      </c>
      <c r="O74" s="2">
        <v>0.11402814226499999</v>
      </c>
      <c r="P74" s="2">
        <v>1286</v>
      </c>
      <c r="Q74" s="2">
        <v>15194.81</v>
      </c>
      <c r="R74" s="2">
        <v>16480.810000000001</v>
      </c>
      <c r="S74" s="2">
        <v>0.121065749179</v>
      </c>
      <c r="T74" s="2">
        <v>1286</v>
      </c>
      <c r="U74" s="2">
        <v>13842.54</v>
      </c>
      <c r="V74" s="2">
        <v>15128.54</v>
      </c>
      <c r="W74" s="2">
        <v>2.90809753337E-2</v>
      </c>
      <c r="X74" s="2">
        <v>1286</v>
      </c>
      <c r="Y74" s="15">
        <v>14156.05</v>
      </c>
      <c r="Z74" s="2">
        <f t="shared" si="2"/>
        <v>15442.05</v>
      </c>
      <c r="AA74" s="2">
        <f t="shared" si="3"/>
        <v>5.0406706473428292E-2</v>
      </c>
      <c r="AB74" s="2">
        <v>1286</v>
      </c>
      <c r="AC74" s="2">
        <v>13415.02</v>
      </c>
      <c r="AD74" s="2">
        <v>14701.02</v>
      </c>
    </row>
    <row r="75" spans="1:30">
      <c r="A75" s="3" t="s">
        <v>7</v>
      </c>
      <c r="B75" s="3" t="s">
        <v>24</v>
      </c>
      <c r="C75" s="4">
        <v>5.4442928239999997</v>
      </c>
      <c r="D75" s="4">
        <v>6.0418004500000002</v>
      </c>
      <c r="E75" s="5">
        <v>5.4275709546221136E-2</v>
      </c>
      <c r="F75" s="2">
        <v>37</v>
      </c>
      <c r="G75" s="2">
        <v>388</v>
      </c>
      <c r="H75" s="2">
        <v>19582.21</v>
      </c>
      <c r="I75" s="2">
        <v>2.7534070611600001E-2</v>
      </c>
      <c r="J75" s="2">
        <v>253588</v>
      </c>
      <c r="K75" s="2">
        <v>12.3064812347</v>
      </c>
      <c r="L75" s="2">
        <v>1977</v>
      </c>
      <c r="M75" s="2">
        <v>19471.650000000001</v>
      </c>
      <c r="N75" s="2">
        <v>21448.65</v>
      </c>
      <c r="O75" s="2">
        <v>0.12547146842099999</v>
      </c>
      <c r="P75" s="2">
        <v>1977</v>
      </c>
      <c r="Q75" s="2">
        <v>19582.21</v>
      </c>
      <c r="R75" s="2">
        <v>21559.21</v>
      </c>
      <c r="S75" s="2">
        <v>0.13127286503800001</v>
      </c>
      <c r="T75" s="2">
        <v>1977</v>
      </c>
      <c r="U75" s="2">
        <v>17810.96</v>
      </c>
      <c r="V75" s="2">
        <v>19787.96</v>
      </c>
      <c r="W75" s="2">
        <v>3.8330356374500003E-2</v>
      </c>
      <c r="X75" s="2">
        <v>1977</v>
      </c>
      <c r="Y75" s="15">
        <v>18634.46</v>
      </c>
      <c r="Z75" s="2">
        <f t="shared" si="2"/>
        <v>20611.46</v>
      </c>
      <c r="AA75" s="2">
        <f t="shared" si="3"/>
        <v>8.1541735843353877E-2</v>
      </c>
      <c r="AB75" s="2">
        <v>1977</v>
      </c>
      <c r="AC75" s="2">
        <v>17080.48</v>
      </c>
      <c r="AD75" s="2">
        <v>19057.48</v>
      </c>
    </row>
    <row r="76" spans="1:30">
      <c r="A76" s="6" t="s">
        <v>7</v>
      </c>
      <c r="B76" s="6" t="s">
        <v>6</v>
      </c>
      <c r="C76" s="7">
        <v>5.4442928239999997</v>
      </c>
      <c r="D76" s="7">
        <v>49.131080429999997</v>
      </c>
      <c r="E76" s="8">
        <v>0.10062661262174609</v>
      </c>
      <c r="F76" s="2">
        <v>1031</v>
      </c>
      <c r="G76" s="2">
        <v>1824</v>
      </c>
      <c r="H76" s="2">
        <v>42623.91</v>
      </c>
      <c r="I76" s="2">
        <v>5.73171067492E-2</v>
      </c>
      <c r="J76" s="2">
        <v>253588</v>
      </c>
      <c r="K76" s="2">
        <v>5.2904348865799999</v>
      </c>
      <c r="L76" s="2">
        <v>10151</v>
      </c>
      <c r="M76" s="2">
        <v>40883.769999999997</v>
      </c>
      <c r="N76" s="2">
        <v>51034.77</v>
      </c>
      <c r="O76" s="2">
        <v>0.26595460998300002</v>
      </c>
      <c r="P76" s="2">
        <v>10151</v>
      </c>
      <c r="Q76" s="2">
        <v>42622.98</v>
      </c>
      <c r="R76" s="2">
        <v>52773.98</v>
      </c>
      <c r="S76" s="2">
        <v>0.30909697972900002</v>
      </c>
      <c r="T76" s="2">
        <v>10151</v>
      </c>
      <c r="U76" s="2">
        <v>37302</v>
      </c>
      <c r="V76" s="2">
        <v>47453</v>
      </c>
      <c r="W76" s="2">
        <v>0.17710619853000001</v>
      </c>
      <c r="X76" s="2">
        <v>10151</v>
      </c>
      <c r="Y76" s="15">
        <v>41625.51</v>
      </c>
      <c r="Z76" s="2">
        <f t="shared" si="2"/>
        <v>51776.51</v>
      </c>
      <c r="AA76" s="2">
        <f t="shared" si="3"/>
        <v>0.28435401047843567</v>
      </c>
      <c r="AB76" s="2">
        <v>10151</v>
      </c>
      <c r="AC76" s="2">
        <v>30162.27</v>
      </c>
      <c r="AD76" s="2">
        <v>40313.269999999997</v>
      </c>
    </row>
    <row r="77" spans="1:30">
      <c r="A77" s="3" t="s">
        <v>10</v>
      </c>
      <c r="B77" s="3" t="s">
        <v>16</v>
      </c>
      <c r="C77" s="4">
        <v>5.4638585649999998</v>
      </c>
      <c r="D77" s="4">
        <v>5.284255097</v>
      </c>
      <c r="E77" s="5">
        <v>1.1293728830259354E-2</v>
      </c>
      <c r="F77" s="2">
        <v>27</v>
      </c>
      <c r="G77" s="2">
        <v>276</v>
      </c>
      <c r="H77" s="2">
        <v>12035.23</v>
      </c>
      <c r="I77" s="2">
        <v>-2.1093068804400001E-2</v>
      </c>
      <c r="J77" s="2">
        <v>253783</v>
      </c>
      <c r="K77" s="2">
        <v>19.641893650499998</v>
      </c>
      <c r="L77" s="2">
        <v>1407</v>
      </c>
      <c r="M77" s="2">
        <v>12010.55</v>
      </c>
      <c r="N77" s="2">
        <v>13417.55</v>
      </c>
      <c r="O77" s="2">
        <v>9.13403977044E-2</v>
      </c>
      <c r="P77" s="2">
        <v>1407</v>
      </c>
      <c r="Q77" s="2">
        <v>12035.23</v>
      </c>
      <c r="R77" s="2">
        <v>13442.23</v>
      </c>
      <c r="S77" s="2">
        <v>9.3347789591500002E-2</v>
      </c>
      <c r="T77" s="2">
        <v>1407</v>
      </c>
      <c r="U77" s="2">
        <v>12042.37</v>
      </c>
      <c r="V77" s="2">
        <v>13449.37</v>
      </c>
      <c r="W77" s="2">
        <v>9.3928534246000006E-2</v>
      </c>
      <c r="X77" s="2">
        <v>1407</v>
      </c>
      <c r="Y77" s="15">
        <v>11380.83</v>
      </c>
      <c r="Z77" s="2">
        <f t="shared" si="2"/>
        <v>12787.83</v>
      </c>
      <c r="AA77" s="2">
        <f t="shared" si="3"/>
        <v>4.0120996603375841E-2</v>
      </c>
      <c r="AB77" s="2">
        <v>1407</v>
      </c>
      <c r="AC77" s="2">
        <v>10887.56</v>
      </c>
      <c r="AD77" s="2">
        <v>12294.56</v>
      </c>
    </row>
    <row r="78" spans="1:30">
      <c r="A78" s="3" t="s">
        <v>10</v>
      </c>
      <c r="B78" s="3" t="s">
        <v>0</v>
      </c>
      <c r="C78" s="4">
        <v>5.4638585649999998</v>
      </c>
      <c r="D78" s="4">
        <v>2.730675068</v>
      </c>
      <c r="E78" s="5">
        <v>5.4632265174675142E-2</v>
      </c>
      <c r="F78" s="2">
        <v>282</v>
      </c>
      <c r="G78" s="2">
        <v>308</v>
      </c>
      <c r="H78" s="2">
        <v>24248.33</v>
      </c>
      <c r="I78" s="2">
        <v>3.20849423972E-2</v>
      </c>
      <c r="J78" s="2">
        <v>253783</v>
      </c>
      <c r="K78" s="2">
        <v>9.8018000800999996</v>
      </c>
      <c r="L78" s="2">
        <v>1822</v>
      </c>
      <c r="M78" s="2">
        <v>23852.95</v>
      </c>
      <c r="N78" s="2">
        <v>25674.95</v>
      </c>
      <c r="O78" s="2">
        <v>9.2806361996899997E-2</v>
      </c>
      <c r="P78" s="2">
        <v>1822</v>
      </c>
      <c r="Q78" s="2">
        <v>24238.27</v>
      </c>
      <c r="R78" s="2">
        <v>26060.27</v>
      </c>
      <c r="S78" s="2">
        <v>0.109206789161</v>
      </c>
      <c r="T78" s="2">
        <v>1822</v>
      </c>
      <c r="U78" s="2">
        <v>23708.639999999999</v>
      </c>
      <c r="V78" s="2">
        <v>25530.639999999999</v>
      </c>
      <c r="W78" s="2">
        <v>8.6664075990499995E-2</v>
      </c>
      <c r="X78" s="2">
        <v>1822</v>
      </c>
      <c r="Y78" s="15">
        <v>23198.27</v>
      </c>
      <c r="Z78" s="2">
        <f t="shared" si="2"/>
        <v>25020.27</v>
      </c>
      <c r="AA78" s="2">
        <f t="shared" si="3"/>
        <v>6.4941128799877165E-2</v>
      </c>
      <c r="AB78" s="2">
        <v>1822</v>
      </c>
      <c r="AC78" s="2">
        <v>21672.51</v>
      </c>
      <c r="AD78" s="2">
        <v>23494.51</v>
      </c>
    </row>
    <row r="79" spans="1:30">
      <c r="A79" s="3" t="s">
        <v>10</v>
      </c>
      <c r="B79" s="3" t="s">
        <v>26</v>
      </c>
      <c r="C79" s="4">
        <v>5.4638585649999998</v>
      </c>
      <c r="D79" s="4">
        <v>23.011819710000001</v>
      </c>
      <c r="E79" s="5">
        <v>6.959875122609438E-2</v>
      </c>
      <c r="F79" s="2">
        <v>471</v>
      </c>
      <c r="G79" s="2">
        <v>653</v>
      </c>
      <c r="H79" s="2">
        <v>31351.32</v>
      </c>
      <c r="I79" s="2">
        <v>2.76543752141E-2</v>
      </c>
      <c r="J79" s="2">
        <v>253783</v>
      </c>
      <c r="K79" s="2">
        <v>7.3186676128799997</v>
      </c>
      <c r="L79" s="2">
        <v>3736</v>
      </c>
      <c r="M79" s="2">
        <v>31056.36</v>
      </c>
      <c r="N79" s="2">
        <v>34792.36</v>
      </c>
      <c r="O79" s="2">
        <v>0.14044706819399999</v>
      </c>
      <c r="P79" s="2">
        <v>3736</v>
      </c>
      <c r="Q79" s="2">
        <v>31351.11</v>
      </c>
      <c r="R79" s="2">
        <v>35087.11</v>
      </c>
      <c r="S79" s="2">
        <v>0.15010857932400001</v>
      </c>
      <c r="T79" s="2">
        <v>3736</v>
      </c>
      <c r="U79" s="2">
        <v>29121.95</v>
      </c>
      <c r="V79" s="2">
        <v>32857.949999999997</v>
      </c>
      <c r="W79" s="2">
        <v>7.7039693322800001E-2</v>
      </c>
      <c r="X79" s="2">
        <v>3736</v>
      </c>
      <c r="Y79" s="15">
        <v>30146.32</v>
      </c>
      <c r="Z79" s="2">
        <f t="shared" si="2"/>
        <v>33882.32</v>
      </c>
      <c r="AA79" s="2">
        <f t="shared" si="3"/>
        <v>0.11061717306970541</v>
      </c>
      <c r="AB79" s="2">
        <v>3736</v>
      </c>
      <c r="AC79" s="2">
        <v>26771.65</v>
      </c>
      <c r="AD79" s="2">
        <v>30507.65</v>
      </c>
    </row>
    <row r="80" spans="1:30">
      <c r="A80" s="3" t="s">
        <v>10</v>
      </c>
      <c r="B80" s="3" t="s">
        <v>3</v>
      </c>
      <c r="C80" s="4">
        <v>5.4638585649999998</v>
      </c>
      <c r="D80" s="4">
        <v>3.3030984110000001</v>
      </c>
      <c r="E80" s="5">
        <v>7.7403360641345592E-2</v>
      </c>
      <c r="F80" s="2">
        <v>277</v>
      </c>
      <c r="G80" s="2">
        <v>519</v>
      </c>
      <c r="H80" s="2">
        <v>38153.019999999997</v>
      </c>
      <c r="I80" s="2">
        <v>4.0502194154100002E-2</v>
      </c>
      <c r="J80" s="2">
        <v>253783</v>
      </c>
      <c r="K80" s="2">
        <v>5.9211236316000004</v>
      </c>
      <c r="L80" s="2">
        <v>2872</v>
      </c>
      <c r="M80" s="2">
        <v>37581.379999999997</v>
      </c>
      <c r="N80" s="2">
        <v>40453.379999999997</v>
      </c>
      <c r="O80" s="2">
        <v>0.103237191996</v>
      </c>
      <c r="P80" s="2">
        <v>2872</v>
      </c>
      <c r="Q80" s="2">
        <v>38091.589999999997</v>
      </c>
      <c r="R80" s="2">
        <v>40963.589999999997</v>
      </c>
      <c r="S80" s="2">
        <v>0.117151545944</v>
      </c>
      <c r="T80" s="2">
        <v>2872</v>
      </c>
      <c r="U80" s="2">
        <v>35266.1</v>
      </c>
      <c r="V80" s="2">
        <v>38138.1</v>
      </c>
      <c r="W80" s="2">
        <v>4.0095298638699997E-2</v>
      </c>
      <c r="X80" s="2">
        <v>2872</v>
      </c>
      <c r="Y80" s="15">
        <v>37569.56</v>
      </c>
      <c r="Z80" s="2">
        <f t="shared" si="2"/>
        <v>40441.56</v>
      </c>
      <c r="AA80" s="2">
        <f t="shared" si="3"/>
        <v>0.10291483911400406</v>
      </c>
      <c r="AB80" s="2">
        <v>2872</v>
      </c>
      <c r="AC80" s="2">
        <v>33795.89</v>
      </c>
      <c r="AD80" s="2">
        <v>36667.89</v>
      </c>
    </row>
    <row r="81" spans="1:30">
      <c r="A81" s="3" t="s">
        <v>10</v>
      </c>
      <c r="B81" s="3" t="s">
        <v>1</v>
      </c>
      <c r="C81" s="4">
        <v>5.4638585649999998</v>
      </c>
      <c r="D81" s="4">
        <v>7.437991652</v>
      </c>
      <c r="E81" s="5">
        <v>0.15196033428072458</v>
      </c>
      <c r="F81" s="2">
        <v>436</v>
      </c>
      <c r="G81" s="2">
        <v>656</v>
      </c>
      <c r="H81" s="2">
        <v>45181.98</v>
      </c>
      <c r="I81" s="2">
        <v>5.6360611399799997E-2</v>
      </c>
      <c r="J81" s="2">
        <v>253783</v>
      </c>
      <c r="K81" s="2">
        <v>4.9334797864700004</v>
      </c>
      <c r="L81" s="2">
        <v>3716</v>
      </c>
      <c r="M81" s="2">
        <v>44817.48</v>
      </c>
      <c r="N81" s="2">
        <v>48533.48</v>
      </c>
      <c r="O81" s="2">
        <v>0.134719120458</v>
      </c>
      <c r="P81" s="2">
        <v>3716</v>
      </c>
      <c r="Q81" s="2">
        <v>45165.95</v>
      </c>
      <c r="R81" s="2">
        <v>48881.95</v>
      </c>
      <c r="S81" s="2">
        <v>0.14286639470900001</v>
      </c>
      <c r="T81" s="2">
        <v>3716</v>
      </c>
      <c r="U81" s="2">
        <v>42635.23</v>
      </c>
      <c r="V81" s="2">
        <v>46351.23</v>
      </c>
      <c r="W81" s="2">
        <v>8.3697829575700003E-2</v>
      </c>
      <c r="X81" s="2">
        <v>3716</v>
      </c>
      <c r="Y81" s="15">
        <v>43505.31</v>
      </c>
      <c r="Z81" s="2">
        <f t="shared" si="2"/>
        <v>47221.31</v>
      </c>
      <c r="AA81" s="2">
        <f t="shared" si="3"/>
        <v>0.10404041395924743</v>
      </c>
      <c r="AB81" s="2">
        <v>3716</v>
      </c>
      <c r="AC81" s="2">
        <v>39055.360000000001</v>
      </c>
      <c r="AD81" s="2">
        <v>42771.360000000001</v>
      </c>
    </row>
    <row r="82" spans="1:30">
      <c r="A82" s="3" t="s">
        <v>5</v>
      </c>
      <c r="B82" s="3" t="s">
        <v>26</v>
      </c>
      <c r="C82" s="4">
        <v>5.7533311930000002</v>
      </c>
      <c r="D82" s="4">
        <v>23.011819710000001</v>
      </c>
      <c r="E82" s="5">
        <v>2.049180327797618E-2</v>
      </c>
      <c r="F82" s="2">
        <v>405</v>
      </c>
      <c r="G82" s="2">
        <v>567</v>
      </c>
      <c r="H82" s="2">
        <v>20365.27</v>
      </c>
      <c r="I82" s="2">
        <v>3.6053421748700001E-3</v>
      </c>
      <c r="J82" s="2">
        <v>256668</v>
      </c>
      <c r="K82" s="2">
        <v>11.648659996399999</v>
      </c>
      <c r="L82" s="2">
        <v>3240</v>
      </c>
      <c r="M82" s="2">
        <v>20107.27</v>
      </c>
      <c r="N82" s="2">
        <v>23347.27</v>
      </c>
      <c r="O82" s="2">
        <v>0.15055901037399999</v>
      </c>
      <c r="P82" s="2">
        <v>3240</v>
      </c>
      <c r="Q82" s="2">
        <v>20364.82</v>
      </c>
      <c r="R82" s="2">
        <v>23604.82</v>
      </c>
      <c r="S82" s="2">
        <v>0.16325113554000001</v>
      </c>
      <c r="T82" s="2">
        <v>3240</v>
      </c>
      <c r="U82" s="2">
        <v>19370.03</v>
      </c>
      <c r="V82" s="2">
        <v>22610.03</v>
      </c>
      <c r="W82" s="2">
        <v>0.114227648086</v>
      </c>
      <c r="X82" s="2">
        <v>3240</v>
      </c>
      <c r="Y82" s="15">
        <v>19765.09</v>
      </c>
      <c r="Z82" s="2">
        <f t="shared" si="2"/>
        <v>23005.09</v>
      </c>
      <c r="AA82" s="2">
        <f t="shared" si="3"/>
        <v>0.13369629870920272</v>
      </c>
      <c r="AB82" s="2">
        <v>3240</v>
      </c>
      <c r="AC82" s="2">
        <v>17052.11</v>
      </c>
      <c r="AD82" s="2">
        <v>20292.11</v>
      </c>
    </row>
    <row r="83" spans="1:30">
      <c r="A83" s="3" t="s">
        <v>5</v>
      </c>
      <c r="B83" s="3" t="s">
        <v>21</v>
      </c>
      <c r="C83" s="4">
        <v>5.7533311930000002</v>
      </c>
      <c r="D83" s="4">
        <v>9.7888906729999992</v>
      </c>
      <c r="E83" s="5">
        <v>5.3889082620034737E-2</v>
      </c>
      <c r="F83" s="2">
        <v>249</v>
      </c>
      <c r="G83" s="2">
        <v>720</v>
      </c>
      <c r="H83" s="2">
        <v>37390.65</v>
      </c>
      <c r="I83" s="2">
        <v>4.8699301711400002E-2</v>
      </c>
      <c r="J83" s="2">
        <v>256668</v>
      </c>
      <c r="K83" s="2">
        <v>6.1987930771900004</v>
      </c>
      <c r="L83" s="2">
        <v>3849</v>
      </c>
      <c r="M83" s="2">
        <v>37118.51</v>
      </c>
      <c r="N83" s="2">
        <v>40967.51</v>
      </c>
      <c r="O83" s="2">
        <v>0.149019852018</v>
      </c>
      <c r="P83" s="2">
        <v>3849</v>
      </c>
      <c r="Q83" s="2">
        <v>37390.410000000003</v>
      </c>
      <c r="R83" s="2">
        <v>41239.410000000003</v>
      </c>
      <c r="S83" s="2">
        <v>0.156645858523</v>
      </c>
      <c r="T83" s="2">
        <v>3849</v>
      </c>
      <c r="U83" s="2">
        <v>32852.42</v>
      </c>
      <c r="V83" s="2">
        <v>36701.42</v>
      </c>
      <c r="W83" s="2">
        <v>2.9368398939699999E-2</v>
      </c>
      <c r="X83" s="2">
        <v>3849</v>
      </c>
      <c r="Y83" s="15">
        <v>36468.07</v>
      </c>
      <c r="Z83" s="2">
        <f t="shared" si="2"/>
        <v>40317.07</v>
      </c>
      <c r="AA83" s="2">
        <f t="shared" si="3"/>
        <v>0.13077689625742309</v>
      </c>
      <c r="AB83" s="2">
        <v>3849</v>
      </c>
      <c r="AC83" s="2">
        <v>31805.31</v>
      </c>
      <c r="AD83" s="2">
        <v>35654.31</v>
      </c>
    </row>
    <row r="84" spans="1:30">
      <c r="A84" s="3" t="s">
        <v>5</v>
      </c>
      <c r="B84" s="3" t="s">
        <v>22</v>
      </c>
      <c r="C84" s="4">
        <v>5.7533311930000002</v>
      </c>
      <c r="D84" s="4">
        <v>19.699189279999999</v>
      </c>
      <c r="E84" s="5">
        <v>8.1356818910320636E-2</v>
      </c>
      <c r="F84" s="2">
        <v>502</v>
      </c>
      <c r="G84" s="2">
        <v>853</v>
      </c>
      <c r="H84" s="2">
        <v>48088.73</v>
      </c>
      <c r="I84" s="2">
        <v>1.6804679328000002E-2</v>
      </c>
      <c r="J84" s="2">
        <v>256668</v>
      </c>
      <c r="K84" s="2">
        <v>4.4270766442299996</v>
      </c>
      <c r="L84" s="2">
        <v>4767</v>
      </c>
      <c r="M84" s="2">
        <v>47524.14</v>
      </c>
      <c r="N84" s="2">
        <v>52291.14</v>
      </c>
      <c r="O84" s="2">
        <v>0.105661884591</v>
      </c>
      <c r="P84" s="2">
        <v>4767</v>
      </c>
      <c r="Q84" s="2">
        <v>48088.25</v>
      </c>
      <c r="R84" s="2">
        <v>52855.25</v>
      </c>
      <c r="S84" s="2">
        <v>0.11758962083299999</v>
      </c>
      <c r="T84" s="2">
        <v>4767</v>
      </c>
      <c r="U84" s="2">
        <v>42134.66</v>
      </c>
      <c r="V84" s="2">
        <v>46901.66</v>
      </c>
      <c r="W84" s="2">
        <v>-8.2951378368100008E-3</v>
      </c>
      <c r="X84" s="2">
        <v>4767</v>
      </c>
      <c r="Y84" s="15">
        <v>46789.93</v>
      </c>
      <c r="Z84" s="2">
        <f t="shared" si="2"/>
        <v>51556.93</v>
      </c>
      <c r="AA84" s="2">
        <f t="shared" si="3"/>
        <v>9.0137495329742856E-2</v>
      </c>
      <c r="AB84" s="2">
        <v>4767</v>
      </c>
      <c r="AC84" s="2">
        <v>42526.97</v>
      </c>
      <c r="AD84" s="2">
        <v>47293.97</v>
      </c>
    </row>
    <row r="85" spans="1:30">
      <c r="A85" s="3" t="s">
        <v>5</v>
      </c>
      <c r="B85" s="3" t="s">
        <v>18</v>
      </c>
      <c r="C85" s="4">
        <v>5.7533311930000002</v>
      </c>
      <c r="D85" s="4">
        <v>6.4913108040000003</v>
      </c>
      <c r="E85" s="5">
        <v>0.13672828742365778</v>
      </c>
      <c r="F85" s="2">
        <v>729</v>
      </c>
      <c r="G85" s="2">
        <v>674</v>
      </c>
      <c r="H85" s="2">
        <v>49248.44</v>
      </c>
      <c r="I85" s="2">
        <v>4.07529499677E-2</v>
      </c>
      <c r="J85" s="2">
        <v>256668</v>
      </c>
      <c r="K85" s="2">
        <v>4.4240901470600003</v>
      </c>
      <c r="L85" s="2">
        <v>4099</v>
      </c>
      <c r="M85" s="2">
        <v>48422.94</v>
      </c>
      <c r="N85" s="2">
        <v>52521.94</v>
      </c>
      <c r="O85" s="2">
        <v>0.109930872796</v>
      </c>
      <c r="P85" s="2">
        <v>4099</v>
      </c>
      <c r="Q85" s="2">
        <v>49172.23</v>
      </c>
      <c r="R85" s="2">
        <v>53271.23</v>
      </c>
      <c r="S85" s="2">
        <v>0.12576540030300001</v>
      </c>
      <c r="T85" s="2">
        <v>4099</v>
      </c>
      <c r="U85" s="2">
        <v>45234.98</v>
      </c>
      <c r="V85" s="2">
        <v>49333.98</v>
      </c>
      <c r="W85" s="2">
        <v>4.2560641893400003E-2</v>
      </c>
      <c r="X85" s="2">
        <v>4099</v>
      </c>
      <c r="Y85" s="15">
        <v>47847</v>
      </c>
      <c r="Z85" s="2">
        <f t="shared" si="2"/>
        <v>51946</v>
      </c>
      <c r="AA85" s="2">
        <f t="shared" si="3"/>
        <v>9.7759700388905191E-2</v>
      </c>
      <c r="AB85" s="2">
        <v>4099</v>
      </c>
      <c r="AC85" s="2">
        <v>43221.01</v>
      </c>
      <c r="AD85" s="2">
        <v>47320.01</v>
      </c>
    </row>
    <row r="86" spans="1:30">
      <c r="A86" s="3" t="s">
        <v>5</v>
      </c>
      <c r="B86" s="3" t="s">
        <v>11</v>
      </c>
      <c r="C86" s="4">
        <v>5.7533311930000002</v>
      </c>
      <c r="D86" s="4">
        <v>15.27382004</v>
      </c>
      <c r="E86" s="5">
        <v>0.1477153820092971</v>
      </c>
      <c r="F86" s="2">
        <v>451</v>
      </c>
      <c r="G86" s="2">
        <v>1136</v>
      </c>
      <c r="H86" s="2">
        <v>34837.300000000003</v>
      </c>
      <c r="I86" s="2">
        <v>1.5107194963300001E-3</v>
      </c>
      <c r="J86" s="2">
        <v>256668</v>
      </c>
      <c r="K86" s="2">
        <v>6.3787507456599997</v>
      </c>
      <c r="L86" s="2">
        <v>6131</v>
      </c>
      <c r="M86" s="2">
        <v>34566.39</v>
      </c>
      <c r="N86" s="2">
        <v>40697.39</v>
      </c>
      <c r="O86" s="2">
        <v>0.16997793573299999</v>
      </c>
      <c r="P86" s="2">
        <v>6131</v>
      </c>
      <c r="Q86" s="2">
        <v>34831.120000000003</v>
      </c>
      <c r="R86" s="2">
        <v>40962.120000000003</v>
      </c>
      <c r="S86" s="2">
        <v>0.17758845471099999</v>
      </c>
      <c r="T86" s="2">
        <v>6131</v>
      </c>
      <c r="U86" s="2">
        <v>32261.48</v>
      </c>
      <c r="V86" s="2">
        <v>38392.480000000003</v>
      </c>
      <c r="W86" s="2">
        <v>0.103715852493</v>
      </c>
      <c r="X86" s="2">
        <v>6131</v>
      </c>
      <c r="Y86" s="15">
        <v>33692.730000000003</v>
      </c>
      <c r="Z86" s="2">
        <f t="shared" si="2"/>
        <v>39823.730000000003</v>
      </c>
      <c r="AA86" s="2">
        <f t="shared" si="3"/>
        <v>0.14486175694808798</v>
      </c>
      <c r="AB86" s="2">
        <v>6131</v>
      </c>
      <c r="AC86" s="2">
        <v>28653.75</v>
      </c>
      <c r="AD86" s="2">
        <v>34784.75</v>
      </c>
    </row>
    <row r="87" spans="1:30">
      <c r="A87" s="3" t="s">
        <v>24</v>
      </c>
      <c r="B87" s="3" t="s">
        <v>10</v>
      </c>
      <c r="C87" s="4">
        <v>6.0418004500000002</v>
      </c>
      <c r="D87" s="4">
        <v>5.4638585649999998</v>
      </c>
      <c r="E87" s="5">
        <v>1.0545545078371465E-2</v>
      </c>
      <c r="F87" s="2">
        <v>75</v>
      </c>
      <c r="G87" s="2">
        <v>225</v>
      </c>
      <c r="H87" s="2">
        <v>11773.15</v>
      </c>
      <c r="I87" s="2">
        <v>-1.81948124186E-2</v>
      </c>
      <c r="J87" s="2">
        <v>259543</v>
      </c>
      <c r="K87" s="2">
        <v>20.6442212832</v>
      </c>
      <c r="L87" s="2">
        <v>1200</v>
      </c>
      <c r="M87" s="2">
        <v>11681.03</v>
      </c>
      <c r="N87" s="2">
        <v>12881.03</v>
      </c>
      <c r="O87" s="2">
        <v>7.4195272751199998E-2</v>
      </c>
      <c r="P87" s="2">
        <v>1200</v>
      </c>
      <c r="Q87" s="2">
        <v>11773.09</v>
      </c>
      <c r="R87" s="2">
        <v>12973.09</v>
      </c>
      <c r="S87" s="2">
        <v>8.1872486204599998E-2</v>
      </c>
      <c r="T87" s="2">
        <v>1200</v>
      </c>
      <c r="U87" s="2">
        <v>11250.13</v>
      </c>
      <c r="V87" s="2">
        <v>12450.13</v>
      </c>
      <c r="W87" s="2">
        <v>3.8260976889099997E-2</v>
      </c>
      <c r="X87" s="2">
        <v>1200</v>
      </c>
      <c r="Y87" s="15">
        <v>10871.34</v>
      </c>
      <c r="Z87" s="2">
        <f t="shared" si="2"/>
        <v>12071.34</v>
      </c>
      <c r="AA87" s="2">
        <f t="shared" si="3"/>
        <v>6.6723207517431528E-3</v>
      </c>
      <c r="AB87" s="2">
        <v>1200</v>
      </c>
      <c r="AC87" s="2">
        <v>10791.33</v>
      </c>
      <c r="AD87" s="2">
        <v>11991.33</v>
      </c>
    </row>
    <row r="88" spans="1:30">
      <c r="A88" s="3" t="s">
        <v>24</v>
      </c>
      <c r="B88" s="3" t="s">
        <v>7</v>
      </c>
      <c r="C88" s="4">
        <v>6.0418004500000002</v>
      </c>
      <c r="D88" s="4">
        <v>5.4442928239999997</v>
      </c>
      <c r="E88" s="5">
        <v>4.8908079378887796E-2</v>
      </c>
      <c r="F88" s="2">
        <v>229</v>
      </c>
      <c r="G88" s="2">
        <v>90</v>
      </c>
      <c r="H88" s="2">
        <v>11245.05</v>
      </c>
      <c r="I88" s="14">
        <v>-8.89201097274E-5</v>
      </c>
      <c r="J88" s="2">
        <v>259543</v>
      </c>
      <c r="K88" s="2">
        <v>22.078592039</v>
      </c>
      <c r="L88" s="2">
        <v>679</v>
      </c>
      <c r="M88" s="2">
        <v>11236.86</v>
      </c>
      <c r="N88" s="2">
        <v>11915.86</v>
      </c>
      <c r="O88" s="2">
        <v>5.9559578696499998E-2</v>
      </c>
      <c r="P88" s="2">
        <v>679</v>
      </c>
      <c r="Q88" s="2">
        <v>11244.96</v>
      </c>
      <c r="R88" s="2">
        <v>11923.96</v>
      </c>
      <c r="S88" s="2">
        <v>6.0279831585300002E-2</v>
      </c>
      <c r="T88" s="2">
        <v>679</v>
      </c>
      <c r="U88" s="2">
        <v>9662.06</v>
      </c>
      <c r="V88" s="2">
        <v>10341.06</v>
      </c>
      <c r="W88" s="2">
        <v>-8.0471810102200003E-2</v>
      </c>
      <c r="X88" s="2">
        <v>679</v>
      </c>
      <c r="Y88" s="15">
        <v>9902.4599999999991</v>
      </c>
      <c r="Z88" s="2">
        <f t="shared" si="2"/>
        <v>10581.46</v>
      </c>
      <c r="AA88" s="2">
        <f t="shared" si="3"/>
        <v>-5.9095415723743022E-2</v>
      </c>
      <c r="AB88" s="2">
        <v>679</v>
      </c>
      <c r="AC88" s="2">
        <v>10567.05</v>
      </c>
      <c r="AD88" s="2">
        <v>11246.05</v>
      </c>
    </row>
    <row r="89" spans="1:30">
      <c r="A89" s="3" t="s">
        <v>24</v>
      </c>
      <c r="B89" s="3" t="s">
        <v>4</v>
      </c>
      <c r="C89" s="4">
        <v>6.0418004500000002</v>
      </c>
      <c r="D89" s="4">
        <v>30.450814739999998</v>
      </c>
      <c r="E89" s="5">
        <v>7.6475961068856541E-2</v>
      </c>
      <c r="F89" s="2">
        <v>456</v>
      </c>
      <c r="G89" s="2">
        <v>155</v>
      </c>
      <c r="H89" s="2">
        <v>15756.09</v>
      </c>
      <c r="I89" s="2">
        <v>2.3183188097500002E-2</v>
      </c>
      <c r="J89" s="2">
        <v>259543</v>
      </c>
      <c r="K89" s="2">
        <v>15.8544375025</v>
      </c>
      <c r="L89" s="2">
        <v>1231</v>
      </c>
      <c r="M89" s="2">
        <v>15630.67</v>
      </c>
      <c r="N89" s="2">
        <v>16861.669999999998</v>
      </c>
      <c r="O89" s="2">
        <v>9.4978339629200006E-2</v>
      </c>
      <c r="P89" s="2">
        <v>1231</v>
      </c>
      <c r="Q89" s="2">
        <v>15755.82</v>
      </c>
      <c r="R89" s="2">
        <v>16986.82</v>
      </c>
      <c r="S89" s="2">
        <v>0.10310544324400001</v>
      </c>
      <c r="T89" s="2">
        <v>1231</v>
      </c>
      <c r="U89" s="2">
        <v>14739.35</v>
      </c>
      <c r="V89" s="2">
        <v>15970.35</v>
      </c>
      <c r="W89" s="2">
        <v>3.7096997290099999E-2</v>
      </c>
      <c r="X89" s="2">
        <v>1231</v>
      </c>
      <c r="Y89" s="15">
        <v>14705.89</v>
      </c>
      <c r="Z89" s="2">
        <f t="shared" si="2"/>
        <v>15936.89</v>
      </c>
      <c r="AA89" s="2">
        <f t="shared" si="3"/>
        <v>3.4924141621355501E-2</v>
      </c>
      <c r="AB89" s="2">
        <v>1231</v>
      </c>
      <c r="AC89" s="2">
        <v>14168.09</v>
      </c>
      <c r="AD89" s="2">
        <v>15399.09</v>
      </c>
    </row>
    <row r="90" spans="1:30">
      <c r="A90" s="3" t="s">
        <v>24</v>
      </c>
      <c r="B90" s="3" t="s">
        <v>3</v>
      </c>
      <c r="C90" s="4">
        <v>6.0418004500000002</v>
      </c>
      <c r="D90" s="4">
        <v>3.3030984110000001</v>
      </c>
      <c r="E90" s="5">
        <v>0.16092335803642768</v>
      </c>
      <c r="F90" s="2">
        <v>591</v>
      </c>
      <c r="G90" s="2">
        <v>784</v>
      </c>
      <c r="H90" s="2">
        <v>48639.89</v>
      </c>
      <c r="I90" s="2">
        <v>4.6802102733999998E-2</v>
      </c>
      <c r="J90" s="2">
        <v>259543</v>
      </c>
      <c r="K90" s="2">
        <v>4.5857477915700002</v>
      </c>
      <c r="L90" s="2">
        <v>4511</v>
      </c>
      <c r="M90" s="2">
        <v>47701</v>
      </c>
      <c r="N90" s="2">
        <v>52212</v>
      </c>
      <c r="O90" s="2">
        <v>0.123679173369</v>
      </c>
      <c r="P90" s="2">
        <v>4511</v>
      </c>
      <c r="Q90" s="2">
        <v>48380.94</v>
      </c>
      <c r="R90" s="2">
        <v>52891.94</v>
      </c>
      <c r="S90" s="2">
        <v>0.138312484047</v>
      </c>
      <c r="T90" s="2">
        <v>4511</v>
      </c>
      <c r="U90" s="2">
        <v>45384.36</v>
      </c>
      <c r="V90" s="2">
        <v>49895.360000000001</v>
      </c>
      <c r="W90" s="2">
        <v>7.3821667044700001E-2</v>
      </c>
      <c r="X90" s="2">
        <v>4511</v>
      </c>
      <c r="Y90" s="15">
        <v>47405.84</v>
      </c>
      <c r="Z90" s="2">
        <f t="shared" si="2"/>
        <v>51916.84</v>
      </c>
      <c r="AA90" s="2">
        <f t="shared" si="3"/>
        <v>0.11732689525627976</v>
      </c>
      <c r="AB90" s="2">
        <v>4511</v>
      </c>
      <c r="AC90" s="2">
        <v>41954.22</v>
      </c>
      <c r="AD90" s="2">
        <v>46465.22</v>
      </c>
    </row>
    <row r="91" spans="1:30">
      <c r="A91" s="3" t="s">
        <v>24</v>
      </c>
      <c r="B91" s="3" t="s">
        <v>11</v>
      </c>
      <c r="C91" s="4">
        <v>6.0418004500000002</v>
      </c>
      <c r="D91" s="4">
        <v>15.27382004</v>
      </c>
      <c r="E91" s="5">
        <v>0.17653408612659491</v>
      </c>
      <c r="F91" s="2">
        <v>915</v>
      </c>
      <c r="G91" s="2">
        <v>1075</v>
      </c>
      <c r="H91" s="2">
        <v>50234.38</v>
      </c>
      <c r="I91" s="2">
        <v>4.0376681688600001E-2</v>
      </c>
      <c r="J91" s="2">
        <v>259543</v>
      </c>
      <c r="K91" s="2">
        <v>4.3752526675099999</v>
      </c>
      <c r="L91" s="2">
        <v>6290</v>
      </c>
      <c r="M91" s="2">
        <v>48988.68</v>
      </c>
      <c r="N91" s="2">
        <v>55278.68</v>
      </c>
      <c r="O91" s="2">
        <v>0.14484641129299999</v>
      </c>
      <c r="P91" s="2">
        <v>6290</v>
      </c>
      <c r="Q91" s="2">
        <v>50194.47</v>
      </c>
      <c r="R91" s="2">
        <v>56484.47</v>
      </c>
      <c r="S91" s="2">
        <v>0.16981886639300001</v>
      </c>
      <c r="T91" s="2">
        <v>6290</v>
      </c>
      <c r="U91" s="2">
        <v>46054.02</v>
      </c>
      <c r="V91" s="2">
        <v>52344.02</v>
      </c>
      <c r="W91" s="2">
        <v>8.4068278215900002E-2</v>
      </c>
      <c r="X91" s="2">
        <v>6290</v>
      </c>
      <c r="Y91" s="15">
        <v>49451.65</v>
      </c>
      <c r="Z91" s="2">
        <f t="shared" si="2"/>
        <v>55741.65</v>
      </c>
      <c r="AA91" s="2">
        <f t="shared" si="3"/>
        <v>0.15443472894161306</v>
      </c>
      <c r="AB91" s="2">
        <v>6290</v>
      </c>
      <c r="AC91" s="2">
        <v>41994.8</v>
      </c>
      <c r="AD91" s="2">
        <v>48284.800000000003</v>
      </c>
    </row>
    <row r="92" spans="1:30">
      <c r="A92" s="3" t="s">
        <v>18</v>
      </c>
      <c r="B92" s="3" t="s">
        <v>3</v>
      </c>
      <c r="C92" s="4">
        <v>6.4913108040000003</v>
      </c>
      <c r="D92" s="4">
        <v>3.3030984110000001</v>
      </c>
      <c r="E92" s="5">
        <v>3.0373290072400607E-2</v>
      </c>
      <c r="F92" s="2">
        <v>23</v>
      </c>
      <c r="G92" s="2">
        <v>267</v>
      </c>
      <c r="H92" s="2">
        <v>31168.41</v>
      </c>
      <c r="I92" s="2">
        <v>4.5324174346299997E-2</v>
      </c>
      <c r="J92" s="2">
        <v>264023</v>
      </c>
      <c r="K92" s="2">
        <v>7.8547867691500004</v>
      </c>
      <c r="L92" s="2">
        <v>1358</v>
      </c>
      <c r="M92" s="2">
        <v>31157.37</v>
      </c>
      <c r="N92" s="2">
        <v>32515.37</v>
      </c>
      <c r="O92" s="2">
        <v>9.0498434113699996E-2</v>
      </c>
      <c r="P92" s="2">
        <v>1358</v>
      </c>
      <c r="Q92" s="2">
        <v>31168.47</v>
      </c>
      <c r="R92" s="2">
        <v>32526.47</v>
      </c>
      <c r="S92" s="2">
        <v>9.0870705215600006E-2</v>
      </c>
      <c r="T92" s="2">
        <v>1358</v>
      </c>
      <c r="U92" s="2">
        <v>29400.82</v>
      </c>
      <c r="V92" s="2">
        <v>30758.82</v>
      </c>
      <c r="W92" s="2">
        <v>3.15873706861E-2</v>
      </c>
      <c r="X92" s="2">
        <v>1358</v>
      </c>
      <c r="Y92" s="15">
        <v>30600.31</v>
      </c>
      <c r="Z92" s="2">
        <f t="shared" si="2"/>
        <v>31958.31</v>
      </c>
      <c r="AA92" s="2">
        <f t="shared" si="3"/>
        <v>7.1815790868156398E-2</v>
      </c>
      <c r="AB92" s="2">
        <v>1358</v>
      </c>
      <c r="AC92" s="2">
        <v>28458.98</v>
      </c>
      <c r="AD92" s="2">
        <v>29816.98</v>
      </c>
    </row>
    <row r="93" spans="1:30">
      <c r="A93" s="3" t="s">
        <v>18</v>
      </c>
      <c r="B93" s="3" t="s">
        <v>4</v>
      </c>
      <c r="C93" s="4">
        <v>6.4913108040000003</v>
      </c>
      <c r="D93" s="4">
        <v>30.450814739999998</v>
      </c>
      <c r="E93" s="5">
        <v>5.3095293293862748E-2</v>
      </c>
      <c r="F93" s="2">
        <v>576</v>
      </c>
      <c r="G93" s="2">
        <v>823</v>
      </c>
      <c r="H93" s="2">
        <v>29307.06</v>
      </c>
      <c r="I93" s="2">
        <v>4.4249105653999997E-2</v>
      </c>
      <c r="J93" s="2">
        <v>264023</v>
      </c>
      <c r="K93" s="2">
        <v>8.4074868520399999</v>
      </c>
      <c r="L93" s="2">
        <v>4691</v>
      </c>
      <c r="M93" s="2">
        <v>29052.67</v>
      </c>
      <c r="N93" s="2">
        <v>33743.67</v>
      </c>
      <c r="O93" s="2">
        <v>0.202331356983</v>
      </c>
      <c r="P93" s="2">
        <v>4691</v>
      </c>
      <c r="Q93" s="2">
        <v>29306.31</v>
      </c>
      <c r="R93" s="2">
        <v>33997.31</v>
      </c>
      <c r="S93" s="2">
        <v>0.211368883885</v>
      </c>
      <c r="T93" s="2">
        <v>4691</v>
      </c>
      <c r="U93" s="2">
        <v>27206.18</v>
      </c>
      <c r="V93" s="2">
        <v>31897.18</v>
      </c>
      <c r="W93" s="2">
        <v>0.13653848894699999</v>
      </c>
      <c r="X93" s="2">
        <v>4691</v>
      </c>
      <c r="Y93" s="15">
        <v>28001.56</v>
      </c>
      <c r="Z93" s="2">
        <f t="shared" si="2"/>
        <v>32692.560000000001</v>
      </c>
      <c r="AA93" s="2">
        <f t="shared" si="3"/>
        <v>0.16487892478941893</v>
      </c>
      <c r="AB93" s="2">
        <v>4691</v>
      </c>
      <c r="AC93" s="2">
        <v>23374.2</v>
      </c>
      <c r="AD93" s="2">
        <v>28065.200000000001</v>
      </c>
    </row>
    <row r="94" spans="1:30">
      <c r="A94" s="3" t="s">
        <v>18</v>
      </c>
      <c r="B94" s="3" t="s">
        <v>21</v>
      </c>
      <c r="C94" s="4">
        <v>6.4913108040000003</v>
      </c>
      <c r="D94" s="4">
        <v>9.7888906729999992</v>
      </c>
      <c r="E94" s="5">
        <v>8.7487441003448824E-2</v>
      </c>
      <c r="F94" s="2">
        <v>414</v>
      </c>
      <c r="G94" s="2">
        <v>1447</v>
      </c>
      <c r="H94" s="2">
        <v>53231.08</v>
      </c>
      <c r="I94" s="2">
        <v>6.6762164960200002E-2</v>
      </c>
      <c r="J94" s="2">
        <v>264023</v>
      </c>
      <c r="K94" s="2">
        <v>4.2910770752599996</v>
      </c>
      <c r="L94" s="2">
        <v>7649</v>
      </c>
      <c r="M94" s="2">
        <v>52121.45</v>
      </c>
      <c r="N94" s="2">
        <v>59770.45</v>
      </c>
      <c r="O94" s="2">
        <v>0.197812530624</v>
      </c>
      <c r="P94" s="2">
        <v>7649</v>
      </c>
      <c r="Q94" s="2">
        <v>53226.87</v>
      </c>
      <c r="R94" s="2">
        <v>60875.87</v>
      </c>
      <c r="S94" s="2">
        <v>0.21996538253699999</v>
      </c>
      <c r="T94" s="2">
        <v>7649</v>
      </c>
      <c r="U94" s="2">
        <v>49348.76</v>
      </c>
      <c r="V94" s="2">
        <v>56997.760000000002</v>
      </c>
      <c r="W94" s="2">
        <v>0.14224723329799999</v>
      </c>
      <c r="X94" s="2">
        <v>7649</v>
      </c>
      <c r="Y94" s="15">
        <v>52402.77</v>
      </c>
      <c r="Z94" s="2">
        <f t="shared" si="2"/>
        <v>60051.77</v>
      </c>
      <c r="AA94" s="2">
        <f t="shared" si="3"/>
        <v>0.20345024325812172</v>
      </c>
      <c r="AB94" s="2">
        <v>7649</v>
      </c>
      <c r="AC94" s="2">
        <v>42250.67</v>
      </c>
      <c r="AD94" s="2">
        <v>49899.67</v>
      </c>
    </row>
    <row r="95" spans="1:30">
      <c r="A95" s="3" t="s">
        <v>18</v>
      </c>
      <c r="B95" s="3" t="s">
        <v>22</v>
      </c>
      <c r="C95" s="4">
        <v>6.4913108040000003</v>
      </c>
      <c r="D95" s="4">
        <v>19.699189279999999</v>
      </c>
      <c r="E95" s="5">
        <v>0.10186258599612109</v>
      </c>
      <c r="F95" s="2">
        <v>735</v>
      </c>
      <c r="G95" s="2">
        <v>1555</v>
      </c>
      <c r="H95" s="2">
        <v>60277.81</v>
      </c>
      <c r="I95" s="2">
        <v>6.3299488087700001E-2</v>
      </c>
      <c r="J95" s="2">
        <v>264023</v>
      </c>
      <c r="K95" s="2">
        <v>3.6573609881200002</v>
      </c>
      <c r="L95" s="2">
        <v>8510</v>
      </c>
      <c r="M95" s="2">
        <v>58553.52</v>
      </c>
      <c r="N95" s="2">
        <v>67063.520000000004</v>
      </c>
      <c r="O95" s="2">
        <v>0.18299929087299999</v>
      </c>
      <c r="P95" s="2">
        <v>8510</v>
      </c>
      <c r="Q95" s="2">
        <v>60270.91</v>
      </c>
      <c r="R95" s="2">
        <v>68780.91</v>
      </c>
      <c r="S95" s="2">
        <v>0.21329401969299999</v>
      </c>
      <c r="T95" s="2">
        <v>8510</v>
      </c>
      <c r="U95" s="2">
        <v>53590.559999999998</v>
      </c>
      <c r="V95" s="2">
        <v>62100.56</v>
      </c>
      <c r="W95" s="2">
        <v>9.5452765420000002E-2</v>
      </c>
      <c r="X95" s="2">
        <v>8510</v>
      </c>
      <c r="Y95" s="15">
        <v>58784.92</v>
      </c>
      <c r="Z95" s="2">
        <f t="shared" si="2"/>
        <v>67294.92</v>
      </c>
      <c r="AA95" s="2">
        <f t="shared" si="3"/>
        <v>0.1870811827255183</v>
      </c>
      <c r="AB95" s="2">
        <v>8510</v>
      </c>
      <c r="AC95" s="2">
        <v>48179.4</v>
      </c>
      <c r="AD95" s="2">
        <v>56689.4</v>
      </c>
    </row>
    <row r="96" spans="1:30">
      <c r="A96" s="3" t="s">
        <v>18</v>
      </c>
      <c r="B96" s="3" t="s">
        <v>5</v>
      </c>
      <c r="C96" s="4">
        <v>6.4913108040000003</v>
      </c>
      <c r="D96" s="4">
        <v>5.7533311930000002</v>
      </c>
      <c r="E96" s="5">
        <v>0.1211840173351835</v>
      </c>
      <c r="F96" s="2">
        <v>578</v>
      </c>
      <c r="G96" s="2">
        <v>960</v>
      </c>
      <c r="H96" s="2">
        <v>57455.79</v>
      </c>
      <c r="I96" s="2">
        <v>3.8108754648000003E-2</v>
      </c>
      <c r="J96" s="2">
        <v>264023</v>
      </c>
      <c r="K96" s="2">
        <v>3.7703562639800001</v>
      </c>
      <c r="L96" s="2">
        <v>5378</v>
      </c>
      <c r="M96" s="2">
        <v>56231.1</v>
      </c>
      <c r="N96" s="2">
        <v>61609.1</v>
      </c>
      <c r="O96" s="2">
        <v>0.11315058196900001</v>
      </c>
      <c r="P96" s="2">
        <v>5378</v>
      </c>
      <c r="Q96" s="2">
        <v>57419.64</v>
      </c>
      <c r="R96" s="2">
        <v>62797.64</v>
      </c>
      <c r="S96" s="2">
        <v>0.13462507182</v>
      </c>
      <c r="T96" s="2">
        <v>5378</v>
      </c>
      <c r="U96" s="2">
        <v>53558.99</v>
      </c>
      <c r="V96" s="2">
        <v>58936.99</v>
      </c>
      <c r="W96" s="2">
        <v>6.4871012853499999E-2</v>
      </c>
      <c r="X96" s="2">
        <v>5378</v>
      </c>
      <c r="Y96" s="15">
        <v>56083.839999999997</v>
      </c>
      <c r="Z96" s="2">
        <f t="shared" si="2"/>
        <v>61461.84</v>
      </c>
      <c r="AA96" s="2">
        <f t="shared" si="3"/>
        <v>0.11048989459153766</v>
      </c>
      <c r="AB96" s="2">
        <v>5378</v>
      </c>
      <c r="AC96" s="2">
        <v>49968.6</v>
      </c>
      <c r="AD96" s="2">
        <v>55346.6</v>
      </c>
    </row>
    <row r="97" spans="1:30">
      <c r="A97" s="3" t="s">
        <v>1</v>
      </c>
      <c r="B97" s="3" t="s">
        <v>26</v>
      </c>
      <c r="C97" s="4">
        <v>7.437991652</v>
      </c>
      <c r="D97" s="4">
        <v>23.011819710000001</v>
      </c>
      <c r="E97" s="5">
        <v>1.612032919770209E-2</v>
      </c>
      <c r="F97" s="2">
        <v>231</v>
      </c>
      <c r="G97" s="2">
        <v>377</v>
      </c>
      <c r="H97" s="2">
        <v>15406.68</v>
      </c>
      <c r="I97" s="2">
        <v>-4.0602502086399999E-3</v>
      </c>
      <c r="J97" s="2">
        <v>273458</v>
      </c>
      <c r="K97" s="2">
        <v>16.677247278399999</v>
      </c>
      <c r="L97" s="2">
        <v>2116</v>
      </c>
      <c r="M97" s="2">
        <v>15344.53</v>
      </c>
      <c r="N97" s="2">
        <v>17460.53</v>
      </c>
      <c r="O97" s="2">
        <v>0.12870753980899999</v>
      </c>
      <c r="P97" s="2">
        <v>2116</v>
      </c>
      <c r="Q97" s="2">
        <v>15406.65</v>
      </c>
      <c r="R97" s="2">
        <v>17522.650000000001</v>
      </c>
      <c r="S97" s="2">
        <v>0.13272318609100001</v>
      </c>
      <c r="T97" s="2">
        <v>2116</v>
      </c>
      <c r="U97" s="2">
        <v>14147.97</v>
      </c>
      <c r="V97" s="2">
        <v>16263.97</v>
      </c>
      <c r="W97" s="2">
        <v>5.1357866354999997E-2</v>
      </c>
      <c r="X97" s="2">
        <v>2116</v>
      </c>
      <c r="Y97" s="15">
        <v>14473.89</v>
      </c>
      <c r="Z97" s="2">
        <f t="shared" si="2"/>
        <v>16589.89</v>
      </c>
      <c r="AA97" s="2">
        <f t="shared" si="3"/>
        <v>7.2426434226338404E-2</v>
      </c>
      <c r="AB97" s="2">
        <v>2116</v>
      </c>
      <c r="AC97" s="2">
        <v>13353.49</v>
      </c>
      <c r="AD97" s="2">
        <v>15469.49</v>
      </c>
    </row>
    <row r="98" spans="1:30">
      <c r="A98" s="3" t="s">
        <v>1</v>
      </c>
      <c r="B98" s="3" t="s">
        <v>6</v>
      </c>
      <c r="C98" s="4">
        <v>7.437991652</v>
      </c>
      <c r="D98" s="4">
        <v>49.131080429999997</v>
      </c>
      <c r="E98" s="5">
        <v>8.107378929873528E-2</v>
      </c>
      <c r="F98" s="2">
        <v>918</v>
      </c>
      <c r="G98" s="2">
        <v>1189</v>
      </c>
      <c r="H98" s="2">
        <v>56886.95</v>
      </c>
      <c r="I98" s="2">
        <v>3.3719337693599999E-2</v>
      </c>
      <c r="J98" s="2">
        <v>273458</v>
      </c>
      <c r="K98" s="2">
        <v>3.9691330374899998</v>
      </c>
      <c r="L98" s="2">
        <v>6863</v>
      </c>
      <c r="M98" s="2">
        <v>56044.84</v>
      </c>
      <c r="N98" s="2">
        <v>62907.839999999997</v>
      </c>
      <c r="O98" s="2">
        <v>0.143127741961</v>
      </c>
      <c r="P98" s="2">
        <v>6863</v>
      </c>
      <c r="Q98" s="2">
        <v>56884.5</v>
      </c>
      <c r="R98" s="2">
        <v>63747.5</v>
      </c>
      <c r="S98" s="2">
        <v>0.158385595987</v>
      </c>
      <c r="T98" s="2">
        <v>6863</v>
      </c>
      <c r="U98" s="2">
        <v>50044.71</v>
      </c>
      <c r="V98" s="2">
        <v>56907.71</v>
      </c>
      <c r="W98" s="2">
        <v>3.4096577349700001E-2</v>
      </c>
      <c r="X98" s="2">
        <v>6863</v>
      </c>
      <c r="Y98" s="15">
        <v>55725.52</v>
      </c>
      <c r="Z98" s="2">
        <f t="shared" si="2"/>
        <v>62588.52</v>
      </c>
      <c r="AA98" s="2">
        <f t="shared" si="3"/>
        <v>0.13732522910131365</v>
      </c>
      <c r="AB98" s="2">
        <v>6863</v>
      </c>
      <c r="AC98" s="2">
        <v>48168.33</v>
      </c>
      <c r="AD98" s="2">
        <v>55031.33</v>
      </c>
    </row>
    <row r="99" spans="1:30">
      <c r="A99" s="3" t="s">
        <v>1</v>
      </c>
      <c r="B99" s="3" t="s">
        <v>14</v>
      </c>
      <c r="C99" s="4">
        <v>7.437991652</v>
      </c>
      <c r="D99" s="4">
        <v>3.8108043020000002</v>
      </c>
      <c r="E99" s="5">
        <v>0.10225279908663172</v>
      </c>
      <c r="F99" s="2">
        <v>780</v>
      </c>
      <c r="G99" s="2">
        <v>460</v>
      </c>
      <c r="H99" s="2">
        <v>39688.92</v>
      </c>
      <c r="I99" s="2">
        <v>4.20493722722E-2</v>
      </c>
      <c r="J99" s="2">
        <v>273458</v>
      </c>
      <c r="K99" s="2">
        <v>6.1797553887300003</v>
      </c>
      <c r="L99" s="2">
        <v>3080</v>
      </c>
      <c r="M99" s="2">
        <v>39163.910000000003</v>
      </c>
      <c r="N99" s="2">
        <v>42243.91</v>
      </c>
      <c r="O99" s="2">
        <v>0.109131714792</v>
      </c>
      <c r="P99" s="2">
        <v>3080</v>
      </c>
      <c r="Q99" s="2">
        <v>39684.89</v>
      </c>
      <c r="R99" s="2">
        <v>42764.89</v>
      </c>
      <c r="S99" s="2">
        <v>0.122810264925</v>
      </c>
      <c r="T99" s="2">
        <v>3080</v>
      </c>
      <c r="U99" s="2">
        <v>36195</v>
      </c>
      <c r="V99" s="2">
        <v>39275</v>
      </c>
      <c r="W99" s="2">
        <v>3.11817276961E-2</v>
      </c>
      <c r="X99" s="2">
        <v>3080</v>
      </c>
      <c r="Y99" s="15">
        <v>38507.760000000002</v>
      </c>
      <c r="Z99" s="2">
        <f t="shared" si="2"/>
        <v>41587.760000000002</v>
      </c>
      <c r="AA99" s="2">
        <f t="shared" si="3"/>
        <v>9.1904219167666321E-2</v>
      </c>
      <c r="AB99" s="2">
        <v>3080</v>
      </c>
      <c r="AC99" s="2">
        <v>35007.370000000003</v>
      </c>
      <c r="AD99" s="2">
        <v>38087.370000000003</v>
      </c>
    </row>
    <row r="100" spans="1:30">
      <c r="A100" s="3" t="s">
        <v>1</v>
      </c>
      <c r="B100" s="3" t="s">
        <v>10</v>
      </c>
      <c r="C100" s="4">
        <v>7.437991652</v>
      </c>
      <c r="D100" s="4">
        <v>5.4638585649999998</v>
      </c>
      <c r="E100" s="5">
        <v>0.11162822074111142</v>
      </c>
      <c r="F100" s="2">
        <v>600</v>
      </c>
      <c r="G100" s="2">
        <v>619</v>
      </c>
      <c r="H100" s="2">
        <v>33406.07</v>
      </c>
      <c r="I100" s="2">
        <v>3.0614804281999999E-2</v>
      </c>
      <c r="J100" s="2">
        <v>273458</v>
      </c>
      <c r="K100" s="2">
        <v>7.4364866369899998</v>
      </c>
      <c r="L100" s="2">
        <v>3695</v>
      </c>
      <c r="M100" s="2">
        <v>32882.39</v>
      </c>
      <c r="N100" s="2">
        <v>36577.39</v>
      </c>
      <c r="O100" s="2">
        <v>0.12845359049999999</v>
      </c>
      <c r="P100" s="2">
        <v>3695</v>
      </c>
      <c r="Q100" s="2">
        <v>33374.160000000003</v>
      </c>
      <c r="R100" s="2">
        <v>37069.160000000003</v>
      </c>
      <c r="S100" s="2">
        <v>0.14362524769599999</v>
      </c>
      <c r="T100" s="2">
        <v>3695</v>
      </c>
      <c r="U100" s="2">
        <v>29563.88</v>
      </c>
      <c r="V100" s="2">
        <v>33258.879999999997</v>
      </c>
      <c r="W100" s="2">
        <v>2.60738273565E-2</v>
      </c>
      <c r="X100" s="2">
        <v>3695</v>
      </c>
      <c r="Y100" s="15">
        <v>31508.33</v>
      </c>
      <c r="Z100" s="2">
        <f t="shared" si="2"/>
        <v>35203.33</v>
      </c>
      <c r="AA100" s="2">
        <f t="shared" si="3"/>
        <v>8.6062295206383296E-2</v>
      </c>
      <c r="AB100" s="2">
        <v>3695</v>
      </c>
      <c r="AC100" s="2">
        <v>28718.73</v>
      </c>
      <c r="AD100" s="2">
        <v>32413.73</v>
      </c>
    </row>
    <row r="101" spans="1:30">
      <c r="A101" s="3" t="s">
        <v>1</v>
      </c>
      <c r="B101" s="3" t="s">
        <v>13</v>
      </c>
      <c r="C101" s="4">
        <v>7.437991652</v>
      </c>
      <c r="D101" s="4">
        <v>4.2352303740000004</v>
      </c>
      <c r="E101" s="5">
        <v>0.14164305948322944</v>
      </c>
      <c r="F101" s="2">
        <v>826</v>
      </c>
      <c r="G101" s="2">
        <v>979</v>
      </c>
      <c r="H101" s="2">
        <v>63768.92</v>
      </c>
      <c r="I101" s="2">
        <v>4.0349675654000002E-2</v>
      </c>
      <c r="J101" s="2">
        <v>273458</v>
      </c>
      <c r="K101" s="2">
        <v>3.4612946495700001</v>
      </c>
      <c r="L101" s="2">
        <v>5721</v>
      </c>
      <c r="M101" s="2">
        <v>62159.72</v>
      </c>
      <c r="N101" s="2">
        <v>67880.72</v>
      </c>
      <c r="O101" s="2">
        <v>0.107431097079</v>
      </c>
      <c r="P101" s="2">
        <v>5721</v>
      </c>
      <c r="Q101" s="2">
        <v>63595.31</v>
      </c>
      <c r="R101" s="2">
        <v>69316.31</v>
      </c>
      <c r="S101" s="2">
        <v>0.13085184171299999</v>
      </c>
      <c r="T101" s="2">
        <v>5721</v>
      </c>
      <c r="U101" s="2">
        <v>53246.97</v>
      </c>
      <c r="V101" s="2">
        <v>58967.97</v>
      </c>
      <c r="W101" s="2">
        <v>-3.7974792995100003E-2</v>
      </c>
      <c r="X101" s="2">
        <v>5721</v>
      </c>
      <c r="Y101" s="15">
        <v>62383.81</v>
      </c>
      <c r="Z101" s="2">
        <f t="shared" si="2"/>
        <v>68104.81</v>
      </c>
      <c r="AA101" s="2">
        <f t="shared" si="3"/>
        <v>0.11108698397243776</v>
      </c>
      <c r="AB101" s="2">
        <v>5721</v>
      </c>
      <c r="AC101" s="2">
        <v>55574.66</v>
      </c>
      <c r="AD101" s="2">
        <v>61295.66</v>
      </c>
    </row>
    <row r="102" spans="1:30">
      <c r="A102" s="3" t="s">
        <v>21</v>
      </c>
      <c r="B102" s="3" t="s">
        <v>7</v>
      </c>
      <c r="C102" s="4">
        <v>9.7888906729999992</v>
      </c>
      <c r="D102" s="4">
        <v>5.4442928239999997</v>
      </c>
      <c r="E102" s="5">
        <v>2.2088970877609478E-2</v>
      </c>
      <c r="F102" s="2">
        <v>710</v>
      </c>
      <c r="G102" s="2">
        <v>463</v>
      </c>
      <c r="H102" s="2">
        <v>29556.15</v>
      </c>
      <c r="I102" s="2">
        <v>4.7097655825099997E-3</v>
      </c>
      <c r="J102" s="2">
        <v>296888</v>
      </c>
      <c r="K102" s="2">
        <v>9.0921897095599995</v>
      </c>
      <c r="L102" s="2">
        <v>3025</v>
      </c>
      <c r="M102" s="2">
        <v>28591.56</v>
      </c>
      <c r="N102" s="2">
        <v>31616.560000000001</v>
      </c>
      <c r="O102" s="2">
        <v>7.4749809637799994E-2</v>
      </c>
      <c r="P102" s="2">
        <v>3025</v>
      </c>
      <c r="Q102" s="2">
        <v>29539.88</v>
      </c>
      <c r="R102" s="2">
        <v>32564.880000000001</v>
      </c>
      <c r="S102" s="2">
        <v>0.106986293919</v>
      </c>
      <c r="T102" s="2">
        <v>3025</v>
      </c>
      <c r="U102" s="2">
        <v>26201.89</v>
      </c>
      <c r="V102" s="2">
        <v>29226.89</v>
      </c>
      <c r="W102" s="2">
        <v>-6.4828538018099997E-3</v>
      </c>
      <c r="X102" s="2">
        <v>3025</v>
      </c>
      <c r="Y102" s="15">
        <v>28636.5</v>
      </c>
      <c r="Z102" s="2">
        <f t="shared" si="2"/>
        <v>31661.5</v>
      </c>
      <c r="AA102" s="2">
        <f t="shared" si="3"/>
        <v>7.6277466550636414E-2</v>
      </c>
      <c r="AB102" s="2">
        <v>3025</v>
      </c>
      <c r="AC102" s="2">
        <v>26392.6</v>
      </c>
      <c r="AD102" s="2">
        <v>29417.599999999999</v>
      </c>
    </row>
    <row r="103" spans="1:30">
      <c r="A103" s="3" t="s">
        <v>21</v>
      </c>
      <c r="B103" s="3" t="s">
        <v>5</v>
      </c>
      <c r="C103" s="4">
        <v>9.7888906729999992</v>
      </c>
      <c r="D103" s="4">
        <v>5.7533311930000002</v>
      </c>
      <c r="E103" s="5">
        <v>3.1672816701811379E-2</v>
      </c>
      <c r="F103" s="2">
        <v>410</v>
      </c>
      <c r="G103" s="2">
        <v>365</v>
      </c>
      <c r="H103" s="2">
        <v>29863.98</v>
      </c>
      <c r="I103" s="2">
        <v>1.55940586484E-2</v>
      </c>
      <c r="J103" s="2">
        <v>296888</v>
      </c>
      <c r="K103" s="2">
        <v>9.0963665554300004</v>
      </c>
      <c r="L103" s="2">
        <v>2235</v>
      </c>
      <c r="M103" s="2">
        <v>29609.85</v>
      </c>
      <c r="N103" s="2">
        <v>31844.85</v>
      </c>
      <c r="O103" s="2">
        <v>8.2958147525799997E-2</v>
      </c>
      <c r="P103" s="2">
        <v>2235</v>
      </c>
      <c r="Q103" s="2">
        <v>29847.95</v>
      </c>
      <c r="R103" s="2">
        <v>32082.95</v>
      </c>
      <c r="S103" s="2">
        <v>9.1055291488699994E-2</v>
      </c>
      <c r="T103" s="2">
        <v>2235</v>
      </c>
      <c r="U103" s="2">
        <v>25946.76</v>
      </c>
      <c r="V103" s="2">
        <v>28181.759999999998</v>
      </c>
      <c r="W103" s="2">
        <v>-4.1613742767900003E-2</v>
      </c>
      <c r="X103" s="2">
        <v>2235</v>
      </c>
      <c r="Y103" s="15">
        <v>28783.99</v>
      </c>
      <c r="Z103" s="2">
        <f t="shared" si="2"/>
        <v>31018.99</v>
      </c>
      <c r="AA103" s="2">
        <f t="shared" si="3"/>
        <v>5.4872858516267276E-2</v>
      </c>
      <c r="AB103" s="2">
        <v>2235</v>
      </c>
      <c r="AC103" s="2">
        <v>27170.43</v>
      </c>
      <c r="AD103" s="2">
        <v>29405.43</v>
      </c>
    </row>
    <row r="104" spans="1:30">
      <c r="A104" s="3" t="s">
        <v>21</v>
      </c>
      <c r="B104" s="3" t="s">
        <v>16</v>
      </c>
      <c r="C104" s="4">
        <v>9.7888906729999992</v>
      </c>
      <c r="D104" s="4">
        <v>5.284255097</v>
      </c>
      <c r="E104" s="5">
        <v>3.5157851537688745E-2</v>
      </c>
      <c r="F104" s="2">
        <v>140</v>
      </c>
      <c r="G104" s="2">
        <v>821</v>
      </c>
      <c r="H104" s="2">
        <v>45502.57</v>
      </c>
      <c r="I104" s="2">
        <v>5.0188469042999999E-3</v>
      </c>
      <c r="J104" s="2">
        <v>296888</v>
      </c>
      <c r="K104" s="2">
        <v>5.5573886358399998</v>
      </c>
      <c r="L104" s="2">
        <v>4245</v>
      </c>
      <c r="M104" s="2">
        <v>45226.86</v>
      </c>
      <c r="N104" s="2">
        <v>49471.86</v>
      </c>
      <c r="O104" s="2">
        <v>9.2688867714700002E-2</v>
      </c>
      <c r="P104" s="2">
        <v>4245</v>
      </c>
      <c r="Q104" s="2">
        <v>45489.17</v>
      </c>
      <c r="R104" s="2">
        <v>49734.17</v>
      </c>
      <c r="S104" s="2">
        <v>9.8482529341599997E-2</v>
      </c>
      <c r="T104" s="2">
        <v>4245</v>
      </c>
      <c r="U104" s="2">
        <v>42624.08</v>
      </c>
      <c r="V104" s="2">
        <v>46869.08</v>
      </c>
      <c r="W104" s="2">
        <v>3.5201060886600001E-2</v>
      </c>
      <c r="X104" s="2">
        <v>4245</v>
      </c>
      <c r="Y104" s="15">
        <v>44639.88</v>
      </c>
      <c r="Z104" s="2">
        <f t="shared" si="2"/>
        <v>48884.88</v>
      </c>
      <c r="AA104" s="2">
        <f t="shared" si="3"/>
        <v>7.972419423023662E-2</v>
      </c>
      <c r="AB104" s="2">
        <v>4245</v>
      </c>
      <c r="AC104" s="2">
        <v>41030.339999999997</v>
      </c>
      <c r="AD104" s="2">
        <v>45275.34</v>
      </c>
    </row>
    <row r="105" spans="1:30">
      <c r="A105" s="3" t="s">
        <v>21</v>
      </c>
      <c r="B105" s="3" t="s">
        <v>15</v>
      </c>
      <c r="C105" s="4">
        <v>9.7888906729999992</v>
      </c>
      <c r="D105" s="4">
        <v>5.3414472630000001</v>
      </c>
      <c r="E105" s="5">
        <v>5.2941779442835964E-2</v>
      </c>
      <c r="F105" s="2">
        <v>716</v>
      </c>
      <c r="G105" s="2">
        <v>480</v>
      </c>
      <c r="H105" s="2">
        <v>36008.06</v>
      </c>
      <c r="I105" s="2">
        <v>1.89415623499E-2</v>
      </c>
      <c r="J105" s="2">
        <v>296888</v>
      </c>
      <c r="K105" s="2">
        <v>7.4012169098499996</v>
      </c>
      <c r="L105" s="2">
        <v>3116</v>
      </c>
      <c r="M105" s="2">
        <v>35596.04</v>
      </c>
      <c r="N105" s="2">
        <v>38712.04</v>
      </c>
      <c r="O105" s="2">
        <v>9.5457698064099997E-2</v>
      </c>
      <c r="P105" s="2">
        <v>3116</v>
      </c>
      <c r="Q105" s="2">
        <v>35998.120000000003</v>
      </c>
      <c r="R105" s="2">
        <v>39114.120000000003</v>
      </c>
      <c r="S105" s="2">
        <v>0.106835595773</v>
      </c>
      <c r="T105" s="2">
        <v>3116</v>
      </c>
      <c r="U105" s="2">
        <v>31884.21</v>
      </c>
      <c r="V105" s="2">
        <v>35000.21</v>
      </c>
      <c r="W105" s="2">
        <v>-9.5781705547100006E-3</v>
      </c>
      <c r="X105" s="2">
        <v>3116</v>
      </c>
      <c r="Y105" s="15">
        <v>34615.9</v>
      </c>
      <c r="Z105" s="2">
        <f t="shared" si="2"/>
        <v>37731.9</v>
      </c>
      <c r="AA105" s="2">
        <f t="shared" si="3"/>
        <v>6.7722091565929551E-2</v>
      </c>
      <c r="AB105" s="2">
        <v>3116</v>
      </c>
      <c r="AC105" s="2">
        <v>32222.69</v>
      </c>
      <c r="AD105" s="2">
        <v>35338.69</v>
      </c>
    </row>
    <row r="106" spans="1:30">
      <c r="A106" s="3" t="s">
        <v>21</v>
      </c>
      <c r="B106" s="3" t="s">
        <v>18</v>
      </c>
      <c r="C106" s="4">
        <v>9.7888906729999992</v>
      </c>
      <c r="D106" s="4">
        <v>6.4913108040000003</v>
      </c>
      <c r="E106" s="5">
        <v>5.8015580107194445E-2</v>
      </c>
      <c r="F106" s="2">
        <v>885</v>
      </c>
      <c r="G106" s="2">
        <v>522</v>
      </c>
      <c r="H106" s="2">
        <v>38735.089999999997</v>
      </c>
      <c r="I106" s="2">
        <v>2.2552597913800002E-2</v>
      </c>
      <c r="J106" s="2">
        <v>296888</v>
      </c>
      <c r="K106" s="2">
        <v>6.8374310138299998</v>
      </c>
      <c r="L106" s="2">
        <v>3495</v>
      </c>
      <c r="M106" s="2">
        <v>38240.019999999997</v>
      </c>
      <c r="N106" s="2">
        <v>41735.019999999997</v>
      </c>
      <c r="O106" s="2">
        <v>0.101746584944</v>
      </c>
      <c r="P106" s="2">
        <v>3495</v>
      </c>
      <c r="Q106" s="2">
        <v>38707.21</v>
      </c>
      <c r="R106" s="2">
        <v>42202.21</v>
      </c>
      <c r="S106" s="2">
        <v>0.11407975231799999</v>
      </c>
      <c r="T106" s="2">
        <v>3495</v>
      </c>
      <c r="U106" s="2">
        <v>35664.269999999997</v>
      </c>
      <c r="V106" s="2">
        <v>39159.269999999997</v>
      </c>
      <c r="W106" s="2">
        <v>3.3750361000999998E-2</v>
      </c>
      <c r="X106" s="2">
        <v>3495</v>
      </c>
      <c r="Y106" s="15">
        <v>37279.22</v>
      </c>
      <c r="Z106" s="2">
        <f t="shared" si="2"/>
        <v>40774.22</v>
      </c>
      <c r="AA106" s="2">
        <f t="shared" si="3"/>
        <v>7.6382798875841582E-2</v>
      </c>
      <c r="AB106" s="2">
        <v>3495</v>
      </c>
      <c r="AC106" s="2">
        <v>34385.78</v>
      </c>
      <c r="AD106" s="2">
        <v>37880.78</v>
      </c>
    </row>
    <row r="107" spans="1:30">
      <c r="A107" s="3" t="s">
        <v>2</v>
      </c>
      <c r="B107" s="3" t="s">
        <v>8</v>
      </c>
      <c r="C107" s="4">
        <v>9.8796957780000003</v>
      </c>
      <c r="D107" s="4">
        <v>2.9694774439999998</v>
      </c>
      <c r="E107" s="5">
        <v>2.1682831416431091E-2</v>
      </c>
      <c r="F107" s="2">
        <v>177</v>
      </c>
      <c r="G107" s="2">
        <v>126</v>
      </c>
      <c r="H107" s="2">
        <v>9918.5499999999993</v>
      </c>
      <c r="I107" s="2">
        <v>2.6375072824299999E-2</v>
      </c>
      <c r="J107" s="2">
        <v>297793</v>
      </c>
      <c r="K107" s="2">
        <v>29.815725288599999</v>
      </c>
      <c r="L107" s="2">
        <v>807</v>
      </c>
      <c r="M107" s="2">
        <v>9898.7800000000007</v>
      </c>
      <c r="N107" s="2">
        <v>10705.78</v>
      </c>
      <c r="O107" s="2">
        <v>0.107837912511</v>
      </c>
      <c r="P107" s="2">
        <v>807</v>
      </c>
      <c r="Q107" s="2">
        <v>9918.4599999999991</v>
      </c>
      <c r="R107" s="2">
        <v>10725.46</v>
      </c>
      <c r="S107" s="2">
        <v>0.109874405893</v>
      </c>
      <c r="T107" s="2">
        <v>807</v>
      </c>
      <c r="U107" s="2">
        <v>7791.85</v>
      </c>
      <c r="V107" s="2">
        <v>8598.85</v>
      </c>
      <c r="W107" s="2">
        <v>-0.110187951368</v>
      </c>
      <c r="X107" s="2">
        <v>807</v>
      </c>
      <c r="Y107" s="15">
        <v>8162.2</v>
      </c>
      <c r="Z107" s="2">
        <f t="shared" si="2"/>
        <v>8969.2000000000007</v>
      </c>
      <c r="AA107" s="2">
        <f t="shared" si="3"/>
        <v>-7.1864001978544312E-2</v>
      </c>
      <c r="AB107" s="2">
        <v>807</v>
      </c>
      <c r="AC107" s="2">
        <v>8856.67</v>
      </c>
      <c r="AD107" s="2">
        <v>9663.67</v>
      </c>
    </row>
    <row r="108" spans="1:30">
      <c r="A108" s="3" t="s">
        <v>2</v>
      </c>
      <c r="B108" s="3" t="s">
        <v>24</v>
      </c>
      <c r="C108" s="4">
        <v>9.8796957780000003</v>
      </c>
      <c r="D108" s="4">
        <v>6.0418004500000002</v>
      </c>
      <c r="E108" s="5">
        <v>2.193672880926233E-2</v>
      </c>
      <c r="F108" s="2">
        <v>122</v>
      </c>
      <c r="G108" s="2">
        <v>187</v>
      </c>
      <c r="H108" s="2">
        <v>11443.88</v>
      </c>
      <c r="I108" s="2">
        <v>2.1871712858499998E-2</v>
      </c>
      <c r="J108" s="2">
        <v>297793</v>
      </c>
      <c r="K108" s="2">
        <v>25.591177379299999</v>
      </c>
      <c r="L108" s="2">
        <v>1057</v>
      </c>
      <c r="M108" s="2">
        <v>11391.76</v>
      </c>
      <c r="N108" s="2">
        <v>12448.76</v>
      </c>
      <c r="O108" s="2">
        <v>0.111601633726</v>
      </c>
      <c r="P108" s="2">
        <v>1057</v>
      </c>
      <c r="Q108" s="2">
        <v>11443.85</v>
      </c>
      <c r="R108" s="2">
        <v>12500.85</v>
      </c>
      <c r="S108" s="2">
        <v>0.116252966799</v>
      </c>
      <c r="T108" s="2">
        <v>1057</v>
      </c>
      <c r="U108" s="2">
        <v>8613.24</v>
      </c>
      <c r="V108" s="2">
        <v>9670.24</v>
      </c>
      <c r="W108" s="2">
        <v>-0.13650399055599999</v>
      </c>
      <c r="X108" s="2">
        <v>1057</v>
      </c>
      <c r="Y108" s="15">
        <v>9605.74</v>
      </c>
      <c r="Z108" s="2">
        <f t="shared" si="2"/>
        <v>10662.74</v>
      </c>
      <c r="AA108" s="2">
        <f t="shared" si="3"/>
        <v>-4.787953145565569E-2</v>
      </c>
      <c r="AB108" s="2">
        <v>1057</v>
      </c>
      <c r="AC108" s="2">
        <v>10141.94</v>
      </c>
      <c r="AD108" s="2">
        <v>11198.94</v>
      </c>
    </row>
    <row r="109" spans="1:30">
      <c r="A109" s="3" t="s">
        <v>2</v>
      </c>
      <c r="B109" s="3" t="s">
        <v>4</v>
      </c>
      <c r="C109" s="4">
        <v>9.8796957780000003</v>
      </c>
      <c r="D109" s="4">
        <v>30.450814739999998</v>
      </c>
      <c r="E109" s="5">
        <v>2.8487279702146311E-2</v>
      </c>
      <c r="F109" s="2">
        <v>185</v>
      </c>
      <c r="G109" s="2">
        <v>764</v>
      </c>
      <c r="H109" s="2">
        <v>26494.81</v>
      </c>
      <c r="I109" s="2">
        <v>4.5949880896299998E-2</v>
      </c>
      <c r="J109" s="2">
        <v>297793</v>
      </c>
      <c r="K109" s="2">
        <v>10.7561346121</v>
      </c>
      <c r="L109" s="2">
        <v>4005</v>
      </c>
      <c r="M109" s="2">
        <v>26200.61</v>
      </c>
      <c r="N109" s="2">
        <v>30205.61</v>
      </c>
      <c r="O109" s="2">
        <v>0.192443130632</v>
      </c>
      <c r="P109" s="2">
        <v>4005</v>
      </c>
      <c r="Q109" s="2">
        <v>26494.66</v>
      </c>
      <c r="R109" s="2">
        <v>30499.66</v>
      </c>
      <c r="S109" s="2">
        <v>0.204051500818</v>
      </c>
      <c r="T109" s="2">
        <v>4005</v>
      </c>
      <c r="U109" s="2">
        <v>27792.87</v>
      </c>
      <c r="V109" s="2">
        <v>31797.87</v>
      </c>
      <c r="W109" s="2">
        <v>0.25530163602799999</v>
      </c>
      <c r="X109" s="2">
        <v>4005</v>
      </c>
      <c r="Y109" s="15">
        <v>25200.31</v>
      </c>
      <c r="Z109" s="2">
        <f t="shared" si="2"/>
        <v>29205.31</v>
      </c>
      <c r="AA109" s="2">
        <f t="shared" si="3"/>
        <v>0.15295374890548527</v>
      </c>
      <c r="AB109" s="2">
        <v>4005</v>
      </c>
      <c r="AC109" s="2">
        <v>21325.86</v>
      </c>
      <c r="AD109" s="2">
        <v>25330.86</v>
      </c>
    </row>
    <row r="110" spans="1:30">
      <c r="A110" s="3" t="s">
        <v>2</v>
      </c>
      <c r="B110" s="3" t="s">
        <v>25</v>
      </c>
      <c r="C110" s="4">
        <v>9.8796957780000003</v>
      </c>
      <c r="D110" s="4">
        <v>4.090744903</v>
      </c>
      <c r="E110" s="5">
        <v>3.9303305762174653E-2</v>
      </c>
      <c r="F110" s="2">
        <v>134</v>
      </c>
      <c r="G110" s="2">
        <v>1204</v>
      </c>
      <c r="H110" s="2">
        <v>37637.17</v>
      </c>
      <c r="I110" s="2">
        <v>6.61776724362E-2</v>
      </c>
      <c r="J110" s="2">
        <v>297793</v>
      </c>
      <c r="K110" s="2">
        <v>7.4358161787299997</v>
      </c>
      <c r="L110" s="2">
        <v>6154</v>
      </c>
      <c r="M110" s="2">
        <v>36635.85</v>
      </c>
      <c r="N110" s="2">
        <v>42789.85</v>
      </c>
      <c r="O110" s="2">
        <v>0.21214168538399999</v>
      </c>
      <c r="P110" s="2">
        <v>6154</v>
      </c>
      <c r="Q110" s="2">
        <v>37374.28</v>
      </c>
      <c r="R110" s="2">
        <v>43528.28</v>
      </c>
      <c r="S110" s="2">
        <v>0.23305977190999999</v>
      </c>
      <c r="T110" s="2">
        <v>6154</v>
      </c>
      <c r="U110" s="2">
        <v>33223.589999999997</v>
      </c>
      <c r="V110" s="2">
        <v>39377.589999999997</v>
      </c>
      <c r="W110" s="2">
        <v>0.11547991659200001</v>
      </c>
      <c r="X110" s="2">
        <v>6154</v>
      </c>
      <c r="Y110" s="15">
        <v>36326.54</v>
      </c>
      <c r="Z110" s="2">
        <f t="shared" si="2"/>
        <v>42480.54</v>
      </c>
      <c r="AA110" s="2">
        <f t="shared" si="3"/>
        <v>0.20337961810179483</v>
      </c>
      <c r="AB110" s="2">
        <v>6154</v>
      </c>
      <c r="AC110" s="2">
        <v>29147.03</v>
      </c>
      <c r="AD110" s="2">
        <v>35301.03</v>
      </c>
    </row>
    <row r="111" spans="1:30">
      <c r="A111" s="3" t="s">
        <v>2</v>
      </c>
      <c r="B111" s="3" t="s">
        <v>16</v>
      </c>
      <c r="C111" s="4">
        <v>9.8796957780000003</v>
      </c>
      <c r="D111" s="4">
        <v>5.284255097</v>
      </c>
      <c r="E111" s="5">
        <v>0.10755090641213061</v>
      </c>
      <c r="F111" s="2">
        <v>178</v>
      </c>
      <c r="G111" s="2">
        <v>2183</v>
      </c>
      <c r="H111" s="2">
        <v>86332.63</v>
      </c>
      <c r="I111" s="2">
        <v>7.9051588418500005E-2</v>
      </c>
      <c r="J111" s="2">
        <v>297793</v>
      </c>
      <c r="K111" s="2">
        <v>2.7220458784799999</v>
      </c>
      <c r="L111" s="2">
        <v>11093</v>
      </c>
      <c r="M111" s="2">
        <v>83945.51</v>
      </c>
      <c r="N111" s="2">
        <v>95038.51</v>
      </c>
      <c r="O111" s="2">
        <v>0.18786437036</v>
      </c>
      <c r="P111" s="2">
        <v>11093</v>
      </c>
      <c r="Q111" s="2">
        <v>85659.63</v>
      </c>
      <c r="R111" s="2">
        <v>96752.63</v>
      </c>
      <c r="S111" s="2">
        <v>0.20928876005700001</v>
      </c>
      <c r="T111" s="2">
        <v>11093</v>
      </c>
      <c r="U111" s="2">
        <v>78445.62</v>
      </c>
      <c r="V111" s="2">
        <v>89538.62</v>
      </c>
      <c r="W111" s="2">
        <v>0.119122516432</v>
      </c>
      <c r="X111" s="2">
        <v>11093</v>
      </c>
      <c r="Y111" s="15">
        <v>84890.78</v>
      </c>
      <c r="Z111" s="2">
        <f t="shared" si="2"/>
        <v>95983.78</v>
      </c>
      <c r="AA111" s="2">
        <f t="shared" si="3"/>
        <v>0.19967908161046127</v>
      </c>
      <c r="AB111" s="2">
        <v>11093</v>
      </c>
      <c r="AC111" s="2">
        <v>68914.880000000005</v>
      </c>
      <c r="AD111" s="2">
        <v>80007.88</v>
      </c>
    </row>
    <row r="112" spans="1:30">
      <c r="A112" s="3" t="s">
        <v>20</v>
      </c>
      <c r="B112" s="3" t="s">
        <v>15</v>
      </c>
      <c r="C112" s="4">
        <v>10.29910499</v>
      </c>
      <c r="D112" s="4">
        <v>5.3414472630000001</v>
      </c>
      <c r="E112" s="5">
        <v>8.4758147513553997E-3</v>
      </c>
      <c r="F112" s="2">
        <v>106</v>
      </c>
      <c r="G112" s="2">
        <v>293</v>
      </c>
      <c r="H112" s="2">
        <v>15834.02</v>
      </c>
      <c r="I112" s="2">
        <v>1.2464927604399999E-2</v>
      </c>
      <c r="J112" s="2">
        <v>301973</v>
      </c>
      <c r="K112" s="2">
        <v>18.308872388899999</v>
      </c>
      <c r="L112" s="2">
        <v>1571</v>
      </c>
      <c r="M112" s="2">
        <v>15720.83</v>
      </c>
      <c r="N112" s="2">
        <v>17291.830000000002</v>
      </c>
      <c r="O112" s="2">
        <v>0.105680768945</v>
      </c>
      <c r="P112" s="2">
        <v>1571</v>
      </c>
      <c r="Q112" s="2">
        <v>15834.14</v>
      </c>
      <c r="R112" s="2">
        <v>17405.14</v>
      </c>
      <c r="S112" s="2">
        <v>0.11292608005099999</v>
      </c>
      <c r="T112" s="2">
        <v>1571</v>
      </c>
      <c r="U112" s="2">
        <v>13911.11</v>
      </c>
      <c r="V112" s="2">
        <v>15482.11</v>
      </c>
      <c r="W112" s="2">
        <v>-1.00370354266E-2</v>
      </c>
      <c r="X112" s="2">
        <v>1571</v>
      </c>
      <c r="Y112" s="15">
        <v>15004.79</v>
      </c>
      <c r="Z112" s="2">
        <f t="shared" si="2"/>
        <v>16575.79</v>
      </c>
      <c r="AA112" s="2">
        <f t="shared" si="3"/>
        <v>5.9895466996779924E-2</v>
      </c>
      <c r="AB112" s="2">
        <v>1571</v>
      </c>
      <c r="AC112" s="2">
        <v>14068.08</v>
      </c>
      <c r="AD112" s="2">
        <v>15639.08</v>
      </c>
    </row>
    <row r="113" spans="1:30">
      <c r="A113" s="3" t="s">
        <v>20</v>
      </c>
      <c r="B113" s="3" t="s">
        <v>18</v>
      </c>
      <c r="C113" s="4">
        <v>10.29910499</v>
      </c>
      <c r="D113" s="4">
        <v>6.4913108040000003</v>
      </c>
      <c r="E113" s="5">
        <v>1.0375566236459931E-2</v>
      </c>
      <c r="F113" s="2">
        <v>143</v>
      </c>
      <c r="G113" s="2">
        <v>325</v>
      </c>
      <c r="H113" s="2">
        <v>17546.919999999998</v>
      </c>
      <c r="I113" s="2">
        <v>8.5010583935500005E-3</v>
      </c>
      <c r="J113" s="2">
        <v>301973</v>
      </c>
      <c r="K113" s="2">
        <v>16.355757597699998</v>
      </c>
      <c r="L113" s="2">
        <v>1768</v>
      </c>
      <c r="M113" s="2">
        <v>17385.669999999998</v>
      </c>
      <c r="N113" s="2">
        <v>19153.669999999998</v>
      </c>
      <c r="O113" s="2">
        <v>0.100848266654</v>
      </c>
      <c r="P113" s="2">
        <v>1768</v>
      </c>
      <c r="Q113" s="2">
        <v>17547.099999999999</v>
      </c>
      <c r="R113" s="2">
        <v>19315.099999999999</v>
      </c>
      <c r="S113" s="2">
        <v>0.110126380754</v>
      </c>
      <c r="T113" s="2">
        <v>1768</v>
      </c>
      <c r="U113" s="2">
        <v>15133.6</v>
      </c>
      <c r="V113" s="2">
        <v>16901.599999999999</v>
      </c>
      <c r="W113" s="2">
        <v>-2.8588408191E-2</v>
      </c>
      <c r="X113" s="2">
        <v>1768</v>
      </c>
      <c r="Y113" s="15">
        <v>16809.150000000001</v>
      </c>
      <c r="Z113" s="2">
        <f t="shared" si="2"/>
        <v>18577.150000000001</v>
      </c>
      <c r="AA113" s="2">
        <f t="shared" si="3"/>
        <v>6.7713048041239315E-2</v>
      </c>
      <c r="AB113" s="2">
        <v>1768</v>
      </c>
      <c r="AC113" s="2">
        <v>15631.01</v>
      </c>
      <c r="AD113" s="2">
        <v>17399.009999999998</v>
      </c>
    </row>
    <row r="114" spans="1:30">
      <c r="A114" s="3" t="s">
        <v>20</v>
      </c>
      <c r="B114" s="3" t="s">
        <v>5</v>
      </c>
      <c r="C114" s="4">
        <v>10.29910499</v>
      </c>
      <c r="D114" s="4">
        <v>5.7533311930000002</v>
      </c>
      <c r="E114" s="5">
        <v>1.5685128383180022E-2</v>
      </c>
      <c r="F114" s="2">
        <v>138</v>
      </c>
      <c r="G114" s="2">
        <v>444</v>
      </c>
      <c r="H114" s="2">
        <v>19990.259999999998</v>
      </c>
      <c r="I114" s="2">
        <v>8.2642293788900006E-3</v>
      </c>
      <c r="J114" s="2">
        <v>301973</v>
      </c>
      <c r="K114" s="2">
        <v>14.230846129</v>
      </c>
      <c r="L114" s="2">
        <v>2358</v>
      </c>
      <c r="M114" s="2">
        <v>19775.490000000002</v>
      </c>
      <c r="N114" s="2">
        <v>22133.49</v>
      </c>
      <c r="O114" s="2">
        <v>0.11636398117500001</v>
      </c>
      <c r="P114" s="2">
        <v>2358</v>
      </c>
      <c r="Q114" s="2">
        <v>19982.62</v>
      </c>
      <c r="R114" s="2">
        <v>22340.62</v>
      </c>
      <c r="S114" s="2">
        <v>0.12681115744099999</v>
      </c>
      <c r="T114" s="2">
        <v>2358</v>
      </c>
      <c r="U114" s="2">
        <v>17659.25</v>
      </c>
      <c r="V114" s="2">
        <v>20017.25</v>
      </c>
      <c r="W114" s="2">
        <v>9.6255449171100006E-3</v>
      </c>
      <c r="X114" s="2">
        <v>2358</v>
      </c>
      <c r="Y114" s="15">
        <v>18952.099999999999</v>
      </c>
      <c r="Z114" s="2">
        <f t="shared" si="2"/>
        <v>21310.1</v>
      </c>
      <c r="AA114" s="2">
        <f t="shared" si="3"/>
        <v>7.4834021893020408E-2</v>
      </c>
      <c r="AB114" s="2">
        <v>2358</v>
      </c>
      <c r="AC114" s="2">
        <v>17468.41</v>
      </c>
      <c r="AD114" s="2">
        <v>19826.41</v>
      </c>
    </row>
    <row r="115" spans="1:30">
      <c r="A115" s="3" t="s">
        <v>20</v>
      </c>
      <c r="B115" s="3" t="s">
        <v>16</v>
      </c>
      <c r="C115" s="4">
        <v>10.29910499</v>
      </c>
      <c r="D115" s="4">
        <v>5.284255097</v>
      </c>
      <c r="E115" s="5">
        <v>1.9338496810488385E-2</v>
      </c>
      <c r="F115" s="2">
        <v>144</v>
      </c>
      <c r="G115" s="2">
        <v>367</v>
      </c>
      <c r="H115" s="2">
        <v>31139.59</v>
      </c>
      <c r="I115" s="2">
        <v>9.7506752026400006E-3</v>
      </c>
      <c r="J115" s="2">
        <v>301973</v>
      </c>
      <c r="K115" s="2">
        <v>8.7919542499700007</v>
      </c>
      <c r="L115" s="2">
        <v>1979</v>
      </c>
      <c r="M115" s="2">
        <v>31032.46</v>
      </c>
      <c r="N115" s="2">
        <v>33011.46</v>
      </c>
      <c r="O115" s="2">
        <v>7.0449033671399999E-2</v>
      </c>
      <c r="P115" s="2">
        <v>1979</v>
      </c>
      <c r="Q115" s="2">
        <v>31139.65</v>
      </c>
      <c r="R115" s="2">
        <v>33118.65</v>
      </c>
      <c r="S115" s="2">
        <v>7.3924839707300002E-2</v>
      </c>
      <c r="T115" s="2">
        <v>1979</v>
      </c>
      <c r="U115" s="2">
        <v>28675.14</v>
      </c>
      <c r="V115" s="2">
        <v>30654.14</v>
      </c>
      <c r="W115" s="2">
        <v>-5.9908122503799996E-3</v>
      </c>
      <c r="X115" s="2">
        <v>1979</v>
      </c>
      <c r="Y115" s="15">
        <v>30498.080000000002</v>
      </c>
      <c r="Z115" s="2">
        <f t="shared" si="2"/>
        <v>32477.08</v>
      </c>
      <c r="AA115" s="2">
        <f t="shared" si="3"/>
        <v>5.312091323650113E-2</v>
      </c>
      <c r="AB115" s="2">
        <v>1979</v>
      </c>
      <c r="AC115" s="2">
        <v>28859.89</v>
      </c>
      <c r="AD115" s="2">
        <v>30838.89</v>
      </c>
    </row>
    <row r="116" spans="1:30">
      <c r="A116" s="3" t="s">
        <v>20</v>
      </c>
      <c r="B116" s="3" t="s">
        <v>21</v>
      </c>
      <c r="C116" s="4">
        <v>10.29910499</v>
      </c>
      <c r="D116" s="4">
        <v>9.7888906729999992</v>
      </c>
      <c r="E116" s="5">
        <v>4.1161284054450638E-2</v>
      </c>
      <c r="F116" s="2">
        <v>1046</v>
      </c>
      <c r="G116" s="2">
        <v>2506</v>
      </c>
      <c r="H116" s="2">
        <v>46719.69</v>
      </c>
      <c r="I116" s="2">
        <v>-1.8408121382000001E-2</v>
      </c>
      <c r="J116" s="2">
        <v>301973</v>
      </c>
      <c r="K116" s="2">
        <v>5.3445250677400002</v>
      </c>
      <c r="L116" s="2">
        <v>13576</v>
      </c>
      <c r="M116" s="2">
        <v>42991.45</v>
      </c>
      <c r="N116" s="2">
        <v>56567.45</v>
      </c>
      <c r="O116" s="2">
        <v>0.18849567525200001</v>
      </c>
      <c r="P116" s="2">
        <v>13576</v>
      </c>
      <c r="Q116" s="2">
        <v>46609.78</v>
      </c>
      <c r="R116" s="2">
        <v>60185.78</v>
      </c>
      <c r="S116" s="2">
        <v>0.26451765532400001</v>
      </c>
      <c r="T116" s="2">
        <v>13576</v>
      </c>
      <c r="U116" s="2">
        <v>37522.959999999999</v>
      </c>
      <c r="V116" s="2">
        <v>51098.96</v>
      </c>
      <c r="W116" s="2">
        <v>7.3601390373600001E-2</v>
      </c>
      <c r="X116" s="2">
        <v>13576</v>
      </c>
      <c r="Y116" s="15">
        <v>45769.02</v>
      </c>
      <c r="Z116" s="2">
        <f t="shared" si="2"/>
        <v>59345.02</v>
      </c>
      <c r="AA116" s="2">
        <f t="shared" si="3"/>
        <v>0.24685308632014902</v>
      </c>
      <c r="AB116" s="2">
        <v>13576</v>
      </c>
      <c r="AC116" s="2">
        <v>34019.839999999997</v>
      </c>
      <c r="AD116" s="2">
        <v>47595.839999999997</v>
      </c>
    </row>
    <row r="117" spans="1:30">
      <c r="A117" s="3" t="s">
        <v>11</v>
      </c>
      <c r="B117" s="3" t="s">
        <v>13</v>
      </c>
      <c r="C117" s="4">
        <v>15.27382004</v>
      </c>
      <c r="D117" s="4">
        <v>4.2352303740000004</v>
      </c>
      <c r="E117" s="5">
        <v>1.6685826881066224E-2</v>
      </c>
      <c r="F117" s="2">
        <v>222</v>
      </c>
      <c r="G117" s="2">
        <v>230</v>
      </c>
      <c r="H117" s="2">
        <v>28125.07</v>
      </c>
      <c r="I117" s="2">
        <v>3.02461192328E-2</v>
      </c>
      <c r="J117" s="2">
        <v>351553</v>
      </c>
      <c r="K117" s="2">
        <v>11.877696445</v>
      </c>
      <c r="L117" s="2">
        <v>1372</v>
      </c>
      <c r="M117" s="2">
        <v>28038.5</v>
      </c>
      <c r="N117" s="2">
        <v>29410.5</v>
      </c>
      <c r="O117" s="2">
        <v>7.7332553828200007E-2</v>
      </c>
      <c r="P117" s="2">
        <v>1372</v>
      </c>
      <c r="Q117" s="2">
        <v>28125.040000000001</v>
      </c>
      <c r="R117" s="2">
        <v>29497.040000000001</v>
      </c>
      <c r="S117" s="2">
        <v>8.0502590352799996E-2</v>
      </c>
      <c r="T117" s="2">
        <v>1372</v>
      </c>
      <c r="U117" s="2">
        <v>25230.7</v>
      </c>
      <c r="V117" s="2">
        <v>26602.7</v>
      </c>
      <c r="W117" s="2">
        <v>-2.5519636533699999E-2</v>
      </c>
      <c r="X117" s="2">
        <v>1372</v>
      </c>
      <c r="Y117" s="15">
        <v>27342.17</v>
      </c>
      <c r="Z117" s="2">
        <f t="shared" si="2"/>
        <v>28714.17</v>
      </c>
      <c r="AA117" s="2">
        <f t="shared" si="3"/>
        <v>5.1825371794294132E-2</v>
      </c>
      <c r="AB117" s="2">
        <v>1372</v>
      </c>
      <c r="AC117" s="2">
        <v>25927.37</v>
      </c>
      <c r="AD117" s="2">
        <v>27299.37</v>
      </c>
    </row>
    <row r="118" spans="1:30">
      <c r="A118" s="3" t="s">
        <v>11</v>
      </c>
      <c r="B118" s="3" t="s">
        <v>5</v>
      </c>
      <c r="C118" s="4">
        <v>15.27382004</v>
      </c>
      <c r="D118" s="4">
        <v>5.7533311930000002</v>
      </c>
      <c r="E118" s="5">
        <v>5.5641320427656418E-2</v>
      </c>
      <c r="F118" s="2">
        <v>525</v>
      </c>
      <c r="G118" s="2">
        <v>791</v>
      </c>
      <c r="H118" s="2">
        <v>50776.800000000003</v>
      </c>
      <c r="I118" s="2">
        <v>1.94097570769E-2</v>
      </c>
      <c r="J118" s="2">
        <v>351553</v>
      </c>
      <c r="K118" s="2">
        <v>6.0578799437899997</v>
      </c>
      <c r="L118" s="2">
        <v>4480</v>
      </c>
      <c r="M118" s="2">
        <v>50122.62</v>
      </c>
      <c r="N118" s="2">
        <v>54602.62</v>
      </c>
      <c r="O118" s="2">
        <v>9.6218028508299996E-2</v>
      </c>
      <c r="P118" s="2">
        <v>4480</v>
      </c>
      <c r="Q118" s="2">
        <v>50624.62</v>
      </c>
      <c r="R118" s="2">
        <v>55104.62</v>
      </c>
      <c r="S118" s="2">
        <v>0.10629632603899999</v>
      </c>
      <c r="T118" s="2">
        <v>4480</v>
      </c>
      <c r="U118" s="2">
        <v>48786.62</v>
      </c>
      <c r="V118" s="2">
        <v>53266.62</v>
      </c>
      <c r="W118" s="2">
        <v>6.9396105199799996E-2</v>
      </c>
      <c r="X118" s="2">
        <v>4480</v>
      </c>
      <c r="Y118" s="15">
        <v>48931.43</v>
      </c>
      <c r="Z118" s="2">
        <f t="shared" si="2"/>
        <v>53411.43</v>
      </c>
      <c r="AA118" s="2">
        <f t="shared" si="3"/>
        <v>7.2303352740413579E-2</v>
      </c>
      <c r="AB118" s="2">
        <v>4480</v>
      </c>
      <c r="AC118" s="2">
        <v>45330</v>
      </c>
      <c r="AD118" s="2">
        <v>49810</v>
      </c>
    </row>
    <row r="119" spans="1:30">
      <c r="A119" s="3" t="s">
        <v>11</v>
      </c>
      <c r="B119" s="3" t="s">
        <v>24</v>
      </c>
      <c r="C119" s="4">
        <v>15.27382004</v>
      </c>
      <c r="D119" s="4">
        <v>6.0418004500000002</v>
      </c>
      <c r="E119" s="5">
        <v>6.9830842461595474E-2</v>
      </c>
      <c r="F119" s="2">
        <v>712</v>
      </c>
      <c r="G119" s="2">
        <v>1101</v>
      </c>
      <c r="H119" s="2">
        <v>72468.92</v>
      </c>
      <c r="I119" s="2">
        <v>5.4349953086799997E-2</v>
      </c>
      <c r="J119" s="2">
        <v>351553</v>
      </c>
      <c r="K119" s="2">
        <v>4.1147428312400001</v>
      </c>
      <c r="L119" s="2">
        <v>6217</v>
      </c>
      <c r="M119" s="2">
        <v>69819.89</v>
      </c>
      <c r="N119" s="2">
        <v>76036.89</v>
      </c>
      <c r="O119" s="2">
        <v>0.10626033069599999</v>
      </c>
      <c r="P119" s="2">
        <v>6217</v>
      </c>
      <c r="Q119" s="2">
        <v>72438.559999999998</v>
      </c>
      <c r="R119" s="2">
        <v>78655.56</v>
      </c>
      <c r="S119" s="2">
        <v>0.14435934737299999</v>
      </c>
      <c r="T119" s="2">
        <v>6217</v>
      </c>
      <c r="U119" s="2">
        <v>64395.99</v>
      </c>
      <c r="V119" s="2">
        <v>70612.990000000005</v>
      </c>
      <c r="W119" s="2">
        <v>2.7348036838600001E-2</v>
      </c>
      <c r="X119" s="2">
        <v>6217</v>
      </c>
      <c r="Y119" s="15">
        <v>71206.39</v>
      </c>
      <c r="Z119" s="2">
        <f t="shared" si="2"/>
        <v>77423.39</v>
      </c>
      <c r="AA119" s="2">
        <f t="shared" si="3"/>
        <v>0.12643251223170374</v>
      </c>
      <c r="AB119" s="2">
        <v>6217</v>
      </c>
      <c r="AC119" s="2">
        <v>62516.27</v>
      </c>
      <c r="AD119" s="2">
        <v>68733.27</v>
      </c>
    </row>
    <row r="120" spans="1:30">
      <c r="A120" s="3" t="s">
        <v>11</v>
      </c>
      <c r="B120" s="3" t="s">
        <v>1</v>
      </c>
      <c r="C120" s="4">
        <v>15.27382004</v>
      </c>
      <c r="D120" s="4">
        <v>7.437991652</v>
      </c>
      <c r="E120" s="5">
        <v>9.4432583349986887E-2</v>
      </c>
      <c r="F120" s="2">
        <v>1186</v>
      </c>
      <c r="G120" s="2">
        <v>1908</v>
      </c>
      <c r="H120" s="2">
        <v>95439.99</v>
      </c>
      <c r="I120" s="2">
        <v>6.6604805667600006E-2</v>
      </c>
      <c r="J120" s="2">
        <v>351553</v>
      </c>
      <c r="K120" s="2">
        <v>2.92883653117</v>
      </c>
      <c r="L120" s="2">
        <v>10726</v>
      </c>
      <c r="M120" s="2">
        <v>92742.24</v>
      </c>
      <c r="N120" s="2">
        <v>103468.24</v>
      </c>
      <c r="O120" s="2">
        <v>0.15632579192400001</v>
      </c>
      <c r="P120" s="2">
        <v>10726</v>
      </c>
      <c r="Q120" s="2">
        <v>95326.62</v>
      </c>
      <c r="R120" s="2">
        <v>106052.62</v>
      </c>
      <c r="S120" s="2">
        <v>0.18520794213899999</v>
      </c>
      <c r="T120" s="2">
        <v>10726</v>
      </c>
      <c r="U120" s="2">
        <v>84614.45</v>
      </c>
      <c r="V120" s="2">
        <v>95340.45</v>
      </c>
      <c r="W120" s="2">
        <v>6.54923805473E-2</v>
      </c>
      <c r="X120" s="2">
        <v>10726</v>
      </c>
      <c r="Y120" s="15">
        <v>90524.83</v>
      </c>
      <c r="Z120" s="2">
        <f t="shared" si="2"/>
        <v>101250.83</v>
      </c>
      <c r="AA120" s="2">
        <f t="shared" si="3"/>
        <v>0.13154477337886455</v>
      </c>
      <c r="AB120" s="2">
        <v>10726</v>
      </c>
      <c r="AC120" s="2">
        <v>78754.179999999993</v>
      </c>
      <c r="AD120" s="2">
        <v>89480.18</v>
      </c>
    </row>
    <row r="121" spans="1:30">
      <c r="A121" s="3" t="s">
        <v>11</v>
      </c>
      <c r="B121" s="3" t="s">
        <v>26</v>
      </c>
      <c r="C121" s="4">
        <v>15.27382004</v>
      </c>
      <c r="D121" s="4">
        <v>23.011819710000001</v>
      </c>
      <c r="E121" s="5">
        <v>0.10481195593554997</v>
      </c>
      <c r="F121" s="2">
        <v>1953</v>
      </c>
      <c r="G121" s="2">
        <v>2555</v>
      </c>
      <c r="H121" s="2">
        <v>107789.43</v>
      </c>
      <c r="I121" s="2">
        <v>5.3706777045000001E-2</v>
      </c>
      <c r="J121" s="2">
        <v>351553</v>
      </c>
      <c r="K121" s="2">
        <v>2.4366428933800002</v>
      </c>
      <c r="L121" s="2">
        <v>14728</v>
      </c>
      <c r="M121" s="2">
        <v>103672.51</v>
      </c>
      <c r="N121" s="2">
        <v>118400.51</v>
      </c>
      <c r="O121" s="2">
        <v>0.157436492545</v>
      </c>
      <c r="P121" s="2">
        <v>14728</v>
      </c>
      <c r="Q121" s="2">
        <v>107764.11</v>
      </c>
      <c r="R121" s="2">
        <v>122492.11</v>
      </c>
      <c r="S121" s="2">
        <v>0.19743435364199999</v>
      </c>
      <c r="T121" s="2">
        <v>14728</v>
      </c>
      <c r="U121" s="2">
        <v>96100.32</v>
      </c>
      <c r="V121" s="2">
        <v>110828.32</v>
      </c>
      <c r="W121" s="2">
        <v>8.3413762114800005E-2</v>
      </c>
      <c r="X121" s="2">
        <v>14728</v>
      </c>
      <c r="Y121" s="15">
        <v>104518.21</v>
      </c>
      <c r="Z121" s="2">
        <f t="shared" si="2"/>
        <v>119246.21</v>
      </c>
      <c r="AA121" s="2">
        <f t="shared" si="3"/>
        <v>0.16570372080014886</v>
      </c>
      <c r="AB121" s="2">
        <v>14728</v>
      </c>
      <c r="AC121" s="2">
        <v>87567.47</v>
      </c>
      <c r="AD121" s="2">
        <v>102295.47</v>
      </c>
    </row>
    <row r="122" spans="1:30">
      <c r="A122" s="3"/>
      <c r="B122" s="3"/>
      <c r="C122" s="4"/>
      <c r="D122" s="4"/>
      <c r="E122" s="5"/>
      <c r="Y122" s="15"/>
    </row>
    <row r="123" spans="1:30" ht="17" customHeight="1">
      <c r="A123" s="3" t="s">
        <v>58</v>
      </c>
      <c r="B123" s="3"/>
      <c r="C123" s="4"/>
      <c r="D123" s="4"/>
      <c r="E123" s="5"/>
      <c r="H123" s="2">
        <f>MEDIAN(H2:H121)</f>
        <v>26772.92</v>
      </c>
      <c r="I123" s="2">
        <f t="shared" ref="I123:AD123" si="4">MEDIAN(I2:I121)</f>
        <v>2.225844020165E-2</v>
      </c>
      <c r="J123" s="2">
        <f t="shared" si="4"/>
        <v>252278</v>
      </c>
      <c r="K123" s="2">
        <f t="shared" si="4"/>
        <v>8.8174576287950011</v>
      </c>
      <c r="L123" s="2">
        <f t="shared" si="4"/>
        <v>2113</v>
      </c>
      <c r="M123" s="2">
        <f t="shared" si="4"/>
        <v>26611.47</v>
      </c>
      <c r="N123" s="2">
        <f t="shared" si="4"/>
        <v>28254.61</v>
      </c>
      <c r="O123" s="2">
        <f t="shared" si="4"/>
        <v>0.1024959008985</v>
      </c>
      <c r="P123" s="2">
        <f t="shared" si="4"/>
        <v>2113</v>
      </c>
      <c r="Q123" s="2">
        <f t="shared" si="4"/>
        <v>26772.65</v>
      </c>
      <c r="R123" s="2">
        <f t="shared" si="4"/>
        <v>28337.37</v>
      </c>
      <c r="S123" s="2">
        <f t="shared" si="4"/>
        <v>0.11350291618449999</v>
      </c>
      <c r="T123" s="2">
        <f t="shared" si="4"/>
        <v>2113</v>
      </c>
      <c r="U123" s="2">
        <f t="shared" si="4"/>
        <v>25319.72</v>
      </c>
      <c r="V123" s="2">
        <f t="shared" si="4"/>
        <v>27012.370000000003</v>
      </c>
      <c r="W123" s="2">
        <f t="shared" si="4"/>
        <v>3.9212827506600004E-2</v>
      </c>
      <c r="X123" s="2">
        <f t="shared" si="4"/>
        <v>2113</v>
      </c>
      <c r="Y123" s="2">
        <f t="shared" si="4"/>
        <v>25696.68</v>
      </c>
      <c r="Z123" s="2">
        <f t="shared" si="4"/>
        <v>27605.794999999998</v>
      </c>
      <c r="AA123" s="2">
        <f t="shared" si="4"/>
        <v>7.3630228059679406E-2</v>
      </c>
      <c r="AB123" s="2">
        <f t="shared" si="4"/>
        <v>2113</v>
      </c>
      <c r="AC123" s="2">
        <f t="shared" si="4"/>
        <v>23674.690000000002</v>
      </c>
      <c r="AD123" s="2">
        <f t="shared" si="4"/>
        <v>25994.364999999998</v>
      </c>
    </row>
    <row r="124" spans="1:30">
      <c r="A124" s="3"/>
      <c r="B124" s="3"/>
      <c r="C124" s="4"/>
      <c r="D124" s="4"/>
      <c r="E124" s="5"/>
    </row>
    <row r="125" spans="1:30">
      <c r="A125" s="3"/>
      <c r="B125" s="3"/>
      <c r="C125" s="4"/>
      <c r="D125" s="4"/>
      <c r="E125" s="5"/>
    </row>
    <row r="126" spans="1:30">
      <c r="A126" s="3"/>
      <c r="B126" s="3"/>
      <c r="C126" s="4"/>
      <c r="D126" s="4"/>
      <c r="E126" s="5"/>
      <c r="G126" s="4"/>
      <c r="H126" s="5"/>
    </row>
    <row r="127" spans="1:30">
      <c r="A127" s="3"/>
      <c r="B127" s="3"/>
      <c r="C127" s="4"/>
      <c r="D127" s="4"/>
    </row>
    <row r="128" spans="1:30">
      <c r="A128" s="3"/>
      <c r="B128" s="3"/>
      <c r="C128" s="4"/>
      <c r="D128" s="4"/>
      <c r="E128" s="5"/>
    </row>
    <row r="129" spans="1:5">
      <c r="A129" s="3"/>
      <c r="B129" s="3"/>
      <c r="C129" s="4"/>
      <c r="D129" s="4"/>
      <c r="E129" s="5"/>
    </row>
    <row r="130" spans="1:5">
      <c r="A130" s="3"/>
      <c r="B130" s="3"/>
      <c r="C130" s="4"/>
      <c r="D130" s="4"/>
      <c r="E130" s="5"/>
    </row>
    <row r="131" spans="1:5">
      <c r="A131" s="3"/>
      <c r="B131" s="3"/>
      <c r="C131" s="4"/>
      <c r="D131" s="4"/>
      <c r="E131" s="5"/>
    </row>
    <row r="132" spans="1:5">
      <c r="A132" s="3"/>
      <c r="B132" s="3"/>
      <c r="C132" s="4"/>
      <c r="D132" s="4"/>
      <c r="E132" s="5"/>
    </row>
    <row r="133" spans="1:5">
      <c r="A133" s="3"/>
      <c r="B133" s="3"/>
      <c r="C133" s="4"/>
      <c r="D133" s="4"/>
      <c r="E133" s="5"/>
    </row>
    <row r="134" spans="1:5">
      <c r="A134" s="3"/>
      <c r="B134" s="3"/>
      <c r="C134" s="4"/>
      <c r="D134" s="4"/>
      <c r="E134" s="5"/>
    </row>
    <row r="135" spans="1:5">
      <c r="A135" s="3"/>
      <c r="B135" s="3"/>
      <c r="C135" s="4"/>
      <c r="D135" s="4"/>
      <c r="E135" s="5"/>
    </row>
    <row r="136" spans="1:5">
      <c r="A136" s="3"/>
      <c r="B136" s="3"/>
      <c r="C136" s="4"/>
      <c r="D136" s="4"/>
      <c r="E136" s="5"/>
    </row>
    <row r="137" spans="1:5">
      <c r="A137" s="3"/>
      <c r="B137" s="3"/>
      <c r="C137" s="4"/>
      <c r="D137" s="4"/>
      <c r="E137" s="5"/>
    </row>
    <row r="138" spans="1:5">
      <c r="A138" s="3"/>
      <c r="B138" s="3"/>
      <c r="C138" s="4"/>
      <c r="D138" s="4"/>
      <c r="E138" s="5"/>
    </row>
    <row r="139" spans="1:5">
      <c r="A139" s="3"/>
      <c r="B139" s="3"/>
      <c r="C139" s="4"/>
      <c r="D139" s="4"/>
      <c r="E139" s="5"/>
    </row>
    <row r="140" spans="1:5">
      <c r="A140" s="3"/>
      <c r="B140" s="3"/>
      <c r="C140" s="4"/>
      <c r="D140" s="4"/>
      <c r="E140" s="5"/>
    </row>
    <row r="141" spans="1:5">
      <c r="A141" s="3"/>
      <c r="B141" s="3"/>
      <c r="C141" s="4"/>
      <c r="D141" s="4"/>
      <c r="E141" s="5"/>
    </row>
    <row r="142" spans="1:5">
      <c r="A142" s="3"/>
      <c r="B142" s="3"/>
      <c r="C142" s="4"/>
      <c r="D142" s="4"/>
      <c r="E142" s="5"/>
    </row>
    <row r="143" spans="1:5">
      <c r="A143" s="3"/>
      <c r="B143" s="3"/>
      <c r="C143" s="4"/>
      <c r="D143" s="4"/>
      <c r="E143" s="5"/>
    </row>
    <row r="144" spans="1:5">
      <c r="A144" s="3"/>
      <c r="B144" s="3"/>
      <c r="C144" s="4"/>
      <c r="D144" s="4"/>
      <c r="E144" s="5"/>
    </row>
    <row r="145" spans="1:5">
      <c r="A145" s="3"/>
      <c r="B145" s="3"/>
      <c r="C145" s="4"/>
      <c r="D145" s="4"/>
      <c r="E145" s="5"/>
    </row>
    <row r="146" spans="1:5">
      <c r="A146" s="3"/>
      <c r="B146" s="3"/>
      <c r="C146" s="4"/>
      <c r="D146" s="4"/>
      <c r="E146" s="5"/>
    </row>
    <row r="147" spans="1:5">
      <c r="A147" s="3"/>
      <c r="B147" s="3"/>
      <c r="C147" s="4"/>
      <c r="D147" s="4"/>
      <c r="E147" s="5"/>
    </row>
    <row r="148" spans="1:5">
      <c r="A148" s="3"/>
      <c r="B148" s="3"/>
      <c r="C148" s="4"/>
      <c r="D148" s="4"/>
      <c r="E148" s="5"/>
    </row>
    <row r="149" spans="1:5">
      <c r="A149" s="3"/>
      <c r="B149" s="3"/>
      <c r="C149" s="4"/>
      <c r="D149" s="4"/>
      <c r="E149" s="5"/>
    </row>
    <row r="150" spans="1:5">
      <c r="A150" s="3"/>
      <c r="B150" s="3"/>
      <c r="C150" s="4"/>
      <c r="D150" s="4"/>
      <c r="E150" s="5"/>
    </row>
    <row r="151" spans="1:5">
      <c r="A151" s="3"/>
      <c r="B151" s="3"/>
      <c r="C151" s="4"/>
      <c r="D151" s="4"/>
      <c r="E151" s="5"/>
    </row>
    <row r="152" spans="1:5">
      <c r="A152" s="3"/>
      <c r="B152" s="3"/>
      <c r="C152" s="4"/>
      <c r="D152" s="4"/>
      <c r="E152" s="5"/>
    </row>
    <row r="153" spans="1:5">
      <c r="A153" s="3"/>
      <c r="B153" s="3"/>
      <c r="C153" s="4"/>
      <c r="D153" s="4"/>
      <c r="E153" s="5"/>
    </row>
    <row r="154" spans="1:5">
      <c r="A154" s="3"/>
      <c r="B154" s="3"/>
      <c r="C154" s="4"/>
      <c r="D154" s="4"/>
      <c r="E154" s="5"/>
    </row>
    <row r="155" spans="1:5">
      <c r="A155" s="3"/>
      <c r="B155" s="3"/>
      <c r="C155" s="4"/>
      <c r="D155" s="4"/>
      <c r="E155" s="5"/>
    </row>
    <row r="156" spans="1:5">
      <c r="A156" s="3"/>
      <c r="B156" s="3"/>
      <c r="C156" s="4"/>
      <c r="D156" s="4"/>
      <c r="E156" s="5"/>
    </row>
    <row r="157" spans="1:5">
      <c r="A157" s="3"/>
      <c r="B157" s="3"/>
      <c r="C157" s="4"/>
      <c r="D157" s="4"/>
      <c r="E157" s="5"/>
    </row>
    <row r="158" spans="1:5">
      <c r="A158" s="3"/>
      <c r="B158" s="3"/>
      <c r="C158" s="4"/>
      <c r="D158" s="4"/>
      <c r="E158" s="5"/>
    </row>
    <row r="159" spans="1:5">
      <c r="A159" s="3"/>
      <c r="B159" s="3"/>
      <c r="C159" s="4"/>
      <c r="D159" s="4"/>
      <c r="E159" s="5"/>
    </row>
    <row r="160" spans="1:5">
      <c r="A160" s="3"/>
      <c r="B160" s="3"/>
      <c r="C160" s="4"/>
      <c r="D160" s="4"/>
      <c r="E160" s="5"/>
    </row>
    <row r="161" spans="1:5">
      <c r="A161" s="3"/>
      <c r="B161" s="3"/>
      <c r="C161" s="4"/>
      <c r="D161" s="4"/>
      <c r="E161" s="5"/>
    </row>
    <row r="162" spans="1:5">
      <c r="A162" s="3"/>
      <c r="B162" s="3"/>
      <c r="C162" s="4"/>
      <c r="D162" s="4"/>
      <c r="E162" s="5"/>
    </row>
    <row r="163" spans="1:5">
      <c r="A163" s="3"/>
      <c r="B163" s="3"/>
      <c r="C163" s="4"/>
      <c r="D163" s="4"/>
      <c r="E163" s="5"/>
    </row>
    <row r="164" spans="1:5">
      <c r="A164" s="3"/>
      <c r="B164" s="3"/>
      <c r="C164" s="4"/>
      <c r="D164" s="4"/>
      <c r="E164" s="5"/>
    </row>
    <row r="165" spans="1:5">
      <c r="A165" s="3"/>
      <c r="B165" s="3"/>
      <c r="C165" s="4"/>
      <c r="D165" s="4"/>
      <c r="E165" s="5"/>
    </row>
    <row r="166" spans="1:5">
      <c r="A166" s="3"/>
      <c r="B166" s="3"/>
      <c r="C166" s="4"/>
      <c r="D166" s="4"/>
      <c r="E166" s="5"/>
    </row>
    <row r="167" spans="1:5">
      <c r="A167" s="3"/>
      <c r="B167" s="3"/>
      <c r="C167" s="4"/>
      <c r="D167" s="4"/>
      <c r="E167" s="5"/>
    </row>
    <row r="168" spans="1:5">
      <c r="A168" s="3"/>
      <c r="B168" s="3"/>
      <c r="C168" s="4"/>
      <c r="D168" s="4"/>
      <c r="E168" s="5"/>
    </row>
    <row r="169" spans="1:5">
      <c r="A169" s="3"/>
      <c r="B169" s="3"/>
      <c r="C169" s="4"/>
      <c r="D169" s="4"/>
      <c r="E169" s="5"/>
    </row>
    <row r="170" spans="1:5">
      <c r="A170" s="3"/>
      <c r="B170" s="3"/>
      <c r="C170" s="4"/>
      <c r="D170" s="4"/>
      <c r="E170" s="5"/>
    </row>
    <row r="171" spans="1:5">
      <c r="A171" s="3"/>
      <c r="B171" s="3"/>
      <c r="C171" s="4"/>
      <c r="D171" s="4"/>
      <c r="E171" s="5"/>
    </row>
    <row r="172" spans="1:5">
      <c r="A172" s="3"/>
      <c r="B172" s="3"/>
      <c r="C172" s="4"/>
      <c r="D172" s="4"/>
      <c r="E172" s="5"/>
    </row>
    <row r="173" spans="1:5">
      <c r="A173" s="3"/>
      <c r="B173" s="3"/>
      <c r="C173" s="4"/>
      <c r="D173" s="4"/>
      <c r="E173" s="5"/>
    </row>
    <row r="174" spans="1:5">
      <c r="A174" s="3"/>
      <c r="B174" s="3"/>
      <c r="C174" s="4"/>
      <c r="D174" s="4"/>
      <c r="E174" s="5"/>
    </row>
    <row r="175" spans="1:5">
      <c r="A175" s="3"/>
      <c r="B175" s="3"/>
      <c r="C175" s="4"/>
      <c r="D175" s="4"/>
      <c r="E175" s="5"/>
    </row>
    <row r="176" spans="1:5">
      <c r="A176" s="3"/>
      <c r="B176" s="3"/>
      <c r="C176" s="4"/>
      <c r="D176" s="4"/>
      <c r="E176" s="5"/>
    </row>
    <row r="177" spans="1:5">
      <c r="A177" s="3"/>
      <c r="B177" s="3"/>
      <c r="C177" s="4"/>
      <c r="D177" s="4"/>
      <c r="E177" s="5"/>
    </row>
    <row r="178" spans="1:5">
      <c r="A178" s="3"/>
      <c r="B178" s="3"/>
      <c r="C178" s="4"/>
      <c r="D178" s="4"/>
      <c r="E178" s="5"/>
    </row>
    <row r="179" spans="1:5">
      <c r="A179" s="3"/>
      <c r="B179" s="3"/>
      <c r="C179" s="4"/>
      <c r="D179" s="4"/>
      <c r="E179" s="5"/>
    </row>
    <row r="180" spans="1:5">
      <c r="A180" s="3"/>
      <c r="B180" s="3"/>
      <c r="C180" s="4"/>
      <c r="D180" s="4"/>
      <c r="E180" s="5"/>
    </row>
    <row r="181" spans="1:5">
      <c r="A181" s="3"/>
      <c r="B181" s="3"/>
      <c r="C181" s="4"/>
      <c r="D181" s="4"/>
      <c r="E181" s="5"/>
    </row>
    <row r="182" spans="1:5">
      <c r="A182" s="3"/>
      <c r="B182" s="3"/>
      <c r="C182" s="4"/>
      <c r="D182" s="4"/>
      <c r="E182" s="5"/>
    </row>
    <row r="183" spans="1:5">
      <c r="A183" s="3"/>
      <c r="B183" s="3"/>
      <c r="C183" s="4"/>
      <c r="D183" s="4"/>
      <c r="E183" s="5"/>
    </row>
    <row r="184" spans="1:5">
      <c r="A184" s="3"/>
      <c r="B184" s="3"/>
      <c r="C184" s="4"/>
      <c r="D184" s="4"/>
      <c r="E184" s="5"/>
    </row>
    <row r="185" spans="1:5">
      <c r="A185" s="6"/>
      <c r="B185" s="6"/>
      <c r="C185" s="7"/>
      <c r="D185" s="7"/>
      <c r="E185" s="8"/>
    </row>
    <row r="186" spans="1:5">
      <c r="A186" s="3"/>
      <c r="B186" s="3"/>
      <c r="C186" s="4"/>
      <c r="D186" s="4"/>
      <c r="E186" s="5"/>
    </row>
    <row r="187" spans="1:5">
      <c r="A187" s="3"/>
      <c r="B187" s="3"/>
      <c r="C187" s="4"/>
      <c r="D187" s="4"/>
      <c r="E187" s="5"/>
    </row>
    <row r="188" spans="1:5">
      <c r="A188" s="3"/>
      <c r="B188" s="3"/>
      <c r="C188" s="4"/>
      <c r="D188" s="4"/>
      <c r="E188" s="5"/>
    </row>
    <row r="189" spans="1:5">
      <c r="A189" s="3"/>
      <c r="B189" s="3"/>
      <c r="C189" s="4"/>
      <c r="D189" s="4"/>
      <c r="E189" s="5"/>
    </row>
    <row r="190" spans="1:5">
      <c r="A190" s="3"/>
      <c r="B190" s="3"/>
      <c r="C190" s="4"/>
      <c r="D190" s="4"/>
      <c r="E190" s="5"/>
    </row>
    <row r="191" spans="1:5">
      <c r="A191" s="3"/>
      <c r="B191" s="3"/>
      <c r="C191" s="4"/>
      <c r="D191" s="4"/>
      <c r="E191" s="5"/>
    </row>
    <row r="192" spans="1:5">
      <c r="A192" s="3"/>
      <c r="B192" s="3"/>
      <c r="C192" s="4"/>
      <c r="D192" s="4"/>
      <c r="E192" s="5"/>
    </row>
    <row r="193" spans="1:5">
      <c r="A193" s="3"/>
      <c r="B193" s="3"/>
      <c r="C193" s="4"/>
      <c r="D193" s="4"/>
      <c r="E193" s="5"/>
    </row>
    <row r="194" spans="1:5">
      <c r="A194" s="3"/>
      <c r="B194" s="3"/>
      <c r="C194" s="4"/>
      <c r="D194" s="4"/>
      <c r="E194" s="5"/>
    </row>
    <row r="195" spans="1:5">
      <c r="A195" s="3"/>
      <c r="B195" s="3"/>
      <c r="C195" s="4"/>
      <c r="D195" s="4"/>
      <c r="E195" s="5"/>
    </row>
    <row r="196" spans="1:5">
      <c r="A196" s="3"/>
      <c r="B196" s="3"/>
      <c r="C196" s="4"/>
      <c r="D196" s="4"/>
      <c r="E196" s="5"/>
    </row>
    <row r="197" spans="1:5">
      <c r="A197" s="3"/>
      <c r="B197" s="3"/>
      <c r="C197" s="4"/>
      <c r="D197" s="4"/>
      <c r="E197" s="5"/>
    </row>
    <row r="198" spans="1:5">
      <c r="A198" s="3"/>
      <c r="B198" s="3"/>
      <c r="C198" s="4"/>
      <c r="D198" s="4"/>
      <c r="E198" s="5"/>
    </row>
    <row r="199" spans="1:5">
      <c r="A199" s="3"/>
      <c r="B199" s="3"/>
      <c r="C199" s="4"/>
      <c r="D199" s="4"/>
      <c r="E199" s="5"/>
    </row>
    <row r="200" spans="1:5">
      <c r="A200" s="3"/>
      <c r="B200" s="3"/>
      <c r="C200" s="4"/>
      <c r="D200" s="4"/>
      <c r="E200" s="5"/>
    </row>
    <row r="201" spans="1:5">
      <c r="A201" s="3"/>
      <c r="B201" s="3"/>
      <c r="C201" s="4"/>
      <c r="D201" s="4"/>
      <c r="E201" s="5"/>
    </row>
    <row r="202" spans="1:5">
      <c r="A202" s="3"/>
      <c r="B202" s="3"/>
      <c r="C202" s="4"/>
      <c r="D202" s="4"/>
      <c r="E202" s="5"/>
    </row>
    <row r="203" spans="1:5">
      <c r="A203" s="3"/>
      <c r="B203" s="3"/>
      <c r="C203" s="4"/>
      <c r="D203" s="4"/>
      <c r="E203" s="5"/>
    </row>
    <row r="204" spans="1:5">
      <c r="A204" s="3"/>
      <c r="B204" s="3"/>
      <c r="C204" s="4"/>
      <c r="D204" s="4"/>
      <c r="E204" s="5"/>
    </row>
    <row r="205" spans="1:5">
      <c r="A205" s="3"/>
      <c r="B205" s="3"/>
      <c r="C205" s="4"/>
      <c r="D205" s="4"/>
      <c r="E205" s="5"/>
    </row>
    <row r="206" spans="1:5">
      <c r="A206" s="3"/>
      <c r="B206" s="3"/>
      <c r="C206" s="4"/>
      <c r="D206" s="4"/>
      <c r="E206" s="5"/>
    </row>
    <row r="207" spans="1:5">
      <c r="A207" s="3"/>
      <c r="B207" s="3"/>
      <c r="C207" s="4"/>
      <c r="D207" s="4"/>
      <c r="E207" s="5"/>
    </row>
    <row r="208" spans="1:5">
      <c r="A208" s="3"/>
      <c r="B208" s="3"/>
      <c r="C208" s="4"/>
      <c r="D208" s="4"/>
      <c r="E208" s="5"/>
    </row>
    <row r="209" spans="1:5">
      <c r="A209" s="3"/>
      <c r="B209" s="3"/>
      <c r="C209" s="4"/>
      <c r="D209" s="4"/>
      <c r="E209" s="5"/>
    </row>
    <row r="210" spans="1:5">
      <c r="A210" s="3"/>
      <c r="B210" s="3"/>
      <c r="C210" s="4"/>
      <c r="D210" s="4"/>
      <c r="E210" s="5"/>
    </row>
    <row r="211" spans="1:5">
      <c r="A211" s="3"/>
      <c r="B211" s="3"/>
      <c r="C211" s="4"/>
      <c r="D211" s="4"/>
      <c r="E211" s="5"/>
    </row>
    <row r="212" spans="1:5">
      <c r="A212" s="3"/>
      <c r="B212" s="3"/>
      <c r="C212" s="4"/>
      <c r="D212" s="4"/>
      <c r="E212" s="5"/>
    </row>
    <row r="213" spans="1:5">
      <c r="A213" s="3"/>
      <c r="B213" s="3"/>
      <c r="C213" s="4"/>
      <c r="D213" s="4"/>
      <c r="E213" s="5"/>
    </row>
    <row r="214" spans="1:5">
      <c r="A214" s="3"/>
      <c r="B214" s="3"/>
      <c r="C214" s="4"/>
      <c r="D214" s="4"/>
      <c r="E214" s="5"/>
    </row>
    <row r="215" spans="1:5">
      <c r="A215" s="3"/>
      <c r="B215" s="3"/>
      <c r="C215" s="4"/>
      <c r="D215" s="4"/>
      <c r="E215" s="5"/>
    </row>
    <row r="216" spans="1:5">
      <c r="A216" s="3"/>
      <c r="B216" s="3"/>
      <c r="C216" s="4"/>
      <c r="D216" s="4"/>
      <c r="E216" s="5"/>
    </row>
    <row r="217" spans="1:5">
      <c r="A217" s="3"/>
      <c r="B217" s="3"/>
      <c r="C217" s="4"/>
      <c r="D217" s="4"/>
      <c r="E217" s="5"/>
    </row>
    <row r="218" spans="1:5">
      <c r="A218" s="3"/>
      <c r="B218" s="3"/>
      <c r="C218" s="4"/>
      <c r="D218" s="4"/>
      <c r="E218" s="5"/>
    </row>
    <row r="219" spans="1:5">
      <c r="A219" s="3"/>
      <c r="B219" s="3"/>
      <c r="C219" s="4"/>
      <c r="D219" s="4"/>
      <c r="E219" s="5"/>
    </row>
    <row r="220" spans="1:5">
      <c r="A220" s="3"/>
      <c r="B220" s="3"/>
      <c r="C220" s="4"/>
      <c r="D220" s="4"/>
      <c r="E220" s="5"/>
    </row>
    <row r="221" spans="1:5">
      <c r="A221" s="3"/>
      <c r="B221" s="3"/>
      <c r="C221" s="4"/>
      <c r="D221" s="4"/>
      <c r="E221" s="5"/>
    </row>
    <row r="222" spans="1:5">
      <c r="A222" s="3"/>
      <c r="B222" s="3"/>
      <c r="C222" s="4"/>
      <c r="D222" s="4"/>
      <c r="E222" s="5"/>
    </row>
    <row r="223" spans="1:5">
      <c r="A223" s="3"/>
      <c r="B223" s="3"/>
      <c r="C223" s="4"/>
      <c r="D223" s="4"/>
      <c r="E223" s="5"/>
    </row>
    <row r="224" spans="1:5">
      <c r="A224" s="3"/>
      <c r="B224" s="3"/>
      <c r="C224" s="4"/>
      <c r="D224" s="4"/>
      <c r="E224" s="5"/>
    </row>
    <row r="225" spans="1:5">
      <c r="A225" s="3"/>
      <c r="B225" s="3"/>
      <c r="C225" s="4"/>
      <c r="D225" s="4"/>
      <c r="E225" s="5"/>
    </row>
    <row r="226" spans="1:5">
      <c r="A226" s="3"/>
      <c r="B226" s="3"/>
      <c r="C226" s="4"/>
      <c r="D226" s="4"/>
      <c r="E226" s="5"/>
    </row>
    <row r="227" spans="1:5">
      <c r="A227" s="3"/>
      <c r="B227" s="3"/>
      <c r="C227" s="4"/>
      <c r="D227" s="4"/>
      <c r="E227" s="5"/>
    </row>
    <row r="228" spans="1:5">
      <c r="A228" s="3"/>
      <c r="B228" s="3"/>
      <c r="C228" s="4"/>
      <c r="D228" s="4"/>
      <c r="E228" s="5"/>
    </row>
    <row r="229" spans="1:5">
      <c r="A229" s="3"/>
      <c r="B229" s="3"/>
      <c r="C229" s="4"/>
      <c r="D229" s="4"/>
      <c r="E229" s="5"/>
    </row>
    <row r="230" spans="1:5">
      <c r="A230" s="3"/>
      <c r="B230" s="3"/>
      <c r="C230" s="4"/>
      <c r="D230" s="4"/>
      <c r="E230" s="5"/>
    </row>
    <row r="231" spans="1:5">
      <c r="A231" s="3"/>
      <c r="B231" s="3"/>
      <c r="C231" s="4"/>
      <c r="D231" s="4"/>
      <c r="E231" s="5"/>
    </row>
    <row r="232" spans="1:5">
      <c r="A232" s="3"/>
      <c r="B232" s="3"/>
      <c r="C232" s="4"/>
      <c r="D232" s="4"/>
      <c r="E232" s="5"/>
    </row>
    <row r="233" spans="1:5">
      <c r="A233" s="3"/>
      <c r="B233" s="3"/>
      <c r="C233" s="4"/>
      <c r="D233" s="4"/>
      <c r="E233" s="5"/>
    </row>
    <row r="234" spans="1:5">
      <c r="A234" s="3"/>
      <c r="B234" s="3"/>
      <c r="C234" s="4"/>
      <c r="D234" s="4"/>
      <c r="E234" s="5"/>
    </row>
    <row r="235" spans="1:5">
      <c r="A235" s="3"/>
      <c r="B235" s="3"/>
      <c r="C235" s="4"/>
      <c r="D235" s="4"/>
      <c r="E235" s="5"/>
    </row>
    <row r="236" spans="1:5">
      <c r="A236" s="3"/>
      <c r="B236" s="3"/>
      <c r="C236" s="4"/>
      <c r="D236" s="4"/>
      <c r="E236" s="5"/>
    </row>
    <row r="237" spans="1:5">
      <c r="A237" s="3"/>
      <c r="B237" s="3"/>
      <c r="C237" s="4"/>
      <c r="D237" s="4"/>
      <c r="E237" s="5"/>
    </row>
    <row r="238" spans="1:5">
      <c r="A238" s="3"/>
      <c r="B238" s="3"/>
      <c r="C238" s="4"/>
      <c r="D238" s="4"/>
      <c r="E238" s="5"/>
    </row>
    <row r="239" spans="1:5">
      <c r="A239" s="3"/>
      <c r="B239" s="3"/>
      <c r="C239" s="4"/>
      <c r="D239" s="4"/>
      <c r="E239" s="5"/>
    </row>
    <row r="240" spans="1:5">
      <c r="A240" s="3"/>
      <c r="B240" s="3"/>
      <c r="C240" s="4"/>
      <c r="D240" s="4"/>
      <c r="E240" s="5"/>
    </row>
    <row r="241" spans="1:5">
      <c r="A241" s="3"/>
      <c r="B241" s="3"/>
      <c r="C241" s="4"/>
      <c r="D241" s="4"/>
      <c r="E241" s="5"/>
    </row>
    <row r="242" spans="1:5">
      <c r="A242" s="3"/>
      <c r="B242" s="3"/>
      <c r="C242" s="4"/>
      <c r="D242" s="4"/>
      <c r="E242" s="5"/>
    </row>
    <row r="243" spans="1:5">
      <c r="A243" s="3"/>
      <c r="B243" s="3"/>
      <c r="C243" s="4"/>
      <c r="D243" s="4"/>
      <c r="E243" s="5"/>
    </row>
    <row r="244" spans="1:5">
      <c r="A244" s="3"/>
      <c r="B244" s="3"/>
      <c r="C244" s="4"/>
      <c r="D244" s="4"/>
      <c r="E244" s="5"/>
    </row>
    <row r="245" spans="1:5">
      <c r="A245" s="3"/>
      <c r="B245" s="3"/>
      <c r="C245" s="4"/>
      <c r="D245" s="4"/>
      <c r="E245" s="5"/>
    </row>
    <row r="246" spans="1:5">
      <c r="A246" s="3"/>
      <c r="B246" s="3"/>
      <c r="C246" s="4"/>
      <c r="D246" s="4"/>
      <c r="E246" s="5"/>
    </row>
    <row r="247" spans="1:5">
      <c r="A247" s="3"/>
      <c r="B247" s="3"/>
      <c r="C247" s="4"/>
      <c r="D247" s="4"/>
      <c r="E247" s="5"/>
    </row>
    <row r="248" spans="1:5">
      <c r="A248" s="3"/>
      <c r="B248" s="3"/>
      <c r="C248" s="4"/>
      <c r="D248" s="4"/>
      <c r="E248" s="5"/>
    </row>
    <row r="249" spans="1:5">
      <c r="A249" s="3"/>
      <c r="B249" s="3"/>
      <c r="C249" s="4"/>
      <c r="D249" s="4"/>
      <c r="E249" s="5"/>
    </row>
    <row r="250" spans="1:5">
      <c r="A250" s="3"/>
      <c r="B250" s="3"/>
      <c r="C250" s="4"/>
      <c r="D250" s="4"/>
      <c r="E250" s="5"/>
    </row>
    <row r="251" spans="1:5">
      <c r="A251" s="3"/>
      <c r="B251" s="3"/>
      <c r="C251" s="4"/>
      <c r="D251" s="4"/>
      <c r="E251" s="5"/>
    </row>
    <row r="252" spans="1:5">
      <c r="A252" s="6"/>
      <c r="B252" s="6"/>
      <c r="C252" s="7"/>
      <c r="D252" s="7"/>
      <c r="E252" s="8"/>
    </row>
    <row r="253" spans="1:5">
      <c r="A253" s="3"/>
      <c r="B253" s="3"/>
      <c r="C253" s="4"/>
      <c r="D253" s="4"/>
      <c r="E253" s="5"/>
    </row>
    <row r="254" spans="1:5">
      <c r="A254" s="3"/>
      <c r="B254" s="3"/>
      <c r="C254" s="4"/>
      <c r="D254" s="4"/>
      <c r="E254" s="5"/>
    </row>
    <row r="255" spans="1:5">
      <c r="A255" s="3"/>
      <c r="B255" s="3"/>
      <c r="C255" s="4"/>
      <c r="D255" s="4"/>
      <c r="E255" s="5"/>
    </row>
    <row r="256" spans="1:5">
      <c r="A256" s="3"/>
      <c r="B256" s="3"/>
      <c r="C256" s="4"/>
      <c r="D256" s="4"/>
      <c r="E256" s="5"/>
    </row>
    <row r="257" spans="1:5">
      <c r="A257" s="3"/>
      <c r="B257" s="3"/>
      <c r="C257" s="4"/>
      <c r="D257" s="4"/>
      <c r="E257" s="5"/>
    </row>
    <row r="258" spans="1:5">
      <c r="A258" s="3"/>
      <c r="B258" s="3"/>
      <c r="C258" s="4"/>
      <c r="D258" s="4"/>
      <c r="E258" s="5"/>
    </row>
    <row r="259" spans="1:5">
      <c r="A259" s="3"/>
      <c r="B259" s="3"/>
      <c r="C259" s="4"/>
      <c r="D259" s="4"/>
      <c r="E259" s="5"/>
    </row>
    <row r="260" spans="1:5">
      <c r="A260" s="3"/>
      <c r="B260" s="3"/>
      <c r="C260" s="4"/>
      <c r="D260" s="4"/>
      <c r="E260" s="5"/>
    </row>
    <row r="261" spans="1:5">
      <c r="A261" s="3"/>
      <c r="B261" s="3"/>
      <c r="C261" s="4"/>
      <c r="D261" s="4"/>
      <c r="E261" s="5"/>
    </row>
    <row r="262" spans="1:5">
      <c r="A262" s="3"/>
      <c r="B262" s="3"/>
      <c r="C262" s="4"/>
      <c r="D262" s="4"/>
      <c r="E262" s="5"/>
    </row>
    <row r="263" spans="1:5">
      <c r="A263" s="3"/>
      <c r="B263" s="3"/>
      <c r="C263" s="4"/>
      <c r="D263" s="4"/>
      <c r="E263" s="5"/>
    </row>
    <row r="264" spans="1:5">
      <c r="A264" s="3"/>
      <c r="B264" s="3"/>
      <c r="C264" s="4"/>
      <c r="D264" s="4"/>
      <c r="E264" s="5"/>
    </row>
    <row r="265" spans="1:5">
      <c r="A265" s="3"/>
      <c r="B265" s="3"/>
      <c r="C265" s="4"/>
      <c r="D265" s="4"/>
      <c r="E265" s="5"/>
    </row>
    <row r="266" spans="1:5">
      <c r="A266" s="3"/>
      <c r="B266" s="3"/>
      <c r="C266" s="4"/>
      <c r="D266" s="4"/>
      <c r="E266" s="5"/>
    </row>
    <row r="267" spans="1:5">
      <c r="A267" s="3"/>
      <c r="B267" s="3"/>
      <c r="C267" s="4"/>
      <c r="D267" s="4"/>
      <c r="E267" s="5"/>
    </row>
    <row r="268" spans="1:5">
      <c r="A268" s="3"/>
      <c r="B268" s="3"/>
      <c r="C268" s="4"/>
      <c r="D268" s="4"/>
      <c r="E268" s="5"/>
    </row>
    <row r="269" spans="1:5">
      <c r="A269" s="3"/>
      <c r="B269" s="3"/>
      <c r="C269" s="4"/>
      <c r="D269" s="4"/>
      <c r="E269" s="5"/>
    </row>
    <row r="270" spans="1:5">
      <c r="A270" s="3"/>
      <c r="B270" s="3"/>
      <c r="C270" s="4"/>
      <c r="D270" s="4"/>
      <c r="E270" s="5"/>
    </row>
    <row r="271" spans="1:5">
      <c r="A271" s="3"/>
      <c r="B271" s="3"/>
      <c r="C271" s="4"/>
      <c r="D271" s="4"/>
      <c r="E271" s="5"/>
    </row>
    <row r="272" spans="1:5">
      <c r="A272" s="3"/>
      <c r="B272" s="3"/>
      <c r="C272" s="4"/>
      <c r="D272" s="4"/>
      <c r="E272" s="5"/>
    </row>
    <row r="273" spans="1:5">
      <c r="A273" s="3"/>
      <c r="B273" s="3"/>
      <c r="C273" s="4"/>
      <c r="D273" s="4"/>
      <c r="E273" s="5"/>
    </row>
    <row r="274" spans="1:5">
      <c r="A274" s="3"/>
      <c r="B274" s="3"/>
      <c r="C274" s="4"/>
      <c r="D274" s="4"/>
      <c r="E274" s="5"/>
    </row>
    <row r="275" spans="1:5">
      <c r="A275" s="3"/>
      <c r="B275" s="3"/>
      <c r="C275" s="4"/>
      <c r="D275" s="4"/>
      <c r="E275" s="5"/>
    </row>
    <row r="276" spans="1:5">
      <c r="A276" s="3"/>
      <c r="B276" s="3"/>
      <c r="C276" s="4"/>
      <c r="D276" s="4"/>
      <c r="E276" s="5"/>
    </row>
    <row r="277" spans="1:5">
      <c r="A277" s="3"/>
      <c r="B277" s="3"/>
      <c r="C277" s="4"/>
      <c r="D277" s="4"/>
      <c r="E277" s="5"/>
    </row>
    <row r="278" spans="1:5">
      <c r="A278" s="3"/>
      <c r="B278" s="3"/>
      <c r="C278" s="4"/>
      <c r="D278" s="4"/>
      <c r="E278" s="5"/>
    </row>
    <row r="279" spans="1:5">
      <c r="A279" s="3"/>
      <c r="B279" s="3"/>
      <c r="C279" s="4"/>
      <c r="D279" s="4"/>
      <c r="E279" s="5"/>
    </row>
    <row r="280" spans="1:5">
      <c r="A280" s="3"/>
      <c r="B280" s="3"/>
      <c r="C280" s="4"/>
      <c r="D280" s="4"/>
      <c r="E280" s="5"/>
    </row>
    <row r="281" spans="1:5">
      <c r="A281" s="3"/>
      <c r="B281" s="3"/>
      <c r="C281" s="4"/>
      <c r="D281" s="4"/>
      <c r="E281" s="5"/>
    </row>
    <row r="282" spans="1:5">
      <c r="A282" s="3"/>
      <c r="B282" s="3"/>
      <c r="C282" s="4"/>
      <c r="D282" s="4"/>
      <c r="E282" s="5"/>
    </row>
    <row r="283" spans="1:5">
      <c r="A283" s="3"/>
      <c r="B283" s="3"/>
      <c r="C283" s="4"/>
      <c r="D283" s="4"/>
      <c r="E283" s="5"/>
    </row>
    <row r="284" spans="1:5">
      <c r="A284" s="3"/>
      <c r="B284" s="3"/>
      <c r="C284" s="4"/>
      <c r="D284" s="4"/>
      <c r="E284" s="5"/>
    </row>
    <row r="285" spans="1:5">
      <c r="A285" s="3"/>
      <c r="B285" s="3"/>
      <c r="C285" s="4"/>
      <c r="D285" s="4"/>
      <c r="E285" s="5"/>
    </row>
    <row r="286" spans="1:5">
      <c r="A286" s="3"/>
      <c r="B286" s="3"/>
      <c r="C286" s="4"/>
      <c r="D286" s="4"/>
      <c r="E286" s="5"/>
    </row>
    <row r="287" spans="1:5">
      <c r="A287" s="3"/>
      <c r="B287" s="3"/>
      <c r="C287" s="4"/>
      <c r="D287" s="4"/>
      <c r="E287" s="5"/>
    </row>
    <row r="288" spans="1:5">
      <c r="A288" s="3"/>
      <c r="B288" s="3"/>
      <c r="C288" s="4"/>
      <c r="D288" s="4"/>
      <c r="E288" s="5"/>
    </row>
    <row r="289" spans="1:5">
      <c r="A289" s="3"/>
      <c r="B289" s="3"/>
      <c r="C289" s="4"/>
      <c r="D289" s="4"/>
      <c r="E289" s="5"/>
    </row>
    <row r="290" spans="1:5">
      <c r="A290" s="3"/>
      <c r="B290" s="3"/>
      <c r="C290" s="4"/>
      <c r="D290" s="4"/>
      <c r="E290" s="5"/>
    </row>
    <row r="291" spans="1:5">
      <c r="A291" s="3"/>
      <c r="B291" s="3"/>
      <c r="C291" s="4"/>
      <c r="D291" s="4"/>
      <c r="E291" s="5"/>
    </row>
    <row r="292" spans="1:5">
      <c r="A292" s="3"/>
      <c r="B292" s="3"/>
      <c r="C292" s="4"/>
      <c r="D292" s="4"/>
      <c r="E292" s="5"/>
    </row>
    <row r="293" spans="1:5">
      <c r="A293" s="3"/>
      <c r="B293" s="3"/>
      <c r="C293" s="4"/>
      <c r="D293" s="4"/>
      <c r="E293" s="5"/>
    </row>
    <row r="294" spans="1:5">
      <c r="A294" s="3"/>
      <c r="B294" s="3"/>
      <c r="C294" s="4"/>
      <c r="D294" s="4"/>
      <c r="E294" s="5"/>
    </row>
    <row r="295" spans="1:5">
      <c r="A295" s="3"/>
      <c r="B295" s="3"/>
      <c r="C295" s="4"/>
      <c r="D295" s="4"/>
      <c r="E295" s="5"/>
    </row>
    <row r="296" spans="1:5">
      <c r="A296" s="3"/>
      <c r="B296" s="3"/>
      <c r="C296" s="4"/>
      <c r="D296" s="4"/>
      <c r="E296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4"/>
  <sheetViews>
    <sheetView workbookViewId="0">
      <selection activeCell="E133" sqref="E133"/>
    </sheetView>
  </sheetViews>
  <sheetFormatPr baseColWidth="10" defaultRowHeight="18" x14ac:dyDescent="0"/>
  <cols>
    <col min="1" max="16384" width="10.83203125" style="2"/>
  </cols>
  <sheetData>
    <row r="1" spans="1:30" ht="36">
      <c r="A1" s="9" t="s">
        <v>27</v>
      </c>
      <c r="B1" s="9" t="s">
        <v>28</v>
      </c>
      <c r="C1" s="10" t="s">
        <v>29</v>
      </c>
      <c r="D1" s="10" t="s">
        <v>30</v>
      </c>
      <c r="E1" s="10" t="s">
        <v>31</v>
      </c>
      <c r="F1" s="11" t="s">
        <v>54</v>
      </c>
      <c r="G1" s="11" t="s">
        <v>55</v>
      </c>
      <c r="H1" s="13" t="s">
        <v>32</v>
      </c>
      <c r="I1" s="13" t="s">
        <v>35</v>
      </c>
      <c r="J1" s="13" t="s">
        <v>33</v>
      </c>
      <c r="K1" s="13" t="s">
        <v>34</v>
      </c>
      <c r="L1" s="12" t="s">
        <v>36</v>
      </c>
      <c r="M1" s="12" t="s">
        <v>37</v>
      </c>
      <c r="N1" s="12" t="s">
        <v>38</v>
      </c>
      <c r="O1" s="1" t="s">
        <v>39</v>
      </c>
      <c r="P1" s="12" t="s">
        <v>40</v>
      </c>
      <c r="Q1" s="12" t="s">
        <v>41</v>
      </c>
      <c r="R1" s="12" t="s">
        <v>42</v>
      </c>
      <c r="S1" s="1" t="s">
        <v>43</v>
      </c>
      <c r="T1" s="12" t="s">
        <v>44</v>
      </c>
      <c r="U1" s="12" t="s">
        <v>45</v>
      </c>
      <c r="V1" s="12" t="s">
        <v>46</v>
      </c>
      <c r="W1" s="1" t="s">
        <v>47</v>
      </c>
      <c r="X1" s="12" t="s">
        <v>48</v>
      </c>
      <c r="Y1" s="12" t="s">
        <v>49</v>
      </c>
      <c r="Z1" s="12" t="s">
        <v>56</v>
      </c>
      <c r="AA1" s="1" t="s">
        <v>50</v>
      </c>
      <c r="AB1" s="12" t="s">
        <v>51</v>
      </c>
      <c r="AC1" s="12" t="s">
        <v>52</v>
      </c>
      <c r="AD1" s="12" t="s">
        <v>53</v>
      </c>
    </row>
    <row r="2" spans="1:30">
      <c r="A2" s="3" t="s">
        <v>0</v>
      </c>
      <c r="B2" s="3" t="s">
        <v>2</v>
      </c>
      <c r="C2" s="4">
        <v>2.730675068</v>
      </c>
      <c r="D2" s="4">
        <v>9.8796957780000003</v>
      </c>
      <c r="E2" s="5">
        <v>1.1023332784169983E-2</v>
      </c>
      <c r="F2" s="2">
        <v>0</v>
      </c>
      <c r="G2" s="2">
        <v>0</v>
      </c>
      <c r="H2" s="2">
        <v>4324.7</v>
      </c>
      <c r="I2" s="2">
        <v>0</v>
      </c>
      <c r="J2" s="2">
        <v>226543</v>
      </c>
      <c r="K2" s="2">
        <v>51.383517931900002</v>
      </c>
      <c r="L2" s="2">
        <v>0</v>
      </c>
      <c r="M2" s="2">
        <v>4324.7</v>
      </c>
      <c r="N2" s="2">
        <v>4324.7</v>
      </c>
      <c r="O2" s="2">
        <v>0</v>
      </c>
      <c r="P2" s="2">
        <v>0</v>
      </c>
      <c r="Q2" s="2">
        <v>4324.7</v>
      </c>
      <c r="R2" s="2">
        <v>4324.7</v>
      </c>
      <c r="S2" s="2">
        <v>0</v>
      </c>
      <c r="T2" s="2">
        <v>0</v>
      </c>
      <c r="U2" s="2">
        <v>4324.7</v>
      </c>
      <c r="V2" s="2">
        <v>4324.7</v>
      </c>
      <c r="W2" s="2">
        <v>0</v>
      </c>
      <c r="X2" s="2">
        <v>0</v>
      </c>
      <c r="Y2" s="2">
        <v>4324.7</v>
      </c>
      <c r="Z2" s="2">
        <v>4324.7</v>
      </c>
      <c r="AA2" s="2">
        <v>0</v>
      </c>
      <c r="AB2" s="2">
        <v>0</v>
      </c>
      <c r="AC2" s="2">
        <v>4324.7</v>
      </c>
      <c r="AD2" s="2">
        <v>4324.7</v>
      </c>
    </row>
    <row r="3" spans="1:30">
      <c r="A3" s="3" t="s">
        <v>0</v>
      </c>
      <c r="B3" s="3" t="s">
        <v>6</v>
      </c>
      <c r="C3" s="4">
        <v>2.730675068</v>
      </c>
      <c r="D3" s="4">
        <v>49.131080429999997</v>
      </c>
      <c r="E3" s="5">
        <v>5.0339886136903059E-2</v>
      </c>
      <c r="F3" s="2">
        <v>0</v>
      </c>
      <c r="G3" s="2">
        <v>0</v>
      </c>
      <c r="H3" s="2">
        <v>6286.4</v>
      </c>
      <c r="I3" s="2">
        <v>0</v>
      </c>
      <c r="J3" s="2">
        <v>226543</v>
      </c>
      <c r="K3" s="2">
        <v>35.037000509000002</v>
      </c>
      <c r="L3" s="2">
        <v>0</v>
      </c>
      <c r="M3" s="2">
        <v>6286.4</v>
      </c>
      <c r="N3" s="2">
        <v>6286.4</v>
      </c>
      <c r="O3" s="2">
        <v>0</v>
      </c>
      <c r="P3" s="2">
        <v>0</v>
      </c>
      <c r="Q3" s="2">
        <v>6286.4</v>
      </c>
      <c r="R3" s="2">
        <v>6286.4</v>
      </c>
      <c r="S3" s="2">
        <v>0</v>
      </c>
      <c r="T3" s="2">
        <v>0</v>
      </c>
      <c r="U3" s="2">
        <v>6286.4</v>
      </c>
      <c r="V3" s="2">
        <v>6286.4</v>
      </c>
      <c r="W3" s="2">
        <v>0</v>
      </c>
      <c r="X3" s="2">
        <v>0</v>
      </c>
      <c r="Y3" s="2">
        <v>6286.4</v>
      </c>
      <c r="Z3" s="2">
        <v>6286.4</v>
      </c>
      <c r="AA3" s="2">
        <v>0</v>
      </c>
      <c r="AB3" s="2">
        <v>0</v>
      </c>
      <c r="AC3" s="2">
        <v>6286.4</v>
      </c>
      <c r="AD3" s="2">
        <v>6286.4</v>
      </c>
    </row>
    <row r="4" spans="1:30">
      <c r="A4" s="3" t="s">
        <v>0</v>
      </c>
      <c r="B4" s="3" t="s">
        <v>8</v>
      </c>
      <c r="C4" s="4">
        <v>2.730675068</v>
      </c>
      <c r="D4" s="4">
        <v>2.9694774439999998</v>
      </c>
      <c r="E4" s="5">
        <v>6.9814440478130152E-2</v>
      </c>
      <c r="F4" s="2">
        <v>0</v>
      </c>
      <c r="G4" s="2">
        <v>0</v>
      </c>
      <c r="H4" s="2">
        <v>5220.7</v>
      </c>
      <c r="I4" s="2">
        <v>0</v>
      </c>
      <c r="J4" s="2">
        <v>226543</v>
      </c>
      <c r="K4" s="2">
        <v>42.393223130999999</v>
      </c>
      <c r="L4" s="2">
        <v>0</v>
      </c>
      <c r="M4" s="2">
        <v>5220.7</v>
      </c>
      <c r="N4" s="2">
        <v>5220.7</v>
      </c>
      <c r="O4" s="2">
        <v>0</v>
      </c>
      <c r="P4" s="2">
        <v>0</v>
      </c>
      <c r="Q4" s="2">
        <v>5220.7</v>
      </c>
      <c r="R4" s="2">
        <v>5220.7</v>
      </c>
      <c r="S4" s="2">
        <v>0</v>
      </c>
      <c r="T4" s="2">
        <v>0</v>
      </c>
      <c r="U4" s="2">
        <v>5220.7</v>
      </c>
      <c r="V4" s="2">
        <v>5220.7</v>
      </c>
      <c r="W4" s="2">
        <v>0</v>
      </c>
      <c r="X4" s="2">
        <v>0</v>
      </c>
      <c r="Y4" s="2">
        <v>5220.7</v>
      </c>
      <c r="Z4" s="2">
        <v>5220.7</v>
      </c>
      <c r="AA4" s="2">
        <v>0</v>
      </c>
      <c r="AB4" s="2">
        <v>0</v>
      </c>
      <c r="AC4" s="2">
        <v>5220.7</v>
      </c>
      <c r="AD4" s="2">
        <v>5220.7</v>
      </c>
    </row>
    <row r="5" spans="1:30">
      <c r="A5" s="3" t="s">
        <v>0</v>
      </c>
      <c r="B5" s="3" t="s">
        <v>10</v>
      </c>
      <c r="C5" s="4">
        <v>2.730675068</v>
      </c>
      <c r="D5" s="4">
        <v>5.4638585649999998</v>
      </c>
      <c r="E5" s="5">
        <v>0.10931471616600265</v>
      </c>
      <c r="F5" s="2">
        <v>0</v>
      </c>
      <c r="G5" s="2">
        <v>0</v>
      </c>
      <c r="H5" s="2">
        <v>4410.3999999999996</v>
      </c>
      <c r="I5" s="2">
        <v>0</v>
      </c>
      <c r="J5" s="2">
        <v>226543</v>
      </c>
      <c r="K5" s="2">
        <v>50.365635769999997</v>
      </c>
      <c r="L5" s="2">
        <v>0</v>
      </c>
      <c r="M5" s="2">
        <v>4410.3999999999996</v>
      </c>
      <c r="N5" s="2">
        <v>4410.3999999999996</v>
      </c>
      <c r="O5" s="2">
        <v>0</v>
      </c>
      <c r="P5" s="2">
        <v>0</v>
      </c>
      <c r="Q5" s="2">
        <v>4410.3999999999996</v>
      </c>
      <c r="R5" s="2">
        <v>4410.3999999999996</v>
      </c>
      <c r="S5" s="2">
        <v>0</v>
      </c>
      <c r="T5" s="2">
        <v>0</v>
      </c>
      <c r="U5" s="2">
        <v>4410.3999999999996</v>
      </c>
      <c r="V5" s="2">
        <v>4410.3999999999996</v>
      </c>
      <c r="W5" s="2">
        <v>0</v>
      </c>
      <c r="X5" s="2">
        <v>0</v>
      </c>
      <c r="Y5" s="2">
        <v>4410.3999999999996</v>
      </c>
      <c r="Z5" s="2">
        <v>4410.3999999999996</v>
      </c>
      <c r="AA5" s="2">
        <v>0</v>
      </c>
      <c r="AB5" s="2">
        <v>0</v>
      </c>
      <c r="AC5" s="2">
        <v>4410.3999999999996</v>
      </c>
      <c r="AD5" s="2">
        <v>4410.3999999999996</v>
      </c>
    </row>
    <row r="6" spans="1:30">
      <c r="A6" s="3" t="s">
        <v>0</v>
      </c>
      <c r="B6" s="3" t="s">
        <v>12</v>
      </c>
      <c r="C6" s="4">
        <v>2.730675068</v>
      </c>
      <c r="D6" s="4">
        <v>3.212794991</v>
      </c>
      <c r="E6" s="5">
        <v>0.17839426803599467</v>
      </c>
      <c r="F6" s="2">
        <v>0</v>
      </c>
      <c r="G6" s="2">
        <v>0</v>
      </c>
      <c r="H6" s="2">
        <v>46409.2</v>
      </c>
      <c r="I6" s="2">
        <v>0</v>
      </c>
      <c r="J6" s="2">
        <v>226543</v>
      </c>
      <c r="K6" s="2">
        <v>3.8814243727500002</v>
      </c>
      <c r="L6" s="2">
        <v>0</v>
      </c>
      <c r="M6" s="2">
        <v>46409.2</v>
      </c>
      <c r="N6" s="2">
        <v>46409.2</v>
      </c>
      <c r="O6" s="2">
        <v>0</v>
      </c>
      <c r="P6" s="2">
        <v>0</v>
      </c>
      <c r="Q6" s="2">
        <v>46409.2</v>
      </c>
      <c r="R6" s="2">
        <v>46409.2</v>
      </c>
      <c r="S6" s="2">
        <v>0</v>
      </c>
      <c r="T6" s="2">
        <v>0</v>
      </c>
      <c r="U6" s="2">
        <v>46409.2</v>
      </c>
      <c r="V6" s="2">
        <v>46409.2</v>
      </c>
      <c r="W6" s="2">
        <v>0</v>
      </c>
      <c r="X6" s="2">
        <v>0</v>
      </c>
      <c r="Y6" s="2">
        <v>46409.2</v>
      </c>
      <c r="Z6" s="2">
        <v>46409.2</v>
      </c>
      <c r="AA6" s="2">
        <v>0</v>
      </c>
      <c r="AB6" s="2">
        <v>0</v>
      </c>
      <c r="AC6" s="2">
        <v>46409.2</v>
      </c>
      <c r="AD6" s="2">
        <v>46409.2</v>
      </c>
    </row>
    <row r="7" spans="1:30">
      <c r="A7" s="3" t="s">
        <v>8</v>
      </c>
      <c r="B7" s="3" t="s">
        <v>1</v>
      </c>
      <c r="C7" s="4">
        <v>2.9694774439999998</v>
      </c>
      <c r="D7" s="4">
        <v>7.437991652</v>
      </c>
      <c r="E7" s="5">
        <v>1.4529481302232784E-2</v>
      </c>
      <c r="F7" s="2">
        <v>0</v>
      </c>
      <c r="G7" s="2">
        <v>0</v>
      </c>
      <c r="H7" s="2">
        <v>4785.8</v>
      </c>
      <c r="I7" s="2">
        <v>0</v>
      </c>
      <c r="J7" s="2">
        <v>228923</v>
      </c>
      <c r="K7" s="2">
        <v>46.833799991600003</v>
      </c>
      <c r="L7" s="2">
        <v>0</v>
      </c>
      <c r="M7" s="2">
        <v>4785.8</v>
      </c>
      <c r="N7" s="2">
        <v>4785.8</v>
      </c>
      <c r="O7" s="2">
        <v>0</v>
      </c>
      <c r="P7" s="2">
        <v>0</v>
      </c>
      <c r="Q7" s="2">
        <v>4785.8</v>
      </c>
      <c r="R7" s="2">
        <v>4785.8</v>
      </c>
      <c r="S7" s="2">
        <v>0</v>
      </c>
      <c r="T7" s="2">
        <v>0</v>
      </c>
      <c r="U7" s="2">
        <v>4785.8</v>
      </c>
      <c r="V7" s="2">
        <v>4785.8</v>
      </c>
      <c r="W7" s="2">
        <v>0</v>
      </c>
      <c r="X7" s="2">
        <v>0</v>
      </c>
      <c r="Y7" s="2">
        <v>4785.8</v>
      </c>
      <c r="Z7" s="2">
        <v>4785.8</v>
      </c>
      <c r="AA7" s="2">
        <v>0</v>
      </c>
      <c r="AB7" s="2">
        <v>0</v>
      </c>
      <c r="AC7" s="2">
        <v>4785.8</v>
      </c>
      <c r="AD7" s="2">
        <v>4785.8</v>
      </c>
    </row>
    <row r="8" spans="1:30">
      <c r="A8" s="3" t="s">
        <v>8</v>
      </c>
      <c r="B8" s="3" t="s">
        <v>6</v>
      </c>
      <c r="C8" s="4">
        <v>2.9694774439999998</v>
      </c>
      <c r="D8" s="4">
        <v>49.131080429999997</v>
      </c>
      <c r="E8" s="5">
        <v>1.8077377926700292E-2</v>
      </c>
      <c r="F8" s="2">
        <v>0</v>
      </c>
      <c r="G8" s="2">
        <v>0</v>
      </c>
      <c r="H8" s="2">
        <v>5821.1</v>
      </c>
      <c r="I8" s="2">
        <v>0</v>
      </c>
      <c r="J8" s="2">
        <v>228923</v>
      </c>
      <c r="K8" s="2">
        <v>38.326415969499998</v>
      </c>
      <c r="L8" s="2">
        <v>0</v>
      </c>
      <c r="M8" s="2">
        <v>5821.1</v>
      </c>
      <c r="N8" s="2">
        <v>5821.1</v>
      </c>
      <c r="O8" s="2">
        <v>0</v>
      </c>
      <c r="P8" s="2">
        <v>0</v>
      </c>
      <c r="Q8" s="2">
        <v>5821.1</v>
      </c>
      <c r="R8" s="2">
        <v>5821.1</v>
      </c>
      <c r="S8" s="2">
        <v>0</v>
      </c>
      <c r="T8" s="2">
        <v>0</v>
      </c>
      <c r="U8" s="2">
        <v>5821.1</v>
      </c>
      <c r="V8" s="2">
        <v>5821.1</v>
      </c>
      <c r="W8" s="2">
        <v>0</v>
      </c>
      <c r="X8" s="2">
        <v>0</v>
      </c>
      <c r="Y8" s="2">
        <v>5821.1</v>
      </c>
      <c r="Z8" s="2">
        <v>5821.1</v>
      </c>
      <c r="AA8" s="2">
        <v>0</v>
      </c>
      <c r="AB8" s="2">
        <v>0</v>
      </c>
      <c r="AC8" s="2">
        <v>5821.1</v>
      </c>
      <c r="AD8" s="2">
        <v>5821.1</v>
      </c>
    </row>
    <row r="9" spans="1:30">
      <c r="A9" s="3" t="s">
        <v>8</v>
      </c>
      <c r="B9" s="3" t="s">
        <v>0</v>
      </c>
      <c r="C9" s="4">
        <v>2.9694774439999998</v>
      </c>
      <c r="D9" s="4">
        <v>2.730675068</v>
      </c>
      <c r="E9" s="5">
        <v>6.4200033708018286E-2</v>
      </c>
      <c r="F9" s="2">
        <v>0</v>
      </c>
      <c r="G9" s="2">
        <v>0</v>
      </c>
      <c r="H9" s="2">
        <v>9206.7000000000007</v>
      </c>
      <c r="I9" s="2">
        <v>0</v>
      </c>
      <c r="J9" s="2">
        <v>228923</v>
      </c>
      <c r="K9" s="2">
        <v>23.8648267023</v>
      </c>
      <c r="L9" s="2">
        <v>0</v>
      </c>
      <c r="M9" s="2">
        <v>9206.7000000000007</v>
      </c>
      <c r="N9" s="2">
        <v>9206.7000000000007</v>
      </c>
      <c r="O9" s="2">
        <v>0</v>
      </c>
      <c r="P9" s="2">
        <v>0</v>
      </c>
      <c r="Q9" s="2">
        <v>9206.7000000000007</v>
      </c>
      <c r="R9" s="2">
        <v>9206.7000000000007</v>
      </c>
      <c r="S9" s="2">
        <v>0</v>
      </c>
      <c r="T9" s="2">
        <v>0</v>
      </c>
      <c r="U9" s="2">
        <v>9206.7000000000007</v>
      </c>
      <c r="V9" s="2">
        <v>9206.7000000000007</v>
      </c>
      <c r="W9" s="2">
        <v>0</v>
      </c>
      <c r="X9" s="2">
        <v>0</v>
      </c>
      <c r="Y9" s="2">
        <v>9206.7000000000007</v>
      </c>
      <c r="Z9" s="2">
        <v>9206.7000000000007</v>
      </c>
      <c r="AA9" s="2">
        <v>0</v>
      </c>
      <c r="AB9" s="2">
        <v>0</v>
      </c>
      <c r="AC9" s="2">
        <v>9206.7000000000007</v>
      </c>
      <c r="AD9" s="2">
        <v>9206.7000000000007</v>
      </c>
    </row>
    <row r="10" spans="1:30">
      <c r="A10" s="3" t="s">
        <v>8</v>
      </c>
      <c r="B10" s="3" t="s">
        <v>12</v>
      </c>
      <c r="C10" s="4">
        <v>2.9694774439999998</v>
      </c>
      <c r="D10" s="4">
        <v>3.212794991</v>
      </c>
      <c r="E10" s="5">
        <v>6.6396350778275187E-2</v>
      </c>
      <c r="F10" s="2">
        <v>0</v>
      </c>
      <c r="G10" s="2">
        <v>0</v>
      </c>
      <c r="H10" s="2">
        <v>10727.7</v>
      </c>
      <c r="I10" s="2">
        <v>0</v>
      </c>
      <c r="J10" s="2">
        <v>228923</v>
      </c>
      <c r="K10" s="2">
        <v>20.339429700699998</v>
      </c>
      <c r="L10" s="2">
        <v>0</v>
      </c>
      <c r="M10" s="2">
        <v>10727.7</v>
      </c>
      <c r="N10" s="2">
        <v>10727.7</v>
      </c>
      <c r="O10" s="2">
        <v>0</v>
      </c>
      <c r="P10" s="2">
        <v>0</v>
      </c>
      <c r="Q10" s="2">
        <v>10727.7</v>
      </c>
      <c r="R10" s="2">
        <v>10727.7</v>
      </c>
      <c r="S10" s="2">
        <v>0</v>
      </c>
      <c r="T10" s="2">
        <v>0</v>
      </c>
      <c r="U10" s="2">
        <v>10727.7</v>
      </c>
      <c r="V10" s="2">
        <v>10727.7</v>
      </c>
      <c r="W10" s="2">
        <v>0</v>
      </c>
      <c r="X10" s="2">
        <v>0</v>
      </c>
      <c r="Y10" s="2">
        <v>10727.7</v>
      </c>
      <c r="Z10" s="2">
        <v>10727.7</v>
      </c>
      <c r="AA10" s="2">
        <v>0</v>
      </c>
      <c r="AB10" s="2">
        <v>0</v>
      </c>
      <c r="AC10" s="2">
        <v>10727.7</v>
      </c>
      <c r="AD10" s="2">
        <v>10727.7</v>
      </c>
    </row>
    <row r="11" spans="1:30">
      <c r="A11" s="3" t="s">
        <v>8</v>
      </c>
      <c r="B11" s="3" t="s">
        <v>4</v>
      </c>
      <c r="C11" s="4">
        <v>2.9694774439999998</v>
      </c>
      <c r="D11" s="4">
        <v>30.450814739999998</v>
      </c>
      <c r="E11" s="5">
        <v>0.15306639621674797</v>
      </c>
      <c r="F11" s="2">
        <v>0</v>
      </c>
      <c r="G11" s="2">
        <v>0</v>
      </c>
      <c r="H11" s="2">
        <v>3819.4</v>
      </c>
      <c r="I11" s="2">
        <v>0</v>
      </c>
      <c r="J11" s="2">
        <v>228923</v>
      </c>
      <c r="K11" s="2">
        <v>58.936901083899997</v>
      </c>
      <c r="L11" s="2">
        <v>0</v>
      </c>
      <c r="M11" s="2">
        <v>3819.4</v>
      </c>
      <c r="N11" s="2">
        <v>3819.4</v>
      </c>
      <c r="O11" s="2">
        <v>0</v>
      </c>
      <c r="P11" s="2">
        <v>0</v>
      </c>
      <c r="Q11" s="2">
        <v>3819.4</v>
      </c>
      <c r="R11" s="2">
        <v>3819.4</v>
      </c>
      <c r="S11" s="2">
        <v>0</v>
      </c>
      <c r="T11" s="2">
        <v>0</v>
      </c>
      <c r="U11" s="2">
        <v>3819.4</v>
      </c>
      <c r="V11" s="2">
        <v>3819.4</v>
      </c>
      <c r="W11" s="2">
        <v>0</v>
      </c>
      <c r="X11" s="2">
        <v>0</v>
      </c>
      <c r="Y11" s="2">
        <v>3819.4</v>
      </c>
      <c r="Z11" s="2">
        <v>3819.4</v>
      </c>
      <c r="AA11" s="2">
        <v>0</v>
      </c>
      <c r="AB11" s="2">
        <v>0</v>
      </c>
      <c r="AC11" s="2">
        <v>3819.4</v>
      </c>
      <c r="AD11" s="2">
        <v>3819.4</v>
      </c>
    </row>
    <row r="12" spans="1:30">
      <c r="A12" s="3" t="s">
        <v>12</v>
      </c>
      <c r="B12" s="3" t="s">
        <v>6</v>
      </c>
      <c r="C12" s="4">
        <v>3.212794991</v>
      </c>
      <c r="D12" s="4">
        <v>49.131080429999997</v>
      </c>
      <c r="E12" s="5">
        <v>1.3429106781124212E-2</v>
      </c>
      <c r="F12" s="2">
        <v>0</v>
      </c>
      <c r="G12" s="2">
        <v>0</v>
      </c>
      <c r="H12" s="2">
        <v>5619</v>
      </c>
      <c r="I12" s="2">
        <v>0</v>
      </c>
      <c r="J12" s="2">
        <v>231348</v>
      </c>
      <c r="K12" s="2">
        <v>40.172450613999999</v>
      </c>
      <c r="L12" s="2">
        <v>0</v>
      </c>
      <c r="M12" s="2">
        <v>5619</v>
      </c>
      <c r="N12" s="2">
        <v>5619</v>
      </c>
      <c r="O12" s="2">
        <v>0</v>
      </c>
      <c r="P12" s="2">
        <v>0</v>
      </c>
      <c r="Q12" s="2">
        <v>5619</v>
      </c>
      <c r="R12" s="2">
        <v>5619</v>
      </c>
      <c r="S12" s="2">
        <v>0</v>
      </c>
      <c r="T12" s="2">
        <v>0</v>
      </c>
      <c r="U12" s="2">
        <v>5619</v>
      </c>
      <c r="V12" s="2">
        <v>5619</v>
      </c>
      <c r="W12" s="2">
        <v>0</v>
      </c>
      <c r="X12" s="2">
        <v>0</v>
      </c>
      <c r="Y12" s="2">
        <v>5619</v>
      </c>
      <c r="Z12" s="2">
        <v>5619</v>
      </c>
      <c r="AA12" s="2">
        <v>0</v>
      </c>
      <c r="AB12" s="2">
        <v>0</v>
      </c>
      <c r="AC12" s="2">
        <v>5619</v>
      </c>
      <c r="AD12" s="2">
        <v>5619</v>
      </c>
    </row>
    <row r="13" spans="1:30">
      <c r="A13" s="3" t="s">
        <v>12</v>
      </c>
      <c r="B13" s="3" t="s">
        <v>8</v>
      </c>
      <c r="C13" s="4">
        <v>3.212794991</v>
      </c>
      <c r="D13" s="4">
        <v>2.9694774439999998</v>
      </c>
      <c r="E13" s="5">
        <v>6.1367895104515249E-2</v>
      </c>
      <c r="F13" s="2">
        <v>0</v>
      </c>
      <c r="G13" s="2">
        <v>0</v>
      </c>
      <c r="H13" s="2">
        <v>6268.5</v>
      </c>
      <c r="I13" s="2">
        <v>0</v>
      </c>
      <c r="J13" s="2">
        <v>231348</v>
      </c>
      <c r="K13" s="2">
        <v>35.906436946600003</v>
      </c>
      <c r="L13" s="2">
        <v>0</v>
      </c>
      <c r="M13" s="2">
        <v>6268.5</v>
      </c>
      <c r="N13" s="2">
        <v>6268.5</v>
      </c>
      <c r="O13" s="2">
        <v>0</v>
      </c>
      <c r="P13" s="2">
        <v>0</v>
      </c>
      <c r="Q13" s="2">
        <v>6268.5</v>
      </c>
      <c r="R13" s="2">
        <v>6268.5</v>
      </c>
      <c r="S13" s="2">
        <v>0</v>
      </c>
      <c r="T13" s="2">
        <v>0</v>
      </c>
      <c r="U13" s="2">
        <v>6268.5</v>
      </c>
      <c r="V13" s="2">
        <v>6268.5</v>
      </c>
      <c r="W13" s="2">
        <v>0</v>
      </c>
      <c r="X13" s="2">
        <v>0</v>
      </c>
      <c r="Y13" s="2">
        <v>6268.5</v>
      </c>
      <c r="Z13" s="2">
        <v>6268.5</v>
      </c>
      <c r="AA13" s="2">
        <v>0</v>
      </c>
      <c r="AB13" s="2">
        <v>0</v>
      </c>
      <c r="AC13" s="2">
        <v>6268.5</v>
      </c>
      <c r="AD13" s="2">
        <v>6268.5</v>
      </c>
    </row>
    <row r="14" spans="1:30">
      <c r="A14" s="3" t="s">
        <v>12</v>
      </c>
      <c r="B14" s="3" t="s">
        <v>3</v>
      </c>
      <c r="C14" s="4">
        <v>3.212794991</v>
      </c>
      <c r="D14" s="4">
        <v>3.3030984110000001</v>
      </c>
      <c r="E14" s="5">
        <v>7.2610868310457974E-2</v>
      </c>
      <c r="F14" s="2">
        <v>0</v>
      </c>
      <c r="G14" s="2">
        <v>0</v>
      </c>
      <c r="H14" s="2">
        <v>13348.2</v>
      </c>
      <c r="I14" s="2">
        <v>0</v>
      </c>
      <c r="J14" s="2">
        <v>231348</v>
      </c>
      <c r="K14" s="2">
        <v>16.331775070799999</v>
      </c>
      <c r="L14" s="2">
        <v>0</v>
      </c>
      <c r="M14" s="2">
        <v>13348.2</v>
      </c>
      <c r="N14" s="2">
        <v>13348.2</v>
      </c>
      <c r="O14" s="2">
        <v>0</v>
      </c>
      <c r="P14" s="2">
        <v>0</v>
      </c>
      <c r="Q14" s="2">
        <v>13348.2</v>
      </c>
      <c r="R14" s="2">
        <v>13348.2</v>
      </c>
      <c r="S14" s="2">
        <v>0</v>
      </c>
      <c r="T14" s="2">
        <v>0</v>
      </c>
      <c r="U14" s="2">
        <v>13348.2</v>
      </c>
      <c r="V14" s="2">
        <v>13348.2</v>
      </c>
      <c r="W14" s="2">
        <v>0</v>
      </c>
      <c r="X14" s="2">
        <v>0</v>
      </c>
      <c r="Y14" s="2">
        <v>13348.2</v>
      </c>
      <c r="Z14" s="2">
        <v>13348.2</v>
      </c>
      <c r="AA14" s="2">
        <v>0</v>
      </c>
      <c r="AB14" s="2">
        <v>0</v>
      </c>
      <c r="AC14" s="2">
        <v>13348.2</v>
      </c>
      <c r="AD14" s="2">
        <v>13348.2</v>
      </c>
    </row>
    <row r="15" spans="1:30">
      <c r="A15" s="3" t="s">
        <v>12</v>
      </c>
      <c r="B15" s="3" t="s">
        <v>11</v>
      </c>
      <c r="C15" s="4">
        <v>3.212794991</v>
      </c>
      <c r="D15" s="4">
        <v>15.27382004</v>
      </c>
      <c r="E15" s="5">
        <v>8.713304172354519E-2</v>
      </c>
      <c r="F15" s="2">
        <v>0</v>
      </c>
      <c r="G15" s="2">
        <v>0</v>
      </c>
      <c r="H15" s="2">
        <v>5941.5</v>
      </c>
      <c r="I15" s="2">
        <v>0</v>
      </c>
      <c r="J15" s="2">
        <v>231348</v>
      </c>
      <c r="K15" s="2">
        <v>37.937642009599998</v>
      </c>
      <c r="L15" s="2">
        <v>0</v>
      </c>
      <c r="M15" s="2">
        <v>5941.5</v>
      </c>
      <c r="N15" s="2">
        <v>5941.5</v>
      </c>
      <c r="O15" s="2">
        <v>0</v>
      </c>
      <c r="P15" s="2">
        <v>0</v>
      </c>
      <c r="Q15" s="2">
        <v>5941.5</v>
      </c>
      <c r="R15" s="2">
        <v>5941.5</v>
      </c>
      <c r="S15" s="2">
        <v>0</v>
      </c>
      <c r="T15" s="2">
        <v>0</v>
      </c>
      <c r="U15" s="2">
        <v>5941.5</v>
      </c>
      <c r="V15" s="2">
        <v>5941.5</v>
      </c>
      <c r="W15" s="2">
        <v>0</v>
      </c>
      <c r="X15" s="2">
        <v>0</v>
      </c>
      <c r="Y15" s="2">
        <v>5941.5</v>
      </c>
      <c r="Z15" s="2">
        <v>5941.5</v>
      </c>
      <c r="AA15" s="2">
        <v>0</v>
      </c>
      <c r="AB15" s="2">
        <v>0</v>
      </c>
      <c r="AC15" s="2">
        <v>5941.5</v>
      </c>
      <c r="AD15" s="2">
        <v>5941.5</v>
      </c>
    </row>
    <row r="16" spans="1:30">
      <c r="A16" s="3" t="s">
        <v>12</v>
      </c>
      <c r="B16" s="3" t="s">
        <v>0</v>
      </c>
      <c r="C16" s="4">
        <v>3.212794991</v>
      </c>
      <c r="D16" s="4">
        <v>2.730675068</v>
      </c>
      <c r="E16" s="5">
        <v>0.15162398514832595</v>
      </c>
      <c r="F16" s="2">
        <v>0</v>
      </c>
      <c r="G16" s="2">
        <v>0</v>
      </c>
      <c r="H16" s="2">
        <v>10168.4</v>
      </c>
      <c r="I16" s="2">
        <v>0</v>
      </c>
      <c r="J16" s="2">
        <v>231348</v>
      </c>
      <c r="K16" s="2">
        <v>21.751662011699999</v>
      </c>
      <c r="L16" s="2">
        <v>0</v>
      </c>
      <c r="M16" s="2">
        <v>10168.4</v>
      </c>
      <c r="N16" s="2">
        <v>10168.4</v>
      </c>
      <c r="O16" s="2">
        <v>0</v>
      </c>
      <c r="P16" s="2">
        <v>0</v>
      </c>
      <c r="Q16" s="2">
        <v>10168.4</v>
      </c>
      <c r="R16" s="2">
        <v>10168.4</v>
      </c>
      <c r="S16" s="2">
        <v>0</v>
      </c>
      <c r="T16" s="2">
        <v>0</v>
      </c>
      <c r="U16" s="2">
        <v>10168.4</v>
      </c>
      <c r="V16" s="2">
        <v>10168.4</v>
      </c>
      <c r="W16" s="2">
        <v>0</v>
      </c>
      <c r="X16" s="2">
        <v>0</v>
      </c>
      <c r="Y16" s="2">
        <v>10168.4</v>
      </c>
      <c r="Z16" s="2">
        <v>10168.4</v>
      </c>
      <c r="AA16" s="2">
        <v>0</v>
      </c>
      <c r="AB16" s="2">
        <v>0</v>
      </c>
      <c r="AC16" s="2">
        <v>10168.4</v>
      </c>
      <c r="AD16" s="2">
        <v>10168.4</v>
      </c>
    </row>
    <row r="17" spans="1:30">
      <c r="A17" s="3" t="s">
        <v>3</v>
      </c>
      <c r="B17" s="3" t="s">
        <v>7</v>
      </c>
      <c r="C17" s="4">
        <v>3.3030984110000001</v>
      </c>
      <c r="D17" s="4">
        <v>5.4442928239999997</v>
      </c>
      <c r="E17" s="5">
        <v>1.184690164534126E-2</v>
      </c>
      <c r="F17" s="2">
        <v>0</v>
      </c>
      <c r="G17" s="2">
        <v>0</v>
      </c>
      <c r="H17" s="2">
        <v>5199.5</v>
      </c>
      <c r="I17" s="2">
        <v>0</v>
      </c>
      <c r="J17" s="2">
        <v>232248</v>
      </c>
      <c r="K17" s="2">
        <v>43.667371862700001</v>
      </c>
      <c r="L17" s="2">
        <v>0</v>
      </c>
      <c r="M17" s="2">
        <v>5199.5</v>
      </c>
      <c r="N17" s="2">
        <v>5199.5</v>
      </c>
      <c r="O17" s="2">
        <v>0</v>
      </c>
      <c r="P17" s="2">
        <v>0</v>
      </c>
      <c r="Q17" s="2">
        <v>5199.5</v>
      </c>
      <c r="R17" s="2">
        <v>5199.5</v>
      </c>
      <c r="S17" s="2">
        <v>0</v>
      </c>
      <c r="T17" s="2">
        <v>0</v>
      </c>
      <c r="U17" s="2">
        <v>5199.5</v>
      </c>
      <c r="V17" s="2">
        <v>5199.5</v>
      </c>
      <c r="W17" s="2">
        <v>0</v>
      </c>
      <c r="X17" s="2">
        <v>0</v>
      </c>
      <c r="Y17" s="2">
        <v>5199.5</v>
      </c>
      <c r="Z17" s="2">
        <v>5199.5</v>
      </c>
      <c r="AA17" s="2">
        <v>0</v>
      </c>
      <c r="AB17" s="2">
        <v>0</v>
      </c>
      <c r="AC17" s="2">
        <v>5199.5</v>
      </c>
      <c r="AD17" s="2">
        <v>5199.5</v>
      </c>
    </row>
    <row r="18" spans="1:30">
      <c r="A18" s="3" t="s">
        <v>3</v>
      </c>
      <c r="B18" s="3" t="s">
        <v>17</v>
      </c>
      <c r="C18" s="4">
        <v>3.3030984110000001</v>
      </c>
      <c r="D18" s="4">
        <v>5.0143482099999996</v>
      </c>
      <c r="E18" s="5">
        <v>2.5972053607094297E-2</v>
      </c>
      <c r="F18" s="2">
        <v>0</v>
      </c>
      <c r="G18" s="2">
        <v>0</v>
      </c>
      <c r="H18" s="2">
        <v>8781.2000000000007</v>
      </c>
      <c r="I18" s="2">
        <v>0</v>
      </c>
      <c r="J18" s="2">
        <v>232248</v>
      </c>
      <c r="K18" s="2">
        <v>25.4483214139</v>
      </c>
      <c r="L18" s="2">
        <v>0</v>
      </c>
      <c r="M18" s="2">
        <v>8781.2000000000007</v>
      </c>
      <c r="N18" s="2">
        <v>8781.2000000000007</v>
      </c>
      <c r="O18" s="2">
        <v>0</v>
      </c>
      <c r="P18" s="2">
        <v>0</v>
      </c>
      <c r="Q18" s="2">
        <v>8781.2000000000007</v>
      </c>
      <c r="R18" s="2">
        <v>8781.2000000000007</v>
      </c>
      <c r="S18" s="2">
        <v>0</v>
      </c>
      <c r="T18" s="2">
        <v>0</v>
      </c>
      <c r="U18" s="2">
        <v>8781.2000000000007</v>
      </c>
      <c r="V18" s="2">
        <v>8781.2000000000007</v>
      </c>
      <c r="W18" s="2">
        <v>0</v>
      </c>
      <c r="X18" s="2">
        <v>0</v>
      </c>
      <c r="Y18" s="2">
        <v>8781.2000000000007</v>
      </c>
      <c r="Z18" s="2">
        <v>8781.2000000000007</v>
      </c>
      <c r="AA18" s="2">
        <v>0</v>
      </c>
      <c r="AB18" s="2">
        <v>0</v>
      </c>
      <c r="AC18" s="2">
        <v>8781.2000000000007</v>
      </c>
      <c r="AD18" s="2">
        <v>8781.2000000000007</v>
      </c>
    </row>
    <row r="19" spans="1:30">
      <c r="A19" s="3" t="s">
        <v>3</v>
      </c>
      <c r="B19" s="3" t="s">
        <v>9</v>
      </c>
      <c r="C19" s="4">
        <v>3.3030984110000001</v>
      </c>
      <c r="D19" s="4">
        <v>3.6683255739999998</v>
      </c>
      <c r="E19" s="5">
        <v>4.3286755709077779E-2</v>
      </c>
      <c r="F19" s="2">
        <v>0</v>
      </c>
      <c r="G19" s="2">
        <v>0</v>
      </c>
      <c r="H19" s="2">
        <v>5933.3</v>
      </c>
      <c r="I19" s="2">
        <v>0</v>
      </c>
      <c r="J19" s="2">
        <v>232248</v>
      </c>
      <c r="K19" s="2">
        <v>38.1431412536</v>
      </c>
      <c r="L19" s="2">
        <v>0</v>
      </c>
      <c r="M19" s="2">
        <v>5933.3</v>
      </c>
      <c r="N19" s="2">
        <v>5933.3</v>
      </c>
      <c r="O19" s="2">
        <v>0</v>
      </c>
      <c r="P19" s="2">
        <v>0</v>
      </c>
      <c r="Q19" s="2">
        <v>5933.3</v>
      </c>
      <c r="R19" s="2">
        <v>5933.3</v>
      </c>
      <c r="S19" s="2">
        <v>0</v>
      </c>
      <c r="T19" s="2">
        <v>0</v>
      </c>
      <c r="U19" s="2">
        <v>5933.3</v>
      </c>
      <c r="V19" s="2">
        <v>5933.3</v>
      </c>
      <c r="W19" s="2">
        <v>0</v>
      </c>
      <c r="X19" s="2">
        <v>0</v>
      </c>
      <c r="Y19" s="2">
        <v>5933.3</v>
      </c>
      <c r="Z19" s="2">
        <v>5933.3</v>
      </c>
      <c r="AA19" s="2">
        <v>0</v>
      </c>
      <c r="AB19" s="2">
        <v>0</v>
      </c>
      <c r="AC19" s="2">
        <v>5933.3</v>
      </c>
      <c r="AD19" s="2">
        <v>5933.3</v>
      </c>
    </row>
    <row r="20" spans="1:30">
      <c r="A20" s="3" t="s">
        <v>3</v>
      </c>
      <c r="B20" s="3" t="s">
        <v>12</v>
      </c>
      <c r="C20" s="4">
        <v>3.3030984110000001</v>
      </c>
      <c r="D20" s="4">
        <v>3.212794991</v>
      </c>
      <c r="E20" s="5">
        <v>7.062575950601914E-2</v>
      </c>
      <c r="F20" s="2">
        <v>0</v>
      </c>
      <c r="G20" s="2">
        <v>0</v>
      </c>
      <c r="H20" s="2">
        <v>7145.8</v>
      </c>
      <c r="I20" s="2">
        <v>0</v>
      </c>
      <c r="J20" s="2">
        <v>232248</v>
      </c>
      <c r="K20" s="2">
        <v>31.501329452299998</v>
      </c>
      <c r="L20" s="2">
        <v>0</v>
      </c>
      <c r="M20" s="2">
        <v>7145.8</v>
      </c>
      <c r="N20" s="2">
        <v>7145.8</v>
      </c>
      <c r="O20" s="2">
        <v>0</v>
      </c>
      <c r="P20" s="2">
        <v>0</v>
      </c>
      <c r="Q20" s="2">
        <v>7145.8</v>
      </c>
      <c r="R20" s="2">
        <v>7145.8</v>
      </c>
      <c r="S20" s="2">
        <v>0</v>
      </c>
      <c r="T20" s="2">
        <v>0</v>
      </c>
      <c r="U20" s="2">
        <v>7145.8</v>
      </c>
      <c r="V20" s="2">
        <v>7145.8</v>
      </c>
      <c r="W20" s="2">
        <v>0</v>
      </c>
      <c r="X20" s="2">
        <v>0</v>
      </c>
      <c r="Y20" s="2">
        <v>7145.8</v>
      </c>
      <c r="Z20" s="2">
        <v>7145.8</v>
      </c>
      <c r="AA20" s="2">
        <v>0</v>
      </c>
      <c r="AB20" s="2">
        <v>0</v>
      </c>
      <c r="AC20" s="2">
        <v>7145.8</v>
      </c>
      <c r="AD20" s="2">
        <v>7145.8</v>
      </c>
    </row>
    <row r="21" spans="1:30">
      <c r="A21" s="3" t="s">
        <v>3</v>
      </c>
      <c r="B21" s="3" t="s">
        <v>10</v>
      </c>
      <c r="C21" s="4">
        <v>3.3030984110000001</v>
      </c>
      <c r="D21" s="4">
        <v>5.4638585649999998</v>
      </c>
      <c r="E21" s="5">
        <v>0.12803766717684997</v>
      </c>
      <c r="F21" s="2">
        <v>0</v>
      </c>
      <c r="G21" s="2">
        <v>0</v>
      </c>
      <c r="H21" s="2">
        <v>8003.8</v>
      </c>
      <c r="I21" s="2">
        <v>0</v>
      </c>
      <c r="J21" s="2">
        <v>232248</v>
      </c>
      <c r="K21" s="2">
        <v>28.017216822000002</v>
      </c>
      <c r="L21" s="2">
        <v>0</v>
      </c>
      <c r="M21" s="2">
        <v>8003.8</v>
      </c>
      <c r="N21" s="2">
        <v>8003.8</v>
      </c>
      <c r="O21" s="2">
        <v>0</v>
      </c>
      <c r="P21" s="2">
        <v>0</v>
      </c>
      <c r="Q21" s="2">
        <v>8003.8</v>
      </c>
      <c r="R21" s="2">
        <v>8003.8</v>
      </c>
      <c r="S21" s="2">
        <v>0</v>
      </c>
      <c r="T21" s="2">
        <v>0</v>
      </c>
      <c r="U21" s="2">
        <v>8003.8</v>
      </c>
      <c r="V21" s="2">
        <v>8003.8</v>
      </c>
      <c r="W21" s="2">
        <v>0</v>
      </c>
      <c r="X21" s="2">
        <v>0</v>
      </c>
      <c r="Y21" s="2">
        <v>8003.8</v>
      </c>
      <c r="Z21" s="2">
        <v>8003.8</v>
      </c>
      <c r="AA21" s="2">
        <v>0</v>
      </c>
      <c r="AB21" s="2">
        <v>0</v>
      </c>
      <c r="AC21" s="2">
        <v>8003.8</v>
      </c>
      <c r="AD21" s="2">
        <v>8003.8</v>
      </c>
    </row>
    <row r="22" spans="1:30">
      <c r="A22" s="3" t="s">
        <v>19</v>
      </c>
      <c r="B22" s="3" t="s">
        <v>5</v>
      </c>
      <c r="C22" s="4">
        <v>3.5855474389999999</v>
      </c>
      <c r="D22" s="4">
        <v>5.7533311930000002</v>
      </c>
      <c r="E22" s="5">
        <v>1.0074157047012647E-2</v>
      </c>
      <c r="F22" s="2">
        <v>0</v>
      </c>
      <c r="G22" s="2">
        <v>0</v>
      </c>
      <c r="H22" s="2">
        <v>6765.7</v>
      </c>
      <c r="I22" s="2">
        <v>0</v>
      </c>
      <c r="J22" s="2">
        <v>235063</v>
      </c>
      <c r="K22" s="2">
        <v>33.743337718200003</v>
      </c>
      <c r="L22" s="2">
        <v>0</v>
      </c>
      <c r="M22" s="2">
        <v>6765.7</v>
      </c>
      <c r="N22" s="2">
        <v>6765.7</v>
      </c>
      <c r="O22" s="2">
        <v>0</v>
      </c>
      <c r="P22" s="2">
        <v>0</v>
      </c>
      <c r="Q22" s="2">
        <v>6765.7</v>
      </c>
      <c r="R22" s="2">
        <v>6765.7</v>
      </c>
      <c r="S22" s="2">
        <v>0</v>
      </c>
      <c r="T22" s="2">
        <v>0</v>
      </c>
      <c r="U22" s="2">
        <v>6765.7</v>
      </c>
      <c r="V22" s="2">
        <v>6765.7</v>
      </c>
      <c r="W22" s="2">
        <v>0</v>
      </c>
      <c r="X22" s="2">
        <v>0</v>
      </c>
      <c r="Y22" s="2">
        <v>6765.7</v>
      </c>
      <c r="Z22" s="2">
        <v>6765.7</v>
      </c>
      <c r="AA22" s="2">
        <v>0</v>
      </c>
      <c r="AB22" s="2">
        <v>0</v>
      </c>
      <c r="AC22" s="2">
        <v>6765.7</v>
      </c>
      <c r="AD22" s="2">
        <v>6765.7</v>
      </c>
    </row>
    <row r="23" spans="1:30">
      <c r="A23" s="3" t="s">
        <v>19</v>
      </c>
      <c r="B23" s="3" t="s">
        <v>22</v>
      </c>
      <c r="C23" s="4">
        <v>3.5855474389999999</v>
      </c>
      <c r="D23" s="4">
        <v>19.699189279999999</v>
      </c>
      <c r="E23" s="5">
        <v>2.5884986763941683E-2</v>
      </c>
      <c r="F23" s="2">
        <v>0</v>
      </c>
      <c r="G23" s="2">
        <v>0</v>
      </c>
      <c r="H23" s="2">
        <v>6952.6</v>
      </c>
      <c r="I23" s="2">
        <v>0</v>
      </c>
      <c r="J23" s="2">
        <v>235063</v>
      </c>
      <c r="K23" s="2">
        <v>32.809366280200003</v>
      </c>
      <c r="L23" s="2">
        <v>0</v>
      </c>
      <c r="M23" s="2">
        <v>6952.6</v>
      </c>
      <c r="N23" s="2">
        <v>6952.6</v>
      </c>
      <c r="O23" s="2">
        <v>0</v>
      </c>
      <c r="P23" s="2">
        <v>0</v>
      </c>
      <c r="Q23" s="2">
        <v>6952.6</v>
      </c>
      <c r="R23" s="2">
        <v>6952.6</v>
      </c>
      <c r="S23" s="2">
        <v>0</v>
      </c>
      <c r="T23" s="2">
        <v>0</v>
      </c>
      <c r="U23" s="2">
        <v>6952.6</v>
      </c>
      <c r="V23" s="2">
        <v>6952.6</v>
      </c>
      <c r="W23" s="2">
        <v>0</v>
      </c>
      <c r="X23" s="2">
        <v>0</v>
      </c>
      <c r="Y23" s="2">
        <v>6952.6</v>
      </c>
      <c r="Z23" s="2">
        <v>6952.6</v>
      </c>
      <c r="AA23" s="2">
        <v>0</v>
      </c>
      <c r="AB23" s="2">
        <v>0</v>
      </c>
      <c r="AC23" s="2">
        <v>6952.6</v>
      </c>
      <c r="AD23" s="2">
        <v>6952.6</v>
      </c>
    </row>
    <row r="24" spans="1:30">
      <c r="A24" s="3" t="s">
        <v>19</v>
      </c>
      <c r="B24" s="3" t="s">
        <v>11</v>
      </c>
      <c r="C24" s="4">
        <v>3.5855474389999999</v>
      </c>
      <c r="D24" s="4">
        <v>15.27382004</v>
      </c>
      <c r="E24" s="5">
        <v>4.9391352928073756E-2</v>
      </c>
      <c r="F24" s="2">
        <v>0</v>
      </c>
      <c r="G24" s="2">
        <v>0</v>
      </c>
      <c r="H24" s="2">
        <v>7151.6</v>
      </c>
      <c r="I24" s="2">
        <v>0</v>
      </c>
      <c r="J24" s="2">
        <v>235063</v>
      </c>
      <c r="K24" s="2">
        <v>31.8685888473</v>
      </c>
      <c r="L24" s="2">
        <v>0</v>
      </c>
      <c r="M24" s="2">
        <v>7151.6</v>
      </c>
      <c r="N24" s="2">
        <v>7151.6</v>
      </c>
      <c r="O24" s="2">
        <v>0</v>
      </c>
      <c r="P24" s="2">
        <v>0</v>
      </c>
      <c r="Q24" s="2">
        <v>7151.6</v>
      </c>
      <c r="R24" s="2">
        <v>7151.6</v>
      </c>
      <c r="S24" s="2">
        <v>0</v>
      </c>
      <c r="T24" s="2">
        <v>0</v>
      </c>
      <c r="U24" s="2">
        <v>7151.6</v>
      </c>
      <c r="V24" s="2">
        <v>7151.6</v>
      </c>
      <c r="W24" s="2">
        <v>0</v>
      </c>
      <c r="X24" s="2">
        <v>0</v>
      </c>
      <c r="Y24" s="2">
        <v>7151.6</v>
      </c>
      <c r="Z24" s="2">
        <v>7151.6</v>
      </c>
      <c r="AA24" s="2">
        <v>0</v>
      </c>
      <c r="AB24" s="2">
        <v>0</v>
      </c>
      <c r="AC24" s="2">
        <v>7151.6</v>
      </c>
      <c r="AD24" s="2">
        <v>7151.6</v>
      </c>
    </row>
    <row r="25" spans="1:30">
      <c r="A25" s="3" t="s">
        <v>19</v>
      </c>
      <c r="B25" s="3" t="s">
        <v>16</v>
      </c>
      <c r="C25" s="4">
        <v>3.5855474389999999</v>
      </c>
      <c r="D25" s="4">
        <v>5.284255097</v>
      </c>
      <c r="E25" s="5">
        <v>0.17867636780694118</v>
      </c>
      <c r="F25" s="2">
        <v>0</v>
      </c>
      <c r="G25" s="2">
        <v>0</v>
      </c>
      <c r="H25" s="2">
        <v>7132.5</v>
      </c>
      <c r="I25" s="2">
        <v>0</v>
      </c>
      <c r="J25" s="2">
        <v>235063</v>
      </c>
      <c r="K25" s="2">
        <v>31.9566070803</v>
      </c>
      <c r="L25" s="2">
        <v>0</v>
      </c>
      <c r="M25" s="2">
        <v>7132.5</v>
      </c>
      <c r="N25" s="2">
        <v>7132.5</v>
      </c>
      <c r="O25" s="2">
        <v>0</v>
      </c>
      <c r="P25" s="2">
        <v>0</v>
      </c>
      <c r="Q25" s="2">
        <v>7132.5</v>
      </c>
      <c r="R25" s="2">
        <v>7132.5</v>
      </c>
      <c r="S25" s="2">
        <v>0</v>
      </c>
      <c r="T25" s="2">
        <v>0</v>
      </c>
      <c r="U25" s="2">
        <v>7132.5</v>
      </c>
      <c r="V25" s="2">
        <v>7132.5</v>
      </c>
      <c r="W25" s="2">
        <v>0</v>
      </c>
      <c r="X25" s="2">
        <v>0</v>
      </c>
      <c r="Y25" s="2">
        <v>7132.5</v>
      </c>
      <c r="Z25" s="2">
        <v>7132.5</v>
      </c>
      <c r="AA25" s="2">
        <v>0</v>
      </c>
      <c r="AB25" s="2">
        <v>0</v>
      </c>
      <c r="AC25" s="2">
        <v>7132.5</v>
      </c>
      <c r="AD25" s="2">
        <v>7132.5</v>
      </c>
    </row>
    <row r="26" spans="1:30">
      <c r="A26" s="3" t="s">
        <v>19</v>
      </c>
      <c r="B26" s="3" t="s">
        <v>23</v>
      </c>
      <c r="C26" s="4">
        <v>3.5855474389999999</v>
      </c>
      <c r="D26" s="4">
        <v>5.4146933700000002</v>
      </c>
      <c r="E26" s="5">
        <v>0.19826500641649997</v>
      </c>
      <c r="F26" s="2">
        <v>0</v>
      </c>
      <c r="G26" s="2">
        <v>0</v>
      </c>
      <c r="H26" s="2">
        <v>6044.1</v>
      </c>
      <c r="I26" s="2">
        <v>0</v>
      </c>
      <c r="J26" s="2">
        <v>235063</v>
      </c>
      <c r="K26" s="2">
        <v>37.891315497800001</v>
      </c>
      <c r="L26" s="2">
        <v>0</v>
      </c>
      <c r="M26" s="2">
        <v>6044.1</v>
      </c>
      <c r="N26" s="2">
        <v>6044.1</v>
      </c>
      <c r="O26" s="2">
        <v>0</v>
      </c>
      <c r="P26" s="2">
        <v>0</v>
      </c>
      <c r="Q26" s="2">
        <v>6044.1</v>
      </c>
      <c r="R26" s="2">
        <v>6044.1</v>
      </c>
      <c r="S26" s="2">
        <v>0</v>
      </c>
      <c r="T26" s="2">
        <v>0</v>
      </c>
      <c r="U26" s="2">
        <v>6044.1</v>
      </c>
      <c r="V26" s="2">
        <v>6044.1</v>
      </c>
      <c r="W26" s="2">
        <v>0</v>
      </c>
      <c r="X26" s="2">
        <v>0</v>
      </c>
      <c r="Y26" s="2">
        <v>6044.1</v>
      </c>
      <c r="Z26" s="2">
        <v>6044.1</v>
      </c>
      <c r="AA26" s="2">
        <v>0</v>
      </c>
      <c r="AB26" s="2">
        <v>0</v>
      </c>
      <c r="AC26" s="2">
        <v>6044.1</v>
      </c>
      <c r="AD26" s="2">
        <v>6044.1</v>
      </c>
    </row>
    <row r="27" spans="1:30">
      <c r="A27" s="3" t="s">
        <v>9</v>
      </c>
      <c r="B27" s="3" t="s">
        <v>1</v>
      </c>
      <c r="C27" s="4">
        <v>3.6683255739999998</v>
      </c>
      <c r="D27" s="4">
        <v>7.437991652</v>
      </c>
      <c r="E27" s="5">
        <v>2.4343544813179119E-2</v>
      </c>
      <c r="F27" s="2">
        <v>0</v>
      </c>
      <c r="G27" s="2">
        <v>0</v>
      </c>
      <c r="H27" s="2">
        <v>7262.1</v>
      </c>
      <c r="I27" s="2">
        <v>0</v>
      </c>
      <c r="J27" s="2">
        <v>235888</v>
      </c>
      <c r="K27" s="2">
        <v>31.4820644166</v>
      </c>
      <c r="L27" s="2">
        <v>0</v>
      </c>
      <c r="M27" s="2">
        <v>7262.1</v>
      </c>
      <c r="N27" s="2">
        <v>7262.1</v>
      </c>
      <c r="O27" s="2">
        <v>0</v>
      </c>
      <c r="P27" s="2">
        <v>0</v>
      </c>
      <c r="Q27" s="2">
        <v>7262.1</v>
      </c>
      <c r="R27" s="2">
        <v>7262.1</v>
      </c>
      <c r="S27" s="2">
        <v>0</v>
      </c>
      <c r="T27" s="2">
        <v>0</v>
      </c>
      <c r="U27" s="2">
        <v>7262.1</v>
      </c>
      <c r="V27" s="2">
        <v>7262.1</v>
      </c>
      <c r="W27" s="2">
        <v>0</v>
      </c>
      <c r="X27" s="2">
        <v>0</v>
      </c>
      <c r="Y27" s="2">
        <v>7262.1</v>
      </c>
      <c r="Z27" s="2">
        <v>7262.1</v>
      </c>
      <c r="AA27" s="2">
        <v>0</v>
      </c>
      <c r="AB27" s="2">
        <v>0</v>
      </c>
      <c r="AC27" s="2">
        <v>7262.1</v>
      </c>
      <c r="AD27" s="2">
        <v>7262.1</v>
      </c>
    </row>
    <row r="28" spans="1:30">
      <c r="A28" s="3" t="s">
        <v>9</v>
      </c>
      <c r="B28" s="3" t="s">
        <v>3</v>
      </c>
      <c r="C28" s="4">
        <v>3.6683255739999998</v>
      </c>
      <c r="D28" s="4">
        <v>3.3030984110000001</v>
      </c>
      <c r="E28" s="5">
        <v>3.8977024017007277E-2</v>
      </c>
      <c r="F28" s="2">
        <v>0</v>
      </c>
      <c r="G28" s="2">
        <v>0</v>
      </c>
      <c r="H28" s="2">
        <v>6464.9</v>
      </c>
      <c r="I28" s="2">
        <v>0</v>
      </c>
      <c r="J28" s="2">
        <v>235888</v>
      </c>
      <c r="K28" s="2">
        <v>35.4874940061</v>
      </c>
      <c r="L28" s="2">
        <v>0</v>
      </c>
      <c r="M28" s="2">
        <v>6464.9</v>
      </c>
      <c r="N28" s="2">
        <v>6464.9</v>
      </c>
      <c r="O28" s="2">
        <v>0</v>
      </c>
      <c r="P28" s="2">
        <v>0</v>
      </c>
      <c r="Q28" s="2">
        <v>6464.9</v>
      </c>
      <c r="R28" s="2">
        <v>6464.9</v>
      </c>
      <c r="S28" s="2">
        <v>0</v>
      </c>
      <c r="T28" s="2">
        <v>0</v>
      </c>
      <c r="U28" s="2">
        <v>6464.9</v>
      </c>
      <c r="V28" s="2">
        <v>6464.9</v>
      </c>
      <c r="W28" s="2">
        <v>0</v>
      </c>
      <c r="X28" s="2">
        <v>0</v>
      </c>
      <c r="Y28" s="2">
        <v>6464.9</v>
      </c>
      <c r="Z28" s="2">
        <v>6464.9</v>
      </c>
      <c r="AA28" s="2">
        <v>0</v>
      </c>
      <c r="AB28" s="2">
        <v>0</v>
      </c>
      <c r="AC28" s="2">
        <v>6464.9</v>
      </c>
      <c r="AD28" s="2">
        <v>6464.9</v>
      </c>
    </row>
    <row r="29" spans="1:30">
      <c r="A29" s="3" t="s">
        <v>9</v>
      </c>
      <c r="B29" s="3" t="s">
        <v>0</v>
      </c>
      <c r="C29" s="4">
        <v>3.6683255739999998</v>
      </c>
      <c r="D29" s="4">
        <v>2.730675068</v>
      </c>
      <c r="E29" s="5">
        <v>7.7954048034014553E-2</v>
      </c>
      <c r="F29" s="2">
        <v>0</v>
      </c>
      <c r="G29" s="2">
        <v>0</v>
      </c>
      <c r="H29" s="2">
        <v>10514.2</v>
      </c>
      <c r="I29" s="2">
        <v>0</v>
      </c>
      <c r="J29" s="2">
        <v>235888</v>
      </c>
      <c r="K29" s="2">
        <v>21.435182895499999</v>
      </c>
      <c r="L29" s="2">
        <v>0</v>
      </c>
      <c r="M29" s="2">
        <v>10514.2</v>
      </c>
      <c r="N29" s="2">
        <v>10514.2</v>
      </c>
      <c r="O29" s="2">
        <v>0</v>
      </c>
      <c r="P29" s="2">
        <v>0</v>
      </c>
      <c r="Q29" s="2">
        <v>10514.2</v>
      </c>
      <c r="R29" s="2">
        <v>10514.2</v>
      </c>
      <c r="S29" s="2">
        <v>0</v>
      </c>
      <c r="T29" s="2">
        <v>0</v>
      </c>
      <c r="U29" s="2">
        <v>10514.2</v>
      </c>
      <c r="V29" s="2">
        <v>10514.2</v>
      </c>
      <c r="W29" s="2">
        <v>0</v>
      </c>
      <c r="X29" s="2">
        <v>0</v>
      </c>
      <c r="Y29" s="2">
        <v>10514.2</v>
      </c>
      <c r="Z29" s="2">
        <v>10514.2</v>
      </c>
      <c r="AA29" s="2">
        <v>0</v>
      </c>
      <c r="AB29" s="2">
        <v>0</v>
      </c>
      <c r="AC29" s="2">
        <v>10514.2</v>
      </c>
      <c r="AD29" s="2">
        <v>10514.2</v>
      </c>
    </row>
    <row r="30" spans="1:30">
      <c r="A30" s="3" t="s">
        <v>9</v>
      </c>
      <c r="B30" s="3" t="s">
        <v>26</v>
      </c>
      <c r="C30" s="4">
        <v>3.6683255739999998</v>
      </c>
      <c r="D30" s="4">
        <v>23.011819710000001</v>
      </c>
      <c r="E30" s="5">
        <v>8.5202407118730838E-2</v>
      </c>
      <c r="F30" s="2">
        <v>0</v>
      </c>
      <c r="G30" s="2">
        <v>0</v>
      </c>
      <c r="H30" s="2">
        <v>10193.299999999999</v>
      </c>
      <c r="I30" s="2">
        <v>0</v>
      </c>
      <c r="J30" s="2">
        <v>235888</v>
      </c>
      <c r="K30" s="2">
        <v>22.141475282799998</v>
      </c>
      <c r="L30" s="2">
        <v>0</v>
      </c>
      <c r="M30" s="2">
        <v>10193.299999999999</v>
      </c>
      <c r="N30" s="2">
        <v>10193.299999999999</v>
      </c>
      <c r="O30" s="2">
        <v>0</v>
      </c>
      <c r="P30" s="2">
        <v>0</v>
      </c>
      <c r="Q30" s="2">
        <v>10193.299999999999</v>
      </c>
      <c r="R30" s="2">
        <v>10193.299999999999</v>
      </c>
      <c r="S30" s="2">
        <v>0</v>
      </c>
      <c r="T30" s="2">
        <v>0</v>
      </c>
      <c r="U30" s="2">
        <v>10193.299999999999</v>
      </c>
      <c r="V30" s="2">
        <v>10193.299999999999</v>
      </c>
      <c r="W30" s="2">
        <v>0</v>
      </c>
      <c r="X30" s="2">
        <v>0</v>
      </c>
      <c r="Y30" s="2">
        <v>10193.299999999999</v>
      </c>
      <c r="Z30" s="2">
        <v>10193.299999999999</v>
      </c>
      <c r="AA30" s="2">
        <v>0</v>
      </c>
      <c r="AB30" s="2">
        <v>0</v>
      </c>
      <c r="AC30" s="2">
        <v>10193.299999999999</v>
      </c>
      <c r="AD30" s="2">
        <v>10193.299999999999</v>
      </c>
    </row>
    <row r="31" spans="1:30">
      <c r="A31" s="3" t="s">
        <v>9</v>
      </c>
      <c r="B31" s="3" t="s">
        <v>5</v>
      </c>
      <c r="C31" s="4">
        <v>3.6683255739999998</v>
      </c>
      <c r="D31" s="4">
        <v>5.7533311930000002</v>
      </c>
      <c r="E31" s="5">
        <v>0.1911925601617824</v>
      </c>
      <c r="F31" s="2">
        <v>0</v>
      </c>
      <c r="G31" s="2">
        <v>0</v>
      </c>
      <c r="H31" s="2">
        <v>7168.4</v>
      </c>
      <c r="I31" s="2">
        <v>0</v>
      </c>
      <c r="J31" s="2">
        <v>235888</v>
      </c>
      <c r="K31" s="2">
        <v>31.906645834500001</v>
      </c>
      <c r="L31" s="2">
        <v>0</v>
      </c>
      <c r="M31" s="2">
        <v>7168.4</v>
      </c>
      <c r="N31" s="2">
        <v>7168.4</v>
      </c>
      <c r="O31" s="2">
        <v>0</v>
      </c>
      <c r="P31" s="2">
        <v>0</v>
      </c>
      <c r="Q31" s="2">
        <v>7168.4</v>
      </c>
      <c r="R31" s="2">
        <v>7168.4</v>
      </c>
      <c r="S31" s="2">
        <v>0</v>
      </c>
      <c r="T31" s="2">
        <v>0</v>
      </c>
      <c r="U31" s="2">
        <v>7168.4</v>
      </c>
      <c r="V31" s="2">
        <v>7168.4</v>
      </c>
      <c r="W31" s="2">
        <v>0</v>
      </c>
      <c r="X31" s="2">
        <v>0</v>
      </c>
      <c r="Y31" s="2">
        <v>7168.4</v>
      </c>
      <c r="Z31" s="2">
        <v>7168.4</v>
      </c>
      <c r="AA31" s="2">
        <v>0</v>
      </c>
      <c r="AB31" s="2">
        <v>0</v>
      </c>
      <c r="AC31" s="2">
        <v>7168.4</v>
      </c>
      <c r="AD31" s="2">
        <v>7168.4</v>
      </c>
    </row>
    <row r="32" spans="1:30">
      <c r="A32" s="3" t="s">
        <v>14</v>
      </c>
      <c r="B32" s="3" t="s">
        <v>9</v>
      </c>
      <c r="C32" s="4">
        <v>3.8108043020000002</v>
      </c>
      <c r="D32" s="4">
        <v>3.6683255739999998</v>
      </c>
      <c r="E32" s="5">
        <v>1.0136914136400594E-2</v>
      </c>
      <c r="F32" s="2">
        <v>0</v>
      </c>
      <c r="G32" s="2">
        <v>0</v>
      </c>
      <c r="H32" s="2">
        <v>6907.6</v>
      </c>
      <c r="I32" s="2">
        <v>0</v>
      </c>
      <c r="J32" s="2">
        <v>237308</v>
      </c>
      <c r="K32" s="2">
        <v>33.354623892500001</v>
      </c>
      <c r="L32" s="2">
        <v>0</v>
      </c>
      <c r="M32" s="2">
        <v>6907.6</v>
      </c>
      <c r="N32" s="2">
        <v>6907.6</v>
      </c>
      <c r="O32" s="2">
        <v>0</v>
      </c>
      <c r="P32" s="2">
        <v>0</v>
      </c>
      <c r="Q32" s="2">
        <v>6907.6</v>
      </c>
      <c r="R32" s="2">
        <v>6907.6</v>
      </c>
      <c r="S32" s="2">
        <v>0</v>
      </c>
      <c r="T32" s="2">
        <v>0</v>
      </c>
      <c r="U32" s="2">
        <v>6907.6</v>
      </c>
      <c r="V32" s="2">
        <v>6907.6</v>
      </c>
      <c r="W32" s="2">
        <v>0</v>
      </c>
      <c r="X32" s="2">
        <v>0</v>
      </c>
      <c r="Y32" s="2">
        <v>6907.6</v>
      </c>
      <c r="Z32" s="2">
        <v>6907.6</v>
      </c>
      <c r="AA32" s="2">
        <v>0</v>
      </c>
      <c r="AB32" s="2">
        <v>0</v>
      </c>
      <c r="AC32" s="2">
        <v>6907.6</v>
      </c>
      <c r="AD32" s="2">
        <v>6907.6</v>
      </c>
    </row>
    <row r="33" spans="1:30">
      <c r="A33" s="3" t="s">
        <v>14</v>
      </c>
      <c r="B33" s="3" t="s">
        <v>22</v>
      </c>
      <c r="C33" s="4">
        <v>3.8108043020000002</v>
      </c>
      <c r="D33" s="4">
        <v>19.699189279999999</v>
      </c>
      <c r="E33" s="5">
        <v>2.13270143411316E-2</v>
      </c>
      <c r="F33" s="2">
        <v>0</v>
      </c>
      <c r="G33" s="2">
        <v>0</v>
      </c>
      <c r="H33" s="2">
        <v>7406.1</v>
      </c>
      <c r="I33" s="2">
        <v>0</v>
      </c>
      <c r="J33" s="2">
        <v>237308</v>
      </c>
      <c r="K33" s="2">
        <v>31.0422354546</v>
      </c>
      <c r="L33" s="2">
        <v>0</v>
      </c>
      <c r="M33" s="2">
        <v>7406.1</v>
      </c>
      <c r="N33" s="2">
        <v>7406.1</v>
      </c>
      <c r="O33" s="2">
        <v>0</v>
      </c>
      <c r="P33" s="2">
        <v>0</v>
      </c>
      <c r="Q33" s="2">
        <v>7406.1</v>
      </c>
      <c r="R33" s="2">
        <v>7406.1</v>
      </c>
      <c r="S33" s="2">
        <v>0</v>
      </c>
      <c r="T33" s="2">
        <v>0</v>
      </c>
      <c r="U33" s="2">
        <v>7406.1</v>
      </c>
      <c r="V33" s="2">
        <v>7406.1</v>
      </c>
      <c r="W33" s="2">
        <v>0</v>
      </c>
      <c r="X33" s="2">
        <v>0</v>
      </c>
      <c r="Y33" s="2">
        <v>7406.1</v>
      </c>
      <c r="Z33" s="2">
        <v>7406.1</v>
      </c>
      <c r="AA33" s="2">
        <v>0</v>
      </c>
      <c r="AB33" s="2">
        <v>0</v>
      </c>
      <c r="AC33" s="2">
        <v>7406.1</v>
      </c>
      <c r="AD33" s="2">
        <v>7406.1</v>
      </c>
    </row>
    <row r="34" spans="1:30">
      <c r="A34" s="3" t="s">
        <v>14</v>
      </c>
      <c r="B34" s="3" t="s">
        <v>18</v>
      </c>
      <c r="C34" s="4">
        <v>3.8108043020000002</v>
      </c>
      <c r="D34" s="4">
        <v>6.4913108040000003</v>
      </c>
      <c r="E34" s="5">
        <v>2.6724591957280726E-2</v>
      </c>
      <c r="F34" s="2">
        <v>0</v>
      </c>
      <c r="G34" s="2">
        <v>0</v>
      </c>
      <c r="H34" s="2">
        <v>7134.4</v>
      </c>
      <c r="I34" s="2">
        <v>0</v>
      </c>
      <c r="J34" s="2">
        <v>237308</v>
      </c>
      <c r="K34" s="2">
        <v>32.262502803300002</v>
      </c>
      <c r="L34" s="2">
        <v>0</v>
      </c>
      <c r="M34" s="2">
        <v>7134.4</v>
      </c>
      <c r="N34" s="2">
        <v>7134.4</v>
      </c>
      <c r="O34" s="2">
        <v>0</v>
      </c>
      <c r="P34" s="2">
        <v>0</v>
      </c>
      <c r="Q34" s="2">
        <v>7134.4</v>
      </c>
      <c r="R34" s="2">
        <v>7134.4</v>
      </c>
      <c r="S34" s="2">
        <v>0</v>
      </c>
      <c r="T34" s="2">
        <v>0</v>
      </c>
      <c r="U34" s="2">
        <v>7134.4</v>
      </c>
      <c r="V34" s="2">
        <v>7134.4</v>
      </c>
      <c r="W34" s="2">
        <v>0</v>
      </c>
      <c r="X34" s="2">
        <v>0</v>
      </c>
      <c r="Y34" s="2">
        <v>7134.4</v>
      </c>
      <c r="Z34" s="2">
        <v>7134.4</v>
      </c>
      <c r="AA34" s="2">
        <v>0</v>
      </c>
      <c r="AB34" s="2">
        <v>0</v>
      </c>
      <c r="AC34" s="2">
        <v>7134.4</v>
      </c>
      <c r="AD34" s="2">
        <v>7134.4</v>
      </c>
    </row>
    <row r="35" spans="1:30">
      <c r="A35" s="3" t="s">
        <v>14</v>
      </c>
      <c r="B35" s="3" t="s">
        <v>17</v>
      </c>
      <c r="C35" s="4">
        <v>3.8108043020000002</v>
      </c>
      <c r="D35" s="4">
        <v>5.0143482099999996</v>
      </c>
      <c r="E35" s="5">
        <v>6.1743022562589726E-2</v>
      </c>
      <c r="F35" s="2">
        <v>0</v>
      </c>
      <c r="G35" s="2">
        <v>0</v>
      </c>
      <c r="H35" s="2">
        <v>8286.5</v>
      </c>
      <c r="I35" s="2">
        <v>0</v>
      </c>
      <c r="J35" s="2">
        <v>237308</v>
      </c>
      <c r="K35" s="2">
        <v>27.637905026199999</v>
      </c>
      <c r="L35" s="2">
        <v>0</v>
      </c>
      <c r="M35" s="2">
        <v>8286.5</v>
      </c>
      <c r="N35" s="2">
        <v>8286.5</v>
      </c>
      <c r="O35" s="2">
        <v>0</v>
      </c>
      <c r="P35" s="2">
        <v>0</v>
      </c>
      <c r="Q35" s="2">
        <v>8286.5</v>
      </c>
      <c r="R35" s="2">
        <v>8286.5</v>
      </c>
      <c r="S35" s="2">
        <v>0</v>
      </c>
      <c r="T35" s="2">
        <v>0</v>
      </c>
      <c r="U35" s="2">
        <v>8286.5</v>
      </c>
      <c r="V35" s="2">
        <v>8286.5</v>
      </c>
      <c r="W35" s="2">
        <v>0</v>
      </c>
      <c r="X35" s="2">
        <v>0</v>
      </c>
      <c r="Y35" s="2">
        <v>8286.5</v>
      </c>
      <c r="Z35" s="2">
        <v>8286.5</v>
      </c>
      <c r="AA35" s="2">
        <v>0</v>
      </c>
      <c r="AB35" s="2">
        <v>0</v>
      </c>
      <c r="AC35" s="2">
        <v>8286.5</v>
      </c>
      <c r="AD35" s="2">
        <v>8286.5</v>
      </c>
    </row>
    <row r="36" spans="1:30">
      <c r="A36" s="3" t="s">
        <v>14</v>
      </c>
      <c r="B36" s="3" t="s">
        <v>1</v>
      </c>
      <c r="C36" s="4">
        <v>3.8108043020000002</v>
      </c>
      <c r="D36" s="4">
        <v>7.437991652</v>
      </c>
      <c r="E36" s="5">
        <v>0.19957872557266781</v>
      </c>
      <c r="F36" s="2">
        <v>0</v>
      </c>
      <c r="G36" s="2">
        <v>0</v>
      </c>
      <c r="H36" s="2">
        <v>7077.8</v>
      </c>
      <c r="I36" s="2">
        <v>0</v>
      </c>
      <c r="J36" s="2">
        <v>237308</v>
      </c>
      <c r="K36" s="2">
        <v>32.5284975557</v>
      </c>
      <c r="L36" s="2">
        <v>0</v>
      </c>
      <c r="M36" s="2">
        <v>7077.8</v>
      </c>
      <c r="N36" s="2">
        <v>7077.8</v>
      </c>
      <c r="O36" s="2">
        <v>0</v>
      </c>
      <c r="P36" s="2">
        <v>0</v>
      </c>
      <c r="Q36" s="2">
        <v>7077.8</v>
      </c>
      <c r="R36" s="2">
        <v>7077.8</v>
      </c>
      <c r="S36" s="2">
        <v>0</v>
      </c>
      <c r="T36" s="2">
        <v>0</v>
      </c>
      <c r="U36" s="2">
        <v>7077.8</v>
      </c>
      <c r="V36" s="2">
        <v>7077.8</v>
      </c>
      <c r="W36" s="2">
        <v>0</v>
      </c>
      <c r="X36" s="2">
        <v>0</v>
      </c>
      <c r="Y36" s="2">
        <v>7077.8</v>
      </c>
      <c r="Z36" s="2">
        <v>7077.8</v>
      </c>
      <c r="AA36" s="2">
        <v>0</v>
      </c>
      <c r="AB36" s="2">
        <v>0</v>
      </c>
      <c r="AC36" s="2">
        <v>7077.8</v>
      </c>
      <c r="AD36" s="2">
        <v>7077.8</v>
      </c>
    </row>
    <row r="37" spans="1:30">
      <c r="A37" s="3" t="s">
        <v>25</v>
      </c>
      <c r="B37" s="3" t="s">
        <v>17</v>
      </c>
      <c r="C37" s="4">
        <v>4.090744903</v>
      </c>
      <c r="D37" s="4">
        <v>5.0143482099999996</v>
      </c>
      <c r="E37" s="5">
        <v>1.1528084277613045E-2</v>
      </c>
      <c r="F37" s="2">
        <v>0</v>
      </c>
      <c r="G37" s="2">
        <v>0</v>
      </c>
      <c r="H37" s="2">
        <v>7989.6</v>
      </c>
      <c r="I37" s="2">
        <v>0</v>
      </c>
      <c r="J37" s="2">
        <v>240098</v>
      </c>
      <c r="K37" s="2">
        <v>29.0513167117</v>
      </c>
      <c r="L37" s="2">
        <v>0</v>
      </c>
      <c r="M37" s="2">
        <v>7989.6</v>
      </c>
      <c r="N37" s="2">
        <v>7989.6</v>
      </c>
      <c r="O37" s="2">
        <v>0</v>
      </c>
      <c r="P37" s="2">
        <v>0</v>
      </c>
      <c r="Q37" s="2">
        <v>7989.6</v>
      </c>
      <c r="R37" s="2">
        <v>7989.6</v>
      </c>
      <c r="S37" s="2">
        <v>0</v>
      </c>
      <c r="T37" s="2">
        <v>0</v>
      </c>
      <c r="U37" s="2">
        <v>7989.6</v>
      </c>
      <c r="V37" s="2">
        <v>7989.6</v>
      </c>
      <c r="W37" s="2">
        <v>0</v>
      </c>
      <c r="X37" s="2">
        <v>0</v>
      </c>
      <c r="Y37" s="2">
        <v>7989.6</v>
      </c>
      <c r="Z37" s="2">
        <v>7989.6</v>
      </c>
      <c r="AA37" s="2">
        <v>0</v>
      </c>
      <c r="AB37" s="2">
        <v>0</v>
      </c>
      <c r="AC37" s="2">
        <v>7989.6</v>
      </c>
      <c r="AD37" s="2">
        <v>7989.6</v>
      </c>
    </row>
    <row r="38" spans="1:30">
      <c r="A38" s="3" t="s">
        <v>25</v>
      </c>
      <c r="B38" s="3" t="s">
        <v>22</v>
      </c>
      <c r="C38" s="4">
        <v>4.090744903</v>
      </c>
      <c r="D38" s="4">
        <v>19.699189279999999</v>
      </c>
      <c r="E38" s="5">
        <v>2.2810890244358024E-2</v>
      </c>
      <c r="F38" s="2">
        <v>0</v>
      </c>
      <c r="G38" s="2">
        <v>0</v>
      </c>
      <c r="H38" s="2">
        <v>8071.8</v>
      </c>
      <c r="I38" s="2">
        <v>0</v>
      </c>
      <c r="J38" s="2">
        <v>240098</v>
      </c>
      <c r="K38" s="2">
        <v>28.745286057600001</v>
      </c>
      <c r="L38" s="2">
        <v>0</v>
      </c>
      <c r="M38" s="2">
        <v>8071.8</v>
      </c>
      <c r="N38" s="2">
        <v>8071.8</v>
      </c>
      <c r="O38" s="2">
        <v>0</v>
      </c>
      <c r="P38" s="2">
        <v>0</v>
      </c>
      <c r="Q38" s="2">
        <v>8071.8</v>
      </c>
      <c r="R38" s="2">
        <v>8071.8</v>
      </c>
      <c r="S38" s="2">
        <v>0</v>
      </c>
      <c r="T38" s="2">
        <v>0</v>
      </c>
      <c r="U38" s="2">
        <v>8071.8</v>
      </c>
      <c r="V38" s="2">
        <v>8071.8</v>
      </c>
      <c r="W38" s="2">
        <v>0</v>
      </c>
      <c r="X38" s="2">
        <v>0</v>
      </c>
      <c r="Y38" s="2">
        <v>8071.8</v>
      </c>
      <c r="Z38" s="2">
        <v>8071.8</v>
      </c>
      <c r="AA38" s="2">
        <v>0</v>
      </c>
      <c r="AB38" s="2">
        <v>0</v>
      </c>
      <c r="AC38" s="2">
        <v>8071.8</v>
      </c>
      <c r="AD38" s="2">
        <v>8071.8</v>
      </c>
    </row>
    <row r="39" spans="1:30">
      <c r="A39" s="3" t="s">
        <v>25</v>
      </c>
      <c r="B39" s="3" t="s">
        <v>16</v>
      </c>
      <c r="C39" s="4">
        <v>4.090744903</v>
      </c>
      <c r="D39" s="4">
        <v>5.284255097</v>
      </c>
      <c r="E39" s="5">
        <v>5.4819720446401057E-2</v>
      </c>
      <c r="F39" s="2">
        <v>0</v>
      </c>
      <c r="G39" s="2">
        <v>0</v>
      </c>
      <c r="H39" s="2">
        <v>8193.6</v>
      </c>
      <c r="I39" s="2">
        <v>0</v>
      </c>
      <c r="J39" s="2">
        <v>240098</v>
      </c>
      <c r="K39" s="2">
        <v>28.303114625999999</v>
      </c>
      <c r="L39" s="2">
        <v>0</v>
      </c>
      <c r="M39" s="2">
        <v>8193.6</v>
      </c>
      <c r="N39" s="2">
        <v>8193.6</v>
      </c>
      <c r="O39" s="2">
        <v>0</v>
      </c>
      <c r="P39" s="2">
        <v>0</v>
      </c>
      <c r="Q39" s="2">
        <v>8193.6</v>
      </c>
      <c r="R39" s="2">
        <v>8193.6</v>
      </c>
      <c r="S39" s="2">
        <v>0</v>
      </c>
      <c r="T39" s="2">
        <v>0</v>
      </c>
      <c r="U39" s="2">
        <v>8193.6</v>
      </c>
      <c r="V39" s="2">
        <v>8193.6</v>
      </c>
      <c r="W39" s="2">
        <v>0</v>
      </c>
      <c r="X39" s="2">
        <v>0</v>
      </c>
      <c r="Y39" s="2">
        <v>8193.6</v>
      </c>
      <c r="Z39" s="2">
        <v>8193.6</v>
      </c>
      <c r="AA39" s="2">
        <v>0</v>
      </c>
      <c r="AB39" s="2">
        <v>0</v>
      </c>
      <c r="AC39" s="2">
        <v>8193.6</v>
      </c>
      <c r="AD39" s="2">
        <v>8193.6</v>
      </c>
    </row>
    <row r="40" spans="1:30">
      <c r="A40" s="3" t="s">
        <v>25</v>
      </c>
      <c r="B40" s="3" t="s">
        <v>26</v>
      </c>
      <c r="C40" s="4">
        <v>4.090744903</v>
      </c>
      <c r="D40" s="4">
        <v>23.011819710000001</v>
      </c>
      <c r="E40" s="5">
        <v>9.9215109136322491E-2</v>
      </c>
      <c r="F40" s="2">
        <v>0</v>
      </c>
      <c r="G40" s="2">
        <v>0</v>
      </c>
      <c r="H40" s="2">
        <v>9882.5</v>
      </c>
      <c r="I40" s="2">
        <v>0</v>
      </c>
      <c r="J40" s="2">
        <v>240098</v>
      </c>
      <c r="K40" s="2">
        <v>23.2952694156</v>
      </c>
      <c r="L40" s="2">
        <v>0</v>
      </c>
      <c r="M40" s="2">
        <v>9882.5</v>
      </c>
      <c r="N40" s="2">
        <v>9882.5</v>
      </c>
      <c r="O40" s="2">
        <v>0</v>
      </c>
      <c r="P40" s="2">
        <v>0</v>
      </c>
      <c r="Q40" s="2">
        <v>9882.5</v>
      </c>
      <c r="R40" s="2">
        <v>9882.5</v>
      </c>
      <c r="S40" s="2">
        <v>0</v>
      </c>
      <c r="T40" s="2">
        <v>0</v>
      </c>
      <c r="U40" s="2">
        <v>9882.5</v>
      </c>
      <c r="V40" s="2">
        <v>9882.5</v>
      </c>
      <c r="W40" s="2">
        <v>0</v>
      </c>
      <c r="X40" s="2">
        <v>0</v>
      </c>
      <c r="Y40" s="2">
        <v>9882.5</v>
      </c>
      <c r="Z40" s="2">
        <v>9882.5</v>
      </c>
      <c r="AA40" s="2">
        <v>0</v>
      </c>
      <c r="AB40" s="2">
        <v>0</v>
      </c>
      <c r="AC40" s="2">
        <v>9882.5</v>
      </c>
      <c r="AD40" s="2">
        <v>9882.5</v>
      </c>
    </row>
    <row r="41" spans="1:30">
      <c r="A41" s="3" t="s">
        <v>25</v>
      </c>
      <c r="B41" s="3" t="s">
        <v>19</v>
      </c>
      <c r="C41" s="4">
        <v>4.090744903</v>
      </c>
      <c r="D41" s="4">
        <v>3.5855474389999999</v>
      </c>
      <c r="E41" s="5">
        <v>0.19610007346380845</v>
      </c>
      <c r="F41" s="2">
        <v>0</v>
      </c>
      <c r="G41" s="2">
        <v>0</v>
      </c>
      <c r="H41" s="2">
        <v>7967.8</v>
      </c>
      <c r="I41" s="2">
        <v>0</v>
      </c>
      <c r="J41" s="2">
        <v>240098</v>
      </c>
      <c r="K41" s="2">
        <v>29.133537488399998</v>
      </c>
      <c r="L41" s="2">
        <v>0</v>
      </c>
      <c r="M41" s="2">
        <v>7967.8</v>
      </c>
      <c r="N41" s="2">
        <v>7967.8</v>
      </c>
      <c r="O41" s="2">
        <v>0</v>
      </c>
      <c r="P41" s="2">
        <v>0</v>
      </c>
      <c r="Q41" s="2">
        <v>7967.8</v>
      </c>
      <c r="R41" s="2">
        <v>7967.8</v>
      </c>
      <c r="S41" s="2">
        <v>0</v>
      </c>
      <c r="T41" s="2">
        <v>0</v>
      </c>
      <c r="U41" s="2">
        <v>7967.8</v>
      </c>
      <c r="V41" s="2">
        <v>7967.8</v>
      </c>
      <c r="W41" s="2">
        <v>0</v>
      </c>
      <c r="X41" s="2">
        <v>0</v>
      </c>
      <c r="Y41" s="2">
        <v>7967.8</v>
      </c>
      <c r="Z41" s="2">
        <v>7967.8</v>
      </c>
      <c r="AA41" s="2">
        <v>0</v>
      </c>
      <c r="AB41" s="2">
        <v>0</v>
      </c>
      <c r="AC41" s="2">
        <v>7967.8</v>
      </c>
      <c r="AD41" s="2">
        <v>7967.8</v>
      </c>
    </row>
    <row r="42" spans="1:30">
      <c r="A42" s="3" t="s">
        <v>13</v>
      </c>
      <c r="B42" s="3" t="s">
        <v>19</v>
      </c>
      <c r="C42" s="4">
        <v>4.2352303740000004</v>
      </c>
      <c r="D42" s="4">
        <v>3.5855474389999999</v>
      </c>
      <c r="E42" s="5">
        <v>6.7519545514101945E-3</v>
      </c>
      <c r="F42" s="2">
        <v>0</v>
      </c>
      <c r="G42" s="2">
        <v>0</v>
      </c>
      <c r="H42" s="2">
        <v>8485</v>
      </c>
      <c r="I42" s="2">
        <v>0</v>
      </c>
      <c r="J42" s="2">
        <v>241538</v>
      </c>
      <c r="K42" s="2">
        <v>27.4664702416</v>
      </c>
      <c r="L42" s="2">
        <v>0</v>
      </c>
      <c r="M42" s="2">
        <v>8485</v>
      </c>
      <c r="N42" s="2">
        <v>8485</v>
      </c>
      <c r="O42" s="2">
        <v>0</v>
      </c>
      <c r="P42" s="2">
        <v>0</v>
      </c>
      <c r="Q42" s="2">
        <v>8485</v>
      </c>
      <c r="R42" s="2">
        <v>8485</v>
      </c>
      <c r="S42" s="2">
        <v>0</v>
      </c>
      <c r="T42" s="2">
        <v>0</v>
      </c>
      <c r="U42" s="2">
        <v>8485</v>
      </c>
      <c r="V42" s="2">
        <v>8485</v>
      </c>
      <c r="W42" s="2">
        <v>0</v>
      </c>
      <c r="X42" s="2">
        <v>0</v>
      </c>
      <c r="Y42" s="2">
        <v>8485</v>
      </c>
      <c r="Z42" s="2">
        <v>8485</v>
      </c>
      <c r="AA42" s="2">
        <v>0</v>
      </c>
      <c r="AB42" s="2">
        <v>0</v>
      </c>
      <c r="AC42" s="2">
        <v>8485</v>
      </c>
      <c r="AD42" s="2">
        <v>8485</v>
      </c>
    </row>
    <row r="43" spans="1:30">
      <c r="A43" s="3" t="s">
        <v>13</v>
      </c>
      <c r="B43" s="3" t="s">
        <v>25</v>
      </c>
      <c r="C43" s="4">
        <v>4.2352303740000004</v>
      </c>
      <c r="D43" s="4">
        <v>4.090744903</v>
      </c>
      <c r="E43" s="5">
        <v>1.0305614841626086E-2</v>
      </c>
      <c r="F43" s="2">
        <v>0</v>
      </c>
      <c r="G43" s="2">
        <v>0</v>
      </c>
      <c r="H43" s="2">
        <v>10301.200000000001</v>
      </c>
      <c r="I43" s="2">
        <v>0</v>
      </c>
      <c r="J43" s="2">
        <v>241538</v>
      </c>
      <c r="K43" s="2">
        <v>22.447559507600001</v>
      </c>
      <c r="L43" s="2">
        <v>0</v>
      </c>
      <c r="M43" s="2">
        <v>10301.200000000001</v>
      </c>
      <c r="N43" s="2">
        <v>10301.200000000001</v>
      </c>
      <c r="O43" s="2">
        <v>0</v>
      </c>
      <c r="P43" s="2">
        <v>0</v>
      </c>
      <c r="Q43" s="2">
        <v>10301.200000000001</v>
      </c>
      <c r="R43" s="2">
        <v>10301.200000000001</v>
      </c>
      <c r="S43" s="2">
        <v>0</v>
      </c>
      <c r="T43" s="2">
        <v>0</v>
      </c>
      <c r="U43" s="2">
        <v>10301.200000000001</v>
      </c>
      <c r="V43" s="2">
        <v>10301.200000000001</v>
      </c>
      <c r="W43" s="2">
        <v>0</v>
      </c>
      <c r="X43" s="2">
        <v>0</v>
      </c>
      <c r="Y43" s="2">
        <v>10301.200000000001</v>
      </c>
      <c r="Z43" s="2">
        <v>10301.200000000001</v>
      </c>
      <c r="AA43" s="2">
        <v>0</v>
      </c>
      <c r="AB43" s="2">
        <v>0</v>
      </c>
      <c r="AC43" s="2">
        <v>10301.200000000001</v>
      </c>
      <c r="AD43" s="2">
        <v>10301.200000000001</v>
      </c>
    </row>
    <row r="44" spans="1:30">
      <c r="A44" s="3" t="s">
        <v>13</v>
      </c>
      <c r="B44" s="3" t="s">
        <v>6</v>
      </c>
      <c r="C44" s="4">
        <v>4.2352303740000004</v>
      </c>
      <c r="D44" s="4">
        <v>49.131080429999997</v>
      </c>
      <c r="E44" s="5">
        <v>5.7450841043670695E-2</v>
      </c>
      <c r="F44" s="2">
        <v>0</v>
      </c>
      <c r="G44" s="2">
        <v>0</v>
      </c>
      <c r="H44" s="2">
        <v>8063.7</v>
      </c>
      <c r="I44" s="2">
        <v>0</v>
      </c>
      <c r="J44" s="2">
        <v>241538</v>
      </c>
      <c r="K44" s="2">
        <v>28.953743318800001</v>
      </c>
      <c r="L44" s="2">
        <v>0</v>
      </c>
      <c r="M44" s="2">
        <v>8063.7</v>
      </c>
      <c r="N44" s="2">
        <v>8063.7</v>
      </c>
      <c r="O44" s="2">
        <v>0</v>
      </c>
      <c r="P44" s="2">
        <v>0</v>
      </c>
      <c r="Q44" s="2">
        <v>8063.7</v>
      </c>
      <c r="R44" s="2">
        <v>8063.7</v>
      </c>
      <c r="S44" s="2">
        <v>0</v>
      </c>
      <c r="T44" s="2">
        <v>0</v>
      </c>
      <c r="U44" s="2">
        <v>8063.7</v>
      </c>
      <c r="V44" s="2">
        <v>8063.7</v>
      </c>
      <c r="W44" s="2">
        <v>0</v>
      </c>
      <c r="X44" s="2">
        <v>0</v>
      </c>
      <c r="Y44" s="2">
        <v>8063.7</v>
      </c>
      <c r="Z44" s="2">
        <v>8063.7</v>
      </c>
      <c r="AA44" s="2">
        <v>0</v>
      </c>
      <c r="AB44" s="2">
        <v>0</v>
      </c>
      <c r="AC44" s="2">
        <v>8063.7</v>
      </c>
      <c r="AD44" s="2">
        <v>8063.7</v>
      </c>
    </row>
    <row r="45" spans="1:30">
      <c r="A45" s="3" t="s">
        <v>13</v>
      </c>
      <c r="B45" s="3" t="s">
        <v>11</v>
      </c>
      <c r="C45" s="4">
        <v>4.2352303740000004</v>
      </c>
      <c r="D45" s="4">
        <v>15.27382004</v>
      </c>
      <c r="E45" s="5">
        <v>6.0175313854131322E-2</v>
      </c>
      <c r="F45" s="2">
        <v>0</v>
      </c>
      <c r="G45" s="2">
        <v>0</v>
      </c>
      <c r="H45" s="2">
        <v>8429.4</v>
      </c>
      <c r="I45" s="2">
        <v>0</v>
      </c>
      <c r="J45" s="2">
        <v>241538</v>
      </c>
      <c r="K45" s="2">
        <v>27.654233990600002</v>
      </c>
      <c r="L45" s="2">
        <v>0</v>
      </c>
      <c r="M45" s="2">
        <v>8429.4</v>
      </c>
      <c r="N45" s="2">
        <v>8429.4</v>
      </c>
      <c r="O45" s="2">
        <v>0</v>
      </c>
      <c r="P45" s="2">
        <v>0</v>
      </c>
      <c r="Q45" s="2">
        <v>8429.4</v>
      </c>
      <c r="R45" s="2">
        <v>8429.4</v>
      </c>
      <c r="S45" s="2">
        <v>0</v>
      </c>
      <c r="T45" s="2">
        <v>0</v>
      </c>
      <c r="U45" s="2">
        <v>8429.4</v>
      </c>
      <c r="V45" s="2">
        <v>8429.4</v>
      </c>
      <c r="W45" s="2">
        <v>0</v>
      </c>
      <c r="X45" s="2">
        <v>0</v>
      </c>
      <c r="Y45" s="2">
        <v>8429.4</v>
      </c>
      <c r="Z45" s="2">
        <v>8429.4</v>
      </c>
      <c r="AA45" s="2">
        <v>0</v>
      </c>
      <c r="AB45" s="2">
        <v>0</v>
      </c>
      <c r="AC45" s="2">
        <v>8429.4</v>
      </c>
      <c r="AD45" s="2">
        <v>8429.4</v>
      </c>
    </row>
    <row r="46" spans="1:30">
      <c r="A46" s="3" t="s">
        <v>13</v>
      </c>
      <c r="B46" s="3" t="s">
        <v>14</v>
      </c>
      <c r="C46" s="4">
        <v>4.2352303740000004</v>
      </c>
      <c r="D46" s="4">
        <v>3.8108043020000002</v>
      </c>
      <c r="E46" s="5">
        <v>0.12899786782649286</v>
      </c>
      <c r="F46" s="2">
        <v>0</v>
      </c>
      <c r="G46" s="2">
        <v>0</v>
      </c>
      <c r="H46" s="2">
        <v>7441.1</v>
      </c>
      <c r="I46" s="2">
        <v>0</v>
      </c>
      <c r="J46" s="2">
        <v>241538</v>
      </c>
      <c r="K46" s="2">
        <v>31.459985754800002</v>
      </c>
      <c r="L46" s="2">
        <v>0</v>
      </c>
      <c r="M46" s="2">
        <v>7441.1</v>
      </c>
      <c r="N46" s="2">
        <v>7441.1</v>
      </c>
      <c r="O46" s="2">
        <v>0</v>
      </c>
      <c r="P46" s="2">
        <v>0</v>
      </c>
      <c r="Q46" s="2">
        <v>7441.1</v>
      </c>
      <c r="R46" s="2">
        <v>7441.1</v>
      </c>
      <c r="S46" s="2">
        <v>0</v>
      </c>
      <c r="T46" s="2">
        <v>0</v>
      </c>
      <c r="U46" s="2">
        <v>7441.1</v>
      </c>
      <c r="V46" s="2">
        <v>7441.1</v>
      </c>
      <c r="W46" s="2">
        <v>0</v>
      </c>
      <c r="X46" s="2">
        <v>0</v>
      </c>
      <c r="Y46" s="2">
        <v>7441.1</v>
      </c>
      <c r="Z46" s="2">
        <v>7441.1</v>
      </c>
      <c r="AA46" s="2">
        <v>0</v>
      </c>
      <c r="AB46" s="2">
        <v>0</v>
      </c>
      <c r="AC46" s="2">
        <v>7441.1</v>
      </c>
      <c r="AD46" s="2">
        <v>7441.1</v>
      </c>
    </row>
    <row r="47" spans="1:30">
      <c r="A47" s="3" t="s">
        <v>57</v>
      </c>
      <c r="B47" s="3" t="s">
        <v>0</v>
      </c>
      <c r="C47" s="4">
        <v>4.748454808</v>
      </c>
      <c r="D47" s="4">
        <v>2.730675068</v>
      </c>
      <c r="E47" s="5">
        <v>1.0882197491474999E-2</v>
      </c>
      <c r="F47" s="2">
        <v>0</v>
      </c>
      <c r="G47" s="2">
        <v>0</v>
      </c>
      <c r="H47" s="2">
        <v>9384</v>
      </c>
      <c r="I47" s="2">
        <v>0</v>
      </c>
      <c r="J47" s="2">
        <v>246653</v>
      </c>
      <c r="K47" s="2">
        <v>25.284420289900002</v>
      </c>
      <c r="L47" s="2">
        <v>0</v>
      </c>
      <c r="M47" s="2">
        <v>9384</v>
      </c>
      <c r="N47" s="2">
        <v>9384</v>
      </c>
      <c r="O47" s="2">
        <v>0</v>
      </c>
      <c r="P47" s="2">
        <v>0</v>
      </c>
      <c r="Q47" s="2">
        <v>9384</v>
      </c>
      <c r="R47" s="2">
        <v>9384</v>
      </c>
      <c r="S47" s="2">
        <v>0</v>
      </c>
      <c r="T47" s="2">
        <v>0</v>
      </c>
      <c r="U47" s="2">
        <v>9384</v>
      </c>
      <c r="V47" s="2">
        <v>9384</v>
      </c>
      <c r="W47" s="2">
        <v>0</v>
      </c>
      <c r="X47" s="2">
        <v>0</v>
      </c>
      <c r="Y47" s="2">
        <v>9384</v>
      </c>
      <c r="Z47" s="2">
        <v>9384</v>
      </c>
      <c r="AA47" s="2">
        <v>0</v>
      </c>
      <c r="AB47" s="2">
        <v>0</v>
      </c>
      <c r="AC47" s="2">
        <v>9384</v>
      </c>
      <c r="AD47" s="2">
        <v>9384</v>
      </c>
    </row>
    <row r="48" spans="1:30">
      <c r="A48" s="3" t="s">
        <v>57</v>
      </c>
      <c r="B48" s="3" t="s">
        <v>22</v>
      </c>
      <c r="C48" s="4">
        <v>4.748454808</v>
      </c>
      <c r="D48" s="4">
        <v>19.699189279999999</v>
      </c>
      <c r="E48" s="5">
        <v>3.8985736936595482E-2</v>
      </c>
      <c r="F48" s="2">
        <v>0</v>
      </c>
      <c r="G48" s="2">
        <v>0</v>
      </c>
      <c r="H48" s="2">
        <v>10057.5</v>
      </c>
      <c r="I48" s="2">
        <v>0</v>
      </c>
      <c r="J48" s="2">
        <v>246653</v>
      </c>
      <c r="K48" s="2">
        <v>23.5242853592</v>
      </c>
      <c r="L48" s="2">
        <v>0</v>
      </c>
      <c r="M48" s="2">
        <v>10057.5</v>
      </c>
      <c r="N48" s="2">
        <v>10057.5</v>
      </c>
      <c r="O48" s="2">
        <v>0</v>
      </c>
      <c r="P48" s="2">
        <v>0</v>
      </c>
      <c r="Q48" s="2">
        <v>10057.5</v>
      </c>
      <c r="R48" s="2">
        <v>10057.5</v>
      </c>
      <c r="S48" s="2">
        <v>0</v>
      </c>
      <c r="T48" s="2">
        <v>0</v>
      </c>
      <c r="U48" s="2">
        <v>10057.5</v>
      </c>
      <c r="V48" s="2">
        <v>10057.5</v>
      </c>
      <c r="W48" s="2">
        <v>0</v>
      </c>
      <c r="X48" s="2">
        <v>0</v>
      </c>
      <c r="Y48" s="2">
        <v>10057.5</v>
      </c>
      <c r="Z48" s="2">
        <v>10057.5</v>
      </c>
      <c r="AA48" s="2">
        <v>0</v>
      </c>
      <c r="AB48" s="2">
        <v>0</v>
      </c>
      <c r="AC48" s="2">
        <v>10057.5</v>
      </c>
      <c r="AD48" s="2">
        <v>10057.5</v>
      </c>
    </row>
    <row r="49" spans="1:30">
      <c r="A49" s="3" t="s">
        <v>57</v>
      </c>
      <c r="B49" s="3" t="s">
        <v>1</v>
      </c>
      <c r="C49" s="4">
        <v>4.748454808</v>
      </c>
      <c r="D49" s="4">
        <v>7.437991652</v>
      </c>
      <c r="E49" s="5">
        <v>5.5573164254488577E-2</v>
      </c>
      <c r="F49" s="2">
        <v>0</v>
      </c>
      <c r="G49" s="2">
        <v>0</v>
      </c>
      <c r="H49" s="2">
        <v>9499.6</v>
      </c>
      <c r="I49" s="2">
        <v>0</v>
      </c>
      <c r="J49" s="2">
        <v>246653</v>
      </c>
      <c r="K49" s="2">
        <v>24.964566929099998</v>
      </c>
      <c r="L49" s="2">
        <v>0</v>
      </c>
      <c r="M49" s="2">
        <v>9499.6</v>
      </c>
      <c r="N49" s="2">
        <v>9499.6</v>
      </c>
      <c r="O49" s="2">
        <v>0</v>
      </c>
      <c r="P49" s="2">
        <v>0</v>
      </c>
      <c r="Q49" s="2">
        <v>9499.6</v>
      </c>
      <c r="R49" s="2">
        <v>9499.6</v>
      </c>
      <c r="S49" s="2">
        <v>0</v>
      </c>
      <c r="T49" s="2">
        <v>0</v>
      </c>
      <c r="U49" s="2">
        <v>9499.6</v>
      </c>
      <c r="V49" s="2">
        <v>9499.6</v>
      </c>
      <c r="W49" s="2">
        <v>0</v>
      </c>
      <c r="X49" s="2">
        <v>0</v>
      </c>
      <c r="Y49" s="2">
        <v>9499.6</v>
      </c>
      <c r="Z49" s="2">
        <v>9499.6</v>
      </c>
      <c r="AA49" s="2">
        <v>0</v>
      </c>
      <c r="AB49" s="2">
        <v>0</v>
      </c>
      <c r="AC49" s="2">
        <v>9499.6</v>
      </c>
      <c r="AD49" s="2">
        <v>9499.6</v>
      </c>
    </row>
    <row r="50" spans="1:30">
      <c r="A50" s="3" t="s">
        <v>57</v>
      </c>
      <c r="B50" s="3" t="s">
        <v>2</v>
      </c>
      <c r="C50" s="4">
        <v>4.748454808</v>
      </c>
      <c r="D50" s="4">
        <v>9.8796957780000003</v>
      </c>
      <c r="E50" s="5">
        <v>7.1104067670848939E-2</v>
      </c>
      <c r="F50" s="2">
        <v>0</v>
      </c>
      <c r="G50" s="2">
        <v>0</v>
      </c>
      <c r="H50" s="2">
        <v>8645.1</v>
      </c>
      <c r="I50" s="2">
        <v>0</v>
      </c>
      <c r="J50" s="2">
        <v>246653</v>
      </c>
      <c r="K50" s="2">
        <v>27.5309597344</v>
      </c>
      <c r="L50" s="2">
        <v>0</v>
      </c>
      <c r="M50" s="2">
        <v>8645.1</v>
      </c>
      <c r="N50" s="2">
        <v>8645.1</v>
      </c>
      <c r="O50" s="2">
        <v>0</v>
      </c>
      <c r="P50" s="2">
        <v>0</v>
      </c>
      <c r="Q50" s="2">
        <v>8645.1</v>
      </c>
      <c r="R50" s="2">
        <v>8645.1</v>
      </c>
      <c r="S50" s="2">
        <v>0</v>
      </c>
      <c r="T50" s="2">
        <v>0</v>
      </c>
      <c r="U50" s="2">
        <v>8645.1</v>
      </c>
      <c r="V50" s="2">
        <v>8645.1</v>
      </c>
      <c r="W50" s="2">
        <v>0</v>
      </c>
      <c r="X50" s="2">
        <v>0</v>
      </c>
      <c r="Y50" s="2">
        <v>8645.1</v>
      </c>
      <c r="Z50" s="2">
        <v>8645.1</v>
      </c>
      <c r="AA50" s="2">
        <v>0</v>
      </c>
      <c r="AB50" s="2">
        <v>0</v>
      </c>
      <c r="AC50" s="2">
        <v>8645.1</v>
      </c>
      <c r="AD50" s="2">
        <v>8645.1</v>
      </c>
    </row>
    <row r="51" spans="1:30">
      <c r="A51" s="3" t="s">
        <v>57</v>
      </c>
      <c r="B51" s="3" t="s">
        <v>26</v>
      </c>
      <c r="C51" s="4">
        <v>4.748454808</v>
      </c>
      <c r="D51" s="4">
        <v>23.011819710000001</v>
      </c>
      <c r="E51" s="5">
        <v>0.13924986795409763</v>
      </c>
      <c r="F51" s="2">
        <v>0</v>
      </c>
      <c r="G51" s="2">
        <v>0</v>
      </c>
      <c r="H51" s="2">
        <v>9163.7000000000007</v>
      </c>
      <c r="I51" s="2">
        <v>0</v>
      </c>
      <c r="J51" s="2">
        <v>246653</v>
      </c>
      <c r="K51" s="2">
        <v>25.916311097000001</v>
      </c>
      <c r="L51" s="2">
        <v>0</v>
      </c>
      <c r="M51" s="2">
        <v>9163.7000000000007</v>
      </c>
      <c r="N51" s="2">
        <v>9163.7000000000007</v>
      </c>
      <c r="O51" s="2">
        <v>0</v>
      </c>
      <c r="P51" s="2">
        <v>0</v>
      </c>
      <c r="Q51" s="2">
        <v>9163.7000000000007</v>
      </c>
      <c r="R51" s="2">
        <v>9163.7000000000007</v>
      </c>
      <c r="S51" s="2">
        <v>0</v>
      </c>
      <c r="T51" s="2">
        <v>0</v>
      </c>
      <c r="U51" s="2">
        <v>9163.7000000000007</v>
      </c>
      <c r="V51" s="2">
        <v>9163.7000000000007</v>
      </c>
      <c r="W51" s="2">
        <v>0</v>
      </c>
      <c r="X51" s="2">
        <v>0</v>
      </c>
      <c r="Y51" s="2">
        <v>9163.7000000000007</v>
      </c>
      <c r="Z51" s="2">
        <v>9163.7000000000007</v>
      </c>
      <c r="AA51" s="2">
        <v>0</v>
      </c>
      <c r="AB51" s="2">
        <v>0</v>
      </c>
      <c r="AC51" s="2">
        <v>9163.7000000000007</v>
      </c>
      <c r="AD51" s="2">
        <v>9163.7000000000007</v>
      </c>
    </row>
    <row r="52" spans="1:30">
      <c r="A52" s="3" t="s">
        <v>17</v>
      </c>
      <c r="B52" s="3" t="s">
        <v>16</v>
      </c>
      <c r="C52" s="4">
        <v>5.0143482099999996</v>
      </c>
      <c r="D52" s="4">
        <v>5.284255097</v>
      </c>
      <c r="E52" s="5">
        <v>1.1105552839139587E-2</v>
      </c>
      <c r="F52" s="2">
        <v>0</v>
      </c>
      <c r="G52" s="2">
        <v>0</v>
      </c>
      <c r="H52" s="2">
        <v>10026</v>
      </c>
      <c r="I52" s="2">
        <v>0</v>
      </c>
      <c r="J52" s="2">
        <v>249303</v>
      </c>
      <c r="K52" s="2">
        <v>23.865649311799999</v>
      </c>
      <c r="L52" s="2">
        <v>0</v>
      </c>
      <c r="M52" s="2">
        <v>10026</v>
      </c>
      <c r="N52" s="2">
        <v>10026</v>
      </c>
      <c r="O52" s="2">
        <v>0</v>
      </c>
      <c r="P52" s="2">
        <v>0</v>
      </c>
      <c r="Q52" s="2">
        <v>10026</v>
      </c>
      <c r="R52" s="2">
        <v>10026</v>
      </c>
      <c r="S52" s="2">
        <v>0</v>
      </c>
      <c r="T52" s="2">
        <v>0</v>
      </c>
      <c r="U52" s="2">
        <v>10026</v>
      </c>
      <c r="V52" s="2">
        <v>10026</v>
      </c>
      <c r="W52" s="2">
        <v>0</v>
      </c>
      <c r="X52" s="2">
        <v>0</v>
      </c>
      <c r="Y52" s="2">
        <v>10026</v>
      </c>
      <c r="Z52" s="2">
        <v>10026</v>
      </c>
      <c r="AA52" s="2">
        <v>0</v>
      </c>
      <c r="AB52" s="2">
        <v>0</v>
      </c>
      <c r="AC52" s="2">
        <v>10026</v>
      </c>
      <c r="AD52" s="2">
        <v>10026</v>
      </c>
    </row>
    <row r="53" spans="1:30">
      <c r="A53" s="3" t="s">
        <v>17</v>
      </c>
      <c r="B53" s="3" t="s">
        <v>3</v>
      </c>
      <c r="C53" s="4">
        <v>5.0143482099999996</v>
      </c>
      <c r="D53" s="4">
        <v>3.3030984110000001</v>
      </c>
      <c r="E53" s="5">
        <v>1.7108554373809634E-2</v>
      </c>
      <c r="F53" s="2">
        <v>0</v>
      </c>
      <c r="G53" s="2">
        <v>0</v>
      </c>
      <c r="H53" s="2">
        <v>9978.7999999999993</v>
      </c>
      <c r="I53" s="2">
        <v>0</v>
      </c>
      <c r="J53" s="2">
        <v>249303</v>
      </c>
      <c r="K53" s="2">
        <v>23.983264520799999</v>
      </c>
      <c r="L53" s="2">
        <v>0</v>
      </c>
      <c r="M53" s="2">
        <v>9978.7999999999993</v>
      </c>
      <c r="N53" s="2">
        <v>9978.7999999999993</v>
      </c>
      <c r="O53" s="2">
        <v>0</v>
      </c>
      <c r="P53" s="2">
        <v>0</v>
      </c>
      <c r="Q53" s="2">
        <v>9978.7999999999993</v>
      </c>
      <c r="R53" s="2">
        <v>9978.7999999999993</v>
      </c>
      <c r="S53" s="2">
        <v>0</v>
      </c>
      <c r="T53" s="2">
        <v>0</v>
      </c>
      <c r="U53" s="2">
        <v>9978.7999999999993</v>
      </c>
      <c r="V53" s="2">
        <v>9978.7999999999993</v>
      </c>
      <c r="W53" s="2">
        <v>0</v>
      </c>
      <c r="X53" s="2">
        <v>0</v>
      </c>
      <c r="Y53" s="2">
        <v>9978.7999999999993</v>
      </c>
      <c r="Z53" s="2">
        <v>9978.7999999999993</v>
      </c>
      <c r="AA53" s="2">
        <v>0</v>
      </c>
      <c r="AB53" s="2">
        <v>0</v>
      </c>
      <c r="AC53" s="2">
        <v>9978.7999999999993</v>
      </c>
      <c r="AD53" s="2">
        <v>9978.7999999999993</v>
      </c>
    </row>
    <row r="54" spans="1:30">
      <c r="A54" s="3" t="s">
        <v>17</v>
      </c>
      <c r="B54" s="3" t="s">
        <v>6</v>
      </c>
      <c r="C54" s="4">
        <v>5.0143482099999996</v>
      </c>
      <c r="D54" s="4">
        <v>49.131080429999997</v>
      </c>
      <c r="E54" s="5">
        <v>4.9524762461600175E-2</v>
      </c>
      <c r="F54" s="2">
        <v>0</v>
      </c>
      <c r="G54" s="2">
        <v>0</v>
      </c>
      <c r="H54" s="2">
        <v>9634.7000000000007</v>
      </c>
      <c r="I54" s="2">
        <v>0</v>
      </c>
      <c r="J54" s="2">
        <v>249303</v>
      </c>
      <c r="K54" s="2">
        <v>24.875533228799998</v>
      </c>
      <c r="L54" s="2">
        <v>0</v>
      </c>
      <c r="M54" s="2">
        <v>9634.7000000000007</v>
      </c>
      <c r="N54" s="2">
        <v>9634.7000000000007</v>
      </c>
      <c r="O54" s="2">
        <v>0</v>
      </c>
      <c r="P54" s="2">
        <v>0</v>
      </c>
      <c r="Q54" s="2">
        <v>9634.7000000000007</v>
      </c>
      <c r="R54" s="2">
        <v>9634.7000000000007</v>
      </c>
      <c r="S54" s="2">
        <v>0</v>
      </c>
      <c r="T54" s="2">
        <v>0</v>
      </c>
      <c r="U54" s="2">
        <v>9634.7000000000007</v>
      </c>
      <c r="V54" s="2">
        <v>9634.7000000000007</v>
      </c>
      <c r="W54" s="2">
        <v>0</v>
      </c>
      <c r="X54" s="2">
        <v>0</v>
      </c>
      <c r="Y54" s="2">
        <v>9634.7000000000007</v>
      </c>
      <c r="Z54" s="2">
        <v>9634.7000000000007</v>
      </c>
      <c r="AA54" s="2">
        <v>0</v>
      </c>
      <c r="AB54" s="2">
        <v>0</v>
      </c>
      <c r="AC54" s="2">
        <v>9634.7000000000007</v>
      </c>
      <c r="AD54" s="2">
        <v>9634.7000000000007</v>
      </c>
    </row>
    <row r="55" spans="1:30">
      <c r="A55" s="3" t="s">
        <v>17</v>
      </c>
      <c r="B55" s="3" t="s">
        <v>11</v>
      </c>
      <c r="C55" s="4">
        <v>5.0143482099999996</v>
      </c>
      <c r="D55" s="4">
        <v>15.27382004</v>
      </c>
      <c r="E55" s="5">
        <v>0.17168584289442479</v>
      </c>
      <c r="F55" s="2">
        <v>0</v>
      </c>
      <c r="G55" s="2">
        <v>0</v>
      </c>
      <c r="H55" s="2">
        <v>9659.5</v>
      </c>
      <c r="I55" s="2">
        <v>0</v>
      </c>
      <c r="J55" s="2">
        <v>249303</v>
      </c>
      <c r="K55" s="2">
        <v>24.809099849900001</v>
      </c>
      <c r="L55" s="2">
        <v>0</v>
      </c>
      <c r="M55" s="2">
        <v>9659.5</v>
      </c>
      <c r="N55" s="2">
        <v>9659.5</v>
      </c>
      <c r="O55" s="2">
        <v>0</v>
      </c>
      <c r="P55" s="2">
        <v>0</v>
      </c>
      <c r="Q55" s="2">
        <v>9659.5</v>
      </c>
      <c r="R55" s="2">
        <v>9659.5</v>
      </c>
      <c r="S55" s="2">
        <v>0</v>
      </c>
      <c r="T55" s="2">
        <v>0</v>
      </c>
      <c r="U55" s="2">
        <v>9659.5</v>
      </c>
      <c r="V55" s="2">
        <v>9659.5</v>
      </c>
      <c r="W55" s="2">
        <v>0</v>
      </c>
      <c r="X55" s="2">
        <v>0</v>
      </c>
      <c r="Y55" s="2">
        <v>9659.5</v>
      </c>
      <c r="Z55" s="2">
        <v>9659.5</v>
      </c>
      <c r="AA55" s="2">
        <v>0</v>
      </c>
      <c r="AB55" s="2">
        <v>0</v>
      </c>
      <c r="AC55" s="2">
        <v>9659.5</v>
      </c>
      <c r="AD55" s="2">
        <v>9659.5</v>
      </c>
    </row>
    <row r="56" spans="1:30">
      <c r="A56" s="3" t="s">
        <v>17</v>
      </c>
      <c r="B56" s="3" t="s">
        <v>1</v>
      </c>
      <c r="C56" s="4">
        <v>5.0143482099999996</v>
      </c>
      <c r="D56" s="4">
        <v>7.437991652</v>
      </c>
      <c r="E56" s="5">
        <v>0.19359679849597045</v>
      </c>
      <c r="F56" s="2">
        <v>0</v>
      </c>
      <c r="G56" s="2">
        <v>0</v>
      </c>
      <c r="H56" s="2">
        <v>10698.7</v>
      </c>
      <c r="I56" s="2">
        <v>0</v>
      </c>
      <c r="J56" s="2">
        <v>249303</v>
      </c>
      <c r="K56" s="2">
        <v>22.302176899999999</v>
      </c>
      <c r="L56" s="2">
        <v>0</v>
      </c>
      <c r="M56" s="2">
        <v>10698.7</v>
      </c>
      <c r="N56" s="2">
        <v>10698.7</v>
      </c>
      <c r="O56" s="2">
        <v>0</v>
      </c>
      <c r="P56" s="2">
        <v>0</v>
      </c>
      <c r="Q56" s="2">
        <v>10698.7</v>
      </c>
      <c r="R56" s="2">
        <v>10698.7</v>
      </c>
      <c r="S56" s="2">
        <v>0</v>
      </c>
      <c r="T56" s="2">
        <v>0</v>
      </c>
      <c r="U56" s="2">
        <v>10698.7</v>
      </c>
      <c r="V56" s="2">
        <v>10698.7</v>
      </c>
      <c r="W56" s="2">
        <v>0</v>
      </c>
      <c r="X56" s="2">
        <v>0</v>
      </c>
      <c r="Y56" s="2">
        <v>10698.7</v>
      </c>
      <c r="Z56" s="2">
        <v>10698.7</v>
      </c>
      <c r="AA56" s="2">
        <v>0</v>
      </c>
      <c r="AB56" s="2">
        <v>0</v>
      </c>
      <c r="AC56" s="2">
        <v>10698.7</v>
      </c>
      <c r="AD56" s="2">
        <v>10698.7</v>
      </c>
    </row>
    <row r="57" spans="1:30">
      <c r="A57" s="3" t="s">
        <v>16</v>
      </c>
      <c r="B57" s="3" t="s">
        <v>20</v>
      </c>
      <c r="C57" s="4">
        <v>5.284255097</v>
      </c>
      <c r="D57" s="4">
        <v>10.29910499</v>
      </c>
      <c r="E57" s="5">
        <v>3.7691066260800543E-2</v>
      </c>
      <c r="F57" s="2">
        <v>0</v>
      </c>
      <c r="G57" s="2">
        <v>0</v>
      </c>
      <c r="H57" s="2">
        <v>9945.7000000000007</v>
      </c>
      <c r="I57" s="2">
        <v>0</v>
      </c>
      <c r="J57" s="2">
        <v>251993</v>
      </c>
      <c r="K57" s="2">
        <v>24.336879254399999</v>
      </c>
      <c r="L57" s="2">
        <v>0</v>
      </c>
      <c r="M57" s="2">
        <v>9945.7000000000007</v>
      </c>
      <c r="N57" s="2">
        <v>9945.7000000000007</v>
      </c>
      <c r="O57" s="2">
        <v>0</v>
      </c>
      <c r="P57" s="2">
        <v>0</v>
      </c>
      <c r="Q57" s="2">
        <v>9945.7000000000007</v>
      </c>
      <c r="R57" s="2">
        <v>9945.7000000000007</v>
      </c>
      <c r="S57" s="2">
        <v>0</v>
      </c>
      <c r="T57" s="2">
        <v>0</v>
      </c>
      <c r="U57" s="2">
        <v>9945.7000000000007</v>
      </c>
      <c r="V57" s="2">
        <v>9945.7000000000007</v>
      </c>
      <c r="W57" s="2">
        <v>0</v>
      </c>
      <c r="X57" s="2">
        <v>0</v>
      </c>
      <c r="Y57" s="2">
        <v>9945.7000000000007</v>
      </c>
      <c r="Z57" s="2">
        <v>9945.7000000000007</v>
      </c>
      <c r="AA57" s="2">
        <v>0</v>
      </c>
      <c r="AB57" s="2">
        <v>0</v>
      </c>
      <c r="AC57" s="2">
        <v>9945.7000000000007</v>
      </c>
      <c r="AD57" s="2">
        <v>9945.7000000000007</v>
      </c>
    </row>
    <row r="58" spans="1:30">
      <c r="A58" s="3" t="s">
        <v>16</v>
      </c>
      <c r="B58" s="3" t="s">
        <v>22</v>
      </c>
      <c r="C58" s="4">
        <v>5.284255097</v>
      </c>
      <c r="D58" s="4">
        <v>19.699189279999999</v>
      </c>
      <c r="E58" s="5">
        <v>0.1016804329346328</v>
      </c>
      <c r="F58" s="2">
        <v>0</v>
      </c>
      <c r="G58" s="2">
        <v>0</v>
      </c>
      <c r="H58" s="2">
        <v>11166.8</v>
      </c>
      <c r="I58" s="2">
        <v>0</v>
      </c>
      <c r="J58" s="2">
        <v>251993</v>
      </c>
      <c r="K58" s="2">
        <v>21.566267865499999</v>
      </c>
      <c r="L58" s="2">
        <v>0</v>
      </c>
      <c r="M58" s="2">
        <v>11166.8</v>
      </c>
      <c r="N58" s="2">
        <v>11166.8</v>
      </c>
      <c r="O58" s="2">
        <v>0</v>
      </c>
      <c r="P58" s="2">
        <v>0</v>
      </c>
      <c r="Q58" s="2">
        <v>11166.8</v>
      </c>
      <c r="R58" s="2">
        <v>11166.8</v>
      </c>
      <c r="S58" s="2">
        <v>0</v>
      </c>
      <c r="T58" s="2">
        <v>0</v>
      </c>
      <c r="U58" s="2">
        <v>11166.8</v>
      </c>
      <c r="V58" s="2">
        <v>11166.8</v>
      </c>
      <c r="W58" s="2">
        <v>0</v>
      </c>
      <c r="X58" s="2">
        <v>0</v>
      </c>
      <c r="Y58" s="2">
        <v>11166.8</v>
      </c>
      <c r="Z58" s="2">
        <v>11166.8</v>
      </c>
      <c r="AA58" s="2">
        <v>0</v>
      </c>
      <c r="AB58" s="2">
        <v>0</v>
      </c>
      <c r="AC58" s="2">
        <v>11166.8</v>
      </c>
      <c r="AD58" s="2">
        <v>11166.8</v>
      </c>
    </row>
    <row r="59" spans="1:30">
      <c r="A59" s="3" t="s">
        <v>16</v>
      </c>
      <c r="B59" s="3" t="s">
        <v>11</v>
      </c>
      <c r="C59" s="4">
        <v>5.284255097</v>
      </c>
      <c r="D59" s="4">
        <v>15.27382004</v>
      </c>
      <c r="E59" s="5">
        <v>0.1053830817736542</v>
      </c>
      <c r="F59" s="2">
        <v>0</v>
      </c>
      <c r="G59" s="2">
        <v>0</v>
      </c>
      <c r="H59" s="2">
        <v>10591.7</v>
      </c>
      <c r="I59" s="2">
        <v>0</v>
      </c>
      <c r="J59" s="2">
        <v>251993</v>
      </c>
      <c r="K59" s="2">
        <v>22.7915537638</v>
      </c>
      <c r="L59" s="2">
        <v>0</v>
      </c>
      <c r="M59" s="2">
        <v>10591.7</v>
      </c>
      <c r="N59" s="2">
        <v>10591.7</v>
      </c>
      <c r="O59" s="2">
        <v>0</v>
      </c>
      <c r="P59" s="2">
        <v>0</v>
      </c>
      <c r="Q59" s="2">
        <v>10591.7</v>
      </c>
      <c r="R59" s="2">
        <v>10591.7</v>
      </c>
      <c r="S59" s="2">
        <v>0</v>
      </c>
      <c r="T59" s="2">
        <v>0</v>
      </c>
      <c r="U59" s="2">
        <v>10591.7</v>
      </c>
      <c r="V59" s="2">
        <v>10591.7</v>
      </c>
      <c r="W59" s="2">
        <v>0</v>
      </c>
      <c r="X59" s="2">
        <v>0</v>
      </c>
      <c r="Y59" s="2">
        <v>10591.7</v>
      </c>
      <c r="Z59" s="2">
        <v>10591.7</v>
      </c>
      <c r="AA59" s="2">
        <v>0</v>
      </c>
      <c r="AB59" s="2">
        <v>0</v>
      </c>
      <c r="AC59" s="2">
        <v>10591.7</v>
      </c>
      <c r="AD59" s="2">
        <v>10591.7</v>
      </c>
    </row>
    <row r="60" spans="1:30">
      <c r="A60" s="3" t="s">
        <v>16</v>
      </c>
      <c r="B60" s="3" t="s">
        <v>19</v>
      </c>
      <c r="C60" s="4">
        <v>5.284255097</v>
      </c>
      <c r="D60" s="4">
        <v>3.5855474389999999</v>
      </c>
      <c r="E60" s="5">
        <v>0.12123801391869103</v>
      </c>
      <c r="F60" s="2">
        <v>0</v>
      </c>
      <c r="G60" s="2">
        <v>0</v>
      </c>
      <c r="H60" s="2">
        <v>12530.9</v>
      </c>
      <c r="I60" s="2">
        <v>0</v>
      </c>
      <c r="J60" s="2">
        <v>251993</v>
      </c>
      <c r="K60" s="2">
        <v>19.1097287505</v>
      </c>
      <c r="L60" s="2">
        <v>0</v>
      </c>
      <c r="M60" s="2">
        <v>12530.9</v>
      </c>
      <c r="N60" s="2">
        <v>12530.9</v>
      </c>
      <c r="O60" s="2">
        <v>0</v>
      </c>
      <c r="P60" s="2">
        <v>0</v>
      </c>
      <c r="Q60" s="2">
        <v>12530.9</v>
      </c>
      <c r="R60" s="2">
        <v>12530.9</v>
      </c>
      <c r="S60" s="2">
        <v>0</v>
      </c>
      <c r="T60" s="2">
        <v>0</v>
      </c>
      <c r="U60" s="2">
        <v>12530.9</v>
      </c>
      <c r="V60" s="2">
        <v>12530.9</v>
      </c>
      <c r="W60" s="2">
        <v>0</v>
      </c>
      <c r="X60" s="2">
        <v>0</v>
      </c>
      <c r="Y60" s="2">
        <v>12530.9</v>
      </c>
      <c r="Z60" s="2">
        <v>12530.9</v>
      </c>
      <c r="AA60" s="2">
        <v>0</v>
      </c>
      <c r="AB60" s="2">
        <v>0</v>
      </c>
      <c r="AC60" s="2">
        <v>12530.9</v>
      </c>
      <c r="AD60" s="2">
        <v>12530.9</v>
      </c>
    </row>
    <row r="61" spans="1:30">
      <c r="A61" s="3" t="s">
        <v>16</v>
      </c>
      <c r="B61" s="3" t="s">
        <v>2</v>
      </c>
      <c r="C61" s="4">
        <v>5.284255097</v>
      </c>
      <c r="D61" s="4">
        <v>9.8796957780000003</v>
      </c>
      <c r="E61" s="5">
        <v>0.20108231273756011</v>
      </c>
      <c r="F61" s="2">
        <v>0</v>
      </c>
      <c r="G61" s="2">
        <v>0</v>
      </c>
      <c r="H61" s="2">
        <v>10882.4</v>
      </c>
      <c r="I61" s="2">
        <v>0</v>
      </c>
      <c r="J61" s="2">
        <v>251993</v>
      </c>
      <c r="K61" s="2">
        <v>22.156013379400001</v>
      </c>
      <c r="L61" s="2">
        <v>0</v>
      </c>
      <c r="M61" s="2">
        <v>10882.4</v>
      </c>
      <c r="N61" s="2">
        <v>10882.4</v>
      </c>
      <c r="O61" s="2">
        <v>0</v>
      </c>
      <c r="P61" s="2">
        <v>0</v>
      </c>
      <c r="Q61" s="2">
        <v>10882.4</v>
      </c>
      <c r="R61" s="2">
        <v>10882.4</v>
      </c>
      <c r="S61" s="2">
        <v>0</v>
      </c>
      <c r="T61" s="2">
        <v>0</v>
      </c>
      <c r="U61" s="2">
        <v>10882.4</v>
      </c>
      <c r="V61" s="2">
        <v>10882.4</v>
      </c>
      <c r="W61" s="2">
        <v>0</v>
      </c>
      <c r="X61" s="2">
        <v>0</v>
      </c>
      <c r="Y61" s="2">
        <v>10882.4</v>
      </c>
      <c r="Z61" s="2">
        <v>10882.4</v>
      </c>
      <c r="AA61" s="2">
        <v>0</v>
      </c>
      <c r="AB61" s="2">
        <v>0</v>
      </c>
      <c r="AC61" s="2">
        <v>10882.4</v>
      </c>
      <c r="AD61" s="2">
        <v>10882.4</v>
      </c>
    </row>
    <row r="62" spans="1:30">
      <c r="A62" s="3" t="s">
        <v>15</v>
      </c>
      <c r="B62" s="3" t="s">
        <v>20</v>
      </c>
      <c r="C62" s="4">
        <v>5.3414472630000001</v>
      </c>
      <c r="D62" s="4">
        <v>10.29910499</v>
      </c>
      <c r="E62" s="5">
        <v>1.6342631819034774E-2</v>
      </c>
      <c r="F62" s="2">
        <v>0</v>
      </c>
      <c r="G62" s="2">
        <v>0</v>
      </c>
      <c r="H62" s="2">
        <v>11353.9</v>
      </c>
      <c r="I62" s="2">
        <v>0</v>
      </c>
      <c r="J62" s="2">
        <v>252563</v>
      </c>
      <c r="K62" s="2">
        <v>21.244603175999998</v>
      </c>
      <c r="L62" s="2">
        <v>0</v>
      </c>
      <c r="M62" s="2">
        <v>11353.9</v>
      </c>
      <c r="N62" s="2">
        <v>11353.9</v>
      </c>
      <c r="O62" s="2">
        <v>0</v>
      </c>
      <c r="P62" s="2">
        <v>0</v>
      </c>
      <c r="Q62" s="2">
        <v>11353.9</v>
      </c>
      <c r="R62" s="2">
        <v>11353.9</v>
      </c>
      <c r="S62" s="2">
        <v>0</v>
      </c>
      <c r="T62" s="2">
        <v>0</v>
      </c>
      <c r="U62" s="2">
        <v>11353.9</v>
      </c>
      <c r="V62" s="2">
        <v>11353.9</v>
      </c>
      <c r="W62" s="2">
        <v>0</v>
      </c>
      <c r="X62" s="2">
        <v>0</v>
      </c>
      <c r="Y62" s="2">
        <v>11353.9</v>
      </c>
      <c r="Z62" s="2">
        <v>11353.9</v>
      </c>
      <c r="AA62" s="2">
        <v>0</v>
      </c>
      <c r="AB62" s="2">
        <v>0</v>
      </c>
      <c r="AC62" s="2">
        <v>11353.9</v>
      </c>
      <c r="AD62" s="2">
        <v>11353.9</v>
      </c>
    </row>
    <row r="63" spans="1:30">
      <c r="A63" s="3" t="s">
        <v>15</v>
      </c>
      <c r="B63" s="3" t="s">
        <v>4</v>
      </c>
      <c r="C63" s="4">
        <v>5.3414472630000001</v>
      </c>
      <c r="D63" s="4">
        <v>30.450814739999998</v>
      </c>
      <c r="E63" s="5">
        <v>4.6961585437261297E-2</v>
      </c>
      <c r="F63" s="2">
        <v>0</v>
      </c>
      <c r="G63" s="2">
        <v>0</v>
      </c>
      <c r="H63" s="2">
        <v>11876.5</v>
      </c>
      <c r="I63" s="2">
        <v>0</v>
      </c>
      <c r="J63" s="2">
        <v>252563</v>
      </c>
      <c r="K63" s="2">
        <v>20.265776954500001</v>
      </c>
      <c r="L63" s="2">
        <v>0</v>
      </c>
      <c r="M63" s="2">
        <v>11876.5</v>
      </c>
      <c r="N63" s="2">
        <v>11876.5</v>
      </c>
      <c r="O63" s="2">
        <v>0</v>
      </c>
      <c r="P63" s="2">
        <v>0</v>
      </c>
      <c r="Q63" s="2">
        <v>11876.5</v>
      </c>
      <c r="R63" s="2">
        <v>11876.5</v>
      </c>
      <c r="S63" s="2">
        <v>0</v>
      </c>
      <c r="T63" s="2">
        <v>0</v>
      </c>
      <c r="U63" s="2">
        <v>11876.5</v>
      </c>
      <c r="V63" s="2">
        <v>11876.5</v>
      </c>
      <c r="W63" s="2">
        <v>0</v>
      </c>
      <c r="X63" s="2">
        <v>0</v>
      </c>
      <c r="Y63" s="2">
        <v>11876.5</v>
      </c>
      <c r="Z63" s="2">
        <v>11876.5</v>
      </c>
      <c r="AA63" s="2">
        <v>0</v>
      </c>
      <c r="AB63" s="2">
        <v>0</v>
      </c>
      <c r="AC63" s="2">
        <v>11876.5</v>
      </c>
      <c r="AD63" s="2">
        <v>11876.5</v>
      </c>
    </row>
    <row r="64" spans="1:30">
      <c r="A64" s="3" t="s">
        <v>15</v>
      </c>
      <c r="B64" s="3" t="s">
        <v>21</v>
      </c>
      <c r="C64" s="4">
        <v>5.3414472630000001</v>
      </c>
      <c r="D64" s="4">
        <v>9.7888906729999992</v>
      </c>
      <c r="E64" s="5">
        <v>9.7022635529856779E-2</v>
      </c>
      <c r="F64" s="2">
        <v>0</v>
      </c>
      <c r="G64" s="2">
        <v>0</v>
      </c>
      <c r="H64" s="2">
        <v>10515.6</v>
      </c>
      <c r="I64" s="2">
        <v>0</v>
      </c>
      <c r="J64" s="2">
        <v>252563</v>
      </c>
      <c r="K64" s="2">
        <v>23.0179352581</v>
      </c>
      <c r="L64" s="2">
        <v>0</v>
      </c>
      <c r="M64" s="2">
        <v>10515.6</v>
      </c>
      <c r="N64" s="2">
        <v>10515.6</v>
      </c>
      <c r="O64" s="2">
        <v>0</v>
      </c>
      <c r="P64" s="2">
        <v>0</v>
      </c>
      <c r="Q64" s="2">
        <v>10515.6</v>
      </c>
      <c r="R64" s="2">
        <v>10515.6</v>
      </c>
      <c r="S64" s="2">
        <v>0</v>
      </c>
      <c r="T64" s="2">
        <v>0</v>
      </c>
      <c r="U64" s="2">
        <v>10515.6</v>
      </c>
      <c r="V64" s="2">
        <v>10515.6</v>
      </c>
      <c r="W64" s="2">
        <v>0</v>
      </c>
      <c r="X64" s="2">
        <v>0</v>
      </c>
      <c r="Y64" s="2">
        <v>10515.6</v>
      </c>
      <c r="Z64" s="2">
        <v>10515.6</v>
      </c>
      <c r="AA64" s="2">
        <v>0</v>
      </c>
      <c r="AB64" s="2">
        <v>0</v>
      </c>
      <c r="AC64" s="2">
        <v>10515.6</v>
      </c>
      <c r="AD64" s="2">
        <v>10515.6</v>
      </c>
    </row>
    <row r="65" spans="1:30">
      <c r="A65" s="3" t="s">
        <v>15</v>
      </c>
      <c r="B65" s="3" t="s">
        <v>22</v>
      </c>
      <c r="C65" s="4">
        <v>5.3414472630000001</v>
      </c>
      <c r="D65" s="4">
        <v>19.699189279999999</v>
      </c>
      <c r="E65" s="5">
        <v>0.1110171880021424</v>
      </c>
      <c r="F65" s="2">
        <v>0</v>
      </c>
      <c r="G65" s="2">
        <v>0</v>
      </c>
      <c r="H65" s="2">
        <v>10498.3</v>
      </c>
      <c r="I65" s="2">
        <v>0</v>
      </c>
      <c r="J65" s="2">
        <v>252563</v>
      </c>
      <c r="K65" s="2">
        <v>23.057514073699998</v>
      </c>
      <c r="L65" s="2">
        <v>0</v>
      </c>
      <c r="M65" s="2">
        <v>10498.3</v>
      </c>
      <c r="N65" s="2">
        <v>10498.3</v>
      </c>
      <c r="O65" s="2">
        <v>0</v>
      </c>
      <c r="P65" s="2">
        <v>0</v>
      </c>
      <c r="Q65" s="2">
        <v>10498.3</v>
      </c>
      <c r="R65" s="2">
        <v>10498.3</v>
      </c>
      <c r="S65" s="2">
        <v>0</v>
      </c>
      <c r="T65" s="2">
        <v>0</v>
      </c>
      <c r="U65" s="2">
        <v>10498.3</v>
      </c>
      <c r="V65" s="2">
        <v>10498.3</v>
      </c>
      <c r="W65" s="2">
        <v>0</v>
      </c>
      <c r="X65" s="2">
        <v>0</v>
      </c>
      <c r="Y65" s="2">
        <v>10498.3</v>
      </c>
      <c r="Z65" s="2">
        <v>10498.3</v>
      </c>
      <c r="AA65" s="2">
        <v>0</v>
      </c>
      <c r="AB65" s="2">
        <v>0</v>
      </c>
      <c r="AC65" s="2">
        <v>10498.3</v>
      </c>
      <c r="AD65" s="2">
        <v>10498.3</v>
      </c>
    </row>
    <row r="66" spans="1:30">
      <c r="A66" s="3" t="s">
        <v>15</v>
      </c>
      <c r="B66" s="3" t="s">
        <v>5</v>
      </c>
      <c r="C66" s="4">
        <v>5.3414472630000001</v>
      </c>
      <c r="D66" s="4">
        <v>5.7533311930000002</v>
      </c>
      <c r="E66" s="5">
        <v>0.11580726974220432</v>
      </c>
      <c r="F66" s="2">
        <v>0</v>
      </c>
      <c r="G66" s="2">
        <v>0</v>
      </c>
      <c r="H66" s="2">
        <v>11073.8</v>
      </c>
      <c r="I66" s="2">
        <v>0</v>
      </c>
      <c r="J66" s="2">
        <v>252563</v>
      </c>
      <c r="K66" s="2">
        <v>21.807256768199998</v>
      </c>
      <c r="L66" s="2">
        <v>0</v>
      </c>
      <c r="M66" s="2">
        <v>11073.8</v>
      </c>
      <c r="N66" s="2">
        <v>11073.8</v>
      </c>
      <c r="O66" s="2">
        <v>0</v>
      </c>
      <c r="P66" s="2">
        <v>0</v>
      </c>
      <c r="Q66" s="2">
        <v>11073.8</v>
      </c>
      <c r="R66" s="2">
        <v>11073.8</v>
      </c>
      <c r="S66" s="2">
        <v>0</v>
      </c>
      <c r="T66" s="2">
        <v>0</v>
      </c>
      <c r="U66" s="2">
        <v>11073.8</v>
      </c>
      <c r="V66" s="2">
        <v>11073.8</v>
      </c>
      <c r="W66" s="2">
        <v>0</v>
      </c>
      <c r="X66" s="2">
        <v>0</v>
      </c>
      <c r="Y66" s="2">
        <v>11073.8</v>
      </c>
      <c r="Z66" s="2">
        <v>11073.8</v>
      </c>
      <c r="AA66" s="2">
        <v>0</v>
      </c>
      <c r="AB66" s="2">
        <v>0</v>
      </c>
      <c r="AC66" s="2">
        <v>11073.8</v>
      </c>
      <c r="AD66" s="2">
        <v>11073.8</v>
      </c>
    </row>
    <row r="67" spans="1:30">
      <c r="A67" s="3" t="s">
        <v>23</v>
      </c>
      <c r="B67" s="3" t="s">
        <v>11</v>
      </c>
      <c r="C67" s="4">
        <v>5.4146933700000002</v>
      </c>
      <c r="D67" s="4">
        <v>15.27382004</v>
      </c>
      <c r="E67" s="5">
        <v>9.7285278039668556E-3</v>
      </c>
      <c r="F67" s="2">
        <v>0</v>
      </c>
      <c r="G67" s="2">
        <v>0</v>
      </c>
      <c r="H67" s="2">
        <v>9326.2000000000007</v>
      </c>
      <c r="I67" s="2">
        <v>0</v>
      </c>
      <c r="J67" s="2">
        <v>253293</v>
      </c>
      <c r="K67" s="2">
        <v>26.1592931741</v>
      </c>
      <c r="L67" s="2">
        <v>0</v>
      </c>
      <c r="M67" s="2">
        <v>9326.2000000000007</v>
      </c>
      <c r="N67" s="2">
        <v>9326.2000000000007</v>
      </c>
      <c r="O67" s="2">
        <v>0</v>
      </c>
      <c r="P67" s="2">
        <v>0</v>
      </c>
      <c r="Q67" s="2">
        <v>9326.2000000000007</v>
      </c>
      <c r="R67" s="2">
        <v>9326.2000000000007</v>
      </c>
      <c r="S67" s="2">
        <v>0</v>
      </c>
      <c r="T67" s="2">
        <v>0</v>
      </c>
      <c r="U67" s="2">
        <v>9326.2000000000007</v>
      </c>
      <c r="V67" s="2">
        <v>9326.2000000000007</v>
      </c>
      <c r="W67" s="2">
        <v>0</v>
      </c>
      <c r="X67" s="2">
        <v>0</v>
      </c>
      <c r="Y67" s="2">
        <v>9326.2000000000007</v>
      </c>
      <c r="Z67" s="2">
        <v>9326.2000000000007</v>
      </c>
      <c r="AA67" s="2">
        <v>0</v>
      </c>
      <c r="AB67" s="2">
        <v>0</v>
      </c>
      <c r="AC67" s="2">
        <v>9326.2000000000007</v>
      </c>
      <c r="AD67" s="2">
        <v>9326.2000000000007</v>
      </c>
    </row>
    <row r="68" spans="1:30">
      <c r="A68" s="3" t="s">
        <v>23</v>
      </c>
      <c r="B68" s="3" t="s">
        <v>4</v>
      </c>
      <c r="C68" s="4">
        <v>5.4146933700000002</v>
      </c>
      <c r="D68" s="4">
        <v>30.450814739999998</v>
      </c>
      <c r="E68" s="5">
        <v>4.1693690403746722E-2</v>
      </c>
      <c r="F68" s="2">
        <v>0</v>
      </c>
      <c r="G68" s="2">
        <v>0</v>
      </c>
      <c r="H68" s="2">
        <v>10444.200000000001</v>
      </c>
      <c r="I68" s="2">
        <v>0</v>
      </c>
      <c r="J68" s="2">
        <v>253293</v>
      </c>
      <c r="K68" s="2">
        <v>23.2520250474</v>
      </c>
      <c r="L68" s="2">
        <v>0</v>
      </c>
      <c r="M68" s="2">
        <v>10444.200000000001</v>
      </c>
      <c r="N68" s="2">
        <v>10444.200000000001</v>
      </c>
      <c r="O68" s="2">
        <v>0</v>
      </c>
      <c r="P68" s="2">
        <v>0</v>
      </c>
      <c r="Q68" s="2">
        <v>10444.200000000001</v>
      </c>
      <c r="R68" s="2">
        <v>10444.200000000001</v>
      </c>
      <c r="S68" s="2">
        <v>0</v>
      </c>
      <c r="T68" s="2">
        <v>0</v>
      </c>
      <c r="U68" s="2">
        <v>10444.200000000001</v>
      </c>
      <c r="V68" s="2">
        <v>10444.200000000001</v>
      </c>
      <c r="W68" s="2">
        <v>0</v>
      </c>
      <c r="X68" s="2">
        <v>0</v>
      </c>
      <c r="Y68" s="2">
        <v>10444.200000000001</v>
      </c>
      <c r="Z68" s="2">
        <v>10444.200000000001</v>
      </c>
      <c r="AA68" s="2">
        <v>0</v>
      </c>
      <c r="AB68" s="2">
        <v>0</v>
      </c>
      <c r="AC68" s="2">
        <v>10444.200000000001</v>
      </c>
      <c r="AD68" s="2">
        <v>10444.200000000001</v>
      </c>
    </row>
    <row r="69" spans="1:30">
      <c r="A69" s="3" t="s">
        <v>23</v>
      </c>
      <c r="B69" s="3" t="s">
        <v>25</v>
      </c>
      <c r="C69" s="4">
        <v>5.4146933700000002</v>
      </c>
      <c r="D69" s="4">
        <v>4.090744903</v>
      </c>
      <c r="E69" s="5">
        <v>4.7160196441557688E-2</v>
      </c>
      <c r="F69" s="2">
        <v>0</v>
      </c>
      <c r="G69" s="2">
        <v>0</v>
      </c>
      <c r="H69" s="2">
        <v>10543.4</v>
      </c>
      <c r="I69" s="2">
        <v>0</v>
      </c>
      <c r="J69" s="2">
        <v>253293</v>
      </c>
      <c r="K69" s="2">
        <v>23.023844300699999</v>
      </c>
      <c r="L69" s="2">
        <v>0</v>
      </c>
      <c r="M69" s="2">
        <v>10543.4</v>
      </c>
      <c r="N69" s="2">
        <v>10543.4</v>
      </c>
      <c r="O69" s="2">
        <v>0</v>
      </c>
      <c r="P69" s="2">
        <v>0</v>
      </c>
      <c r="Q69" s="2">
        <v>10543.4</v>
      </c>
      <c r="R69" s="2">
        <v>10543.4</v>
      </c>
      <c r="S69" s="2">
        <v>0</v>
      </c>
      <c r="T69" s="2">
        <v>0</v>
      </c>
      <c r="U69" s="2">
        <v>10543.4</v>
      </c>
      <c r="V69" s="2">
        <v>10543.4</v>
      </c>
      <c r="W69" s="2">
        <v>0</v>
      </c>
      <c r="X69" s="2">
        <v>0</v>
      </c>
      <c r="Y69" s="2">
        <v>10543.4</v>
      </c>
      <c r="Z69" s="2">
        <v>10543.4</v>
      </c>
      <c r="AA69" s="2">
        <v>0</v>
      </c>
      <c r="AB69" s="2">
        <v>0</v>
      </c>
      <c r="AC69" s="2">
        <v>10543.4</v>
      </c>
      <c r="AD69" s="2">
        <v>10543.4</v>
      </c>
    </row>
    <row r="70" spans="1:30">
      <c r="A70" s="3" t="s">
        <v>23</v>
      </c>
      <c r="B70" s="3" t="s">
        <v>16</v>
      </c>
      <c r="C70" s="4">
        <v>5.4146933700000002</v>
      </c>
      <c r="D70" s="4">
        <v>5.284255097</v>
      </c>
      <c r="E70" s="5">
        <v>0.1157231538671598</v>
      </c>
      <c r="F70" s="2">
        <v>0</v>
      </c>
      <c r="G70" s="2">
        <v>0</v>
      </c>
      <c r="H70" s="2">
        <v>9692.7999999999993</v>
      </c>
      <c r="I70" s="2">
        <v>0</v>
      </c>
      <c r="J70" s="2">
        <v>253293</v>
      </c>
      <c r="K70" s="2">
        <v>25.1320774183</v>
      </c>
      <c r="L70" s="2">
        <v>0</v>
      </c>
      <c r="M70" s="2">
        <v>9692.7999999999993</v>
      </c>
      <c r="N70" s="2">
        <v>9692.7999999999993</v>
      </c>
      <c r="O70" s="2">
        <v>0</v>
      </c>
      <c r="P70" s="2">
        <v>0</v>
      </c>
      <c r="Q70" s="2">
        <v>9692.7999999999993</v>
      </c>
      <c r="R70" s="2">
        <v>9692.7999999999993</v>
      </c>
      <c r="S70" s="2">
        <v>0</v>
      </c>
      <c r="T70" s="2">
        <v>0</v>
      </c>
      <c r="U70" s="2">
        <v>9692.7999999999993</v>
      </c>
      <c r="V70" s="2">
        <v>9692.7999999999993</v>
      </c>
      <c r="W70" s="2">
        <v>0</v>
      </c>
      <c r="X70" s="2">
        <v>0</v>
      </c>
      <c r="Y70" s="2">
        <v>9692.7999999999993</v>
      </c>
      <c r="Z70" s="2">
        <v>9692.7999999999993</v>
      </c>
      <c r="AA70" s="2">
        <v>0</v>
      </c>
      <c r="AB70" s="2">
        <v>0</v>
      </c>
      <c r="AC70" s="2">
        <v>9692.7999999999993</v>
      </c>
      <c r="AD70" s="2">
        <v>9692.7999999999993</v>
      </c>
    </row>
    <row r="71" spans="1:30">
      <c r="A71" s="3" t="s">
        <v>23</v>
      </c>
      <c r="B71" s="3" t="s">
        <v>19</v>
      </c>
      <c r="C71" s="4">
        <v>5.4146933700000002</v>
      </c>
      <c r="D71" s="4">
        <v>3.5855474389999999</v>
      </c>
      <c r="E71" s="5">
        <v>0.13128879835350676</v>
      </c>
      <c r="F71" s="2">
        <v>0</v>
      </c>
      <c r="G71" s="2">
        <v>0</v>
      </c>
      <c r="H71" s="2">
        <v>12032.7</v>
      </c>
      <c r="I71" s="2">
        <v>0</v>
      </c>
      <c r="J71" s="2">
        <v>253293</v>
      </c>
      <c r="K71" s="2">
        <v>20.050387693499999</v>
      </c>
      <c r="L71" s="2">
        <v>0</v>
      </c>
      <c r="M71" s="2">
        <v>12032.7</v>
      </c>
      <c r="N71" s="2">
        <v>12032.7</v>
      </c>
      <c r="O71" s="2">
        <v>0</v>
      </c>
      <c r="P71" s="2">
        <v>0</v>
      </c>
      <c r="Q71" s="2">
        <v>12032.7</v>
      </c>
      <c r="R71" s="2">
        <v>12032.7</v>
      </c>
      <c r="S71" s="2">
        <v>0</v>
      </c>
      <c r="T71" s="2">
        <v>0</v>
      </c>
      <c r="U71" s="2">
        <v>12032.7</v>
      </c>
      <c r="V71" s="2">
        <v>12032.7</v>
      </c>
      <c r="W71" s="2">
        <v>0</v>
      </c>
      <c r="X71" s="2">
        <v>0</v>
      </c>
      <c r="Y71" s="2">
        <v>12032.7</v>
      </c>
      <c r="Z71" s="2">
        <v>12032.7</v>
      </c>
      <c r="AA71" s="2">
        <v>0</v>
      </c>
      <c r="AB71" s="2">
        <v>0</v>
      </c>
      <c r="AC71" s="2">
        <v>12032.7</v>
      </c>
      <c r="AD71" s="2">
        <v>12032.7</v>
      </c>
    </row>
    <row r="72" spans="1:30">
      <c r="A72" s="3" t="s">
        <v>7</v>
      </c>
      <c r="B72" s="3" t="s">
        <v>11</v>
      </c>
      <c r="C72" s="4">
        <v>5.4442928239999997</v>
      </c>
      <c r="D72" s="4">
        <v>15.27382004</v>
      </c>
      <c r="E72" s="5">
        <v>2.1562845496203239E-2</v>
      </c>
      <c r="F72" s="2">
        <v>0</v>
      </c>
      <c r="G72" s="2">
        <v>0</v>
      </c>
      <c r="H72" s="2">
        <v>15189.3</v>
      </c>
      <c r="I72" s="2">
        <v>0</v>
      </c>
      <c r="J72" s="2">
        <v>253588</v>
      </c>
      <c r="K72" s="2">
        <v>15.6951735761</v>
      </c>
      <c r="L72" s="2">
        <v>0</v>
      </c>
      <c r="M72" s="2">
        <v>15189.3</v>
      </c>
      <c r="N72" s="2">
        <v>15189.3</v>
      </c>
      <c r="O72" s="2">
        <v>0</v>
      </c>
      <c r="P72" s="2">
        <v>0</v>
      </c>
      <c r="Q72" s="2">
        <v>15189.3</v>
      </c>
      <c r="R72" s="2">
        <v>15189.3</v>
      </c>
      <c r="S72" s="2">
        <v>0</v>
      </c>
      <c r="T72" s="2">
        <v>0</v>
      </c>
      <c r="U72" s="2">
        <v>15189.3</v>
      </c>
      <c r="V72" s="2">
        <v>15189.3</v>
      </c>
      <c r="W72" s="2">
        <v>0</v>
      </c>
      <c r="X72" s="2">
        <v>0</v>
      </c>
      <c r="Y72" s="2">
        <v>15189.3</v>
      </c>
      <c r="Z72" s="2">
        <v>15189.3</v>
      </c>
      <c r="AA72" s="2">
        <v>0</v>
      </c>
      <c r="AB72" s="2">
        <v>0</v>
      </c>
      <c r="AC72" s="2">
        <v>15189.3</v>
      </c>
      <c r="AD72" s="2">
        <v>15189.3</v>
      </c>
    </row>
    <row r="73" spans="1:30">
      <c r="A73" s="3" t="s">
        <v>7</v>
      </c>
      <c r="B73" s="3" t="s">
        <v>21</v>
      </c>
      <c r="C73" s="4">
        <v>5.4442928239999997</v>
      </c>
      <c r="D73" s="4">
        <v>9.7888906729999992</v>
      </c>
      <c r="E73" s="5">
        <v>3.9716181327869006E-2</v>
      </c>
      <c r="F73" s="2">
        <v>0</v>
      </c>
      <c r="G73" s="2">
        <v>0</v>
      </c>
      <c r="H73" s="2">
        <v>15064.3</v>
      </c>
      <c r="I73" s="2">
        <v>0</v>
      </c>
      <c r="J73" s="2">
        <v>253588</v>
      </c>
      <c r="K73" s="2">
        <v>15.8337061795</v>
      </c>
      <c r="L73" s="2">
        <v>0</v>
      </c>
      <c r="M73" s="2">
        <v>15064.3</v>
      </c>
      <c r="N73" s="2">
        <v>15064.3</v>
      </c>
      <c r="O73" s="2">
        <v>0</v>
      </c>
      <c r="P73" s="2">
        <v>0</v>
      </c>
      <c r="Q73" s="2">
        <v>15064.3</v>
      </c>
      <c r="R73" s="2">
        <v>15064.3</v>
      </c>
      <c r="S73" s="2">
        <v>0</v>
      </c>
      <c r="T73" s="2">
        <v>0</v>
      </c>
      <c r="U73" s="2">
        <v>15064.3</v>
      </c>
      <c r="V73" s="2">
        <v>15064.3</v>
      </c>
      <c r="W73" s="2">
        <v>0</v>
      </c>
      <c r="X73" s="2">
        <v>0</v>
      </c>
      <c r="Y73" s="2">
        <v>15064.3</v>
      </c>
      <c r="Z73" s="2">
        <v>15064.3</v>
      </c>
      <c r="AA73" s="2">
        <v>0</v>
      </c>
      <c r="AB73" s="2">
        <v>0</v>
      </c>
      <c r="AC73" s="2">
        <v>15064.3</v>
      </c>
      <c r="AD73" s="2">
        <v>15064.3</v>
      </c>
    </row>
    <row r="74" spans="1:30">
      <c r="A74" s="3" t="s">
        <v>7</v>
      </c>
      <c r="B74" s="3" t="s">
        <v>8</v>
      </c>
      <c r="C74" s="4">
        <v>5.4442928239999997</v>
      </c>
      <c r="D74" s="4">
        <v>2.9694774439999998</v>
      </c>
      <c r="E74" s="5">
        <v>5.0958348672393156E-2</v>
      </c>
      <c r="F74" s="2">
        <v>0</v>
      </c>
      <c r="G74" s="2">
        <v>0</v>
      </c>
      <c r="H74" s="2">
        <v>9581.7000000000007</v>
      </c>
      <c r="I74" s="2">
        <v>0</v>
      </c>
      <c r="J74" s="2">
        <v>253588</v>
      </c>
      <c r="K74" s="2">
        <v>25.465867226099999</v>
      </c>
      <c r="L74" s="2">
        <v>0</v>
      </c>
      <c r="M74" s="2">
        <v>9581.7000000000007</v>
      </c>
      <c r="N74" s="2">
        <v>9581.7000000000007</v>
      </c>
      <c r="O74" s="2">
        <v>0</v>
      </c>
      <c r="P74" s="2">
        <v>0</v>
      </c>
      <c r="Q74" s="2">
        <v>9581.7000000000007</v>
      </c>
      <c r="R74" s="2">
        <v>9581.7000000000007</v>
      </c>
      <c r="S74" s="2">
        <v>0</v>
      </c>
      <c r="T74" s="2">
        <v>0</v>
      </c>
      <c r="U74" s="2">
        <v>9581.7000000000007</v>
      </c>
      <c r="V74" s="2">
        <v>9581.7000000000007</v>
      </c>
      <c r="W74" s="2">
        <v>0</v>
      </c>
      <c r="X74" s="2">
        <v>0</v>
      </c>
      <c r="Y74" s="2">
        <v>9581.7000000000007</v>
      </c>
      <c r="Z74" s="2">
        <v>9581.7000000000007</v>
      </c>
      <c r="AA74" s="2">
        <v>0</v>
      </c>
      <c r="AB74" s="2">
        <v>0</v>
      </c>
      <c r="AC74" s="2">
        <v>9581.7000000000007</v>
      </c>
      <c r="AD74" s="2">
        <v>9581.7000000000007</v>
      </c>
    </row>
    <row r="75" spans="1:30">
      <c r="A75" s="3" t="s">
        <v>7</v>
      </c>
      <c r="B75" s="3" t="s">
        <v>24</v>
      </c>
      <c r="C75" s="4">
        <v>5.4442928239999997</v>
      </c>
      <c r="D75" s="4">
        <v>6.0418004500000002</v>
      </c>
      <c r="E75" s="5">
        <v>5.4275709546221136E-2</v>
      </c>
      <c r="F75" s="2">
        <v>0</v>
      </c>
      <c r="G75" s="2">
        <v>0</v>
      </c>
      <c r="H75" s="2">
        <v>12736.7</v>
      </c>
      <c r="I75" s="2">
        <v>0</v>
      </c>
      <c r="J75" s="2">
        <v>253588</v>
      </c>
      <c r="K75" s="2">
        <v>18.910023789499999</v>
      </c>
      <c r="L75" s="2">
        <v>0</v>
      </c>
      <c r="M75" s="2">
        <v>12736.7</v>
      </c>
      <c r="N75" s="2">
        <v>12736.7</v>
      </c>
      <c r="O75" s="2">
        <v>0</v>
      </c>
      <c r="P75" s="2">
        <v>0</v>
      </c>
      <c r="Q75" s="2">
        <v>12736.7</v>
      </c>
      <c r="R75" s="2">
        <v>12736.7</v>
      </c>
      <c r="S75" s="2">
        <v>0</v>
      </c>
      <c r="T75" s="2">
        <v>0</v>
      </c>
      <c r="U75" s="2">
        <v>12736.7</v>
      </c>
      <c r="V75" s="2">
        <v>12736.7</v>
      </c>
      <c r="W75" s="2">
        <v>0</v>
      </c>
      <c r="X75" s="2">
        <v>0</v>
      </c>
      <c r="Y75" s="2">
        <v>12736.7</v>
      </c>
      <c r="Z75" s="2">
        <v>12736.7</v>
      </c>
      <c r="AA75" s="2">
        <v>0</v>
      </c>
      <c r="AB75" s="2">
        <v>0</v>
      </c>
      <c r="AC75" s="2">
        <v>12736.7</v>
      </c>
      <c r="AD75" s="2">
        <v>12736.7</v>
      </c>
    </row>
    <row r="76" spans="1:30">
      <c r="A76" s="6" t="s">
        <v>7</v>
      </c>
      <c r="B76" s="6" t="s">
        <v>6</v>
      </c>
      <c r="C76" s="7">
        <v>5.4442928239999997</v>
      </c>
      <c r="D76" s="7">
        <v>49.131080429999997</v>
      </c>
      <c r="E76" s="8">
        <v>0.10062661262174609</v>
      </c>
      <c r="F76" s="2">
        <v>0</v>
      </c>
      <c r="G76" s="2">
        <v>0</v>
      </c>
      <c r="H76" s="2">
        <v>12547.4</v>
      </c>
      <c r="I76" s="2">
        <v>0</v>
      </c>
      <c r="J76" s="2">
        <v>253588</v>
      </c>
      <c r="K76" s="2">
        <v>19.210402155000001</v>
      </c>
      <c r="L76" s="2">
        <v>0</v>
      </c>
      <c r="M76" s="2">
        <v>12547.4</v>
      </c>
      <c r="N76" s="2">
        <v>12547.4</v>
      </c>
      <c r="O76" s="2">
        <v>0</v>
      </c>
      <c r="P76" s="2">
        <v>0</v>
      </c>
      <c r="Q76" s="2">
        <v>12547.4</v>
      </c>
      <c r="R76" s="2">
        <v>12547.4</v>
      </c>
      <c r="S76" s="2">
        <v>0</v>
      </c>
      <c r="T76" s="2">
        <v>0</v>
      </c>
      <c r="U76" s="2">
        <v>12547.4</v>
      </c>
      <c r="V76" s="2">
        <v>12547.4</v>
      </c>
      <c r="W76" s="2">
        <v>0</v>
      </c>
      <c r="X76" s="2">
        <v>0</v>
      </c>
      <c r="Y76" s="2">
        <v>12547.4</v>
      </c>
      <c r="Z76" s="2">
        <v>12547.4</v>
      </c>
      <c r="AA76" s="2">
        <v>0</v>
      </c>
      <c r="AB76" s="2">
        <v>0</v>
      </c>
      <c r="AC76" s="2">
        <v>12547.4</v>
      </c>
      <c r="AD76" s="2">
        <v>12547.4</v>
      </c>
    </row>
    <row r="77" spans="1:30">
      <c r="A77" s="3" t="s">
        <v>10</v>
      </c>
      <c r="B77" s="3" t="s">
        <v>16</v>
      </c>
      <c r="C77" s="4">
        <v>5.4638585649999998</v>
      </c>
      <c r="D77" s="4">
        <v>5.284255097</v>
      </c>
      <c r="E77" s="5">
        <v>1.1293728830259354E-2</v>
      </c>
      <c r="F77" s="2">
        <v>0</v>
      </c>
      <c r="G77" s="2">
        <v>0</v>
      </c>
      <c r="H77" s="2">
        <v>10430.700000000001</v>
      </c>
      <c r="I77" s="2">
        <v>0</v>
      </c>
      <c r="J77" s="2">
        <v>253783</v>
      </c>
      <c r="K77" s="2">
        <v>23.330390098500001</v>
      </c>
      <c r="L77" s="2">
        <v>0</v>
      </c>
      <c r="M77" s="2">
        <v>10430.700000000001</v>
      </c>
      <c r="N77" s="2">
        <v>10430.700000000001</v>
      </c>
      <c r="O77" s="2">
        <v>0</v>
      </c>
      <c r="P77" s="2">
        <v>0</v>
      </c>
      <c r="Q77" s="2">
        <v>10430.700000000001</v>
      </c>
      <c r="R77" s="2">
        <v>10430.700000000001</v>
      </c>
      <c r="S77" s="2">
        <v>0</v>
      </c>
      <c r="T77" s="2">
        <v>0</v>
      </c>
      <c r="U77" s="2">
        <v>10430.700000000001</v>
      </c>
      <c r="V77" s="2">
        <v>10430.700000000001</v>
      </c>
      <c r="W77" s="2">
        <v>0</v>
      </c>
      <c r="X77" s="2">
        <v>0</v>
      </c>
      <c r="Y77" s="2">
        <v>10430.700000000001</v>
      </c>
      <c r="Z77" s="2">
        <v>10430.700000000001</v>
      </c>
      <c r="AA77" s="2">
        <v>0</v>
      </c>
      <c r="AB77" s="2">
        <v>0</v>
      </c>
      <c r="AC77" s="2">
        <v>10430.700000000001</v>
      </c>
      <c r="AD77" s="2">
        <v>10430.700000000001</v>
      </c>
    </row>
    <row r="78" spans="1:30">
      <c r="A78" s="3" t="s">
        <v>10</v>
      </c>
      <c r="B78" s="3" t="s">
        <v>0</v>
      </c>
      <c r="C78" s="4">
        <v>5.4638585649999998</v>
      </c>
      <c r="D78" s="4">
        <v>2.730675068</v>
      </c>
      <c r="E78" s="5">
        <v>5.4632265174675142E-2</v>
      </c>
      <c r="F78" s="2">
        <v>0</v>
      </c>
      <c r="G78" s="2">
        <v>0</v>
      </c>
      <c r="H78" s="2">
        <v>13661</v>
      </c>
      <c r="I78" s="2">
        <v>0</v>
      </c>
      <c r="J78" s="2">
        <v>253783</v>
      </c>
      <c r="K78" s="2">
        <v>17.5771905424</v>
      </c>
      <c r="L78" s="2">
        <v>0</v>
      </c>
      <c r="M78" s="2">
        <v>13661</v>
      </c>
      <c r="N78" s="2">
        <v>13661</v>
      </c>
      <c r="O78" s="2">
        <v>0</v>
      </c>
      <c r="P78" s="2">
        <v>0</v>
      </c>
      <c r="Q78" s="2">
        <v>13661</v>
      </c>
      <c r="R78" s="2">
        <v>13661</v>
      </c>
      <c r="S78" s="2">
        <v>0</v>
      </c>
      <c r="T78" s="2">
        <v>0</v>
      </c>
      <c r="U78" s="2">
        <v>13661</v>
      </c>
      <c r="V78" s="2">
        <v>13661</v>
      </c>
      <c r="W78" s="2">
        <v>0</v>
      </c>
      <c r="X78" s="2">
        <v>0</v>
      </c>
      <c r="Y78" s="2">
        <v>13661</v>
      </c>
      <c r="Z78" s="2">
        <v>13661</v>
      </c>
      <c r="AA78" s="2">
        <v>0</v>
      </c>
      <c r="AB78" s="2">
        <v>0</v>
      </c>
      <c r="AC78" s="2">
        <v>13661</v>
      </c>
      <c r="AD78" s="2">
        <v>13661</v>
      </c>
    </row>
    <row r="79" spans="1:30">
      <c r="A79" s="3" t="s">
        <v>10</v>
      </c>
      <c r="B79" s="3" t="s">
        <v>26</v>
      </c>
      <c r="C79" s="4">
        <v>5.4638585649999998</v>
      </c>
      <c r="D79" s="4">
        <v>23.011819710000001</v>
      </c>
      <c r="E79" s="5">
        <v>6.959875122609438E-2</v>
      </c>
      <c r="F79" s="2">
        <v>0</v>
      </c>
      <c r="G79" s="2">
        <v>0</v>
      </c>
      <c r="H79" s="2">
        <v>14584.8</v>
      </c>
      <c r="I79" s="2">
        <v>0</v>
      </c>
      <c r="J79" s="2">
        <v>253783</v>
      </c>
      <c r="K79" s="2">
        <v>16.400512862700001</v>
      </c>
      <c r="L79" s="2">
        <v>0</v>
      </c>
      <c r="M79" s="2">
        <v>14584.8</v>
      </c>
      <c r="N79" s="2">
        <v>14584.8</v>
      </c>
      <c r="O79" s="2">
        <v>0</v>
      </c>
      <c r="P79" s="2">
        <v>0</v>
      </c>
      <c r="Q79" s="2">
        <v>14584.8</v>
      </c>
      <c r="R79" s="2">
        <v>14584.8</v>
      </c>
      <c r="S79" s="2">
        <v>0</v>
      </c>
      <c r="T79" s="2">
        <v>0</v>
      </c>
      <c r="U79" s="2">
        <v>14584.8</v>
      </c>
      <c r="V79" s="2">
        <v>14584.8</v>
      </c>
      <c r="W79" s="2">
        <v>0</v>
      </c>
      <c r="X79" s="2">
        <v>0</v>
      </c>
      <c r="Y79" s="2">
        <v>14584.8</v>
      </c>
      <c r="Z79" s="2">
        <v>14584.8</v>
      </c>
      <c r="AA79" s="2">
        <v>0</v>
      </c>
      <c r="AB79" s="2">
        <v>0</v>
      </c>
      <c r="AC79" s="2">
        <v>14584.8</v>
      </c>
      <c r="AD79" s="2">
        <v>14584.8</v>
      </c>
    </row>
    <row r="80" spans="1:30">
      <c r="A80" s="3" t="s">
        <v>10</v>
      </c>
      <c r="B80" s="3" t="s">
        <v>3</v>
      </c>
      <c r="C80" s="4">
        <v>5.4638585649999998</v>
      </c>
      <c r="D80" s="4">
        <v>3.3030984110000001</v>
      </c>
      <c r="E80" s="5">
        <v>7.7403360641345592E-2</v>
      </c>
      <c r="F80" s="2">
        <v>0</v>
      </c>
      <c r="G80" s="2">
        <v>0</v>
      </c>
      <c r="H80" s="2">
        <v>9902.2000000000007</v>
      </c>
      <c r="I80" s="2">
        <v>0</v>
      </c>
      <c r="J80" s="2">
        <v>253783</v>
      </c>
      <c r="K80" s="2">
        <v>24.628951142199998</v>
      </c>
      <c r="L80" s="2">
        <v>0</v>
      </c>
      <c r="M80" s="2">
        <v>9902.2000000000007</v>
      </c>
      <c r="N80" s="2">
        <v>9902.2000000000007</v>
      </c>
      <c r="O80" s="2">
        <v>0</v>
      </c>
      <c r="P80" s="2">
        <v>0</v>
      </c>
      <c r="Q80" s="2">
        <v>9902.2000000000007</v>
      </c>
      <c r="R80" s="2">
        <v>9902.2000000000007</v>
      </c>
      <c r="S80" s="2">
        <v>0</v>
      </c>
      <c r="T80" s="2">
        <v>0</v>
      </c>
      <c r="U80" s="2">
        <v>9902.2000000000007</v>
      </c>
      <c r="V80" s="2">
        <v>9902.2000000000007</v>
      </c>
      <c r="W80" s="2">
        <v>0</v>
      </c>
      <c r="X80" s="2">
        <v>0</v>
      </c>
      <c r="Y80" s="2">
        <v>9902.2000000000007</v>
      </c>
      <c r="Z80" s="2">
        <v>9902.2000000000007</v>
      </c>
      <c r="AA80" s="2">
        <v>0</v>
      </c>
      <c r="AB80" s="2">
        <v>0</v>
      </c>
      <c r="AC80" s="2">
        <v>9902.2000000000007</v>
      </c>
      <c r="AD80" s="2">
        <v>9902.2000000000007</v>
      </c>
    </row>
    <row r="81" spans="1:30">
      <c r="A81" s="3" t="s">
        <v>10</v>
      </c>
      <c r="B81" s="3" t="s">
        <v>1</v>
      </c>
      <c r="C81" s="4">
        <v>5.4638585649999998</v>
      </c>
      <c r="D81" s="4">
        <v>7.437991652</v>
      </c>
      <c r="E81" s="5">
        <v>0.15196033428072458</v>
      </c>
      <c r="F81" s="2">
        <v>0</v>
      </c>
      <c r="G81" s="2">
        <v>0</v>
      </c>
      <c r="H81" s="2">
        <v>10158.799999999999</v>
      </c>
      <c r="I81" s="2">
        <v>0</v>
      </c>
      <c r="J81" s="2">
        <v>253783</v>
      </c>
      <c r="K81" s="2">
        <v>23.981592314099998</v>
      </c>
      <c r="L81" s="2">
        <v>0</v>
      </c>
      <c r="M81" s="2">
        <v>10158.799999999999</v>
      </c>
      <c r="N81" s="2">
        <v>10158.799999999999</v>
      </c>
      <c r="O81" s="2">
        <v>0</v>
      </c>
      <c r="P81" s="2">
        <v>0</v>
      </c>
      <c r="Q81" s="2">
        <v>10158.799999999999</v>
      </c>
      <c r="R81" s="2">
        <v>10158.799999999999</v>
      </c>
      <c r="S81" s="2">
        <v>0</v>
      </c>
      <c r="T81" s="2">
        <v>0</v>
      </c>
      <c r="U81" s="2">
        <v>10158.799999999999</v>
      </c>
      <c r="V81" s="2">
        <v>10158.799999999999</v>
      </c>
      <c r="W81" s="2">
        <v>0</v>
      </c>
      <c r="X81" s="2">
        <v>0</v>
      </c>
      <c r="Y81" s="2">
        <v>10158.799999999999</v>
      </c>
      <c r="Z81" s="2">
        <v>10158.799999999999</v>
      </c>
      <c r="AA81" s="2">
        <v>0</v>
      </c>
      <c r="AB81" s="2">
        <v>0</v>
      </c>
      <c r="AC81" s="2">
        <v>10158.799999999999</v>
      </c>
      <c r="AD81" s="2">
        <v>10158.799999999999</v>
      </c>
    </row>
    <row r="82" spans="1:30">
      <c r="A82" s="3" t="s">
        <v>5</v>
      </c>
      <c r="B82" s="3" t="s">
        <v>26</v>
      </c>
      <c r="C82" s="4">
        <v>5.7533311930000002</v>
      </c>
      <c r="D82" s="4">
        <v>23.011819710000001</v>
      </c>
      <c r="E82" s="5">
        <v>2.049180327797618E-2</v>
      </c>
      <c r="F82" s="2">
        <v>0</v>
      </c>
      <c r="G82" s="2">
        <v>0</v>
      </c>
      <c r="H82" s="2">
        <v>10876.2</v>
      </c>
      <c r="I82" s="2">
        <v>0</v>
      </c>
      <c r="J82" s="2">
        <v>256668</v>
      </c>
      <c r="K82" s="2">
        <v>22.5990511392</v>
      </c>
      <c r="L82" s="2">
        <v>0</v>
      </c>
      <c r="M82" s="2">
        <v>10876.2</v>
      </c>
      <c r="N82" s="2">
        <v>10876.2</v>
      </c>
      <c r="O82" s="2">
        <v>0</v>
      </c>
      <c r="P82" s="2">
        <v>0</v>
      </c>
      <c r="Q82" s="2">
        <v>10876.2</v>
      </c>
      <c r="R82" s="2">
        <v>10876.2</v>
      </c>
      <c r="S82" s="2">
        <v>0</v>
      </c>
      <c r="T82" s="2">
        <v>0</v>
      </c>
      <c r="U82" s="2">
        <v>10876.2</v>
      </c>
      <c r="V82" s="2">
        <v>10876.2</v>
      </c>
      <c r="W82" s="2">
        <v>0</v>
      </c>
      <c r="X82" s="2">
        <v>0</v>
      </c>
      <c r="Y82" s="2">
        <v>10876.2</v>
      </c>
      <c r="Z82" s="2">
        <v>10876.2</v>
      </c>
      <c r="AA82" s="2">
        <v>0</v>
      </c>
      <c r="AB82" s="2">
        <v>0</v>
      </c>
      <c r="AC82" s="2">
        <v>10876.2</v>
      </c>
      <c r="AD82" s="2">
        <v>10876.2</v>
      </c>
    </row>
    <row r="83" spans="1:30">
      <c r="A83" s="3" t="s">
        <v>5</v>
      </c>
      <c r="B83" s="3" t="s">
        <v>21</v>
      </c>
      <c r="C83" s="4">
        <v>5.7533311930000002</v>
      </c>
      <c r="D83" s="4">
        <v>9.7888906729999992</v>
      </c>
      <c r="E83" s="5">
        <v>5.3889082620034737E-2</v>
      </c>
      <c r="F83" s="2">
        <v>0</v>
      </c>
      <c r="G83" s="2">
        <v>0</v>
      </c>
      <c r="H83" s="2">
        <v>10929.9</v>
      </c>
      <c r="I83" s="2">
        <v>0</v>
      </c>
      <c r="J83" s="2">
        <v>256668</v>
      </c>
      <c r="K83" s="2">
        <v>22.483105975400001</v>
      </c>
      <c r="L83" s="2">
        <v>0</v>
      </c>
      <c r="M83" s="2">
        <v>10929.9</v>
      </c>
      <c r="N83" s="2">
        <v>10929.9</v>
      </c>
      <c r="O83" s="2">
        <v>0</v>
      </c>
      <c r="P83" s="2">
        <v>0</v>
      </c>
      <c r="Q83" s="2">
        <v>10929.9</v>
      </c>
      <c r="R83" s="2">
        <v>10929.9</v>
      </c>
      <c r="S83" s="2">
        <v>0</v>
      </c>
      <c r="T83" s="2">
        <v>0</v>
      </c>
      <c r="U83" s="2">
        <v>10929.9</v>
      </c>
      <c r="V83" s="2">
        <v>10929.9</v>
      </c>
      <c r="W83" s="2">
        <v>0</v>
      </c>
      <c r="X83" s="2">
        <v>0</v>
      </c>
      <c r="Y83" s="2">
        <v>10929.9</v>
      </c>
      <c r="Z83" s="2">
        <v>10929.9</v>
      </c>
      <c r="AA83" s="2">
        <v>0</v>
      </c>
      <c r="AB83" s="2">
        <v>0</v>
      </c>
      <c r="AC83" s="2">
        <v>10929.9</v>
      </c>
      <c r="AD83" s="2">
        <v>10929.9</v>
      </c>
    </row>
    <row r="84" spans="1:30">
      <c r="A84" s="3" t="s">
        <v>5</v>
      </c>
      <c r="B84" s="3" t="s">
        <v>22</v>
      </c>
      <c r="C84" s="4">
        <v>5.7533311930000002</v>
      </c>
      <c r="D84" s="4">
        <v>19.699189279999999</v>
      </c>
      <c r="E84" s="5">
        <v>8.1356818910320636E-2</v>
      </c>
      <c r="F84" s="2">
        <v>0</v>
      </c>
      <c r="G84" s="2">
        <v>0</v>
      </c>
      <c r="H84" s="2">
        <v>12211.4</v>
      </c>
      <c r="I84" s="2">
        <v>0</v>
      </c>
      <c r="J84" s="2">
        <v>256668</v>
      </c>
      <c r="K84" s="2">
        <v>20.0187202123</v>
      </c>
      <c r="L84" s="2">
        <v>0</v>
      </c>
      <c r="M84" s="2">
        <v>12211.4</v>
      </c>
      <c r="N84" s="2">
        <v>12211.4</v>
      </c>
      <c r="O84" s="2">
        <v>0</v>
      </c>
      <c r="P84" s="2">
        <v>0</v>
      </c>
      <c r="Q84" s="2">
        <v>12211.4</v>
      </c>
      <c r="R84" s="2">
        <v>12211.4</v>
      </c>
      <c r="S84" s="2">
        <v>0</v>
      </c>
      <c r="T84" s="2">
        <v>0</v>
      </c>
      <c r="U84" s="2">
        <v>12211.4</v>
      </c>
      <c r="V84" s="2">
        <v>12211.4</v>
      </c>
      <c r="W84" s="2">
        <v>0</v>
      </c>
      <c r="X84" s="2">
        <v>0</v>
      </c>
      <c r="Y84" s="2">
        <v>12211.4</v>
      </c>
      <c r="Z84" s="2">
        <v>12211.4</v>
      </c>
      <c r="AA84" s="2">
        <v>0</v>
      </c>
      <c r="AB84" s="2">
        <v>0</v>
      </c>
      <c r="AC84" s="2">
        <v>12211.4</v>
      </c>
      <c r="AD84" s="2">
        <v>12211.4</v>
      </c>
    </row>
    <row r="85" spans="1:30">
      <c r="A85" s="3" t="s">
        <v>5</v>
      </c>
      <c r="B85" s="3" t="s">
        <v>18</v>
      </c>
      <c r="C85" s="4">
        <v>5.7533311930000002</v>
      </c>
      <c r="D85" s="4">
        <v>6.4913108040000003</v>
      </c>
      <c r="E85" s="5">
        <v>0.13672828742365778</v>
      </c>
      <c r="F85" s="2">
        <v>0</v>
      </c>
      <c r="G85" s="2">
        <v>0</v>
      </c>
      <c r="H85" s="2">
        <v>13067.9</v>
      </c>
      <c r="I85" s="2">
        <v>0</v>
      </c>
      <c r="J85" s="2">
        <v>256668</v>
      </c>
      <c r="K85" s="2">
        <v>18.6411053038</v>
      </c>
      <c r="L85" s="2">
        <v>0</v>
      </c>
      <c r="M85" s="2">
        <v>13067.9</v>
      </c>
      <c r="N85" s="2">
        <v>13067.9</v>
      </c>
      <c r="O85" s="2">
        <v>0</v>
      </c>
      <c r="P85" s="2">
        <v>0</v>
      </c>
      <c r="Q85" s="2">
        <v>13067.9</v>
      </c>
      <c r="R85" s="2">
        <v>13067.9</v>
      </c>
      <c r="S85" s="2">
        <v>0</v>
      </c>
      <c r="T85" s="2">
        <v>0</v>
      </c>
      <c r="U85" s="2">
        <v>13067.9</v>
      </c>
      <c r="V85" s="2">
        <v>13067.9</v>
      </c>
      <c r="W85" s="2">
        <v>0</v>
      </c>
      <c r="X85" s="2">
        <v>0</v>
      </c>
      <c r="Y85" s="2">
        <v>13067.9</v>
      </c>
      <c r="Z85" s="2">
        <v>13067.9</v>
      </c>
      <c r="AA85" s="2">
        <v>0</v>
      </c>
      <c r="AB85" s="2">
        <v>0</v>
      </c>
      <c r="AC85" s="2">
        <v>13067.9</v>
      </c>
      <c r="AD85" s="2">
        <v>13067.9</v>
      </c>
    </row>
    <row r="86" spans="1:30">
      <c r="A86" s="3" t="s">
        <v>5</v>
      </c>
      <c r="B86" s="3" t="s">
        <v>11</v>
      </c>
      <c r="C86" s="4">
        <v>5.7533311930000002</v>
      </c>
      <c r="D86" s="4">
        <v>15.27382004</v>
      </c>
      <c r="E86" s="5">
        <v>0.1477153820092971</v>
      </c>
      <c r="F86" s="2">
        <v>0</v>
      </c>
      <c r="G86" s="2">
        <v>0</v>
      </c>
      <c r="H86" s="2">
        <v>10425.1</v>
      </c>
      <c r="I86" s="2">
        <v>0</v>
      </c>
      <c r="J86" s="2">
        <v>256668</v>
      </c>
      <c r="K86" s="2">
        <v>23.620195489699999</v>
      </c>
      <c r="L86" s="2">
        <v>0</v>
      </c>
      <c r="M86" s="2">
        <v>10425.1</v>
      </c>
      <c r="N86" s="2">
        <v>10425.1</v>
      </c>
      <c r="O86" s="2">
        <v>0</v>
      </c>
      <c r="P86" s="2">
        <v>0</v>
      </c>
      <c r="Q86" s="2">
        <v>10425.1</v>
      </c>
      <c r="R86" s="2">
        <v>10425.1</v>
      </c>
      <c r="S86" s="2">
        <v>0</v>
      </c>
      <c r="T86" s="2">
        <v>0</v>
      </c>
      <c r="U86" s="2">
        <v>10425.1</v>
      </c>
      <c r="V86" s="2">
        <v>10425.1</v>
      </c>
      <c r="W86" s="2">
        <v>0</v>
      </c>
      <c r="X86" s="2">
        <v>0</v>
      </c>
      <c r="Y86" s="2">
        <v>10425.1</v>
      </c>
      <c r="Z86" s="2">
        <v>10425.1</v>
      </c>
      <c r="AA86" s="2">
        <v>0</v>
      </c>
      <c r="AB86" s="2">
        <v>0</v>
      </c>
      <c r="AC86" s="2">
        <v>10425.1</v>
      </c>
      <c r="AD86" s="2">
        <v>10425.1</v>
      </c>
    </row>
    <row r="87" spans="1:30">
      <c r="A87" s="3" t="s">
        <v>24</v>
      </c>
      <c r="B87" s="3" t="s">
        <v>10</v>
      </c>
      <c r="C87" s="4">
        <v>6.0418004500000002</v>
      </c>
      <c r="D87" s="4">
        <v>5.4638585649999998</v>
      </c>
      <c r="E87" s="5">
        <v>1.0545545078371465E-2</v>
      </c>
      <c r="F87" s="2">
        <v>0</v>
      </c>
      <c r="G87" s="2">
        <v>0</v>
      </c>
      <c r="H87" s="2">
        <v>9492.9</v>
      </c>
      <c r="I87" s="2">
        <v>0</v>
      </c>
      <c r="J87" s="2">
        <v>259543</v>
      </c>
      <c r="K87" s="2">
        <v>26.3407494022</v>
      </c>
      <c r="L87" s="2">
        <v>0</v>
      </c>
      <c r="M87" s="2">
        <v>9492.9</v>
      </c>
      <c r="N87" s="2">
        <v>9492.9</v>
      </c>
      <c r="O87" s="2">
        <v>0</v>
      </c>
      <c r="P87" s="2">
        <v>0</v>
      </c>
      <c r="Q87" s="2">
        <v>9492.9</v>
      </c>
      <c r="R87" s="2">
        <v>9492.9</v>
      </c>
      <c r="S87" s="2">
        <v>0</v>
      </c>
      <c r="T87" s="2">
        <v>0</v>
      </c>
      <c r="U87" s="2">
        <v>9492.9</v>
      </c>
      <c r="V87" s="2">
        <v>9492.9</v>
      </c>
      <c r="W87" s="2">
        <v>0</v>
      </c>
      <c r="X87" s="2">
        <v>0</v>
      </c>
      <c r="Y87" s="2">
        <v>9492.9</v>
      </c>
      <c r="Z87" s="2">
        <v>9492.9</v>
      </c>
      <c r="AA87" s="2">
        <v>0</v>
      </c>
      <c r="AB87" s="2">
        <v>0</v>
      </c>
      <c r="AC87" s="2">
        <v>9492.9</v>
      </c>
      <c r="AD87" s="2">
        <v>9492.9</v>
      </c>
    </row>
    <row r="88" spans="1:30">
      <c r="A88" s="3" t="s">
        <v>24</v>
      </c>
      <c r="B88" s="3" t="s">
        <v>7</v>
      </c>
      <c r="C88" s="4">
        <v>6.0418004500000002</v>
      </c>
      <c r="D88" s="4">
        <v>5.4442928239999997</v>
      </c>
      <c r="E88" s="5">
        <v>4.8908079378887796E-2</v>
      </c>
      <c r="F88" s="2">
        <v>0</v>
      </c>
      <c r="G88" s="2">
        <v>0</v>
      </c>
      <c r="H88" s="2">
        <v>6903.4</v>
      </c>
      <c r="I88" s="2">
        <v>0</v>
      </c>
      <c r="J88" s="2">
        <v>259543</v>
      </c>
      <c r="K88" s="2">
        <v>36.596401772999997</v>
      </c>
      <c r="L88" s="2">
        <v>0</v>
      </c>
      <c r="M88" s="2">
        <v>6903.4</v>
      </c>
      <c r="N88" s="2">
        <v>6903.4</v>
      </c>
      <c r="O88" s="2">
        <v>0</v>
      </c>
      <c r="P88" s="2">
        <v>0</v>
      </c>
      <c r="Q88" s="2">
        <v>6903.4</v>
      </c>
      <c r="R88" s="2">
        <v>6903.4</v>
      </c>
      <c r="S88" s="2">
        <v>0</v>
      </c>
      <c r="T88" s="2">
        <v>0</v>
      </c>
      <c r="U88" s="2">
        <v>6903.4</v>
      </c>
      <c r="V88" s="2">
        <v>6903.4</v>
      </c>
      <c r="W88" s="2">
        <v>0</v>
      </c>
      <c r="X88" s="2">
        <v>0</v>
      </c>
      <c r="Y88" s="2">
        <v>6903.4</v>
      </c>
      <c r="Z88" s="2">
        <v>6903.4</v>
      </c>
      <c r="AA88" s="2">
        <v>0</v>
      </c>
      <c r="AB88" s="2">
        <v>0</v>
      </c>
      <c r="AC88" s="2">
        <v>6903.4</v>
      </c>
      <c r="AD88" s="2">
        <v>6903.4</v>
      </c>
    </row>
    <row r="89" spans="1:30">
      <c r="A89" s="3" t="s">
        <v>24</v>
      </c>
      <c r="B89" s="3" t="s">
        <v>4</v>
      </c>
      <c r="C89" s="4">
        <v>6.0418004500000002</v>
      </c>
      <c r="D89" s="4">
        <v>30.450814739999998</v>
      </c>
      <c r="E89" s="5">
        <v>7.6475961068856541E-2</v>
      </c>
      <c r="F89" s="2">
        <v>0</v>
      </c>
      <c r="G89" s="2">
        <v>0</v>
      </c>
      <c r="H89" s="2">
        <v>9581.2000000000007</v>
      </c>
      <c r="I89" s="2">
        <v>0</v>
      </c>
      <c r="J89" s="2">
        <v>259543</v>
      </c>
      <c r="K89" s="2">
        <v>26.0887780236</v>
      </c>
      <c r="L89" s="2">
        <v>0</v>
      </c>
      <c r="M89" s="2">
        <v>9581.2000000000007</v>
      </c>
      <c r="N89" s="2">
        <v>9581.2000000000007</v>
      </c>
      <c r="O89" s="2">
        <v>0</v>
      </c>
      <c r="P89" s="2">
        <v>0</v>
      </c>
      <c r="Q89" s="2">
        <v>9581.2000000000007</v>
      </c>
      <c r="R89" s="2">
        <v>9581.2000000000007</v>
      </c>
      <c r="S89" s="2">
        <v>0</v>
      </c>
      <c r="T89" s="2">
        <v>0</v>
      </c>
      <c r="U89" s="2">
        <v>9581.2000000000007</v>
      </c>
      <c r="V89" s="2">
        <v>9581.2000000000007</v>
      </c>
      <c r="W89" s="2">
        <v>0</v>
      </c>
      <c r="X89" s="2">
        <v>0</v>
      </c>
      <c r="Y89" s="2">
        <v>9581.2000000000007</v>
      </c>
      <c r="Z89" s="2">
        <v>9581.2000000000007</v>
      </c>
      <c r="AA89" s="2">
        <v>0</v>
      </c>
      <c r="AB89" s="2">
        <v>0</v>
      </c>
      <c r="AC89" s="2">
        <v>9581.2000000000007</v>
      </c>
      <c r="AD89" s="2">
        <v>9581.2000000000007</v>
      </c>
    </row>
    <row r="90" spans="1:30">
      <c r="A90" s="3" t="s">
        <v>24</v>
      </c>
      <c r="B90" s="3" t="s">
        <v>3</v>
      </c>
      <c r="C90" s="4">
        <v>6.0418004500000002</v>
      </c>
      <c r="D90" s="4">
        <v>3.3030984110000001</v>
      </c>
      <c r="E90" s="5">
        <v>0.16092335803642768</v>
      </c>
      <c r="F90" s="2">
        <v>0</v>
      </c>
      <c r="G90" s="2">
        <v>0</v>
      </c>
      <c r="H90" s="2">
        <v>18988.5</v>
      </c>
      <c r="I90" s="2">
        <v>0</v>
      </c>
      <c r="J90" s="2">
        <v>259543</v>
      </c>
      <c r="K90" s="2">
        <v>12.6684308924</v>
      </c>
      <c r="L90" s="2">
        <v>0</v>
      </c>
      <c r="M90" s="2">
        <v>18988.5</v>
      </c>
      <c r="N90" s="2">
        <v>18988.5</v>
      </c>
      <c r="O90" s="2">
        <v>0</v>
      </c>
      <c r="P90" s="2">
        <v>0</v>
      </c>
      <c r="Q90" s="2">
        <v>18988.5</v>
      </c>
      <c r="R90" s="2">
        <v>18988.5</v>
      </c>
      <c r="S90" s="2">
        <v>0</v>
      </c>
      <c r="T90" s="2">
        <v>0</v>
      </c>
      <c r="U90" s="2">
        <v>18988.5</v>
      </c>
      <c r="V90" s="2">
        <v>18988.5</v>
      </c>
      <c r="W90" s="2">
        <v>0</v>
      </c>
      <c r="X90" s="2">
        <v>0</v>
      </c>
      <c r="Y90" s="2">
        <v>18988.5</v>
      </c>
      <c r="Z90" s="2">
        <v>18988.5</v>
      </c>
      <c r="AA90" s="2">
        <v>0</v>
      </c>
      <c r="AB90" s="2">
        <v>0</v>
      </c>
      <c r="AC90" s="2">
        <v>18988.5</v>
      </c>
      <c r="AD90" s="2">
        <v>18988.5</v>
      </c>
    </row>
    <row r="91" spans="1:30">
      <c r="A91" s="3" t="s">
        <v>24</v>
      </c>
      <c r="B91" s="3" t="s">
        <v>11</v>
      </c>
      <c r="C91" s="4">
        <v>6.0418004500000002</v>
      </c>
      <c r="D91" s="4">
        <v>15.27382004</v>
      </c>
      <c r="E91" s="5">
        <v>0.17653408612659491</v>
      </c>
      <c r="F91" s="2">
        <v>0</v>
      </c>
      <c r="G91" s="2">
        <v>0</v>
      </c>
      <c r="H91" s="2">
        <v>11469.1</v>
      </c>
      <c r="I91" s="2">
        <v>0</v>
      </c>
      <c r="J91" s="2">
        <v>259543</v>
      </c>
      <c r="K91" s="2">
        <v>21.629761707499998</v>
      </c>
      <c r="L91" s="2">
        <v>0</v>
      </c>
      <c r="M91" s="2">
        <v>11469.1</v>
      </c>
      <c r="N91" s="2">
        <v>11469.1</v>
      </c>
      <c r="O91" s="2">
        <v>0</v>
      </c>
      <c r="P91" s="2">
        <v>0</v>
      </c>
      <c r="Q91" s="2">
        <v>11469.1</v>
      </c>
      <c r="R91" s="2">
        <v>11469.1</v>
      </c>
      <c r="S91" s="2">
        <v>0</v>
      </c>
      <c r="T91" s="2">
        <v>0</v>
      </c>
      <c r="U91" s="2">
        <v>11469.1</v>
      </c>
      <c r="V91" s="2">
        <v>11469.1</v>
      </c>
      <c r="W91" s="2">
        <v>0</v>
      </c>
      <c r="X91" s="2">
        <v>0</v>
      </c>
      <c r="Y91" s="2">
        <v>11469.1</v>
      </c>
      <c r="Z91" s="2">
        <v>11469.1</v>
      </c>
      <c r="AA91" s="2">
        <v>0</v>
      </c>
      <c r="AB91" s="2">
        <v>0</v>
      </c>
      <c r="AC91" s="2">
        <v>11469.1</v>
      </c>
      <c r="AD91" s="2">
        <v>11469.1</v>
      </c>
    </row>
    <row r="92" spans="1:30">
      <c r="A92" s="3" t="s">
        <v>18</v>
      </c>
      <c r="B92" s="3" t="s">
        <v>3</v>
      </c>
      <c r="C92" s="4">
        <v>6.4913108040000003</v>
      </c>
      <c r="D92" s="4">
        <v>3.3030984110000001</v>
      </c>
      <c r="E92" s="5">
        <v>3.0373290072400607E-2</v>
      </c>
      <c r="F92" s="2">
        <v>0</v>
      </c>
      <c r="G92" s="2">
        <v>0</v>
      </c>
      <c r="H92" s="2">
        <v>12678.7</v>
      </c>
      <c r="I92" s="2">
        <v>0</v>
      </c>
      <c r="J92" s="2">
        <v>264023</v>
      </c>
      <c r="K92" s="2">
        <v>19.824138121400001</v>
      </c>
      <c r="L92" s="2">
        <v>0</v>
      </c>
      <c r="M92" s="2">
        <v>12678.7</v>
      </c>
      <c r="N92" s="2">
        <v>12678.7</v>
      </c>
      <c r="O92" s="2">
        <v>0</v>
      </c>
      <c r="P92" s="2">
        <v>0</v>
      </c>
      <c r="Q92" s="2">
        <v>12678.7</v>
      </c>
      <c r="R92" s="2">
        <v>12678.7</v>
      </c>
      <c r="S92" s="2">
        <v>0</v>
      </c>
      <c r="T92" s="2">
        <v>0</v>
      </c>
      <c r="U92" s="2">
        <v>12678.7</v>
      </c>
      <c r="V92" s="2">
        <v>12678.7</v>
      </c>
      <c r="W92" s="2">
        <v>0</v>
      </c>
      <c r="X92" s="2">
        <v>0</v>
      </c>
      <c r="Y92" s="2">
        <v>12678.7</v>
      </c>
      <c r="Z92" s="2">
        <v>12678.7</v>
      </c>
      <c r="AA92" s="2">
        <v>0</v>
      </c>
      <c r="AB92" s="2">
        <v>0</v>
      </c>
      <c r="AC92" s="2">
        <v>12678.7</v>
      </c>
      <c r="AD92" s="2">
        <v>12678.7</v>
      </c>
    </row>
    <row r="93" spans="1:30">
      <c r="A93" s="3" t="s">
        <v>18</v>
      </c>
      <c r="B93" s="3" t="s">
        <v>4</v>
      </c>
      <c r="C93" s="4">
        <v>6.4913108040000003</v>
      </c>
      <c r="D93" s="4">
        <v>30.450814739999998</v>
      </c>
      <c r="E93" s="5">
        <v>5.3095293293862748E-2</v>
      </c>
      <c r="F93" s="2">
        <v>0</v>
      </c>
      <c r="G93" s="2">
        <v>0</v>
      </c>
      <c r="H93" s="2">
        <v>15054.5</v>
      </c>
      <c r="I93" s="2">
        <v>0</v>
      </c>
      <c r="J93" s="2">
        <v>264023</v>
      </c>
      <c r="K93" s="2">
        <v>16.5378126142</v>
      </c>
      <c r="L93" s="2">
        <v>0</v>
      </c>
      <c r="M93" s="2">
        <v>15054.5</v>
      </c>
      <c r="N93" s="2">
        <v>15054.5</v>
      </c>
      <c r="O93" s="2">
        <v>0</v>
      </c>
      <c r="P93" s="2">
        <v>0</v>
      </c>
      <c r="Q93" s="2">
        <v>15054.5</v>
      </c>
      <c r="R93" s="2">
        <v>15054.5</v>
      </c>
      <c r="S93" s="2">
        <v>0</v>
      </c>
      <c r="T93" s="2">
        <v>0</v>
      </c>
      <c r="U93" s="2">
        <v>15054.5</v>
      </c>
      <c r="V93" s="2">
        <v>15054.5</v>
      </c>
      <c r="W93" s="2">
        <v>0</v>
      </c>
      <c r="X93" s="2">
        <v>0</v>
      </c>
      <c r="Y93" s="2">
        <v>15054.5</v>
      </c>
      <c r="Z93" s="2">
        <v>15054.5</v>
      </c>
      <c r="AA93" s="2">
        <v>0</v>
      </c>
      <c r="AB93" s="2">
        <v>0</v>
      </c>
      <c r="AC93" s="2">
        <v>15054.5</v>
      </c>
      <c r="AD93" s="2">
        <v>15054.5</v>
      </c>
    </row>
    <row r="94" spans="1:30">
      <c r="A94" s="3" t="s">
        <v>18</v>
      </c>
      <c r="B94" s="3" t="s">
        <v>21</v>
      </c>
      <c r="C94" s="4">
        <v>6.4913108040000003</v>
      </c>
      <c r="D94" s="4">
        <v>9.7888906729999992</v>
      </c>
      <c r="E94" s="5">
        <v>8.7487441003448824E-2</v>
      </c>
      <c r="F94" s="2">
        <v>0</v>
      </c>
      <c r="G94" s="2">
        <v>0</v>
      </c>
      <c r="H94" s="2">
        <v>12697</v>
      </c>
      <c r="I94" s="2">
        <v>0</v>
      </c>
      <c r="J94" s="2">
        <v>264023</v>
      </c>
      <c r="K94" s="2">
        <v>19.7941245964</v>
      </c>
      <c r="L94" s="2">
        <v>0</v>
      </c>
      <c r="M94" s="2">
        <v>12697</v>
      </c>
      <c r="N94" s="2">
        <v>12697</v>
      </c>
      <c r="O94" s="2">
        <v>0</v>
      </c>
      <c r="P94" s="2">
        <v>0</v>
      </c>
      <c r="Q94" s="2">
        <v>12697</v>
      </c>
      <c r="R94" s="2">
        <v>12697</v>
      </c>
      <c r="S94" s="2">
        <v>0</v>
      </c>
      <c r="T94" s="2">
        <v>0</v>
      </c>
      <c r="U94" s="2">
        <v>12697</v>
      </c>
      <c r="V94" s="2">
        <v>12697</v>
      </c>
      <c r="W94" s="2">
        <v>0</v>
      </c>
      <c r="X94" s="2">
        <v>0</v>
      </c>
      <c r="Y94" s="2">
        <v>12697</v>
      </c>
      <c r="Z94" s="2">
        <v>12697</v>
      </c>
      <c r="AA94" s="2">
        <v>0</v>
      </c>
      <c r="AB94" s="2">
        <v>0</v>
      </c>
      <c r="AC94" s="2">
        <v>12697</v>
      </c>
      <c r="AD94" s="2">
        <v>12697</v>
      </c>
    </row>
    <row r="95" spans="1:30">
      <c r="A95" s="3" t="s">
        <v>18</v>
      </c>
      <c r="B95" s="3" t="s">
        <v>22</v>
      </c>
      <c r="C95" s="4">
        <v>6.4913108040000003</v>
      </c>
      <c r="D95" s="4">
        <v>19.699189279999999</v>
      </c>
      <c r="E95" s="5">
        <v>0.10186258599612109</v>
      </c>
      <c r="F95" s="2">
        <v>0</v>
      </c>
      <c r="G95" s="2">
        <v>0</v>
      </c>
      <c r="H95" s="2">
        <v>13702</v>
      </c>
      <c r="I95" s="2">
        <v>0</v>
      </c>
      <c r="J95" s="2">
        <v>264023</v>
      </c>
      <c r="K95" s="2">
        <v>18.268938841000001</v>
      </c>
      <c r="L95" s="2">
        <v>0</v>
      </c>
      <c r="M95" s="2">
        <v>13702</v>
      </c>
      <c r="N95" s="2">
        <v>13702</v>
      </c>
      <c r="O95" s="2">
        <v>0</v>
      </c>
      <c r="P95" s="2">
        <v>0</v>
      </c>
      <c r="Q95" s="2">
        <v>13702</v>
      </c>
      <c r="R95" s="2">
        <v>13702</v>
      </c>
      <c r="S95" s="2">
        <v>0</v>
      </c>
      <c r="T95" s="2">
        <v>0</v>
      </c>
      <c r="U95" s="2">
        <v>13702</v>
      </c>
      <c r="V95" s="2">
        <v>13702</v>
      </c>
      <c r="W95" s="2">
        <v>0</v>
      </c>
      <c r="X95" s="2">
        <v>0</v>
      </c>
      <c r="Y95" s="2">
        <v>13702</v>
      </c>
      <c r="Z95" s="2">
        <v>13702</v>
      </c>
      <c r="AA95" s="2">
        <v>0</v>
      </c>
      <c r="AB95" s="2">
        <v>0</v>
      </c>
      <c r="AC95" s="2">
        <v>13702</v>
      </c>
      <c r="AD95" s="2">
        <v>13702</v>
      </c>
    </row>
    <row r="96" spans="1:30">
      <c r="A96" s="3" t="s">
        <v>18</v>
      </c>
      <c r="B96" s="3" t="s">
        <v>5</v>
      </c>
      <c r="C96" s="4">
        <v>6.4913108040000003</v>
      </c>
      <c r="D96" s="4">
        <v>5.7533311930000002</v>
      </c>
      <c r="E96" s="5">
        <v>0.1211840173351835</v>
      </c>
      <c r="F96" s="2">
        <v>0</v>
      </c>
      <c r="G96" s="2">
        <v>0</v>
      </c>
      <c r="H96" s="2">
        <v>13299.7</v>
      </c>
      <c r="I96" s="2">
        <v>0</v>
      </c>
      <c r="J96" s="2">
        <v>264023</v>
      </c>
      <c r="K96" s="2">
        <v>18.851801168400002</v>
      </c>
      <c r="L96" s="2">
        <v>0</v>
      </c>
      <c r="M96" s="2">
        <v>13299.7</v>
      </c>
      <c r="N96" s="2">
        <v>13299.7</v>
      </c>
      <c r="O96" s="2">
        <v>0</v>
      </c>
      <c r="P96" s="2">
        <v>0</v>
      </c>
      <c r="Q96" s="2">
        <v>13299.7</v>
      </c>
      <c r="R96" s="2">
        <v>13299.7</v>
      </c>
      <c r="S96" s="2">
        <v>0</v>
      </c>
      <c r="T96" s="2">
        <v>0</v>
      </c>
      <c r="U96" s="2">
        <v>13299.7</v>
      </c>
      <c r="V96" s="2">
        <v>13299.7</v>
      </c>
      <c r="W96" s="2">
        <v>0</v>
      </c>
      <c r="X96" s="2">
        <v>0</v>
      </c>
      <c r="Y96" s="2">
        <v>13299.7</v>
      </c>
      <c r="Z96" s="2">
        <v>13299.7</v>
      </c>
      <c r="AA96" s="2">
        <v>0</v>
      </c>
      <c r="AB96" s="2">
        <v>0</v>
      </c>
      <c r="AC96" s="2">
        <v>13299.7</v>
      </c>
      <c r="AD96" s="2">
        <v>13299.7</v>
      </c>
    </row>
    <row r="97" spans="1:30">
      <c r="A97" s="3" t="s">
        <v>1</v>
      </c>
      <c r="B97" s="3" t="s">
        <v>26</v>
      </c>
      <c r="C97" s="4">
        <v>7.437991652</v>
      </c>
      <c r="D97" s="4">
        <v>23.011819710000001</v>
      </c>
      <c r="E97" s="5">
        <v>1.612032919770209E-2</v>
      </c>
      <c r="F97" s="2">
        <v>0</v>
      </c>
      <c r="G97" s="2">
        <v>0</v>
      </c>
      <c r="H97" s="2">
        <v>14414.6</v>
      </c>
      <c r="I97" s="2">
        <v>0</v>
      </c>
      <c r="J97" s="2">
        <v>273458</v>
      </c>
      <c r="K97" s="2">
        <v>17.9709044996</v>
      </c>
      <c r="L97" s="2">
        <v>0</v>
      </c>
      <c r="M97" s="2">
        <v>14414.6</v>
      </c>
      <c r="N97" s="2">
        <v>14414.6</v>
      </c>
      <c r="O97" s="2">
        <v>0</v>
      </c>
      <c r="P97" s="2">
        <v>0</v>
      </c>
      <c r="Q97" s="2">
        <v>14414.6</v>
      </c>
      <c r="R97" s="2">
        <v>14414.6</v>
      </c>
      <c r="S97" s="2">
        <v>0</v>
      </c>
      <c r="T97" s="2">
        <v>0</v>
      </c>
      <c r="U97" s="2">
        <v>14414.6</v>
      </c>
      <c r="V97" s="2">
        <v>14414.6</v>
      </c>
      <c r="W97" s="2">
        <v>0</v>
      </c>
      <c r="X97" s="2">
        <v>0</v>
      </c>
      <c r="Y97" s="2">
        <v>14414.6</v>
      </c>
      <c r="Z97" s="2">
        <v>14414.6</v>
      </c>
      <c r="AA97" s="2">
        <v>0</v>
      </c>
      <c r="AB97" s="2">
        <v>0</v>
      </c>
      <c r="AC97" s="2">
        <v>14414.6</v>
      </c>
      <c r="AD97" s="2">
        <v>14414.6</v>
      </c>
    </row>
    <row r="98" spans="1:30">
      <c r="A98" s="3" t="s">
        <v>1</v>
      </c>
      <c r="B98" s="3" t="s">
        <v>6</v>
      </c>
      <c r="C98" s="4">
        <v>7.437991652</v>
      </c>
      <c r="D98" s="4">
        <v>49.131080429999997</v>
      </c>
      <c r="E98" s="5">
        <v>8.107378929873528E-2</v>
      </c>
      <c r="F98" s="2">
        <v>0</v>
      </c>
      <c r="G98" s="2">
        <v>0</v>
      </c>
      <c r="H98" s="2">
        <v>15075.7</v>
      </c>
      <c r="I98" s="2">
        <v>0</v>
      </c>
      <c r="J98" s="2">
        <v>273458</v>
      </c>
      <c r="K98" s="2">
        <v>17.1389918876</v>
      </c>
      <c r="L98" s="2">
        <v>0</v>
      </c>
      <c r="M98" s="2">
        <v>15075.7</v>
      </c>
      <c r="N98" s="2">
        <v>15075.7</v>
      </c>
      <c r="O98" s="2">
        <v>0</v>
      </c>
      <c r="P98" s="2">
        <v>0</v>
      </c>
      <c r="Q98" s="2">
        <v>15075.7</v>
      </c>
      <c r="R98" s="2">
        <v>15075.7</v>
      </c>
      <c r="S98" s="2">
        <v>0</v>
      </c>
      <c r="T98" s="2">
        <v>0</v>
      </c>
      <c r="U98" s="2">
        <v>15075.7</v>
      </c>
      <c r="V98" s="2">
        <v>15075.7</v>
      </c>
      <c r="W98" s="2">
        <v>0</v>
      </c>
      <c r="X98" s="2">
        <v>0</v>
      </c>
      <c r="Y98" s="2">
        <v>15075.7</v>
      </c>
      <c r="Z98" s="2">
        <v>15075.7</v>
      </c>
      <c r="AA98" s="2">
        <v>0</v>
      </c>
      <c r="AB98" s="2">
        <v>0</v>
      </c>
      <c r="AC98" s="2">
        <v>15075.7</v>
      </c>
      <c r="AD98" s="2">
        <v>15075.7</v>
      </c>
    </row>
    <row r="99" spans="1:30">
      <c r="A99" s="3" t="s">
        <v>1</v>
      </c>
      <c r="B99" s="3" t="s">
        <v>14</v>
      </c>
      <c r="C99" s="4">
        <v>7.437991652</v>
      </c>
      <c r="D99" s="4">
        <v>3.8108043020000002</v>
      </c>
      <c r="E99" s="5">
        <v>0.10225279908663172</v>
      </c>
      <c r="F99" s="2">
        <v>0</v>
      </c>
      <c r="G99" s="2">
        <v>0</v>
      </c>
      <c r="H99" s="2">
        <v>16167.8</v>
      </c>
      <c r="I99" s="2">
        <v>0</v>
      </c>
      <c r="J99" s="2">
        <v>273458</v>
      </c>
      <c r="K99" s="2">
        <v>15.913742129399999</v>
      </c>
      <c r="L99" s="2">
        <v>0</v>
      </c>
      <c r="M99" s="2">
        <v>16167.8</v>
      </c>
      <c r="N99" s="2">
        <v>16167.8</v>
      </c>
      <c r="O99" s="2">
        <v>0</v>
      </c>
      <c r="P99" s="2">
        <v>0</v>
      </c>
      <c r="Q99" s="2">
        <v>16167.8</v>
      </c>
      <c r="R99" s="2">
        <v>16167.8</v>
      </c>
      <c r="S99" s="2">
        <v>0</v>
      </c>
      <c r="T99" s="2">
        <v>0</v>
      </c>
      <c r="U99" s="2">
        <v>16167.8</v>
      </c>
      <c r="V99" s="2">
        <v>16167.8</v>
      </c>
      <c r="W99" s="2">
        <v>0</v>
      </c>
      <c r="X99" s="2">
        <v>0</v>
      </c>
      <c r="Y99" s="2">
        <v>16167.8</v>
      </c>
      <c r="Z99" s="2">
        <v>16167.8</v>
      </c>
      <c r="AA99" s="2">
        <v>0</v>
      </c>
      <c r="AB99" s="2">
        <v>0</v>
      </c>
      <c r="AC99" s="2">
        <v>16167.8</v>
      </c>
      <c r="AD99" s="2">
        <v>16167.8</v>
      </c>
    </row>
    <row r="100" spans="1:30">
      <c r="A100" s="3" t="s">
        <v>1</v>
      </c>
      <c r="B100" s="3" t="s">
        <v>10</v>
      </c>
      <c r="C100" s="4">
        <v>7.437991652</v>
      </c>
      <c r="D100" s="4">
        <v>5.4638585649999998</v>
      </c>
      <c r="E100" s="5">
        <v>0.11162822074111142</v>
      </c>
      <c r="F100" s="2">
        <v>0</v>
      </c>
      <c r="G100" s="2">
        <v>0</v>
      </c>
      <c r="H100" s="2">
        <v>13905.6</v>
      </c>
      <c r="I100" s="2">
        <v>0</v>
      </c>
      <c r="J100" s="2">
        <v>273458</v>
      </c>
      <c r="K100" s="2">
        <v>18.665314693399999</v>
      </c>
      <c r="L100" s="2">
        <v>0</v>
      </c>
      <c r="M100" s="2">
        <v>13905.6</v>
      </c>
      <c r="N100" s="2">
        <v>13905.6</v>
      </c>
      <c r="O100" s="2">
        <v>0</v>
      </c>
      <c r="P100" s="2">
        <v>0</v>
      </c>
      <c r="Q100" s="2">
        <v>13905.6</v>
      </c>
      <c r="R100" s="2">
        <v>13905.6</v>
      </c>
      <c r="S100" s="2">
        <v>0</v>
      </c>
      <c r="T100" s="2">
        <v>0</v>
      </c>
      <c r="U100" s="2">
        <v>13905.6</v>
      </c>
      <c r="V100" s="2">
        <v>13905.6</v>
      </c>
      <c r="W100" s="2">
        <v>0</v>
      </c>
      <c r="X100" s="2">
        <v>0</v>
      </c>
      <c r="Y100" s="2">
        <v>13905.6</v>
      </c>
      <c r="Z100" s="2">
        <v>13905.6</v>
      </c>
      <c r="AA100" s="2">
        <v>0</v>
      </c>
      <c r="AB100" s="2">
        <v>0</v>
      </c>
      <c r="AC100" s="2">
        <v>13905.6</v>
      </c>
      <c r="AD100" s="2">
        <v>13905.6</v>
      </c>
    </row>
    <row r="101" spans="1:30">
      <c r="A101" s="3" t="s">
        <v>1</v>
      </c>
      <c r="B101" s="3" t="s">
        <v>13</v>
      </c>
      <c r="C101" s="4">
        <v>7.437991652</v>
      </c>
      <c r="D101" s="4">
        <v>4.2352303740000004</v>
      </c>
      <c r="E101" s="5">
        <v>0.14164305948322944</v>
      </c>
      <c r="F101" s="2">
        <v>0</v>
      </c>
      <c r="G101" s="2">
        <v>0</v>
      </c>
      <c r="H101" s="2">
        <v>15920.8</v>
      </c>
      <c r="I101" s="2">
        <v>0</v>
      </c>
      <c r="J101" s="2">
        <v>273458</v>
      </c>
      <c r="K101" s="2">
        <v>16.1761469273</v>
      </c>
      <c r="L101" s="2">
        <v>0</v>
      </c>
      <c r="M101" s="2">
        <v>15920.8</v>
      </c>
      <c r="N101" s="2">
        <v>15920.8</v>
      </c>
      <c r="O101" s="2">
        <v>0</v>
      </c>
      <c r="P101" s="2">
        <v>0</v>
      </c>
      <c r="Q101" s="2">
        <v>15920.8</v>
      </c>
      <c r="R101" s="2">
        <v>15920.8</v>
      </c>
      <c r="S101" s="2">
        <v>0</v>
      </c>
      <c r="T101" s="2">
        <v>0</v>
      </c>
      <c r="U101" s="2">
        <v>15920.8</v>
      </c>
      <c r="V101" s="2">
        <v>15920.8</v>
      </c>
      <c r="W101" s="2">
        <v>0</v>
      </c>
      <c r="X101" s="2">
        <v>0</v>
      </c>
      <c r="Y101" s="2">
        <v>15920.8</v>
      </c>
      <c r="Z101" s="2">
        <v>15920.8</v>
      </c>
      <c r="AA101" s="2">
        <v>0</v>
      </c>
      <c r="AB101" s="2">
        <v>0</v>
      </c>
      <c r="AC101" s="2">
        <v>15920.8</v>
      </c>
      <c r="AD101" s="2">
        <v>15920.8</v>
      </c>
    </row>
    <row r="102" spans="1:30">
      <c r="A102" s="3" t="s">
        <v>21</v>
      </c>
      <c r="B102" s="3" t="s">
        <v>7</v>
      </c>
      <c r="C102" s="4">
        <v>9.7888906729999992</v>
      </c>
      <c r="D102" s="4">
        <v>5.4442928239999997</v>
      </c>
      <c r="E102" s="5">
        <v>2.2088970877609478E-2</v>
      </c>
      <c r="F102" s="2">
        <v>0</v>
      </c>
      <c r="G102" s="2">
        <v>0</v>
      </c>
      <c r="H102" s="2">
        <v>15521.2</v>
      </c>
      <c r="I102" s="2">
        <v>0</v>
      </c>
      <c r="J102" s="2">
        <v>296888</v>
      </c>
      <c r="K102" s="2">
        <v>18.1279024818</v>
      </c>
      <c r="L102" s="2">
        <v>0</v>
      </c>
      <c r="M102" s="2">
        <v>15521.2</v>
      </c>
      <c r="N102" s="2">
        <v>15521.2</v>
      </c>
      <c r="O102" s="2">
        <v>0</v>
      </c>
      <c r="P102" s="2">
        <v>0</v>
      </c>
      <c r="Q102" s="2">
        <v>15521.2</v>
      </c>
      <c r="R102" s="2">
        <v>15521.2</v>
      </c>
      <c r="S102" s="2">
        <v>0</v>
      </c>
      <c r="T102" s="2">
        <v>0</v>
      </c>
      <c r="U102" s="2">
        <v>15521.2</v>
      </c>
      <c r="V102" s="2">
        <v>15521.2</v>
      </c>
      <c r="W102" s="2">
        <v>0</v>
      </c>
      <c r="X102" s="2">
        <v>0</v>
      </c>
      <c r="Y102" s="2">
        <v>15521.2</v>
      </c>
      <c r="Z102" s="2">
        <v>15521.2</v>
      </c>
      <c r="AA102" s="2">
        <v>0</v>
      </c>
      <c r="AB102" s="2">
        <v>0</v>
      </c>
      <c r="AC102" s="2">
        <v>15521.2</v>
      </c>
      <c r="AD102" s="2">
        <v>15521.2</v>
      </c>
    </row>
    <row r="103" spans="1:30">
      <c r="A103" s="3" t="s">
        <v>21</v>
      </c>
      <c r="B103" s="3" t="s">
        <v>5</v>
      </c>
      <c r="C103" s="4">
        <v>9.7888906729999992</v>
      </c>
      <c r="D103" s="4">
        <v>5.7533311930000002</v>
      </c>
      <c r="E103" s="5">
        <v>3.1672816701811379E-2</v>
      </c>
      <c r="F103" s="2">
        <v>0</v>
      </c>
      <c r="G103" s="2">
        <v>0</v>
      </c>
      <c r="H103" s="2">
        <v>19087.5</v>
      </c>
      <c r="I103" s="2">
        <v>0</v>
      </c>
      <c r="J103" s="2">
        <v>296888</v>
      </c>
      <c r="K103" s="2">
        <v>14.554053700100001</v>
      </c>
      <c r="L103" s="2">
        <v>0</v>
      </c>
      <c r="M103" s="2">
        <v>19087.5</v>
      </c>
      <c r="N103" s="2">
        <v>19087.5</v>
      </c>
      <c r="O103" s="2">
        <v>0</v>
      </c>
      <c r="P103" s="2">
        <v>0</v>
      </c>
      <c r="Q103" s="2">
        <v>19087.5</v>
      </c>
      <c r="R103" s="2">
        <v>19087.5</v>
      </c>
      <c r="S103" s="2">
        <v>0</v>
      </c>
      <c r="T103" s="2">
        <v>0</v>
      </c>
      <c r="U103" s="2">
        <v>19087.5</v>
      </c>
      <c r="V103" s="2">
        <v>19087.5</v>
      </c>
      <c r="W103" s="2">
        <v>0</v>
      </c>
      <c r="X103" s="2">
        <v>0</v>
      </c>
      <c r="Y103" s="2">
        <v>19087.5</v>
      </c>
      <c r="Z103" s="2">
        <v>19087.5</v>
      </c>
      <c r="AA103" s="2">
        <v>0</v>
      </c>
      <c r="AB103" s="2">
        <v>0</v>
      </c>
      <c r="AC103" s="2">
        <v>19087.5</v>
      </c>
      <c r="AD103" s="2">
        <v>19087.5</v>
      </c>
    </row>
    <row r="104" spans="1:30">
      <c r="A104" s="3" t="s">
        <v>21</v>
      </c>
      <c r="B104" s="3" t="s">
        <v>16</v>
      </c>
      <c r="C104" s="4">
        <v>9.7888906729999992</v>
      </c>
      <c r="D104" s="4">
        <v>5.284255097</v>
      </c>
      <c r="E104" s="5">
        <v>3.5157851537688745E-2</v>
      </c>
      <c r="F104" s="2">
        <v>0</v>
      </c>
      <c r="G104" s="2">
        <v>0</v>
      </c>
      <c r="H104" s="2">
        <v>19320.2</v>
      </c>
      <c r="I104" s="2">
        <v>0</v>
      </c>
      <c r="J104" s="2">
        <v>296888</v>
      </c>
      <c r="K104" s="2">
        <v>14.366714630300001</v>
      </c>
      <c r="L104" s="2">
        <v>0</v>
      </c>
      <c r="M104" s="2">
        <v>19320.2</v>
      </c>
      <c r="N104" s="2">
        <v>19320.2</v>
      </c>
      <c r="O104" s="2">
        <v>0</v>
      </c>
      <c r="P104" s="2">
        <v>0</v>
      </c>
      <c r="Q104" s="2">
        <v>19320.2</v>
      </c>
      <c r="R104" s="2">
        <v>19320.2</v>
      </c>
      <c r="S104" s="2">
        <v>0</v>
      </c>
      <c r="T104" s="2">
        <v>0</v>
      </c>
      <c r="U104" s="2">
        <v>19320.2</v>
      </c>
      <c r="V104" s="2">
        <v>19320.2</v>
      </c>
      <c r="W104" s="2">
        <v>0</v>
      </c>
      <c r="X104" s="2">
        <v>0</v>
      </c>
      <c r="Y104" s="2">
        <v>19320.2</v>
      </c>
      <c r="Z104" s="2">
        <v>19320.2</v>
      </c>
      <c r="AA104" s="2">
        <v>0</v>
      </c>
      <c r="AB104" s="2">
        <v>0</v>
      </c>
      <c r="AC104" s="2">
        <v>19320.2</v>
      </c>
      <c r="AD104" s="2">
        <v>19320.2</v>
      </c>
    </row>
    <row r="105" spans="1:30">
      <c r="A105" s="3" t="s">
        <v>21</v>
      </c>
      <c r="B105" s="3" t="s">
        <v>15</v>
      </c>
      <c r="C105" s="4">
        <v>9.7888906729999992</v>
      </c>
      <c r="D105" s="4">
        <v>5.3414472630000001</v>
      </c>
      <c r="E105" s="5">
        <v>5.2941779442835964E-2</v>
      </c>
      <c r="F105" s="2">
        <v>0</v>
      </c>
      <c r="G105" s="2">
        <v>0</v>
      </c>
      <c r="H105" s="2">
        <v>20548.599999999999</v>
      </c>
      <c r="I105" s="2">
        <v>0</v>
      </c>
      <c r="J105" s="2">
        <v>296888</v>
      </c>
      <c r="K105" s="2">
        <v>13.4480889209</v>
      </c>
      <c r="L105" s="2">
        <v>0</v>
      </c>
      <c r="M105" s="2">
        <v>20548.599999999999</v>
      </c>
      <c r="N105" s="2">
        <v>20548.599999999999</v>
      </c>
      <c r="O105" s="2">
        <v>0</v>
      </c>
      <c r="P105" s="2">
        <v>0</v>
      </c>
      <c r="Q105" s="2">
        <v>20548.599999999999</v>
      </c>
      <c r="R105" s="2">
        <v>20548.599999999999</v>
      </c>
      <c r="S105" s="2">
        <v>0</v>
      </c>
      <c r="T105" s="2">
        <v>0</v>
      </c>
      <c r="U105" s="2">
        <v>20548.599999999999</v>
      </c>
      <c r="V105" s="2">
        <v>20548.599999999999</v>
      </c>
      <c r="W105" s="2">
        <v>0</v>
      </c>
      <c r="X105" s="2">
        <v>0</v>
      </c>
      <c r="Y105" s="2">
        <v>20548.599999999999</v>
      </c>
      <c r="Z105" s="2">
        <v>20548.599999999999</v>
      </c>
      <c r="AA105" s="2">
        <v>0</v>
      </c>
      <c r="AB105" s="2">
        <v>0</v>
      </c>
      <c r="AC105" s="2">
        <v>20548.599999999999</v>
      </c>
      <c r="AD105" s="2">
        <v>20548.599999999999</v>
      </c>
    </row>
    <row r="106" spans="1:30">
      <c r="A106" s="3" t="s">
        <v>21</v>
      </c>
      <c r="B106" s="3" t="s">
        <v>18</v>
      </c>
      <c r="C106" s="4">
        <v>9.7888906729999992</v>
      </c>
      <c r="D106" s="4">
        <v>6.4913108040000003</v>
      </c>
      <c r="E106" s="5">
        <v>5.8015580107194445E-2</v>
      </c>
      <c r="F106" s="2">
        <v>0</v>
      </c>
      <c r="G106" s="2">
        <v>0</v>
      </c>
      <c r="H106" s="2">
        <v>22011.7</v>
      </c>
      <c r="I106" s="2">
        <v>0</v>
      </c>
      <c r="J106" s="2">
        <v>296888</v>
      </c>
      <c r="K106" s="2">
        <v>12.4877360676</v>
      </c>
      <c r="L106" s="2">
        <v>0</v>
      </c>
      <c r="M106" s="2">
        <v>22011.7</v>
      </c>
      <c r="N106" s="2">
        <v>22011.7</v>
      </c>
      <c r="O106" s="2">
        <v>0</v>
      </c>
      <c r="P106" s="2">
        <v>0</v>
      </c>
      <c r="Q106" s="2">
        <v>22011.7</v>
      </c>
      <c r="R106" s="2">
        <v>22011.7</v>
      </c>
      <c r="S106" s="2">
        <v>0</v>
      </c>
      <c r="T106" s="2">
        <v>0</v>
      </c>
      <c r="U106" s="2">
        <v>22011.7</v>
      </c>
      <c r="V106" s="2">
        <v>22011.7</v>
      </c>
      <c r="W106" s="2">
        <v>0</v>
      </c>
      <c r="X106" s="2">
        <v>0</v>
      </c>
      <c r="Y106" s="2">
        <v>22011.7</v>
      </c>
      <c r="Z106" s="2">
        <v>22011.7</v>
      </c>
      <c r="AA106" s="2">
        <v>0</v>
      </c>
      <c r="AB106" s="2">
        <v>0</v>
      </c>
      <c r="AC106" s="2">
        <v>22011.7</v>
      </c>
      <c r="AD106" s="2">
        <v>22011.7</v>
      </c>
    </row>
    <row r="107" spans="1:30">
      <c r="A107" s="3" t="s">
        <v>2</v>
      </c>
      <c r="B107" s="3" t="s">
        <v>8</v>
      </c>
      <c r="C107" s="4">
        <v>9.8796957780000003</v>
      </c>
      <c r="D107" s="4">
        <v>2.9694774439999998</v>
      </c>
      <c r="E107" s="5">
        <v>2.1682831416431091E-2</v>
      </c>
      <c r="F107" s="2">
        <v>0</v>
      </c>
      <c r="G107" s="2">
        <v>0</v>
      </c>
      <c r="H107" s="2">
        <v>15940</v>
      </c>
      <c r="I107" s="2">
        <v>0</v>
      </c>
      <c r="J107" s="2">
        <v>297793</v>
      </c>
      <c r="K107" s="2">
        <v>17.682120451700001</v>
      </c>
      <c r="L107" s="2">
        <v>0</v>
      </c>
      <c r="M107" s="2">
        <v>15940</v>
      </c>
      <c r="N107" s="2">
        <v>15940</v>
      </c>
      <c r="O107" s="2">
        <v>0</v>
      </c>
      <c r="P107" s="2">
        <v>0</v>
      </c>
      <c r="Q107" s="2">
        <v>15940</v>
      </c>
      <c r="R107" s="2">
        <v>15940</v>
      </c>
      <c r="S107" s="2">
        <v>0</v>
      </c>
      <c r="T107" s="2">
        <v>0</v>
      </c>
      <c r="U107" s="2">
        <v>15940</v>
      </c>
      <c r="V107" s="2">
        <v>15940</v>
      </c>
      <c r="W107" s="2">
        <v>0</v>
      </c>
      <c r="X107" s="2">
        <v>0</v>
      </c>
      <c r="Y107" s="2">
        <v>15940</v>
      </c>
      <c r="Z107" s="2">
        <v>15940</v>
      </c>
      <c r="AA107" s="2">
        <v>0</v>
      </c>
      <c r="AB107" s="2">
        <v>0</v>
      </c>
      <c r="AC107" s="2">
        <v>15940</v>
      </c>
      <c r="AD107" s="2">
        <v>15940</v>
      </c>
    </row>
    <row r="108" spans="1:30">
      <c r="A108" s="3" t="s">
        <v>2</v>
      </c>
      <c r="B108" s="3" t="s">
        <v>24</v>
      </c>
      <c r="C108" s="4">
        <v>9.8796957780000003</v>
      </c>
      <c r="D108" s="4">
        <v>6.0418004500000002</v>
      </c>
      <c r="E108" s="5">
        <v>2.193672880926233E-2</v>
      </c>
      <c r="F108" s="2">
        <v>0</v>
      </c>
      <c r="G108" s="2">
        <v>0</v>
      </c>
      <c r="H108" s="2">
        <v>17275.3</v>
      </c>
      <c r="I108" s="2">
        <v>0</v>
      </c>
      <c r="J108" s="2">
        <v>297793</v>
      </c>
      <c r="K108" s="2">
        <v>16.238079801800001</v>
      </c>
      <c r="L108" s="2">
        <v>0</v>
      </c>
      <c r="M108" s="2">
        <v>17275.3</v>
      </c>
      <c r="N108" s="2">
        <v>17275.3</v>
      </c>
      <c r="O108" s="2">
        <v>0</v>
      </c>
      <c r="P108" s="2">
        <v>0</v>
      </c>
      <c r="Q108" s="2">
        <v>17275.3</v>
      </c>
      <c r="R108" s="2">
        <v>17275.3</v>
      </c>
      <c r="S108" s="2">
        <v>0</v>
      </c>
      <c r="T108" s="2">
        <v>0</v>
      </c>
      <c r="U108" s="2">
        <v>17275.3</v>
      </c>
      <c r="V108" s="2">
        <v>17275.3</v>
      </c>
      <c r="W108" s="2">
        <v>0</v>
      </c>
      <c r="X108" s="2">
        <v>0</v>
      </c>
      <c r="Y108" s="2">
        <v>17275.3</v>
      </c>
      <c r="Z108" s="2">
        <v>17275.3</v>
      </c>
      <c r="AA108" s="2">
        <v>0</v>
      </c>
      <c r="AB108" s="2">
        <v>0</v>
      </c>
      <c r="AC108" s="2">
        <v>17275.3</v>
      </c>
      <c r="AD108" s="2">
        <v>17275.3</v>
      </c>
    </row>
    <row r="109" spans="1:30">
      <c r="A109" s="3" t="s">
        <v>2</v>
      </c>
      <c r="B109" s="3" t="s">
        <v>4</v>
      </c>
      <c r="C109" s="4">
        <v>9.8796957780000003</v>
      </c>
      <c r="D109" s="4">
        <v>30.450814739999998</v>
      </c>
      <c r="E109" s="5">
        <v>2.8487279702146311E-2</v>
      </c>
      <c r="F109" s="2">
        <v>0</v>
      </c>
      <c r="G109" s="2">
        <v>0</v>
      </c>
      <c r="H109" s="2">
        <v>21129.7</v>
      </c>
      <c r="I109" s="2">
        <v>0</v>
      </c>
      <c r="J109" s="2">
        <v>297793</v>
      </c>
      <c r="K109" s="2">
        <v>13.0935744473</v>
      </c>
      <c r="L109" s="2">
        <v>0</v>
      </c>
      <c r="M109" s="2">
        <v>21129.7</v>
      </c>
      <c r="N109" s="2">
        <v>21129.7</v>
      </c>
      <c r="O109" s="2">
        <v>0</v>
      </c>
      <c r="P109" s="2">
        <v>0</v>
      </c>
      <c r="Q109" s="2">
        <v>21129.7</v>
      </c>
      <c r="R109" s="2">
        <v>21129.7</v>
      </c>
      <c r="S109" s="2">
        <v>0</v>
      </c>
      <c r="T109" s="2">
        <v>0</v>
      </c>
      <c r="U109" s="2">
        <v>21129.7</v>
      </c>
      <c r="V109" s="2">
        <v>21129.7</v>
      </c>
      <c r="W109" s="2">
        <v>0</v>
      </c>
      <c r="X109" s="2">
        <v>0</v>
      </c>
      <c r="Y109" s="2">
        <v>21129.7</v>
      </c>
      <c r="Z109" s="2">
        <v>21129.7</v>
      </c>
      <c r="AA109" s="2">
        <v>0</v>
      </c>
      <c r="AB109" s="2">
        <v>0</v>
      </c>
      <c r="AC109" s="2">
        <v>21129.7</v>
      </c>
      <c r="AD109" s="2">
        <v>21129.7</v>
      </c>
    </row>
    <row r="110" spans="1:30">
      <c r="A110" s="3" t="s">
        <v>2</v>
      </c>
      <c r="B110" s="3" t="s">
        <v>25</v>
      </c>
      <c r="C110" s="4">
        <v>9.8796957780000003</v>
      </c>
      <c r="D110" s="4">
        <v>4.090744903</v>
      </c>
      <c r="E110" s="5">
        <v>3.9303305762174653E-2</v>
      </c>
      <c r="F110" s="2">
        <v>0</v>
      </c>
      <c r="G110" s="2">
        <v>0</v>
      </c>
      <c r="H110" s="2">
        <v>20332.5</v>
      </c>
      <c r="I110" s="2">
        <v>0</v>
      </c>
      <c r="J110" s="2">
        <v>297793</v>
      </c>
      <c r="K110" s="2">
        <v>13.646157629399999</v>
      </c>
      <c r="L110" s="2">
        <v>0</v>
      </c>
      <c r="M110" s="2">
        <v>20332.5</v>
      </c>
      <c r="N110" s="2">
        <v>20332.5</v>
      </c>
      <c r="O110" s="2">
        <v>0</v>
      </c>
      <c r="P110" s="2">
        <v>0</v>
      </c>
      <c r="Q110" s="2">
        <v>20332.5</v>
      </c>
      <c r="R110" s="2">
        <v>20332.5</v>
      </c>
      <c r="S110" s="2">
        <v>0</v>
      </c>
      <c r="T110" s="2">
        <v>0</v>
      </c>
      <c r="U110" s="2">
        <v>20332.5</v>
      </c>
      <c r="V110" s="2">
        <v>20332.5</v>
      </c>
      <c r="W110" s="2">
        <v>0</v>
      </c>
      <c r="X110" s="2">
        <v>0</v>
      </c>
      <c r="Y110" s="2">
        <v>20332.5</v>
      </c>
      <c r="Z110" s="2">
        <v>20332.5</v>
      </c>
      <c r="AA110" s="2">
        <v>0</v>
      </c>
      <c r="AB110" s="2">
        <v>0</v>
      </c>
      <c r="AC110" s="2">
        <v>20332.5</v>
      </c>
      <c r="AD110" s="2">
        <v>20332.5</v>
      </c>
    </row>
    <row r="111" spans="1:30">
      <c r="A111" s="3" t="s">
        <v>2</v>
      </c>
      <c r="B111" s="3" t="s">
        <v>16</v>
      </c>
      <c r="C111" s="4">
        <v>9.8796957780000003</v>
      </c>
      <c r="D111" s="4">
        <v>5.284255097</v>
      </c>
      <c r="E111" s="5">
        <v>0.10755090641213061</v>
      </c>
      <c r="F111" s="2">
        <v>0</v>
      </c>
      <c r="G111" s="2">
        <v>0</v>
      </c>
      <c r="H111" s="2">
        <v>18966.099999999999</v>
      </c>
      <c r="I111" s="2">
        <v>0</v>
      </c>
      <c r="J111" s="2">
        <v>297793</v>
      </c>
      <c r="K111" s="2">
        <v>14.7013302682</v>
      </c>
      <c r="L111" s="2">
        <v>0</v>
      </c>
      <c r="M111" s="2">
        <v>18966.099999999999</v>
      </c>
      <c r="N111" s="2">
        <v>18966.099999999999</v>
      </c>
      <c r="O111" s="2">
        <v>0</v>
      </c>
      <c r="P111" s="2">
        <v>0</v>
      </c>
      <c r="Q111" s="2">
        <v>18966.099999999999</v>
      </c>
      <c r="R111" s="2">
        <v>18966.099999999999</v>
      </c>
      <c r="S111" s="2">
        <v>0</v>
      </c>
      <c r="T111" s="2">
        <v>0</v>
      </c>
      <c r="U111" s="2">
        <v>18966.099999999999</v>
      </c>
      <c r="V111" s="2">
        <v>18966.099999999999</v>
      </c>
      <c r="W111" s="2">
        <v>0</v>
      </c>
      <c r="X111" s="2">
        <v>0</v>
      </c>
      <c r="Y111" s="2">
        <v>18966.099999999999</v>
      </c>
      <c r="Z111" s="2">
        <v>18966.099999999999</v>
      </c>
      <c r="AA111" s="2">
        <v>0</v>
      </c>
      <c r="AB111" s="2">
        <v>0</v>
      </c>
      <c r="AC111" s="2">
        <v>18966.099999999999</v>
      </c>
      <c r="AD111" s="2">
        <v>18966.099999999999</v>
      </c>
    </row>
    <row r="112" spans="1:30">
      <c r="A112" s="3" t="s">
        <v>20</v>
      </c>
      <c r="B112" s="3" t="s">
        <v>15</v>
      </c>
      <c r="C112" s="4">
        <v>10.29910499</v>
      </c>
      <c r="D112" s="4">
        <v>5.3414472630000001</v>
      </c>
      <c r="E112" s="5">
        <v>8.4758147513553997E-3</v>
      </c>
      <c r="F112" s="2">
        <v>0</v>
      </c>
      <c r="G112" s="2">
        <v>0</v>
      </c>
      <c r="H112" s="2">
        <v>17482.900000000001</v>
      </c>
      <c r="I112" s="2">
        <v>0</v>
      </c>
      <c r="J112" s="2">
        <v>301973</v>
      </c>
      <c r="K112" s="2">
        <v>16.272477678200001</v>
      </c>
      <c r="L112" s="2">
        <v>0</v>
      </c>
      <c r="M112" s="2">
        <v>17482.900000000001</v>
      </c>
      <c r="N112" s="2">
        <v>17482.900000000001</v>
      </c>
      <c r="O112" s="2">
        <v>0</v>
      </c>
      <c r="P112" s="2">
        <v>0</v>
      </c>
      <c r="Q112" s="2">
        <v>17482.900000000001</v>
      </c>
      <c r="R112" s="2">
        <v>17482.900000000001</v>
      </c>
      <c r="S112" s="2">
        <v>0</v>
      </c>
      <c r="T112" s="2">
        <v>0</v>
      </c>
      <c r="U112" s="2">
        <v>17482.900000000001</v>
      </c>
      <c r="V112" s="2">
        <v>17482.900000000001</v>
      </c>
      <c r="W112" s="2">
        <v>0</v>
      </c>
      <c r="X112" s="2">
        <v>0</v>
      </c>
      <c r="Y112" s="2">
        <v>17482.900000000001</v>
      </c>
      <c r="Z112" s="2">
        <v>17482.900000000001</v>
      </c>
      <c r="AA112" s="2">
        <v>0</v>
      </c>
      <c r="AB112" s="2">
        <v>0</v>
      </c>
      <c r="AC112" s="2">
        <v>17482.900000000001</v>
      </c>
      <c r="AD112" s="2">
        <v>17482.900000000001</v>
      </c>
    </row>
    <row r="113" spans="1:30">
      <c r="A113" s="3" t="s">
        <v>20</v>
      </c>
      <c r="B113" s="3" t="s">
        <v>18</v>
      </c>
      <c r="C113" s="4">
        <v>10.29910499</v>
      </c>
      <c r="D113" s="4">
        <v>6.4913108040000003</v>
      </c>
      <c r="E113" s="5">
        <v>1.0375566236459931E-2</v>
      </c>
      <c r="F113" s="2">
        <v>0</v>
      </c>
      <c r="G113" s="2">
        <v>0</v>
      </c>
      <c r="H113" s="2">
        <v>20328.7</v>
      </c>
      <c r="I113" s="2">
        <v>0</v>
      </c>
      <c r="J113" s="2">
        <v>301973</v>
      </c>
      <c r="K113" s="2">
        <v>13.854516029099999</v>
      </c>
      <c r="L113" s="2">
        <v>0</v>
      </c>
      <c r="M113" s="2">
        <v>20328.7</v>
      </c>
      <c r="N113" s="2">
        <v>20328.7</v>
      </c>
      <c r="O113" s="2">
        <v>0</v>
      </c>
      <c r="P113" s="2">
        <v>0</v>
      </c>
      <c r="Q113" s="2">
        <v>20328.7</v>
      </c>
      <c r="R113" s="2">
        <v>20328.7</v>
      </c>
      <c r="S113" s="2">
        <v>0</v>
      </c>
      <c r="T113" s="2">
        <v>0</v>
      </c>
      <c r="U113" s="2">
        <v>20328.7</v>
      </c>
      <c r="V113" s="2">
        <v>20328.7</v>
      </c>
      <c r="W113" s="2">
        <v>0</v>
      </c>
      <c r="X113" s="2">
        <v>0</v>
      </c>
      <c r="Y113" s="2">
        <v>20328.7</v>
      </c>
      <c r="Z113" s="2">
        <v>20328.7</v>
      </c>
      <c r="AA113" s="2">
        <v>0</v>
      </c>
      <c r="AB113" s="2">
        <v>0</v>
      </c>
      <c r="AC113" s="2">
        <v>20328.7</v>
      </c>
      <c r="AD113" s="2">
        <v>20328.7</v>
      </c>
    </row>
    <row r="114" spans="1:30">
      <c r="A114" s="3" t="s">
        <v>20</v>
      </c>
      <c r="B114" s="3" t="s">
        <v>5</v>
      </c>
      <c r="C114" s="4">
        <v>10.29910499</v>
      </c>
      <c r="D114" s="4">
        <v>5.7533311930000002</v>
      </c>
      <c r="E114" s="5">
        <v>1.5685128383180022E-2</v>
      </c>
      <c r="F114" s="2">
        <v>0</v>
      </c>
      <c r="G114" s="2">
        <v>0</v>
      </c>
      <c r="H114" s="2">
        <v>16814.900000000001</v>
      </c>
      <c r="I114" s="2">
        <v>0</v>
      </c>
      <c r="J114" s="2">
        <v>301973</v>
      </c>
      <c r="K114" s="2">
        <v>16.958655716100001</v>
      </c>
      <c r="L114" s="2">
        <v>0</v>
      </c>
      <c r="M114" s="2">
        <v>16814.900000000001</v>
      </c>
      <c r="N114" s="2">
        <v>16814.900000000001</v>
      </c>
      <c r="O114" s="2">
        <v>0</v>
      </c>
      <c r="P114" s="2">
        <v>0</v>
      </c>
      <c r="Q114" s="2">
        <v>16814.900000000001</v>
      </c>
      <c r="R114" s="2">
        <v>16814.900000000001</v>
      </c>
      <c r="S114" s="2">
        <v>0</v>
      </c>
      <c r="T114" s="2">
        <v>0</v>
      </c>
      <c r="U114" s="2">
        <v>16814.900000000001</v>
      </c>
      <c r="V114" s="2">
        <v>16814.900000000001</v>
      </c>
      <c r="W114" s="2">
        <v>0</v>
      </c>
      <c r="X114" s="2">
        <v>0</v>
      </c>
      <c r="Y114" s="2">
        <v>16814.900000000001</v>
      </c>
      <c r="Z114" s="2">
        <v>16814.900000000001</v>
      </c>
      <c r="AA114" s="2">
        <v>0</v>
      </c>
      <c r="AB114" s="2">
        <v>0</v>
      </c>
      <c r="AC114" s="2">
        <v>16814.900000000001</v>
      </c>
      <c r="AD114" s="2">
        <v>16814.900000000001</v>
      </c>
    </row>
    <row r="115" spans="1:30">
      <c r="A115" s="3" t="s">
        <v>20</v>
      </c>
      <c r="B115" s="3" t="s">
        <v>16</v>
      </c>
      <c r="C115" s="4">
        <v>10.29910499</v>
      </c>
      <c r="D115" s="4">
        <v>5.284255097</v>
      </c>
      <c r="E115" s="5">
        <v>1.9338496810488385E-2</v>
      </c>
      <c r="F115" s="2">
        <v>0</v>
      </c>
      <c r="G115" s="2">
        <v>0</v>
      </c>
      <c r="H115" s="2">
        <v>18542</v>
      </c>
      <c r="I115" s="2">
        <v>0</v>
      </c>
      <c r="J115" s="2">
        <v>301973</v>
      </c>
      <c r="K115" s="2">
        <v>15.285891489600001</v>
      </c>
      <c r="L115" s="2">
        <v>0</v>
      </c>
      <c r="M115" s="2">
        <v>18542</v>
      </c>
      <c r="N115" s="2">
        <v>18542</v>
      </c>
      <c r="O115" s="2">
        <v>0</v>
      </c>
      <c r="P115" s="2">
        <v>0</v>
      </c>
      <c r="Q115" s="2">
        <v>18542</v>
      </c>
      <c r="R115" s="2">
        <v>18542</v>
      </c>
      <c r="S115" s="2">
        <v>0</v>
      </c>
      <c r="T115" s="2">
        <v>0</v>
      </c>
      <c r="U115" s="2">
        <v>18542</v>
      </c>
      <c r="V115" s="2">
        <v>18542</v>
      </c>
      <c r="W115" s="2">
        <v>0</v>
      </c>
      <c r="X115" s="2">
        <v>0</v>
      </c>
      <c r="Y115" s="2">
        <v>18542</v>
      </c>
      <c r="Z115" s="2">
        <v>18542</v>
      </c>
      <c r="AA115" s="2">
        <v>0</v>
      </c>
      <c r="AB115" s="2">
        <v>0</v>
      </c>
      <c r="AC115" s="2">
        <v>18542</v>
      </c>
      <c r="AD115" s="2">
        <v>18542</v>
      </c>
    </row>
    <row r="116" spans="1:30">
      <c r="A116" s="3" t="s">
        <v>20</v>
      </c>
      <c r="B116" s="3" t="s">
        <v>21</v>
      </c>
      <c r="C116" s="4">
        <v>10.29910499</v>
      </c>
      <c r="D116" s="4">
        <v>9.7888906729999992</v>
      </c>
      <c r="E116" s="5">
        <v>4.1161284054450638E-2</v>
      </c>
      <c r="F116" s="2">
        <v>0</v>
      </c>
      <c r="G116" s="2">
        <v>0</v>
      </c>
      <c r="H116" s="2">
        <v>17805.5</v>
      </c>
      <c r="I116" s="2">
        <v>0</v>
      </c>
      <c r="J116" s="2">
        <v>301973</v>
      </c>
      <c r="K116" s="2">
        <v>15.9595349751</v>
      </c>
      <c r="L116" s="2">
        <v>0</v>
      </c>
      <c r="M116" s="2">
        <v>17805.5</v>
      </c>
      <c r="N116" s="2">
        <v>17805.5</v>
      </c>
      <c r="O116" s="2">
        <v>0</v>
      </c>
      <c r="P116" s="2">
        <v>0</v>
      </c>
      <c r="Q116" s="2">
        <v>17805.5</v>
      </c>
      <c r="R116" s="2">
        <v>17805.5</v>
      </c>
      <c r="S116" s="2">
        <v>0</v>
      </c>
      <c r="T116" s="2">
        <v>0</v>
      </c>
      <c r="U116" s="2">
        <v>17805.5</v>
      </c>
      <c r="V116" s="2">
        <v>17805.5</v>
      </c>
      <c r="W116" s="2">
        <v>0</v>
      </c>
      <c r="X116" s="2">
        <v>0</v>
      </c>
      <c r="Y116" s="2">
        <v>17805.5</v>
      </c>
      <c r="Z116" s="2">
        <v>17805.5</v>
      </c>
      <c r="AA116" s="2">
        <v>0</v>
      </c>
      <c r="AB116" s="2">
        <v>0</v>
      </c>
      <c r="AC116" s="2">
        <v>17805.5</v>
      </c>
      <c r="AD116" s="2">
        <v>17805.5</v>
      </c>
    </row>
    <row r="117" spans="1:30">
      <c r="A117" s="3" t="s">
        <v>11</v>
      </c>
      <c r="B117" s="3" t="s">
        <v>13</v>
      </c>
      <c r="C117" s="4">
        <v>15.27382004</v>
      </c>
      <c r="D117" s="4">
        <v>4.2352303740000004</v>
      </c>
      <c r="E117" s="5">
        <v>1.6685826881066224E-2</v>
      </c>
      <c r="F117" s="2">
        <v>0</v>
      </c>
      <c r="G117" s="2">
        <v>0</v>
      </c>
      <c r="H117" s="2">
        <v>27804.7</v>
      </c>
      <c r="I117" s="2">
        <v>0</v>
      </c>
      <c r="J117" s="2">
        <v>351553</v>
      </c>
      <c r="K117" s="2">
        <v>11.6436537708</v>
      </c>
      <c r="L117" s="2">
        <v>0</v>
      </c>
      <c r="M117" s="2">
        <v>27804.7</v>
      </c>
      <c r="N117" s="2">
        <v>27804.7</v>
      </c>
      <c r="O117" s="2">
        <v>0</v>
      </c>
      <c r="P117" s="2">
        <v>0</v>
      </c>
      <c r="Q117" s="2">
        <v>27804.7</v>
      </c>
      <c r="R117" s="2">
        <v>27804.7</v>
      </c>
      <c r="S117" s="2">
        <v>0</v>
      </c>
      <c r="T117" s="2">
        <v>0</v>
      </c>
      <c r="U117" s="2">
        <v>27804.7</v>
      </c>
      <c r="V117" s="2">
        <v>27804.7</v>
      </c>
      <c r="W117" s="2">
        <v>0</v>
      </c>
      <c r="X117" s="2">
        <v>0</v>
      </c>
      <c r="Y117" s="2">
        <v>27804.7</v>
      </c>
      <c r="Z117" s="2">
        <v>27804.7</v>
      </c>
      <c r="AA117" s="2">
        <v>0</v>
      </c>
      <c r="AB117" s="2">
        <v>0</v>
      </c>
      <c r="AC117" s="2">
        <v>27804.7</v>
      </c>
      <c r="AD117" s="2">
        <v>27804.7</v>
      </c>
    </row>
    <row r="118" spans="1:30">
      <c r="A118" s="3" t="s">
        <v>11</v>
      </c>
      <c r="B118" s="3" t="s">
        <v>5</v>
      </c>
      <c r="C118" s="4">
        <v>15.27382004</v>
      </c>
      <c r="D118" s="4">
        <v>5.7533311930000002</v>
      </c>
      <c r="E118" s="5">
        <v>5.5641320427656418E-2</v>
      </c>
      <c r="F118" s="2">
        <v>0</v>
      </c>
      <c r="G118" s="2">
        <v>0</v>
      </c>
      <c r="H118" s="2">
        <v>28714.7</v>
      </c>
      <c r="I118" s="2">
        <v>0</v>
      </c>
      <c r="J118" s="2">
        <v>351553</v>
      </c>
      <c r="K118" s="2">
        <v>11.2429626637</v>
      </c>
      <c r="L118" s="2">
        <v>0</v>
      </c>
      <c r="M118" s="2">
        <v>28714.7</v>
      </c>
      <c r="N118" s="2">
        <v>28714.7</v>
      </c>
      <c r="O118" s="2">
        <v>0</v>
      </c>
      <c r="P118" s="2">
        <v>0</v>
      </c>
      <c r="Q118" s="2">
        <v>28714.7</v>
      </c>
      <c r="R118" s="2">
        <v>28714.7</v>
      </c>
      <c r="S118" s="2">
        <v>0</v>
      </c>
      <c r="T118" s="2">
        <v>0</v>
      </c>
      <c r="U118" s="2">
        <v>28714.7</v>
      </c>
      <c r="V118" s="2">
        <v>28714.7</v>
      </c>
      <c r="W118" s="2">
        <v>0</v>
      </c>
      <c r="X118" s="2">
        <v>0</v>
      </c>
      <c r="Y118" s="2">
        <v>28714.7</v>
      </c>
      <c r="Z118" s="2">
        <v>28714.7</v>
      </c>
      <c r="AA118" s="2">
        <v>0</v>
      </c>
      <c r="AB118" s="2">
        <v>0</v>
      </c>
      <c r="AC118" s="2">
        <v>28714.7</v>
      </c>
      <c r="AD118" s="2">
        <v>28714.7</v>
      </c>
    </row>
    <row r="119" spans="1:30">
      <c r="A119" s="3" t="s">
        <v>11</v>
      </c>
      <c r="B119" s="3" t="s">
        <v>24</v>
      </c>
      <c r="C119" s="4">
        <v>15.27382004</v>
      </c>
      <c r="D119" s="4">
        <v>6.0418004500000002</v>
      </c>
      <c r="E119" s="5">
        <v>6.9830842461595474E-2</v>
      </c>
      <c r="F119" s="2">
        <v>0</v>
      </c>
      <c r="G119" s="2">
        <v>0</v>
      </c>
      <c r="H119" s="2">
        <v>29753.7</v>
      </c>
      <c r="I119" s="2">
        <v>0</v>
      </c>
      <c r="J119" s="2">
        <v>351553</v>
      </c>
      <c r="K119" s="2">
        <v>10.81543808</v>
      </c>
      <c r="L119" s="2">
        <v>0</v>
      </c>
      <c r="M119" s="2">
        <v>29753.7</v>
      </c>
      <c r="N119" s="2">
        <v>29753.7</v>
      </c>
      <c r="O119" s="2">
        <v>0</v>
      </c>
      <c r="P119" s="2">
        <v>0</v>
      </c>
      <c r="Q119" s="2">
        <v>29753.7</v>
      </c>
      <c r="R119" s="2">
        <v>29753.7</v>
      </c>
      <c r="S119" s="2">
        <v>0</v>
      </c>
      <c r="T119" s="2">
        <v>0</v>
      </c>
      <c r="U119" s="2">
        <v>29753.7</v>
      </c>
      <c r="V119" s="2">
        <v>29753.7</v>
      </c>
      <c r="W119" s="2">
        <v>0</v>
      </c>
      <c r="X119" s="2">
        <v>0</v>
      </c>
      <c r="Y119" s="2">
        <v>29753.7</v>
      </c>
      <c r="Z119" s="2">
        <v>29753.7</v>
      </c>
      <c r="AA119" s="2">
        <v>0</v>
      </c>
      <c r="AB119" s="2">
        <v>0</v>
      </c>
      <c r="AC119" s="2">
        <v>29753.7</v>
      </c>
      <c r="AD119" s="2">
        <v>29753.7</v>
      </c>
    </row>
    <row r="120" spans="1:30">
      <c r="A120" s="3" t="s">
        <v>11</v>
      </c>
      <c r="B120" s="3" t="s">
        <v>1</v>
      </c>
      <c r="C120" s="4">
        <v>15.27382004</v>
      </c>
      <c r="D120" s="4">
        <v>7.437991652</v>
      </c>
      <c r="E120" s="5">
        <v>9.4432583349986887E-2</v>
      </c>
      <c r="F120" s="2">
        <v>0</v>
      </c>
      <c r="G120" s="2">
        <v>0</v>
      </c>
      <c r="H120" s="2">
        <v>28105.3</v>
      </c>
      <c r="I120" s="2">
        <v>0</v>
      </c>
      <c r="J120" s="2">
        <v>351553</v>
      </c>
      <c r="K120" s="2">
        <v>11.5084236781</v>
      </c>
      <c r="L120" s="2">
        <v>0</v>
      </c>
      <c r="M120" s="2">
        <v>28105.3</v>
      </c>
      <c r="N120" s="2">
        <v>28105.3</v>
      </c>
      <c r="O120" s="2">
        <v>0</v>
      </c>
      <c r="P120" s="2">
        <v>0</v>
      </c>
      <c r="Q120" s="2">
        <v>28105.3</v>
      </c>
      <c r="R120" s="2">
        <v>28105.3</v>
      </c>
      <c r="S120" s="2">
        <v>0</v>
      </c>
      <c r="T120" s="2">
        <v>0</v>
      </c>
      <c r="U120" s="2">
        <v>28105.3</v>
      </c>
      <c r="V120" s="2">
        <v>28105.3</v>
      </c>
      <c r="W120" s="2">
        <v>0</v>
      </c>
      <c r="X120" s="2">
        <v>0</v>
      </c>
      <c r="Y120" s="2">
        <v>28105.3</v>
      </c>
      <c r="Z120" s="2">
        <v>28105.3</v>
      </c>
      <c r="AA120" s="2">
        <v>0</v>
      </c>
      <c r="AB120" s="2">
        <v>0</v>
      </c>
      <c r="AC120" s="2">
        <v>28105.3</v>
      </c>
      <c r="AD120" s="2">
        <v>28105.3</v>
      </c>
    </row>
    <row r="121" spans="1:30">
      <c r="A121" s="3" t="s">
        <v>11</v>
      </c>
      <c r="B121" s="3" t="s">
        <v>26</v>
      </c>
      <c r="C121" s="4">
        <v>15.27382004</v>
      </c>
      <c r="D121" s="4">
        <v>23.011819710000001</v>
      </c>
      <c r="E121" s="5">
        <v>0.10481195593554997</v>
      </c>
      <c r="F121" s="2">
        <v>0</v>
      </c>
      <c r="G121" s="2">
        <v>0</v>
      </c>
      <c r="H121" s="2">
        <v>32636.7</v>
      </c>
      <c r="I121" s="2">
        <v>0</v>
      </c>
      <c r="J121" s="2">
        <v>351553</v>
      </c>
      <c r="K121" s="2">
        <v>9.7717079238999993</v>
      </c>
      <c r="L121" s="2">
        <v>0</v>
      </c>
      <c r="M121" s="2">
        <v>32636.7</v>
      </c>
      <c r="N121" s="2">
        <v>32636.7</v>
      </c>
      <c r="O121" s="2">
        <v>0</v>
      </c>
      <c r="P121" s="2">
        <v>0</v>
      </c>
      <c r="Q121" s="2">
        <v>32636.7</v>
      </c>
      <c r="R121" s="2">
        <v>32636.7</v>
      </c>
      <c r="S121" s="2">
        <v>0</v>
      </c>
      <c r="T121" s="2">
        <v>0</v>
      </c>
      <c r="U121" s="2">
        <v>32636.7</v>
      </c>
      <c r="V121" s="2">
        <v>32636.7</v>
      </c>
      <c r="W121" s="2">
        <v>0</v>
      </c>
      <c r="X121" s="2">
        <v>0</v>
      </c>
      <c r="Y121" s="2">
        <v>32636.7</v>
      </c>
      <c r="Z121" s="2">
        <v>32636.7</v>
      </c>
      <c r="AA121" s="2">
        <v>0</v>
      </c>
      <c r="AB121" s="2">
        <v>0</v>
      </c>
      <c r="AC121" s="2">
        <v>32636.7</v>
      </c>
      <c r="AD121" s="2">
        <v>32636.7</v>
      </c>
    </row>
    <row r="122" spans="1:30" ht="20" customHeight="1"/>
    <row r="123" spans="1:30" customFormat="1" ht="21" customHeight="1">
      <c r="A123" s="3" t="s">
        <v>58</v>
      </c>
      <c r="B123" s="3"/>
      <c r="C123" s="4"/>
      <c r="D123" s="4"/>
      <c r="E123" s="5"/>
      <c r="F123" s="2"/>
      <c r="G123" s="2"/>
      <c r="H123" s="2">
        <f>MEDIAN(H2:H121)</f>
        <v>10427.900000000001</v>
      </c>
      <c r="I123" s="2">
        <f t="shared" ref="I123:AD123" si="0">MEDIAN(I2:I121)</f>
        <v>0</v>
      </c>
      <c r="J123" s="2">
        <f t="shared" si="0"/>
        <v>252278</v>
      </c>
      <c r="K123" s="2">
        <f t="shared" si="0"/>
        <v>23.040679187199999</v>
      </c>
      <c r="L123" s="2">
        <f t="shared" si="0"/>
        <v>0</v>
      </c>
      <c r="M123" s="2">
        <f t="shared" si="0"/>
        <v>10427.900000000001</v>
      </c>
      <c r="N123" s="2">
        <f t="shared" si="0"/>
        <v>10427.900000000001</v>
      </c>
      <c r="O123" s="2">
        <f t="shared" si="0"/>
        <v>0</v>
      </c>
      <c r="P123" s="2">
        <f t="shared" si="0"/>
        <v>0</v>
      </c>
      <c r="Q123" s="2">
        <f t="shared" si="0"/>
        <v>10427.900000000001</v>
      </c>
      <c r="R123" s="2">
        <f t="shared" si="0"/>
        <v>10427.900000000001</v>
      </c>
      <c r="S123" s="2">
        <f t="shared" si="0"/>
        <v>0</v>
      </c>
      <c r="T123" s="2">
        <f t="shared" si="0"/>
        <v>0</v>
      </c>
      <c r="U123" s="2">
        <f t="shared" si="0"/>
        <v>10427.900000000001</v>
      </c>
      <c r="V123" s="2">
        <f t="shared" si="0"/>
        <v>10427.900000000001</v>
      </c>
      <c r="W123" s="2">
        <f t="shared" si="0"/>
        <v>0</v>
      </c>
      <c r="X123" s="2">
        <f t="shared" si="0"/>
        <v>0</v>
      </c>
      <c r="Y123" s="2">
        <f t="shared" si="0"/>
        <v>10427.900000000001</v>
      </c>
      <c r="Z123" s="2">
        <f t="shared" si="0"/>
        <v>10427.900000000001</v>
      </c>
      <c r="AA123" s="2">
        <f t="shared" si="0"/>
        <v>0</v>
      </c>
      <c r="AB123" s="2">
        <f t="shared" si="0"/>
        <v>0</v>
      </c>
      <c r="AC123" s="2">
        <f t="shared" si="0"/>
        <v>10427.900000000001</v>
      </c>
      <c r="AD123" s="2">
        <f t="shared" si="0"/>
        <v>10427.900000000001</v>
      </c>
    </row>
    <row r="124" spans="1:30" ht="20" customHeight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DL</vt:lpstr>
      <vt:lpstr>JB</vt:lpstr>
      <vt:lpstr>MG</vt:lpstr>
    </vt:vector>
  </TitlesOfParts>
  <Company>UMD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Jyothi Vinjumur</dc:creator>
  <cp:lastModifiedBy>Jyothi Vinjumur</cp:lastModifiedBy>
  <dcterms:created xsi:type="dcterms:W3CDTF">2017-09-25T09:45:33Z</dcterms:created>
  <dcterms:modified xsi:type="dcterms:W3CDTF">2018-06-17T22:09:57Z</dcterms:modified>
</cp:coreProperties>
</file>