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树上的小肥鸡\Desktop\"/>
    </mc:Choice>
  </mc:AlternateContent>
  <xr:revisionPtr revIDLastSave="0" documentId="13_ncr:1_{87D370E6-B4E8-4C1B-860F-F1967988D448}" xr6:coauthVersionLast="47" xr6:coauthVersionMax="47" xr10:uidLastSave="{00000000-0000-0000-0000-000000000000}"/>
  <bookViews>
    <workbookView xWindow="22932" yWindow="-108" windowWidth="23256" windowHeight="12456" xr2:uid="{5C2AA144-C6C9-40F4-A85C-F81ADDA039AB}"/>
  </bookViews>
  <sheets>
    <sheet name="皮肤分解" sheetId="2" r:id="rId1"/>
    <sheet name="星星价格测试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3" l="1"/>
  <c r="C1" i="3"/>
  <c r="D1" i="3"/>
  <c r="E1" i="3"/>
  <c r="F1" i="3"/>
  <c r="G1" i="3"/>
  <c r="G3" i="3" s="1"/>
  <c r="G6" i="3" s="1"/>
  <c r="H1" i="3"/>
  <c r="H3" i="3" s="1"/>
  <c r="H6" i="3" s="1"/>
  <c r="I1" i="3"/>
  <c r="I3" i="3" s="1"/>
  <c r="I6" i="3" s="1"/>
  <c r="J1" i="3"/>
  <c r="J3" i="3" s="1"/>
  <c r="J6" i="3" s="1"/>
  <c r="K1" i="3"/>
  <c r="G6" i="2"/>
  <c r="K3" i="3"/>
  <c r="K6" i="3" s="1"/>
  <c r="G7" i="2"/>
  <c r="G2" i="2"/>
  <c r="G3" i="2"/>
  <c r="G4" i="2"/>
  <c r="G5" i="2"/>
  <c r="C3" i="3"/>
  <c r="F3" i="2"/>
  <c r="F4" i="2"/>
  <c r="F5" i="2"/>
  <c r="F6" i="2"/>
  <c r="F7" i="2"/>
  <c r="F2" i="2"/>
  <c r="E7" i="2"/>
  <c r="E2" i="2"/>
  <c r="E3" i="2"/>
  <c r="E4" i="2"/>
  <c r="E5" i="2"/>
  <c r="E6" i="2"/>
  <c r="L5" i="3"/>
  <c r="F3" i="3"/>
  <c r="F6" i="3" s="1"/>
  <c r="E3" i="3"/>
  <c r="E6" i="3" s="1"/>
  <c r="D3" i="3"/>
  <c r="D6" i="3" s="1"/>
  <c r="B3" i="3"/>
  <c r="B6" i="3" s="1"/>
  <c r="L3" i="3" l="1"/>
  <c r="L6" i="3" s="1"/>
  <c r="C6" i="3"/>
</calcChain>
</file>

<file path=xl/sharedStrings.xml><?xml version="1.0" encoding="utf-8"?>
<sst xmlns="http://schemas.openxmlformats.org/spreadsheetml/2006/main" count="16" uniqueCount="10">
  <si>
    <t>星级</t>
    <phoneticPr fontId="1" type="noConversion"/>
  </si>
  <si>
    <t>分解道具</t>
    <phoneticPr fontId="1" type="noConversion"/>
  </si>
  <si>
    <t>巧匠之锤</t>
    <phoneticPr fontId="1" type="noConversion"/>
  </si>
  <si>
    <t>合成所需星星(个)</t>
    <phoneticPr fontId="1" type="noConversion"/>
  </si>
  <si>
    <t>分解星星Max(个)</t>
    <phoneticPr fontId="1" type="noConversion"/>
  </si>
  <si>
    <t>分解星星Min(个)</t>
    <phoneticPr fontId="1" type="noConversion"/>
  </si>
  <si>
    <t>1组沙滩水桶蛋</t>
    <phoneticPr fontId="1" type="noConversion"/>
  </si>
  <si>
    <t>星星</t>
    <phoneticPr fontId="1" type="noConversion"/>
  </si>
  <si>
    <t>星星单价-元/个</t>
    <phoneticPr fontId="1" type="noConversion"/>
  </si>
  <si>
    <t>合成需钱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</si>
</sst>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8" borderId="0" xfId="0" applyFill="1">
      <alignment vertical="center"/>
    </xf>
    <xf numFmtId="0" fontId="2" fillId="8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EE8E-8968-41DE-AF49-54B993F59CA7}">
  <dimension ref="A1:G13"/>
  <sheetViews>
    <sheetView tabSelected="1" workbookViewId="0">
      <selection activeCell="D17" sqref="D17"/>
    </sheetView>
  </sheetViews>
  <sheetFormatPr defaultRowHeight="13.8" x14ac:dyDescent="0.25"/>
  <cols>
    <col min="2" max="2" width="13.77734375" customWidth="1"/>
    <col min="3" max="3" width="16.5546875" customWidth="1"/>
    <col min="4" max="4" width="20.6640625" customWidth="1"/>
    <col min="5" max="5" width="15" customWidth="1"/>
  </cols>
  <sheetData>
    <row r="1" spans="1:7" x14ac:dyDescent="0.25">
      <c r="A1" s="2" t="s">
        <v>0</v>
      </c>
      <c r="B1" s="2" t="s">
        <v>1</v>
      </c>
      <c r="C1" s="2" t="s">
        <v>5</v>
      </c>
      <c r="D1" s="2" t="s">
        <v>4</v>
      </c>
      <c r="E1" s="2" t="s">
        <v>3</v>
      </c>
      <c r="F1" s="2" t="s">
        <v>9</v>
      </c>
      <c r="G1" s="2"/>
    </row>
    <row r="2" spans="1:7" x14ac:dyDescent="0.25">
      <c r="A2" s="3">
        <v>1</v>
      </c>
      <c r="B2" s="2" t="s">
        <v>2</v>
      </c>
      <c r="C2" s="2">
        <v>1</v>
      </c>
      <c r="D2" s="1">
        <v>1</v>
      </c>
      <c r="E2" s="9">
        <f t="shared" ref="E2:E5" si="0">(C2+D2)/2*5</f>
        <v>5</v>
      </c>
      <c r="F2">
        <f>E2*100</f>
        <v>500</v>
      </c>
      <c r="G2">
        <f t="shared" ref="G2:G7" si="1">E2*1059.14</f>
        <v>5295.7000000000007</v>
      </c>
    </row>
    <row r="3" spans="1:7" x14ac:dyDescent="0.25">
      <c r="A3" s="4">
        <v>2</v>
      </c>
      <c r="B3" s="2" t="s">
        <v>2</v>
      </c>
      <c r="C3" s="2">
        <v>2</v>
      </c>
      <c r="D3" s="2">
        <v>3</v>
      </c>
      <c r="E3" s="9">
        <f t="shared" si="0"/>
        <v>12.5</v>
      </c>
      <c r="F3">
        <f t="shared" ref="F3:F7" si="2">E3*100</f>
        <v>1250</v>
      </c>
      <c r="G3">
        <f t="shared" si="1"/>
        <v>13239.250000000002</v>
      </c>
    </row>
    <row r="4" spans="1:7" x14ac:dyDescent="0.25">
      <c r="A4" s="5">
        <v>3</v>
      </c>
      <c r="B4" s="2" t="s">
        <v>2</v>
      </c>
      <c r="C4" s="2">
        <v>6</v>
      </c>
      <c r="D4" s="2">
        <v>12</v>
      </c>
      <c r="E4" s="9">
        <f t="shared" si="0"/>
        <v>45</v>
      </c>
      <c r="F4">
        <f t="shared" si="2"/>
        <v>4500</v>
      </c>
      <c r="G4">
        <f t="shared" si="1"/>
        <v>47661.3</v>
      </c>
    </row>
    <row r="5" spans="1:7" x14ac:dyDescent="0.25">
      <c r="A5" s="6">
        <v>4</v>
      </c>
      <c r="B5" s="2" t="s">
        <v>2</v>
      </c>
      <c r="C5" s="2">
        <v>24</v>
      </c>
      <c r="D5" s="2">
        <v>48</v>
      </c>
      <c r="E5" s="9">
        <f t="shared" si="0"/>
        <v>180</v>
      </c>
      <c r="F5">
        <f t="shared" si="2"/>
        <v>18000</v>
      </c>
      <c r="G5">
        <f t="shared" si="1"/>
        <v>190645.2</v>
      </c>
    </row>
    <row r="6" spans="1:7" x14ac:dyDescent="0.25">
      <c r="A6" s="7">
        <v>5</v>
      </c>
      <c r="B6" s="2" t="s">
        <v>2</v>
      </c>
      <c r="C6" s="2">
        <v>64</v>
      </c>
      <c r="D6" s="2">
        <v>128</v>
      </c>
      <c r="E6" s="9">
        <f>(C6+D6)/2*5</f>
        <v>480</v>
      </c>
      <c r="F6">
        <f t="shared" si="2"/>
        <v>48000</v>
      </c>
      <c r="G6">
        <f>E6*1059.14</f>
        <v>508387.20000000007</v>
      </c>
    </row>
    <row r="7" spans="1:7" x14ac:dyDescent="0.25">
      <c r="A7" s="8">
        <v>6</v>
      </c>
      <c r="B7" s="2" t="s">
        <v>2</v>
      </c>
      <c r="C7" s="2">
        <v>192</v>
      </c>
      <c r="D7" s="2">
        <v>384</v>
      </c>
      <c r="E7" s="9">
        <f>480*1.5</f>
        <v>720</v>
      </c>
      <c r="F7">
        <f t="shared" si="2"/>
        <v>72000</v>
      </c>
      <c r="G7">
        <f t="shared" si="1"/>
        <v>762580.8</v>
      </c>
    </row>
    <row r="8" spans="1:7" x14ac:dyDescent="0.25">
      <c r="A8" s="2"/>
      <c r="B8" s="2"/>
      <c r="C8" s="2"/>
      <c r="D8" s="2"/>
    </row>
    <row r="13" spans="1:7" x14ac:dyDescent="0.25">
      <c r="B13" s="11">
        <v>1059.1400000000001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DF23-122B-45F6-8EAF-EADD68422087}">
  <dimension ref="A1:L14"/>
  <sheetViews>
    <sheetView workbookViewId="0">
      <selection activeCell="A30" sqref="A30"/>
    </sheetView>
  </sheetViews>
  <sheetFormatPr defaultRowHeight="13.8" x14ac:dyDescent="0.25"/>
  <cols>
    <col min="1" max="1" width="20.77734375" customWidth="1"/>
  </cols>
  <sheetData>
    <row r="1" spans="1:12" x14ac:dyDescent="0.25">
      <c r="A1" s="10" t="s">
        <v>6</v>
      </c>
      <c r="B1" s="10">
        <f>64*6000</f>
        <v>384000</v>
      </c>
      <c r="C1" s="10">
        <f t="shared" ref="C1:K1" si="0">64*6000</f>
        <v>384000</v>
      </c>
      <c r="D1" s="10">
        <f t="shared" si="0"/>
        <v>384000</v>
      </c>
      <c r="E1" s="10">
        <f t="shared" si="0"/>
        <v>384000</v>
      </c>
      <c r="F1" s="10">
        <f t="shared" si="0"/>
        <v>384000</v>
      </c>
      <c r="G1" s="10">
        <f t="shared" si="0"/>
        <v>384000</v>
      </c>
      <c r="H1" s="10">
        <f t="shared" si="0"/>
        <v>384000</v>
      </c>
      <c r="I1" s="10">
        <f t="shared" si="0"/>
        <v>384000</v>
      </c>
      <c r="J1" s="10">
        <f t="shared" si="0"/>
        <v>384000</v>
      </c>
      <c r="K1" s="10">
        <f t="shared" si="0"/>
        <v>384000</v>
      </c>
      <c r="L1" s="10"/>
    </row>
    <row r="2" spans="1:12" x14ac:dyDescent="0.25">
      <c r="A2" s="10" t="s">
        <v>2</v>
      </c>
      <c r="B2" s="10">
        <v>6400</v>
      </c>
      <c r="C2" s="10">
        <v>6400</v>
      </c>
      <c r="D2" s="10">
        <v>6400</v>
      </c>
      <c r="E2" s="10">
        <v>6400</v>
      </c>
      <c r="F2" s="10">
        <v>6400</v>
      </c>
      <c r="G2" s="10">
        <v>6400</v>
      </c>
      <c r="H2" s="10">
        <v>6400</v>
      </c>
      <c r="I2" s="10">
        <v>6400</v>
      </c>
      <c r="J2" s="10">
        <v>6400</v>
      </c>
      <c r="K2" s="10">
        <v>6400</v>
      </c>
      <c r="L2" s="10"/>
    </row>
    <row r="3" spans="1:12" x14ac:dyDescent="0.25">
      <c r="A3" s="10"/>
      <c r="B3" s="10">
        <f>B1+B2</f>
        <v>390400</v>
      </c>
      <c r="C3" s="10">
        <f>C1+C2</f>
        <v>390400</v>
      </c>
      <c r="D3" s="10">
        <f>D1+D2</f>
        <v>390400</v>
      </c>
      <c r="E3" s="10">
        <f>E1+E2</f>
        <v>390400</v>
      </c>
      <c r="F3" s="10">
        <f t="shared" ref="F3:K3" si="1">F1+F2</f>
        <v>390400</v>
      </c>
      <c r="G3" s="10">
        <f t="shared" si="1"/>
        <v>390400</v>
      </c>
      <c r="H3" s="10">
        <f t="shared" si="1"/>
        <v>390400</v>
      </c>
      <c r="I3" s="10">
        <f t="shared" si="1"/>
        <v>390400</v>
      </c>
      <c r="J3" s="10">
        <f t="shared" si="1"/>
        <v>390400</v>
      </c>
      <c r="K3" s="10">
        <f t="shared" si="1"/>
        <v>390400</v>
      </c>
      <c r="L3" s="10">
        <f>SUM(B3:K3)</f>
        <v>3904000</v>
      </c>
    </row>
    <row r="4" spans="1:12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x14ac:dyDescent="0.25">
      <c r="A5" s="10" t="s">
        <v>7</v>
      </c>
      <c r="B5" s="10">
        <v>246</v>
      </c>
      <c r="C5" s="10">
        <v>549</v>
      </c>
      <c r="D5" s="10">
        <v>329</v>
      </c>
      <c r="E5" s="10">
        <v>329</v>
      </c>
      <c r="F5" s="10">
        <v>256</v>
      </c>
      <c r="G5" s="10">
        <v>733</v>
      </c>
      <c r="H5" s="10">
        <v>201</v>
      </c>
      <c r="I5" s="10">
        <v>417</v>
      </c>
      <c r="J5" s="10">
        <v>330</v>
      </c>
      <c r="K5" s="10">
        <v>296</v>
      </c>
      <c r="L5" s="10">
        <f>SUM(B5:K5)</f>
        <v>3686</v>
      </c>
    </row>
    <row r="6" spans="1:12" x14ac:dyDescent="0.25">
      <c r="A6" s="10" t="s">
        <v>8</v>
      </c>
      <c r="B6" s="10">
        <f>B3/B5</f>
        <v>1586.9918699186992</v>
      </c>
      <c r="C6" s="10">
        <f t="shared" ref="C6:L6" si="2">C3/C5</f>
        <v>711.11111111111109</v>
      </c>
      <c r="D6" s="10">
        <f t="shared" si="2"/>
        <v>1186.6261398176291</v>
      </c>
      <c r="E6" s="10">
        <f t="shared" si="2"/>
        <v>1186.6261398176291</v>
      </c>
      <c r="F6" s="10">
        <f t="shared" si="2"/>
        <v>1525</v>
      </c>
      <c r="G6" s="10">
        <f t="shared" si="2"/>
        <v>532.60572987721696</v>
      </c>
      <c r="H6" s="10">
        <f t="shared" si="2"/>
        <v>1942.2885572139303</v>
      </c>
      <c r="I6" s="10">
        <f t="shared" si="2"/>
        <v>936.21103117505993</v>
      </c>
      <c r="J6" s="10">
        <f t="shared" si="2"/>
        <v>1183.030303030303</v>
      </c>
      <c r="K6" s="10">
        <f t="shared" si="2"/>
        <v>1318.918918918919</v>
      </c>
      <c r="L6" s="11">
        <f>L3/L5</f>
        <v>1059.1427021161151</v>
      </c>
    </row>
    <row r="14" spans="1:12" x14ac:dyDescent="0.25">
      <c r="L14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皮肤分解</vt:lpstr>
      <vt:lpstr>星星价格测试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chicken tree</dc:creator>
  <cp:lastModifiedBy>chicken tree</cp:lastModifiedBy>
  <dcterms:created xsi:type="dcterms:W3CDTF">2024-01-16T07:19:51Z</dcterms:created>
  <dcterms:modified xsi:type="dcterms:W3CDTF">2024-01-16T18:05:58Z</dcterms:modified>
</cp:coreProperties>
</file>