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drawings/drawing6.xml" ContentType="application/vnd.openxmlformats-officedocument.drawing+xml"/>
  <Override PartName="/xl/tables/table4.xml" ContentType="application/vnd.openxmlformats-officedocument.spreadsheetml.table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tables/table5.xml" ContentType="application/vnd.openxmlformats-officedocument.spreadsheetml.table+xml"/>
  <Override PartName="/xl/drawings/drawing1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drawings/drawing13.xml" ContentType="application/vnd.openxmlformats-officedocument.drawing+xml"/>
  <Override PartName="/xl/tables/table6.xml" ContentType="application/vnd.openxmlformats-officedocument.spreadsheetml.table+xml"/>
  <Override PartName="/xl/drawings/drawing14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17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ommercetantaedu-my.sharepoint.com/personal/pg_89159_commerce_tanta_edu_eg/Documents/tmz/Locker/البرامج/برنامج مشتريات 2024/"/>
    </mc:Choice>
  </mc:AlternateContent>
  <xr:revisionPtr revIDLastSave="2" documentId="8_{7A82C2DA-FFCD-4976-A461-FB615C39FC10}" xr6:coauthVersionLast="47" xr6:coauthVersionMax="47" xr10:uidLastSave="{9FC4083F-E74D-4A42-A25E-8D1565B024D4}"/>
  <bookViews>
    <workbookView xWindow="-120" yWindow="-120" windowWidth="20400" windowHeight="12120" tabRatio="898" activeTab="15" xr2:uid="{00000000-000D-0000-FFFF-FFFF00000000}"/>
  </bookViews>
  <sheets>
    <sheet name="homee" sheetId="20" r:id="rId1"/>
    <sheet name="rule" sheetId="17" r:id="rId2"/>
    <sheet name="view" sheetId="13" r:id="rId3"/>
    <sheet name="mirror" sheetId="18" r:id="rId4"/>
    <sheet name="backup" sheetId="22" r:id="rId5"/>
    <sheet name="taw" sheetId="3" r:id="rId6"/>
    <sheet name="awamer" sheetId="19" r:id="rId7"/>
    <sheet name="taf" sheetId="4" r:id="rId8"/>
    <sheet name="lagna" sheetId="10" r:id="rId9"/>
    <sheet name="mahdar" sheetId="9" r:id="rId10"/>
    <sheet name="sarf" sheetId="7" r:id="rId11"/>
    <sheet name="custom" sheetId="12" r:id="rId12"/>
    <sheet name="namo" sheetId="8" r:id="rId13"/>
    <sheet name="check" sheetId="11" r:id="rId14"/>
    <sheet name="moward" sheetId="6" r:id="rId15"/>
    <sheet name="asnaf" sheetId="5" r:id="rId16"/>
    <sheet name="plan" sheetId="14" r:id="rId17"/>
    <sheet name="data" sheetId="2" r:id="rId18"/>
    <sheet name="pages" sheetId="21" r:id="rId19"/>
  </sheets>
  <definedNames>
    <definedName name="_xlnm._FilterDatabase" localSheetId="6" hidden="1">awamer!$A$4:$F$4</definedName>
    <definedName name="_xlnm._FilterDatabase" localSheetId="2" hidden="1">view!$G$29</definedName>
    <definedName name="_xlnm.Print_Area" localSheetId="15">asnaf!$A$1:$E$441</definedName>
    <definedName name="_xlnm.Print_Area" localSheetId="6">awamer!$B$2:$H$5001</definedName>
    <definedName name="_xlnm.Print_Area" localSheetId="4">backup!$A$1:$I$41</definedName>
    <definedName name="_xlnm.Print_Area" localSheetId="13">check!$A$2:$A$49</definedName>
    <definedName name="_xlnm.Print_Area" localSheetId="11">custom!$A$2:$G$28</definedName>
    <definedName name="_xlnm.Print_Area" localSheetId="17">data!$A$1:$H$50</definedName>
    <definedName name="_xlnm.Print_Area" localSheetId="8">lagna!$A$2:$J$40</definedName>
    <definedName name="_xlnm.Print_Area" localSheetId="9">mahdar!$A$2:$M$46</definedName>
    <definedName name="_xlnm.Print_Area" localSheetId="3">mirror!$A$2:$J$39</definedName>
    <definedName name="_xlnm.Print_Area" localSheetId="14">moward[#All]</definedName>
    <definedName name="_xlnm.Print_Area" localSheetId="12">namo!$A$2:$F$31</definedName>
    <definedName name="_xlnm.Print_Area" localSheetId="16">plan!$A$2:$M$65</definedName>
    <definedName name="_xlnm.Print_Area" localSheetId="1">rule!$A$2:$M$27</definedName>
    <definedName name="_xlnm.Print_Area" localSheetId="10">sarf!$A$2:$G$38</definedName>
    <definedName name="_xlnm.Print_Area" localSheetId="7">taf!$A$2:$Q$35</definedName>
    <definedName name="_xlnm.Print_Area" localSheetId="5">taw!$A$2:$I$35</definedName>
    <definedName name="_xlnm.Print_Area" localSheetId="2">view!$A$2:$I$31</definedName>
    <definedName name="_xlnm.Print_Titles" localSheetId="6">awamer!$2:$4</definedName>
    <definedName name="_xlnm.Print_Titles" localSheetId="7">taf!$2:$5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9" i="18" l="1"/>
  <c r="C5001" i="19"/>
  <c r="C5002" i="19"/>
  <c r="C5003" i="19"/>
  <c r="C5004" i="19"/>
  <c r="D5001" i="19"/>
  <c r="D5002" i="19"/>
  <c r="D5003" i="19"/>
  <c r="D5004" i="19"/>
  <c r="E5001" i="19"/>
  <c r="E5002" i="19"/>
  <c r="E5003" i="19"/>
  <c r="E5004" i="19"/>
  <c r="G2" i="19"/>
  <c r="B2" i="13" l="1"/>
  <c r="A28" i="18"/>
  <c r="A27" i="18"/>
  <c r="A26" i="18"/>
  <c r="A25" i="18"/>
  <c r="A24" i="18"/>
  <c r="A23" i="18"/>
  <c r="A22" i="18"/>
  <c r="A21" i="18"/>
  <c r="A20" i="18"/>
  <c r="A19" i="18"/>
  <c r="A18" i="18"/>
  <c r="A17" i="18"/>
  <c r="A16" i="18"/>
  <c r="A15" i="18"/>
  <c r="A14" i="18"/>
  <c r="A13" i="18"/>
  <c r="A12" i="18"/>
  <c r="A11" i="18"/>
  <c r="A10" i="18"/>
  <c r="B14" i="12"/>
  <c r="C23" i="7"/>
  <c r="C17" i="7"/>
  <c r="D25" i="10"/>
  <c r="A5" i="19"/>
  <c r="C12" i="8"/>
  <c r="C11" i="8"/>
  <c r="C10" i="8"/>
  <c r="C9" i="8"/>
  <c r="B15" i="9"/>
  <c r="G5005" i="19"/>
  <c r="H16" i="9"/>
  <c r="I62" i="14"/>
  <c r="E62" i="14"/>
  <c r="B62" i="14"/>
  <c r="H30" i="14"/>
  <c r="D30" i="14"/>
  <c r="A30" i="14"/>
  <c r="D36" i="14"/>
  <c r="D35" i="14"/>
  <c r="C504" i="19"/>
  <c r="C505" i="19"/>
  <c r="C506" i="19"/>
  <c r="C507" i="19"/>
  <c r="C508" i="19"/>
  <c r="C509" i="19"/>
  <c r="C510" i="19"/>
  <c r="C511" i="19"/>
  <c r="C512" i="19"/>
  <c r="C513" i="19"/>
  <c r="C514" i="19"/>
  <c r="C515" i="19"/>
  <c r="C516" i="19"/>
  <c r="C517" i="19"/>
  <c r="C518" i="19"/>
  <c r="C519" i="19"/>
  <c r="C520" i="19"/>
  <c r="C521" i="19"/>
  <c r="C522" i="19"/>
  <c r="C523" i="19"/>
  <c r="C524" i="19"/>
  <c r="C525" i="19"/>
  <c r="C526" i="19"/>
  <c r="C527" i="19"/>
  <c r="C528" i="19"/>
  <c r="C529" i="19"/>
  <c r="C530" i="19"/>
  <c r="C531" i="19"/>
  <c r="C532" i="19"/>
  <c r="C533" i="19"/>
  <c r="C534" i="19"/>
  <c r="C535" i="19"/>
  <c r="C536" i="19"/>
  <c r="C537" i="19"/>
  <c r="C538" i="19"/>
  <c r="C539" i="19"/>
  <c r="C540" i="19"/>
  <c r="C541" i="19"/>
  <c r="C542" i="19"/>
  <c r="C543" i="19"/>
  <c r="C544" i="19"/>
  <c r="C545" i="19"/>
  <c r="C546" i="19"/>
  <c r="C547" i="19"/>
  <c r="C548" i="19"/>
  <c r="C549" i="19"/>
  <c r="C550" i="19"/>
  <c r="C551" i="19"/>
  <c r="C552" i="19"/>
  <c r="C553" i="19"/>
  <c r="C554" i="19"/>
  <c r="C555" i="19"/>
  <c r="C556" i="19"/>
  <c r="C557" i="19"/>
  <c r="C558" i="19"/>
  <c r="C559" i="19"/>
  <c r="C560" i="19"/>
  <c r="C561" i="19"/>
  <c r="C562" i="19"/>
  <c r="C563" i="19"/>
  <c r="C564" i="19"/>
  <c r="C565" i="19"/>
  <c r="C566" i="19"/>
  <c r="C567" i="19"/>
  <c r="C568" i="19"/>
  <c r="C569" i="19"/>
  <c r="C570" i="19"/>
  <c r="C571" i="19"/>
  <c r="C572" i="19"/>
  <c r="C573" i="19"/>
  <c r="C574" i="19"/>
  <c r="C575" i="19"/>
  <c r="C576" i="19"/>
  <c r="C577" i="19"/>
  <c r="C578" i="19"/>
  <c r="C579" i="19"/>
  <c r="C580" i="19"/>
  <c r="C581" i="19"/>
  <c r="C582" i="19"/>
  <c r="C583" i="19"/>
  <c r="C584" i="19"/>
  <c r="C585" i="19"/>
  <c r="C586" i="19"/>
  <c r="C587" i="19"/>
  <c r="C588" i="19"/>
  <c r="C589" i="19"/>
  <c r="C590" i="19"/>
  <c r="C591" i="19"/>
  <c r="C592" i="19"/>
  <c r="C593" i="19"/>
  <c r="C594" i="19"/>
  <c r="C595" i="19"/>
  <c r="C596" i="19"/>
  <c r="C597" i="19"/>
  <c r="C598" i="19"/>
  <c r="C599" i="19"/>
  <c r="C600" i="19"/>
  <c r="C601" i="19"/>
  <c r="C602" i="19"/>
  <c r="C603" i="19"/>
  <c r="C604" i="19"/>
  <c r="C605" i="19"/>
  <c r="C606" i="19"/>
  <c r="C607" i="19"/>
  <c r="C608" i="19"/>
  <c r="C609" i="19"/>
  <c r="C610" i="19"/>
  <c r="C611" i="19"/>
  <c r="C612" i="19"/>
  <c r="C613" i="19"/>
  <c r="C614" i="19"/>
  <c r="C615" i="19"/>
  <c r="C616" i="19"/>
  <c r="C617" i="19"/>
  <c r="C618" i="19"/>
  <c r="C619" i="19"/>
  <c r="C620" i="19"/>
  <c r="C621" i="19"/>
  <c r="C622" i="19"/>
  <c r="C623" i="19"/>
  <c r="C624" i="19"/>
  <c r="C625" i="19"/>
  <c r="C626" i="19"/>
  <c r="C627" i="19"/>
  <c r="C628" i="19"/>
  <c r="C629" i="19"/>
  <c r="C630" i="19"/>
  <c r="C631" i="19"/>
  <c r="C632" i="19"/>
  <c r="C633" i="19"/>
  <c r="C634" i="19"/>
  <c r="C635" i="19"/>
  <c r="C636" i="19"/>
  <c r="C637" i="19"/>
  <c r="C638" i="19"/>
  <c r="C639" i="19"/>
  <c r="C640" i="19"/>
  <c r="C641" i="19"/>
  <c r="C642" i="19"/>
  <c r="C643" i="19"/>
  <c r="C644" i="19"/>
  <c r="C645" i="19"/>
  <c r="C646" i="19"/>
  <c r="C647" i="19"/>
  <c r="C648" i="19"/>
  <c r="C649" i="19"/>
  <c r="C650" i="19"/>
  <c r="C651" i="19"/>
  <c r="C652" i="19"/>
  <c r="C653" i="19"/>
  <c r="C654" i="19"/>
  <c r="C655" i="19"/>
  <c r="C656" i="19"/>
  <c r="C657" i="19"/>
  <c r="C658" i="19"/>
  <c r="C659" i="19"/>
  <c r="C660" i="19"/>
  <c r="C661" i="19"/>
  <c r="C662" i="19"/>
  <c r="C663" i="19"/>
  <c r="C664" i="19"/>
  <c r="C665" i="19"/>
  <c r="C666" i="19"/>
  <c r="C667" i="19"/>
  <c r="C668" i="19"/>
  <c r="C669" i="19"/>
  <c r="C670" i="19"/>
  <c r="C671" i="19"/>
  <c r="C672" i="19"/>
  <c r="C673" i="19"/>
  <c r="C674" i="19"/>
  <c r="C675" i="19"/>
  <c r="C676" i="19"/>
  <c r="C677" i="19"/>
  <c r="C678" i="19"/>
  <c r="C679" i="19"/>
  <c r="C680" i="19"/>
  <c r="C681" i="19"/>
  <c r="C682" i="19"/>
  <c r="C683" i="19"/>
  <c r="C684" i="19"/>
  <c r="C685" i="19"/>
  <c r="C686" i="19"/>
  <c r="C687" i="19"/>
  <c r="C688" i="19"/>
  <c r="C689" i="19"/>
  <c r="C690" i="19"/>
  <c r="C691" i="19"/>
  <c r="C692" i="19"/>
  <c r="C693" i="19"/>
  <c r="C694" i="19"/>
  <c r="C695" i="19"/>
  <c r="C696" i="19"/>
  <c r="C697" i="19"/>
  <c r="C698" i="19"/>
  <c r="C699" i="19"/>
  <c r="C700" i="19"/>
  <c r="C701" i="19"/>
  <c r="C702" i="19"/>
  <c r="C703" i="19"/>
  <c r="C704" i="19"/>
  <c r="C705" i="19"/>
  <c r="C706" i="19"/>
  <c r="C707" i="19"/>
  <c r="C708" i="19"/>
  <c r="C709" i="19"/>
  <c r="C710" i="19"/>
  <c r="C711" i="19"/>
  <c r="C712" i="19"/>
  <c r="C713" i="19"/>
  <c r="C714" i="19"/>
  <c r="C715" i="19"/>
  <c r="C716" i="19"/>
  <c r="C717" i="19"/>
  <c r="C718" i="19"/>
  <c r="C719" i="19"/>
  <c r="C720" i="19"/>
  <c r="C721" i="19"/>
  <c r="C722" i="19"/>
  <c r="C723" i="19"/>
  <c r="C724" i="19"/>
  <c r="C725" i="19"/>
  <c r="C726" i="19"/>
  <c r="C727" i="19"/>
  <c r="C728" i="19"/>
  <c r="C729" i="19"/>
  <c r="C730" i="19"/>
  <c r="C731" i="19"/>
  <c r="C732" i="19"/>
  <c r="C733" i="19"/>
  <c r="C734" i="19"/>
  <c r="C735" i="19"/>
  <c r="C736" i="19"/>
  <c r="C737" i="19"/>
  <c r="C738" i="19"/>
  <c r="C739" i="19"/>
  <c r="C740" i="19"/>
  <c r="C741" i="19"/>
  <c r="C742" i="19"/>
  <c r="C743" i="19"/>
  <c r="C744" i="19"/>
  <c r="C745" i="19"/>
  <c r="C746" i="19"/>
  <c r="C747" i="19"/>
  <c r="C748" i="19"/>
  <c r="C749" i="19"/>
  <c r="C750" i="19"/>
  <c r="C751" i="19"/>
  <c r="C752" i="19"/>
  <c r="C753" i="19"/>
  <c r="C754" i="19"/>
  <c r="C755" i="19"/>
  <c r="C756" i="19"/>
  <c r="C757" i="19"/>
  <c r="C758" i="19"/>
  <c r="C759" i="19"/>
  <c r="C760" i="19"/>
  <c r="C761" i="19"/>
  <c r="C762" i="19"/>
  <c r="C763" i="19"/>
  <c r="C764" i="19"/>
  <c r="C765" i="19"/>
  <c r="C766" i="19"/>
  <c r="C767" i="19"/>
  <c r="C768" i="19"/>
  <c r="C769" i="19"/>
  <c r="C770" i="19"/>
  <c r="C771" i="19"/>
  <c r="C772" i="19"/>
  <c r="C773" i="19"/>
  <c r="C774" i="19"/>
  <c r="C775" i="19"/>
  <c r="C776" i="19"/>
  <c r="C777" i="19"/>
  <c r="C778" i="19"/>
  <c r="C779" i="19"/>
  <c r="C780" i="19"/>
  <c r="C781" i="19"/>
  <c r="C782" i="19"/>
  <c r="C783" i="19"/>
  <c r="C784" i="19"/>
  <c r="C785" i="19"/>
  <c r="C786" i="19"/>
  <c r="C787" i="19"/>
  <c r="C788" i="19"/>
  <c r="C789" i="19"/>
  <c r="C790" i="19"/>
  <c r="C791" i="19"/>
  <c r="C792" i="19"/>
  <c r="C793" i="19"/>
  <c r="C794" i="19"/>
  <c r="C795" i="19"/>
  <c r="C796" i="19"/>
  <c r="C797" i="19"/>
  <c r="C798" i="19"/>
  <c r="C799" i="19"/>
  <c r="C800" i="19"/>
  <c r="C801" i="19"/>
  <c r="C802" i="19"/>
  <c r="C803" i="19"/>
  <c r="C804" i="19"/>
  <c r="C805" i="19"/>
  <c r="C806" i="19"/>
  <c r="C807" i="19"/>
  <c r="C808" i="19"/>
  <c r="C809" i="19"/>
  <c r="C810" i="19"/>
  <c r="C811" i="19"/>
  <c r="C812" i="19"/>
  <c r="C813" i="19"/>
  <c r="C814" i="19"/>
  <c r="C815" i="19"/>
  <c r="C816" i="19"/>
  <c r="C817" i="19"/>
  <c r="C818" i="19"/>
  <c r="C819" i="19"/>
  <c r="C820" i="19"/>
  <c r="C821" i="19"/>
  <c r="C822" i="19"/>
  <c r="C823" i="19"/>
  <c r="C824" i="19"/>
  <c r="C825" i="19"/>
  <c r="C826" i="19"/>
  <c r="C827" i="19"/>
  <c r="C828" i="19"/>
  <c r="C829" i="19"/>
  <c r="C830" i="19"/>
  <c r="C831" i="19"/>
  <c r="C832" i="19"/>
  <c r="C833" i="19"/>
  <c r="C834" i="19"/>
  <c r="C835" i="19"/>
  <c r="C836" i="19"/>
  <c r="C837" i="19"/>
  <c r="C838" i="19"/>
  <c r="C839" i="19"/>
  <c r="C840" i="19"/>
  <c r="C841" i="19"/>
  <c r="C842" i="19"/>
  <c r="C843" i="19"/>
  <c r="C844" i="19"/>
  <c r="C845" i="19"/>
  <c r="C846" i="19"/>
  <c r="C847" i="19"/>
  <c r="C848" i="19"/>
  <c r="C849" i="19"/>
  <c r="C850" i="19"/>
  <c r="C851" i="19"/>
  <c r="C852" i="19"/>
  <c r="C853" i="19"/>
  <c r="C854" i="19"/>
  <c r="C855" i="19"/>
  <c r="C856" i="19"/>
  <c r="C857" i="19"/>
  <c r="C858" i="19"/>
  <c r="C859" i="19"/>
  <c r="C860" i="19"/>
  <c r="C861" i="19"/>
  <c r="C862" i="19"/>
  <c r="C863" i="19"/>
  <c r="C864" i="19"/>
  <c r="C865" i="19"/>
  <c r="C866" i="19"/>
  <c r="C867" i="19"/>
  <c r="C868" i="19"/>
  <c r="C869" i="19"/>
  <c r="C870" i="19"/>
  <c r="C871" i="19"/>
  <c r="C872" i="19"/>
  <c r="C873" i="19"/>
  <c r="C874" i="19"/>
  <c r="C875" i="19"/>
  <c r="C876" i="19"/>
  <c r="C877" i="19"/>
  <c r="C878" i="19"/>
  <c r="C879" i="19"/>
  <c r="C880" i="19"/>
  <c r="C881" i="19"/>
  <c r="C882" i="19"/>
  <c r="C883" i="19"/>
  <c r="C884" i="19"/>
  <c r="C885" i="19"/>
  <c r="C886" i="19"/>
  <c r="C887" i="19"/>
  <c r="C888" i="19"/>
  <c r="C889" i="19"/>
  <c r="C890" i="19"/>
  <c r="C891" i="19"/>
  <c r="C892" i="19"/>
  <c r="C893" i="19"/>
  <c r="C894" i="19"/>
  <c r="C895" i="19"/>
  <c r="C896" i="19"/>
  <c r="C897" i="19"/>
  <c r="C898" i="19"/>
  <c r="C899" i="19"/>
  <c r="C900" i="19"/>
  <c r="C901" i="19"/>
  <c r="C902" i="19"/>
  <c r="C903" i="19"/>
  <c r="C904" i="19"/>
  <c r="C905" i="19"/>
  <c r="C906" i="19"/>
  <c r="C907" i="19"/>
  <c r="C908" i="19"/>
  <c r="C909" i="19"/>
  <c r="C910" i="19"/>
  <c r="C911" i="19"/>
  <c r="C912" i="19"/>
  <c r="C913" i="19"/>
  <c r="C914" i="19"/>
  <c r="C915" i="19"/>
  <c r="C916" i="19"/>
  <c r="C917" i="19"/>
  <c r="C918" i="19"/>
  <c r="C919" i="19"/>
  <c r="C920" i="19"/>
  <c r="C921" i="19"/>
  <c r="C922" i="19"/>
  <c r="C923" i="19"/>
  <c r="C924" i="19"/>
  <c r="C925" i="19"/>
  <c r="C926" i="19"/>
  <c r="C927" i="19"/>
  <c r="C928" i="19"/>
  <c r="C929" i="19"/>
  <c r="C930" i="19"/>
  <c r="C931" i="19"/>
  <c r="C932" i="19"/>
  <c r="C933" i="19"/>
  <c r="C934" i="19"/>
  <c r="C935" i="19"/>
  <c r="C936" i="19"/>
  <c r="C937" i="19"/>
  <c r="C938" i="19"/>
  <c r="C939" i="19"/>
  <c r="C940" i="19"/>
  <c r="C941" i="19"/>
  <c r="C942" i="19"/>
  <c r="C943" i="19"/>
  <c r="C944" i="19"/>
  <c r="C945" i="19"/>
  <c r="C946" i="19"/>
  <c r="C947" i="19"/>
  <c r="C948" i="19"/>
  <c r="C949" i="19"/>
  <c r="C950" i="19"/>
  <c r="C951" i="19"/>
  <c r="C952" i="19"/>
  <c r="C953" i="19"/>
  <c r="C954" i="19"/>
  <c r="C955" i="19"/>
  <c r="C956" i="19"/>
  <c r="C957" i="19"/>
  <c r="C958" i="19"/>
  <c r="C959" i="19"/>
  <c r="C960" i="19"/>
  <c r="C961" i="19"/>
  <c r="C962" i="19"/>
  <c r="C963" i="19"/>
  <c r="C964" i="19"/>
  <c r="C965" i="19"/>
  <c r="C966" i="19"/>
  <c r="C967" i="19"/>
  <c r="C968" i="19"/>
  <c r="C969" i="19"/>
  <c r="C970" i="19"/>
  <c r="C971" i="19"/>
  <c r="C972" i="19"/>
  <c r="C973" i="19"/>
  <c r="C974" i="19"/>
  <c r="C975" i="19"/>
  <c r="C976" i="19"/>
  <c r="C977" i="19"/>
  <c r="C978" i="19"/>
  <c r="C979" i="19"/>
  <c r="C980" i="19"/>
  <c r="C981" i="19"/>
  <c r="C982" i="19"/>
  <c r="C983" i="19"/>
  <c r="C984" i="19"/>
  <c r="C985" i="19"/>
  <c r="C986" i="19"/>
  <c r="C987" i="19"/>
  <c r="C988" i="19"/>
  <c r="C989" i="19"/>
  <c r="C990" i="19"/>
  <c r="C991" i="19"/>
  <c r="C992" i="19"/>
  <c r="C993" i="19"/>
  <c r="C994" i="19"/>
  <c r="C995" i="19"/>
  <c r="C996" i="19"/>
  <c r="C997" i="19"/>
  <c r="C998" i="19"/>
  <c r="C999" i="19"/>
  <c r="C1000" i="19"/>
  <c r="C1001" i="19"/>
  <c r="C1002" i="19"/>
  <c r="C1003" i="19"/>
  <c r="C1004" i="19"/>
  <c r="C1005" i="19"/>
  <c r="C1006" i="19"/>
  <c r="C1007" i="19"/>
  <c r="C1008" i="19"/>
  <c r="C1009" i="19"/>
  <c r="C1010" i="19"/>
  <c r="C1011" i="19"/>
  <c r="C1012" i="19"/>
  <c r="C1013" i="19"/>
  <c r="C1014" i="19"/>
  <c r="C1015" i="19"/>
  <c r="C1016" i="19"/>
  <c r="C1017" i="19"/>
  <c r="C1018" i="19"/>
  <c r="C1019" i="19"/>
  <c r="C1020" i="19"/>
  <c r="C1021" i="19"/>
  <c r="C1022" i="19"/>
  <c r="C1023" i="19"/>
  <c r="C1024" i="19"/>
  <c r="C1025" i="19"/>
  <c r="C1026" i="19"/>
  <c r="C1027" i="19"/>
  <c r="C1028" i="19"/>
  <c r="C1029" i="19"/>
  <c r="C1030" i="19"/>
  <c r="C1031" i="19"/>
  <c r="C1032" i="19"/>
  <c r="C1033" i="19"/>
  <c r="C1034" i="19"/>
  <c r="C1035" i="19"/>
  <c r="C1036" i="19"/>
  <c r="C1037" i="19"/>
  <c r="C1038" i="19"/>
  <c r="C1039" i="19"/>
  <c r="C1040" i="19"/>
  <c r="C1041" i="19"/>
  <c r="C1042" i="19"/>
  <c r="C1043" i="19"/>
  <c r="C1044" i="19"/>
  <c r="C1045" i="19"/>
  <c r="C1046" i="19"/>
  <c r="C1047" i="19"/>
  <c r="C1048" i="19"/>
  <c r="C1049" i="19"/>
  <c r="C1050" i="19"/>
  <c r="C1051" i="19"/>
  <c r="C1052" i="19"/>
  <c r="C1053" i="19"/>
  <c r="C1054" i="19"/>
  <c r="C1055" i="19"/>
  <c r="C1056" i="19"/>
  <c r="C1057" i="19"/>
  <c r="C1058" i="19"/>
  <c r="C1059" i="19"/>
  <c r="C1060" i="19"/>
  <c r="C1061" i="19"/>
  <c r="C1062" i="19"/>
  <c r="C1063" i="19"/>
  <c r="C1064" i="19"/>
  <c r="C1065" i="19"/>
  <c r="C1066" i="19"/>
  <c r="C1067" i="19"/>
  <c r="C1068" i="19"/>
  <c r="C1069" i="19"/>
  <c r="C1070" i="19"/>
  <c r="C1071" i="19"/>
  <c r="C1072" i="19"/>
  <c r="C1073" i="19"/>
  <c r="C1074" i="19"/>
  <c r="C1075" i="19"/>
  <c r="C1076" i="19"/>
  <c r="C1077" i="19"/>
  <c r="C1078" i="19"/>
  <c r="C1079" i="19"/>
  <c r="C1080" i="19"/>
  <c r="C1081" i="19"/>
  <c r="C1082" i="19"/>
  <c r="C1083" i="19"/>
  <c r="C1084" i="19"/>
  <c r="C1085" i="19"/>
  <c r="C1086" i="19"/>
  <c r="C1087" i="19"/>
  <c r="C1088" i="19"/>
  <c r="C1089" i="19"/>
  <c r="C1090" i="19"/>
  <c r="C1091" i="19"/>
  <c r="C1092" i="19"/>
  <c r="C1093" i="19"/>
  <c r="C1094" i="19"/>
  <c r="C1095" i="19"/>
  <c r="C1096" i="19"/>
  <c r="C1097" i="19"/>
  <c r="C1098" i="19"/>
  <c r="C1099" i="19"/>
  <c r="C1100" i="19"/>
  <c r="C1101" i="19"/>
  <c r="C1102" i="19"/>
  <c r="C1103" i="19"/>
  <c r="C1104" i="19"/>
  <c r="C1105" i="19"/>
  <c r="C1106" i="19"/>
  <c r="C1107" i="19"/>
  <c r="C1108" i="19"/>
  <c r="C1109" i="19"/>
  <c r="C1110" i="19"/>
  <c r="C1111" i="19"/>
  <c r="C1112" i="19"/>
  <c r="C1113" i="19"/>
  <c r="C1114" i="19"/>
  <c r="C1115" i="19"/>
  <c r="C1116" i="19"/>
  <c r="C1117" i="19"/>
  <c r="C1118" i="19"/>
  <c r="C1119" i="19"/>
  <c r="C1120" i="19"/>
  <c r="C1121" i="19"/>
  <c r="C1122" i="19"/>
  <c r="C1123" i="19"/>
  <c r="C1124" i="19"/>
  <c r="C1125" i="19"/>
  <c r="C1126" i="19"/>
  <c r="C1127" i="19"/>
  <c r="C1128" i="19"/>
  <c r="C1129" i="19"/>
  <c r="C1130" i="19"/>
  <c r="C1131" i="19"/>
  <c r="C1132" i="19"/>
  <c r="C1133" i="19"/>
  <c r="C1134" i="19"/>
  <c r="C1135" i="19"/>
  <c r="C1136" i="19"/>
  <c r="C1137" i="19"/>
  <c r="C1138" i="19"/>
  <c r="C1139" i="19"/>
  <c r="C1140" i="19"/>
  <c r="C1141" i="19"/>
  <c r="C1142" i="19"/>
  <c r="C1143" i="19"/>
  <c r="C1144" i="19"/>
  <c r="C1145" i="19"/>
  <c r="C1146" i="19"/>
  <c r="C1147" i="19"/>
  <c r="C1148" i="19"/>
  <c r="C1149" i="19"/>
  <c r="C1150" i="19"/>
  <c r="C1151" i="19"/>
  <c r="C1152" i="19"/>
  <c r="C1153" i="19"/>
  <c r="C1154" i="19"/>
  <c r="C1155" i="19"/>
  <c r="C1156" i="19"/>
  <c r="C1157" i="19"/>
  <c r="C1158" i="19"/>
  <c r="C1159" i="19"/>
  <c r="C1160" i="19"/>
  <c r="C1161" i="19"/>
  <c r="C1162" i="19"/>
  <c r="C1163" i="19"/>
  <c r="C1164" i="19"/>
  <c r="C1165" i="19"/>
  <c r="C1166" i="19"/>
  <c r="C1167" i="19"/>
  <c r="C1168" i="19"/>
  <c r="C1169" i="19"/>
  <c r="C1170" i="19"/>
  <c r="C1171" i="19"/>
  <c r="C1172" i="19"/>
  <c r="C1173" i="19"/>
  <c r="C1174" i="19"/>
  <c r="C1175" i="19"/>
  <c r="C1176" i="19"/>
  <c r="C1177" i="19"/>
  <c r="C1178" i="19"/>
  <c r="C1179" i="19"/>
  <c r="C1180" i="19"/>
  <c r="C1181" i="19"/>
  <c r="C1182" i="19"/>
  <c r="C1183" i="19"/>
  <c r="C1184" i="19"/>
  <c r="C1185" i="19"/>
  <c r="C1186" i="19"/>
  <c r="C1187" i="19"/>
  <c r="C1188" i="19"/>
  <c r="C1189" i="19"/>
  <c r="C1190" i="19"/>
  <c r="C1191" i="19"/>
  <c r="C1192" i="19"/>
  <c r="C1193" i="19"/>
  <c r="C1194" i="19"/>
  <c r="C1195" i="19"/>
  <c r="C1196" i="19"/>
  <c r="C1197" i="19"/>
  <c r="C1198" i="19"/>
  <c r="C1199" i="19"/>
  <c r="C1200" i="19"/>
  <c r="C1201" i="19"/>
  <c r="C1202" i="19"/>
  <c r="C1203" i="19"/>
  <c r="C1204" i="19"/>
  <c r="C1205" i="19"/>
  <c r="C1206" i="19"/>
  <c r="C1207" i="19"/>
  <c r="C1208" i="19"/>
  <c r="C1209" i="19"/>
  <c r="C1210" i="19"/>
  <c r="C1211" i="19"/>
  <c r="C1212" i="19"/>
  <c r="C1213" i="19"/>
  <c r="C1214" i="19"/>
  <c r="C1215" i="19"/>
  <c r="C1216" i="19"/>
  <c r="C1217" i="19"/>
  <c r="C1218" i="19"/>
  <c r="C1219" i="19"/>
  <c r="C1220" i="19"/>
  <c r="C1221" i="19"/>
  <c r="C1222" i="19"/>
  <c r="C1223" i="19"/>
  <c r="C1224" i="19"/>
  <c r="C1225" i="19"/>
  <c r="C1226" i="19"/>
  <c r="C1227" i="19"/>
  <c r="C1228" i="19"/>
  <c r="C1229" i="19"/>
  <c r="C1230" i="19"/>
  <c r="C1231" i="19"/>
  <c r="C1232" i="19"/>
  <c r="C1233" i="19"/>
  <c r="C1234" i="19"/>
  <c r="C1235" i="19"/>
  <c r="C1236" i="19"/>
  <c r="C1237" i="19"/>
  <c r="C1238" i="19"/>
  <c r="C1239" i="19"/>
  <c r="C1240" i="19"/>
  <c r="C1241" i="19"/>
  <c r="C1242" i="19"/>
  <c r="C1243" i="19"/>
  <c r="C1244" i="19"/>
  <c r="C1245" i="19"/>
  <c r="C1246" i="19"/>
  <c r="C1247" i="19"/>
  <c r="C1248" i="19"/>
  <c r="C1249" i="19"/>
  <c r="C1250" i="19"/>
  <c r="C1251" i="19"/>
  <c r="C1252" i="19"/>
  <c r="C1253" i="19"/>
  <c r="C1254" i="19"/>
  <c r="C1255" i="19"/>
  <c r="C1256" i="19"/>
  <c r="C1257" i="19"/>
  <c r="C1258" i="19"/>
  <c r="C1259" i="19"/>
  <c r="C1260" i="19"/>
  <c r="C1261" i="19"/>
  <c r="C1262" i="19"/>
  <c r="C1263" i="19"/>
  <c r="C1264" i="19"/>
  <c r="C1265" i="19"/>
  <c r="C1266" i="19"/>
  <c r="C1267" i="19"/>
  <c r="C1268" i="19"/>
  <c r="C1269" i="19"/>
  <c r="C1270" i="19"/>
  <c r="C1271" i="19"/>
  <c r="C1272" i="19"/>
  <c r="C1273" i="19"/>
  <c r="C1274" i="19"/>
  <c r="C1275" i="19"/>
  <c r="C1276" i="19"/>
  <c r="C1277" i="19"/>
  <c r="C1278" i="19"/>
  <c r="C1279" i="19"/>
  <c r="C1280" i="19"/>
  <c r="C1281" i="19"/>
  <c r="C1282" i="19"/>
  <c r="C1283" i="19"/>
  <c r="C1284" i="19"/>
  <c r="C1285" i="19"/>
  <c r="C1286" i="19"/>
  <c r="C1287" i="19"/>
  <c r="C1288" i="19"/>
  <c r="C1289" i="19"/>
  <c r="C1290" i="19"/>
  <c r="C1291" i="19"/>
  <c r="C1292" i="19"/>
  <c r="C1293" i="19"/>
  <c r="C1294" i="19"/>
  <c r="C1295" i="19"/>
  <c r="C1296" i="19"/>
  <c r="C1297" i="19"/>
  <c r="C1298" i="19"/>
  <c r="C1299" i="19"/>
  <c r="C1300" i="19"/>
  <c r="C1301" i="19"/>
  <c r="C1302" i="19"/>
  <c r="C1303" i="19"/>
  <c r="C1304" i="19"/>
  <c r="C1305" i="19"/>
  <c r="C1306" i="19"/>
  <c r="C1307" i="19"/>
  <c r="C1308" i="19"/>
  <c r="C1309" i="19"/>
  <c r="C1310" i="19"/>
  <c r="C1311" i="19"/>
  <c r="C1312" i="19"/>
  <c r="C1313" i="19"/>
  <c r="C1314" i="19"/>
  <c r="C1315" i="19"/>
  <c r="C1316" i="19"/>
  <c r="C1317" i="19"/>
  <c r="C1318" i="19"/>
  <c r="C1319" i="19"/>
  <c r="C1320" i="19"/>
  <c r="C1321" i="19"/>
  <c r="C1322" i="19"/>
  <c r="C1323" i="19"/>
  <c r="C1324" i="19"/>
  <c r="C1325" i="19"/>
  <c r="C1326" i="19"/>
  <c r="C1327" i="19"/>
  <c r="C1328" i="19"/>
  <c r="C1329" i="19"/>
  <c r="C1330" i="19"/>
  <c r="C1331" i="19"/>
  <c r="C1332" i="19"/>
  <c r="C1333" i="19"/>
  <c r="C1334" i="19"/>
  <c r="C1335" i="19"/>
  <c r="C1336" i="19"/>
  <c r="C1337" i="19"/>
  <c r="C1338" i="19"/>
  <c r="C1339" i="19"/>
  <c r="C1340" i="19"/>
  <c r="C1341" i="19"/>
  <c r="C1342" i="19"/>
  <c r="C1343" i="19"/>
  <c r="C1344" i="19"/>
  <c r="C1345" i="19"/>
  <c r="C1346" i="19"/>
  <c r="C1347" i="19"/>
  <c r="C1348" i="19"/>
  <c r="C1349" i="19"/>
  <c r="C1350" i="19"/>
  <c r="C1351" i="19"/>
  <c r="C1352" i="19"/>
  <c r="C1353" i="19"/>
  <c r="C1354" i="19"/>
  <c r="C1355" i="19"/>
  <c r="C1356" i="19"/>
  <c r="C1357" i="19"/>
  <c r="C1358" i="19"/>
  <c r="C1359" i="19"/>
  <c r="C1360" i="19"/>
  <c r="C1361" i="19"/>
  <c r="C1362" i="19"/>
  <c r="C1363" i="19"/>
  <c r="C1364" i="19"/>
  <c r="C1365" i="19"/>
  <c r="C1366" i="19"/>
  <c r="C1367" i="19"/>
  <c r="C1368" i="19"/>
  <c r="C1369" i="19"/>
  <c r="C1370" i="19"/>
  <c r="C1371" i="19"/>
  <c r="C1372" i="19"/>
  <c r="C1373" i="19"/>
  <c r="C1374" i="19"/>
  <c r="C1375" i="19"/>
  <c r="C1376" i="19"/>
  <c r="C1377" i="19"/>
  <c r="C1378" i="19"/>
  <c r="C1379" i="19"/>
  <c r="C1380" i="19"/>
  <c r="C1381" i="19"/>
  <c r="C1382" i="19"/>
  <c r="C1383" i="19"/>
  <c r="C1384" i="19"/>
  <c r="C1385" i="19"/>
  <c r="C1386" i="19"/>
  <c r="C1387" i="19"/>
  <c r="C1388" i="19"/>
  <c r="C1389" i="19"/>
  <c r="C1390" i="19"/>
  <c r="C1391" i="19"/>
  <c r="C1392" i="19"/>
  <c r="C1393" i="19"/>
  <c r="C1394" i="19"/>
  <c r="C1395" i="19"/>
  <c r="C1396" i="19"/>
  <c r="C1397" i="19"/>
  <c r="C1398" i="19"/>
  <c r="C1399" i="19"/>
  <c r="C1400" i="19"/>
  <c r="C1401" i="19"/>
  <c r="C1402" i="19"/>
  <c r="C1403" i="19"/>
  <c r="C1404" i="19"/>
  <c r="C1405" i="19"/>
  <c r="C1406" i="19"/>
  <c r="C1407" i="19"/>
  <c r="C1408" i="19"/>
  <c r="C1409" i="19"/>
  <c r="C1410" i="19"/>
  <c r="C1411" i="19"/>
  <c r="C1412" i="19"/>
  <c r="C1413" i="19"/>
  <c r="C1414" i="19"/>
  <c r="C1415" i="19"/>
  <c r="C1416" i="19"/>
  <c r="C1417" i="19"/>
  <c r="C1418" i="19"/>
  <c r="C1419" i="19"/>
  <c r="C1420" i="19"/>
  <c r="C1421" i="19"/>
  <c r="C1422" i="19"/>
  <c r="C1423" i="19"/>
  <c r="C1424" i="19"/>
  <c r="C1425" i="19"/>
  <c r="C1426" i="19"/>
  <c r="C1427" i="19"/>
  <c r="C1428" i="19"/>
  <c r="C1429" i="19"/>
  <c r="C1430" i="19"/>
  <c r="C1431" i="19"/>
  <c r="C1432" i="19"/>
  <c r="C1433" i="19"/>
  <c r="C1434" i="19"/>
  <c r="C1435" i="19"/>
  <c r="C1436" i="19"/>
  <c r="C1437" i="19"/>
  <c r="C1438" i="19"/>
  <c r="C1439" i="19"/>
  <c r="C1440" i="19"/>
  <c r="C1441" i="19"/>
  <c r="C1442" i="19"/>
  <c r="C1443" i="19"/>
  <c r="C1444" i="19"/>
  <c r="C1445" i="19"/>
  <c r="C1446" i="19"/>
  <c r="C1447" i="19"/>
  <c r="C1448" i="19"/>
  <c r="C1449" i="19"/>
  <c r="C1450" i="19"/>
  <c r="C1451" i="19"/>
  <c r="C1452" i="19"/>
  <c r="C1453" i="19"/>
  <c r="C1454" i="19"/>
  <c r="C1455" i="19"/>
  <c r="C1456" i="19"/>
  <c r="C1457" i="19"/>
  <c r="C1458" i="19"/>
  <c r="C1459" i="19"/>
  <c r="C1460" i="19"/>
  <c r="C1461" i="19"/>
  <c r="C1462" i="19"/>
  <c r="C1463" i="19"/>
  <c r="C1464" i="19"/>
  <c r="C1465" i="19"/>
  <c r="C1466" i="19"/>
  <c r="C1467" i="19"/>
  <c r="C1468" i="19"/>
  <c r="C1469" i="19"/>
  <c r="C1470" i="19"/>
  <c r="C1471" i="19"/>
  <c r="C1472" i="19"/>
  <c r="C1473" i="19"/>
  <c r="C1474" i="19"/>
  <c r="C1475" i="19"/>
  <c r="C1476" i="19"/>
  <c r="C1477" i="19"/>
  <c r="C1478" i="19"/>
  <c r="C1479" i="19"/>
  <c r="C1480" i="19"/>
  <c r="C1481" i="19"/>
  <c r="C1482" i="19"/>
  <c r="C1483" i="19"/>
  <c r="C1484" i="19"/>
  <c r="C1485" i="19"/>
  <c r="C1486" i="19"/>
  <c r="C1487" i="19"/>
  <c r="C1488" i="19"/>
  <c r="C1489" i="19"/>
  <c r="C1490" i="19"/>
  <c r="C1491" i="19"/>
  <c r="C1492" i="19"/>
  <c r="C1493" i="19"/>
  <c r="C1494" i="19"/>
  <c r="C1495" i="19"/>
  <c r="C1496" i="19"/>
  <c r="C1497" i="19"/>
  <c r="C1498" i="19"/>
  <c r="C1499" i="19"/>
  <c r="C1500" i="19"/>
  <c r="C1501" i="19"/>
  <c r="C1502" i="19"/>
  <c r="C1503" i="19"/>
  <c r="C1504" i="19"/>
  <c r="C1505" i="19"/>
  <c r="C1506" i="19"/>
  <c r="C1507" i="19"/>
  <c r="C1508" i="19"/>
  <c r="C1509" i="19"/>
  <c r="C1510" i="19"/>
  <c r="C1511" i="19"/>
  <c r="C1512" i="19"/>
  <c r="C1513" i="19"/>
  <c r="C1514" i="19"/>
  <c r="C1515" i="19"/>
  <c r="C1516" i="19"/>
  <c r="C1517" i="19"/>
  <c r="C1518" i="19"/>
  <c r="C1519" i="19"/>
  <c r="C1520" i="19"/>
  <c r="C1521" i="19"/>
  <c r="C1522" i="19"/>
  <c r="C1523" i="19"/>
  <c r="C1524" i="19"/>
  <c r="C1525" i="19"/>
  <c r="C1526" i="19"/>
  <c r="C1527" i="19"/>
  <c r="C1528" i="19"/>
  <c r="C1529" i="19"/>
  <c r="C1530" i="19"/>
  <c r="C1531" i="19"/>
  <c r="C1532" i="19"/>
  <c r="C1533" i="19"/>
  <c r="C1534" i="19"/>
  <c r="C1535" i="19"/>
  <c r="C1536" i="19"/>
  <c r="C1537" i="19"/>
  <c r="C1538" i="19"/>
  <c r="C1539" i="19"/>
  <c r="C1540" i="19"/>
  <c r="C1541" i="19"/>
  <c r="C1542" i="19"/>
  <c r="C1543" i="19"/>
  <c r="C1544" i="19"/>
  <c r="C1545" i="19"/>
  <c r="C1546" i="19"/>
  <c r="C1547" i="19"/>
  <c r="C1548" i="19"/>
  <c r="C1549" i="19"/>
  <c r="C1550" i="19"/>
  <c r="C1551" i="19"/>
  <c r="C1552" i="19"/>
  <c r="C1553" i="19"/>
  <c r="C1554" i="19"/>
  <c r="C1555" i="19"/>
  <c r="C1556" i="19"/>
  <c r="C1557" i="19"/>
  <c r="C1558" i="19"/>
  <c r="C1559" i="19"/>
  <c r="C1560" i="19"/>
  <c r="C1561" i="19"/>
  <c r="C1562" i="19"/>
  <c r="C1563" i="19"/>
  <c r="C1564" i="19"/>
  <c r="C1565" i="19"/>
  <c r="C1566" i="19"/>
  <c r="C1567" i="19"/>
  <c r="C1568" i="19"/>
  <c r="C1569" i="19"/>
  <c r="C1570" i="19"/>
  <c r="C1571" i="19"/>
  <c r="C1572" i="19"/>
  <c r="C1573" i="19"/>
  <c r="C1574" i="19"/>
  <c r="C1575" i="19"/>
  <c r="C1576" i="19"/>
  <c r="C1577" i="19"/>
  <c r="C1578" i="19"/>
  <c r="C1579" i="19"/>
  <c r="C1580" i="19"/>
  <c r="C1581" i="19"/>
  <c r="C1582" i="19"/>
  <c r="C1583" i="19"/>
  <c r="C1584" i="19"/>
  <c r="C1585" i="19"/>
  <c r="C1586" i="19"/>
  <c r="C1587" i="19"/>
  <c r="C1588" i="19"/>
  <c r="C1589" i="19"/>
  <c r="C1590" i="19"/>
  <c r="C1591" i="19"/>
  <c r="C1592" i="19"/>
  <c r="C1593" i="19"/>
  <c r="C1594" i="19"/>
  <c r="C1595" i="19"/>
  <c r="C1596" i="19"/>
  <c r="C1597" i="19"/>
  <c r="C1598" i="19"/>
  <c r="C1599" i="19"/>
  <c r="C1600" i="19"/>
  <c r="C1601" i="19"/>
  <c r="C1602" i="19"/>
  <c r="C1603" i="19"/>
  <c r="C1604" i="19"/>
  <c r="C1605" i="19"/>
  <c r="C1606" i="19"/>
  <c r="C1607" i="19"/>
  <c r="C1608" i="19"/>
  <c r="C1609" i="19"/>
  <c r="C1610" i="19"/>
  <c r="C1611" i="19"/>
  <c r="C1612" i="19"/>
  <c r="C1613" i="19"/>
  <c r="C1614" i="19"/>
  <c r="C1615" i="19"/>
  <c r="C1616" i="19"/>
  <c r="C1617" i="19"/>
  <c r="C1618" i="19"/>
  <c r="C1619" i="19"/>
  <c r="C1620" i="19"/>
  <c r="C1621" i="19"/>
  <c r="C1622" i="19"/>
  <c r="C1623" i="19"/>
  <c r="C1624" i="19"/>
  <c r="C1625" i="19"/>
  <c r="C1626" i="19"/>
  <c r="C1627" i="19"/>
  <c r="C1628" i="19"/>
  <c r="C1629" i="19"/>
  <c r="C1630" i="19"/>
  <c r="C1631" i="19"/>
  <c r="C1632" i="19"/>
  <c r="C1633" i="19"/>
  <c r="C1634" i="19"/>
  <c r="C1635" i="19"/>
  <c r="C1636" i="19"/>
  <c r="C1637" i="19"/>
  <c r="C1638" i="19"/>
  <c r="C1639" i="19"/>
  <c r="C1640" i="19"/>
  <c r="C1641" i="19"/>
  <c r="C1642" i="19"/>
  <c r="C1643" i="19"/>
  <c r="C1644" i="19"/>
  <c r="C1645" i="19"/>
  <c r="C1646" i="19"/>
  <c r="C1647" i="19"/>
  <c r="C1648" i="19"/>
  <c r="C1649" i="19"/>
  <c r="C1650" i="19"/>
  <c r="C1651" i="19"/>
  <c r="C1652" i="19"/>
  <c r="C1653" i="19"/>
  <c r="C1654" i="19"/>
  <c r="C1655" i="19"/>
  <c r="C1656" i="19"/>
  <c r="C1657" i="19"/>
  <c r="C1658" i="19"/>
  <c r="C1659" i="19"/>
  <c r="C1660" i="19"/>
  <c r="C1661" i="19"/>
  <c r="C1662" i="19"/>
  <c r="C1663" i="19"/>
  <c r="C1664" i="19"/>
  <c r="C1665" i="19"/>
  <c r="C1666" i="19"/>
  <c r="C1667" i="19"/>
  <c r="C1668" i="19"/>
  <c r="C1669" i="19"/>
  <c r="C1670" i="19"/>
  <c r="C1671" i="19"/>
  <c r="C1672" i="19"/>
  <c r="C1673" i="19"/>
  <c r="C1674" i="19"/>
  <c r="C1675" i="19"/>
  <c r="C1676" i="19"/>
  <c r="C1677" i="19"/>
  <c r="C1678" i="19"/>
  <c r="C1679" i="19"/>
  <c r="C1680" i="19"/>
  <c r="C1681" i="19"/>
  <c r="C1682" i="19"/>
  <c r="C1683" i="19"/>
  <c r="C1684" i="19"/>
  <c r="C1685" i="19"/>
  <c r="C1686" i="19"/>
  <c r="C1687" i="19"/>
  <c r="C1688" i="19"/>
  <c r="C1689" i="19"/>
  <c r="C1690" i="19"/>
  <c r="C1691" i="19"/>
  <c r="C1692" i="19"/>
  <c r="C1693" i="19"/>
  <c r="C1694" i="19"/>
  <c r="C1695" i="19"/>
  <c r="C1696" i="19"/>
  <c r="C1697" i="19"/>
  <c r="C1698" i="19"/>
  <c r="C1699" i="19"/>
  <c r="C1700" i="19"/>
  <c r="C1701" i="19"/>
  <c r="C1702" i="19"/>
  <c r="C1703" i="19"/>
  <c r="C1704" i="19"/>
  <c r="C1705" i="19"/>
  <c r="C1706" i="19"/>
  <c r="C1707" i="19"/>
  <c r="C1708" i="19"/>
  <c r="C1709" i="19"/>
  <c r="C1710" i="19"/>
  <c r="C1711" i="19"/>
  <c r="C1712" i="19"/>
  <c r="C1713" i="19"/>
  <c r="C1714" i="19"/>
  <c r="C1715" i="19"/>
  <c r="C1716" i="19"/>
  <c r="C1717" i="19"/>
  <c r="C1718" i="19"/>
  <c r="C1719" i="19"/>
  <c r="C1720" i="19"/>
  <c r="C1721" i="19"/>
  <c r="C1722" i="19"/>
  <c r="C1723" i="19"/>
  <c r="C1724" i="19"/>
  <c r="C1725" i="19"/>
  <c r="C1726" i="19"/>
  <c r="C1727" i="19"/>
  <c r="C1728" i="19"/>
  <c r="C1729" i="19"/>
  <c r="C1730" i="19"/>
  <c r="C1731" i="19"/>
  <c r="C1732" i="19"/>
  <c r="C1733" i="19"/>
  <c r="C1734" i="19"/>
  <c r="C1735" i="19"/>
  <c r="C1736" i="19"/>
  <c r="C1737" i="19"/>
  <c r="C1738" i="19"/>
  <c r="C1739" i="19"/>
  <c r="C1740" i="19"/>
  <c r="C1741" i="19"/>
  <c r="C1742" i="19"/>
  <c r="C1743" i="19"/>
  <c r="C1744" i="19"/>
  <c r="C1745" i="19"/>
  <c r="C1746" i="19"/>
  <c r="C1747" i="19"/>
  <c r="C1748" i="19"/>
  <c r="C1749" i="19"/>
  <c r="C1750" i="19"/>
  <c r="C1751" i="19"/>
  <c r="C1752" i="19"/>
  <c r="C1753" i="19"/>
  <c r="C1754" i="19"/>
  <c r="C1755" i="19"/>
  <c r="C1756" i="19"/>
  <c r="C1757" i="19"/>
  <c r="C1758" i="19"/>
  <c r="C1759" i="19"/>
  <c r="C1760" i="19"/>
  <c r="C1761" i="19"/>
  <c r="C1762" i="19"/>
  <c r="C1763" i="19"/>
  <c r="C1764" i="19"/>
  <c r="C1765" i="19"/>
  <c r="C1766" i="19"/>
  <c r="C1767" i="19"/>
  <c r="C1768" i="19"/>
  <c r="C1769" i="19"/>
  <c r="C1770" i="19"/>
  <c r="C1771" i="19"/>
  <c r="C1772" i="19"/>
  <c r="C1773" i="19"/>
  <c r="C1774" i="19"/>
  <c r="C1775" i="19"/>
  <c r="C1776" i="19"/>
  <c r="C1777" i="19"/>
  <c r="C1778" i="19"/>
  <c r="C1779" i="19"/>
  <c r="C1780" i="19"/>
  <c r="C1781" i="19"/>
  <c r="C1782" i="19"/>
  <c r="C1783" i="19"/>
  <c r="C1784" i="19"/>
  <c r="C1785" i="19"/>
  <c r="C1786" i="19"/>
  <c r="C1787" i="19"/>
  <c r="C1788" i="19"/>
  <c r="C1789" i="19"/>
  <c r="C1790" i="19"/>
  <c r="C1791" i="19"/>
  <c r="C1792" i="19"/>
  <c r="C1793" i="19"/>
  <c r="C1794" i="19"/>
  <c r="C1795" i="19"/>
  <c r="C1796" i="19"/>
  <c r="C1797" i="19"/>
  <c r="C1798" i="19"/>
  <c r="C1799" i="19"/>
  <c r="C1800" i="19"/>
  <c r="C1801" i="19"/>
  <c r="C1802" i="19"/>
  <c r="C1803" i="19"/>
  <c r="C1804" i="19"/>
  <c r="C1805" i="19"/>
  <c r="C1806" i="19"/>
  <c r="C1807" i="19"/>
  <c r="C1808" i="19"/>
  <c r="C1809" i="19"/>
  <c r="C1810" i="19"/>
  <c r="C1811" i="19"/>
  <c r="C1812" i="19"/>
  <c r="C1813" i="19"/>
  <c r="C1814" i="19"/>
  <c r="C1815" i="19"/>
  <c r="C1816" i="19"/>
  <c r="C1817" i="19"/>
  <c r="C1818" i="19"/>
  <c r="C1819" i="19"/>
  <c r="C1820" i="19"/>
  <c r="C1821" i="19"/>
  <c r="C1822" i="19"/>
  <c r="C1823" i="19"/>
  <c r="C1824" i="19"/>
  <c r="C1825" i="19"/>
  <c r="C1826" i="19"/>
  <c r="C1827" i="19"/>
  <c r="C1828" i="19"/>
  <c r="C1829" i="19"/>
  <c r="C1830" i="19"/>
  <c r="C1831" i="19"/>
  <c r="C1832" i="19"/>
  <c r="C1833" i="19"/>
  <c r="C1834" i="19"/>
  <c r="C1835" i="19"/>
  <c r="C1836" i="19"/>
  <c r="C1837" i="19"/>
  <c r="C1838" i="19"/>
  <c r="C1839" i="19"/>
  <c r="C1840" i="19"/>
  <c r="C1841" i="19"/>
  <c r="C1842" i="19"/>
  <c r="C1843" i="19"/>
  <c r="C1844" i="19"/>
  <c r="C1845" i="19"/>
  <c r="C1846" i="19"/>
  <c r="C1847" i="19"/>
  <c r="C1848" i="19"/>
  <c r="C1849" i="19"/>
  <c r="C1850" i="19"/>
  <c r="C1851" i="19"/>
  <c r="C1852" i="19"/>
  <c r="C1853" i="19"/>
  <c r="C1854" i="19"/>
  <c r="C1855" i="19"/>
  <c r="C1856" i="19"/>
  <c r="C1857" i="19"/>
  <c r="C1858" i="19"/>
  <c r="C1859" i="19"/>
  <c r="C1860" i="19"/>
  <c r="C1861" i="19"/>
  <c r="C1862" i="19"/>
  <c r="C1863" i="19"/>
  <c r="C1864" i="19"/>
  <c r="C1865" i="19"/>
  <c r="C1866" i="19"/>
  <c r="C1867" i="19"/>
  <c r="C1868" i="19"/>
  <c r="C1869" i="19"/>
  <c r="C1870" i="19"/>
  <c r="C1871" i="19"/>
  <c r="C1872" i="19"/>
  <c r="C1873" i="19"/>
  <c r="C1874" i="19"/>
  <c r="C1875" i="19"/>
  <c r="C1876" i="19"/>
  <c r="C1877" i="19"/>
  <c r="C1878" i="19"/>
  <c r="C1879" i="19"/>
  <c r="C1880" i="19"/>
  <c r="C1881" i="19"/>
  <c r="C1882" i="19"/>
  <c r="C1883" i="19"/>
  <c r="C1884" i="19"/>
  <c r="C1885" i="19"/>
  <c r="C1886" i="19"/>
  <c r="C1887" i="19"/>
  <c r="C1888" i="19"/>
  <c r="C1889" i="19"/>
  <c r="C1890" i="19"/>
  <c r="C1891" i="19"/>
  <c r="C1892" i="19"/>
  <c r="C1893" i="19"/>
  <c r="C1894" i="19"/>
  <c r="C1895" i="19"/>
  <c r="C1896" i="19"/>
  <c r="C1897" i="19"/>
  <c r="C1898" i="19"/>
  <c r="C1899" i="19"/>
  <c r="C1900" i="19"/>
  <c r="C1901" i="19"/>
  <c r="C1902" i="19"/>
  <c r="C1903" i="19"/>
  <c r="C1904" i="19"/>
  <c r="C1905" i="19"/>
  <c r="C1906" i="19"/>
  <c r="C1907" i="19"/>
  <c r="C1908" i="19"/>
  <c r="C1909" i="19"/>
  <c r="C1910" i="19"/>
  <c r="C1911" i="19"/>
  <c r="C1912" i="19"/>
  <c r="C1913" i="19"/>
  <c r="C1914" i="19"/>
  <c r="C1915" i="19"/>
  <c r="C1916" i="19"/>
  <c r="C1917" i="19"/>
  <c r="C1918" i="19"/>
  <c r="C1919" i="19"/>
  <c r="C1920" i="19"/>
  <c r="C1921" i="19"/>
  <c r="C1922" i="19"/>
  <c r="C1923" i="19"/>
  <c r="C1924" i="19"/>
  <c r="C1925" i="19"/>
  <c r="C1926" i="19"/>
  <c r="C1927" i="19"/>
  <c r="C1928" i="19"/>
  <c r="C1929" i="19"/>
  <c r="C1930" i="19"/>
  <c r="C1931" i="19"/>
  <c r="C1932" i="19"/>
  <c r="C1933" i="19"/>
  <c r="C1934" i="19"/>
  <c r="C1935" i="19"/>
  <c r="C1936" i="19"/>
  <c r="C1937" i="19"/>
  <c r="C1938" i="19"/>
  <c r="C1939" i="19"/>
  <c r="C1940" i="19"/>
  <c r="C1941" i="19"/>
  <c r="C1942" i="19"/>
  <c r="C1943" i="19"/>
  <c r="C1944" i="19"/>
  <c r="C1945" i="19"/>
  <c r="C1946" i="19"/>
  <c r="C1947" i="19"/>
  <c r="C1948" i="19"/>
  <c r="C1949" i="19"/>
  <c r="C1950" i="19"/>
  <c r="C1951" i="19"/>
  <c r="C1952" i="19"/>
  <c r="C1953" i="19"/>
  <c r="C1954" i="19"/>
  <c r="C1955" i="19"/>
  <c r="C1956" i="19"/>
  <c r="C1957" i="19"/>
  <c r="C1958" i="19"/>
  <c r="C1959" i="19"/>
  <c r="C1960" i="19"/>
  <c r="C1961" i="19"/>
  <c r="C1962" i="19"/>
  <c r="C1963" i="19"/>
  <c r="C1964" i="19"/>
  <c r="C1965" i="19"/>
  <c r="C1966" i="19"/>
  <c r="C1967" i="19"/>
  <c r="C1968" i="19"/>
  <c r="C1969" i="19"/>
  <c r="C1970" i="19"/>
  <c r="C1971" i="19"/>
  <c r="C1972" i="19"/>
  <c r="C1973" i="19"/>
  <c r="C1974" i="19"/>
  <c r="C1975" i="19"/>
  <c r="C1976" i="19"/>
  <c r="C1977" i="19"/>
  <c r="C1978" i="19"/>
  <c r="C1979" i="19"/>
  <c r="C1980" i="19"/>
  <c r="C1981" i="19"/>
  <c r="C1982" i="19"/>
  <c r="C1983" i="19"/>
  <c r="C1984" i="19"/>
  <c r="C1985" i="19"/>
  <c r="C1986" i="19"/>
  <c r="C1987" i="19"/>
  <c r="C1988" i="19"/>
  <c r="C1989" i="19"/>
  <c r="C1990" i="19"/>
  <c r="C1991" i="19"/>
  <c r="C1992" i="19"/>
  <c r="C1993" i="19"/>
  <c r="C1994" i="19"/>
  <c r="C1995" i="19"/>
  <c r="C1996" i="19"/>
  <c r="C1997" i="19"/>
  <c r="C1998" i="19"/>
  <c r="C1999" i="19"/>
  <c r="C2000" i="19"/>
  <c r="C2001" i="19"/>
  <c r="C2002" i="19"/>
  <c r="C2003" i="19"/>
  <c r="C2004" i="19"/>
  <c r="C2005" i="19"/>
  <c r="C2006" i="19"/>
  <c r="C2007" i="19"/>
  <c r="C2008" i="19"/>
  <c r="C2009" i="19"/>
  <c r="C2010" i="19"/>
  <c r="C2011" i="19"/>
  <c r="C2012" i="19"/>
  <c r="C2013" i="19"/>
  <c r="C2014" i="19"/>
  <c r="C2015" i="19"/>
  <c r="C2016" i="19"/>
  <c r="C2017" i="19"/>
  <c r="C2018" i="19"/>
  <c r="C2019" i="19"/>
  <c r="C2020" i="19"/>
  <c r="C2021" i="19"/>
  <c r="C2022" i="19"/>
  <c r="C2023" i="19"/>
  <c r="C2024" i="19"/>
  <c r="C2025" i="19"/>
  <c r="C2026" i="19"/>
  <c r="C2027" i="19"/>
  <c r="C2028" i="19"/>
  <c r="C2029" i="19"/>
  <c r="C2030" i="19"/>
  <c r="C2031" i="19"/>
  <c r="C2032" i="19"/>
  <c r="C2033" i="19"/>
  <c r="C2034" i="19"/>
  <c r="C2035" i="19"/>
  <c r="C2036" i="19"/>
  <c r="C2037" i="19"/>
  <c r="C2038" i="19"/>
  <c r="C2039" i="19"/>
  <c r="C2040" i="19"/>
  <c r="C2041" i="19"/>
  <c r="C2042" i="19"/>
  <c r="C2043" i="19"/>
  <c r="C2044" i="19"/>
  <c r="C2045" i="19"/>
  <c r="C2046" i="19"/>
  <c r="C2047" i="19"/>
  <c r="C2048" i="19"/>
  <c r="C2049" i="19"/>
  <c r="C2050" i="19"/>
  <c r="C2051" i="19"/>
  <c r="C2052" i="19"/>
  <c r="C2053" i="19"/>
  <c r="C2054" i="19"/>
  <c r="C2055" i="19"/>
  <c r="C2056" i="19"/>
  <c r="C2057" i="19"/>
  <c r="C2058" i="19"/>
  <c r="C2059" i="19"/>
  <c r="C2060" i="19"/>
  <c r="C2061" i="19"/>
  <c r="C2062" i="19"/>
  <c r="C2063" i="19"/>
  <c r="C2064" i="19"/>
  <c r="C2065" i="19"/>
  <c r="C2066" i="19"/>
  <c r="C2067" i="19"/>
  <c r="C2068" i="19"/>
  <c r="C2069" i="19"/>
  <c r="C2070" i="19"/>
  <c r="C2071" i="19"/>
  <c r="C2072" i="19"/>
  <c r="C2073" i="19"/>
  <c r="C2074" i="19"/>
  <c r="C2075" i="19"/>
  <c r="C2076" i="19"/>
  <c r="C2077" i="19"/>
  <c r="C2078" i="19"/>
  <c r="C2079" i="19"/>
  <c r="C2080" i="19"/>
  <c r="C2081" i="19"/>
  <c r="C2082" i="19"/>
  <c r="C2083" i="19"/>
  <c r="C2084" i="19"/>
  <c r="C2085" i="19"/>
  <c r="C2086" i="19"/>
  <c r="C2087" i="19"/>
  <c r="C2088" i="19"/>
  <c r="C2089" i="19"/>
  <c r="C2090" i="19"/>
  <c r="C2091" i="19"/>
  <c r="C2092" i="19"/>
  <c r="C2093" i="19"/>
  <c r="C2094" i="19"/>
  <c r="C2095" i="19"/>
  <c r="C2096" i="19"/>
  <c r="C2097" i="19"/>
  <c r="C2098" i="19"/>
  <c r="C2099" i="19"/>
  <c r="C2100" i="19"/>
  <c r="C2101" i="19"/>
  <c r="C2102" i="19"/>
  <c r="C2103" i="19"/>
  <c r="C2104" i="19"/>
  <c r="C2105" i="19"/>
  <c r="C2106" i="19"/>
  <c r="C2107" i="19"/>
  <c r="C2108" i="19"/>
  <c r="C2109" i="19"/>
  <c r="C2110" i="19"/>
  <c r="C2111" i="19"/>
  <c r="C2112" i="19"/>
  <c r="C2113" i="19"/>
  <c r="C2114" i="19"/>
  <c r="C2115" i="19"/>
  <c r="C2116" i="19"/>
  <c r="C2117" i="19"/>
  <c r="C2118" i="19"/>
  <c r="C2119" i="19"/>
  <c r="C2120" i="19"/>
  <c r="C2121" i="19"/>
  <c r="C2122" i="19"/>
  <c r="C2123" i="19"/>
  <c r="C2124" i="19"/>
  <c r="C2125" i="19"/>
  <c r="C2126" i="19"/>
  <c r="C2127" i="19"/>
  <c r="C2128" i="19"/>
  <c r="C2129" i="19"/>
  <c r="C2130" i="19"/>
  <c r="C2131" i="19"/>
  <c r="C2132" i="19"/>
  <c r="C2133" i="19"/>
  <c r="C2134" i="19"/>
  <c r="C2135" i="19"/>
  <c r="C2136" i="19"/>
  <c r="C2137" i="19"/>
  <c r="C2138" i="19"/>
  <c r="C2139" i="19"/>
  <c r="C2140" i="19"/>
  <c r="C2141" i="19"/>
  <c r="C2142" i="19"/>
  <c r="C2143" i="19"/>
  <c r="C2144" i="19"/>
  <c r="C2145" i="19"/>
  <c r="C2146" i="19"/>
  <c r="C2147" i="19"/>
  <c r="C2148" i="19"/>
  <c r="C2149" i="19"/>
  <c r="C2150" i="19"/>
  <c r="C2151" i="19"/>
  <c r="C2152" i="19"/>
  <c r="C2153" i="19"/>
  <c r="C2154" i="19"/>
  <c r="C2155" i="19"/>
  <c r="C2156" i="19"/>
  <c r="C2157" i="19"/>
  <c r="C2158" i="19"/>
  <c r="C2159" i="19"/>
  <c r="C2160" i="19"/>
  <c r="C2161" i="19"/>
  <c r="C2162" i="19"/>
  <c r="C2163" i="19"/>
  <c r="C2164" i="19"/>
  <c r="C2165" i="19"/>
  <c r="C2166" i="19"/>
  <c r="C2167" i="19"/>
  <c r="C2168" i="19"/>
  <c r="C2169" i="19"/>
  <c r="C2170" i="19"/>
  <c r="C2171" i="19"/>
  <c r="C2172" i="19"/>
  <c r="C2173" i="19"/>
  <c r="C2174" i="19"/>
  <c r="C2175" i="19"/>
  <c r="C2176" i="19"/>
  <c r="C2177" i="19"/>
  <c r="C2178" i="19"/>
  <c r="C2179" i="19"/>
  <c r="C2180" i="19"/>
  <c r="C2181" i="19"/>
  <c r="C2182" i="19"/>
  <c r="C2183" i="19"/>
  <c r="C2184" i="19"/>
  <c r="C2185" i="19"/>
  <c r="C2186" i="19"/>
  <c r="C2187" i="19"/>
  <c r="C2188" i="19"/>
  <c r="C2189" i="19"/>
  <c r="C2190" i="19"/>
  <c r="C2191" i="19"/>
  <c r="C2192" i="19"/>
  <c r="C2193" i="19"/>
  <c r="C2194" i="19"/>
  <c r="C2195" i="19"/>
  <c r="C2196" i="19"/>
  <c r="C2197" i="19"/>
  <c r="C2198" i="19"/>
  <c r="C2199" i="19"/>
  <c r="C2200" i="19"/>
  <c r="C2201" i="19"/>
  <c r="C2202" i="19"/>
  <c r="C2203" i="19"/>
  <c r="C2204" i="19"/>
  <c r="C2205" i="19"/>
  <c r="C2206" i="19"/>
  <c r="C2207" i="19"/>
  <c r="C2208" i="19"/>
  <c r="C2209" i="19"/>
  <c r="C2210" i="19"/>
  <c r="C2211" i="19"/>
  <c r="C2212" i="19"/>
  <c r="C2213" i="19"/>
  <c r="C2214" i="19"/>
  <c r="C2215" i="19"/>
  <c r="C2216" i="19"/>
  <c r="C2217" i="19"/>
  <c r="C2218" i="19"/>
  <c r="C2219" i="19"/>
  <c r="C2220" i="19"/>
  <c r="C2221" i="19"/>
  <c r="C2222" i="19"/>
  <c r="C2223" i="19"/>
  <c r="C2224" i="19"/>
  <c r="C2225" i="19"/>
  <c r="C2226" i="19"/>
  <c r="C2227" i="19"/>
  <c r="C2228" i="19"/>
  <c r="C2229" i="19"/>
  <c r="C2230" i="19"/>
  <c r="C2231" i="19"/>
  <c r="C2232" i="19"/>
  <c r="C2233" i="19"/>
  <c r="C2234" i="19"/>
  <c r="C2235" i="19"/>
  <c r="C2236" i="19"/>
  <c r="C2237" i="19"/>
  <c r="C2238" i="19"/>
  <c r="C2239" i="19"/>
  <c r="C2240" i="19"/>
  <c r="C2241" i="19"/>
  <c r="C2242" i="19"/>
  <c r="C2243" i="19"/>
  <c r="C2244" i="19"/>
  <c r="C2245" i="19"/>
  <c r="C2246" i="19"/>
  <c r="C2247" i="19"/>
  <c r="C2248" i="19"/>
  <c r="C2249" i="19"/>
  <c r="C2250" i="19"/>
  <c r="C2251" i="19"/>
  <c r="C2252" i="19"/>
  <c r="C2253" i="19"/>
  <c r="C2254" i="19"/>
  <c r="C2255" i="19"/>
  <c r="C2256" i="19"/>
  <c r="C2257" i="19"/>
  <c r="C2258" i="19"/>
  <c r="C2259" i="19"/>
  <c r="C2260" i="19"/>
  <c r="C2261" i="19"/>
  <c r="C2262" i="19"/>
  <c r="C2263" i="19"/>
  <c r="C2264" i="19"/>
  <c r="C2265" i="19"/>
  <c r="C2266" i="19"/>
  <c r="C2267" i="19"/>
  <c r="C2268" i="19"/>
  <c r="C2269" i="19"/>
  <c r="C2270" i="19"/>
  <c r="C2271" i="19"/>
  <c r="C2272" i="19"/>
  <c r="C2273" i="19"/>
  <c r="C2274" i="19"/>
  <c r="C2275" i="19"/>
  <c r="C2276" i="19"/>
  <c r="C2277" i="19"/>
  <c r="C2278" i="19"/>
  <c r="C2279" i="19"/>
  <c r="C2280" i="19"/>
  <c r="C2281" i="19"/>
  <c r="C2282" i="19"/>
  <c r="C2283" i="19"/>
  <c r="C2284" i="19"/>
  <c r="C2285" i="19"/>
  <c r="C2286" i="19"/>
  <c r="C2287" i="19"/>
  <c r="C2288" i="19"/>
  <c r="C2289" i="19"/>
  <c r="C2290" i="19"/>
  <c r="C2291" i="19"/>
  <c r="C2292" i="19"/>
  <c r="C2293" i="19"/>
  <c r="C2294" i="19"/>
  <c r="C2295" i="19"/>
  <c r="C2296" i="19"/>
  <c r="C2297" i="19"/>
  <c r="C2298" i="19"/>
  <c r="C2299" i="19"/>
  <c r="C2300" i="19"/>
  <c r="C2301" i="19"/>
  <c r="C2302" i="19"/>
  <c r="C2303" i="19"/>
  <c r="C2304" i="19"/>
  <c r="C2305" i="19"/>
  <c r="C2306" i="19"/>
  <c r="C2307" i="19"/>
  <c r="C2308" i="19"/>
  <c r="C2309" i="19"/>
  <c r="C2310" i="19"/>
  <c r="C2311" i="19"/>
  <c r="C2312" i="19"/>
  <c r="C2313" i="19"/>
  <c r="C2314" i="19"/>
  <c r="C2315" i="19"/>
  <c r="C2316" i="19"/>
  <c r="C2317" i="19"/>
  <c r="C2318" i="19"/>
  <c r="C2319" i="19"/>
  <c r="C2320" i="19"/>
  <c r="C2321" i="19"/>
  <c r="C2322" i="19"/>
  <c r="C2323" i="19"/>
  <c r="C2324" i="19"/>
  <c r="C2325" i="19"/>
  <c r="C2326" i="19"/>
  <c r="C2327" i="19"/>
  <c r="C2328" i="19"/>
  <c r="C2329" i="19"/>
  <c r="C2330" i="19"/>
  <c r="C2331" i="19"/>
  <c r="C2332" i="19"/>
  <c r="C2333" i="19"/>
  <c r="C2334" i="19"/>
  <c r="C2335" i="19"/>
  <c r="C2336" i="19"/>
  <c r="C2337" i="19"/>
  <c r="C2338" i="19"/>
  <c r="C2339" i="19"/>
  <c r="C2340" i="19"/>
  <c r="C2341" i="19"/>
  <c r="C2342" i="19"/>
  <c r="C2343" i="19"/>
  <c r="C2344" i="19"/>
  <c r="C2345" i="19"/>
  <c r="C2346" i="19"/>
  <c r="C2347" i="19"/>
  <c r="C2348" i="19"/>
  <c r="C2349" i="19"/>
  <c r="C2350" i="19"/>
  <c r="C2351" i="19"/>
  <c r="C2352" i="19"/>
  <c r="C2353" i="19"/>
  <c r="C2354" i="19"/>
  <c r="C2355" i="19"/>
  <c r="C2356" i="19"/>
  <c r="C2357" i="19"/>
  <c r="C2358" i="19"/>
  <c r="C2359" i="19"/>
  <c r="C2360" i="19"/>
  <c r="C2361" i="19"/>
  <c r="C2362" i="19"/>
  <c r="C2363" i="19"/>
  <c r="C2364" i="19"/>
  <c r="C2365" i="19"/>
  <c r="C2366" i="19"/>
  <c r="C2367" i="19"/>
  <c r="C2368" i="19"/>
  <c r="C2369" i="19"/>
  <c r="C2370" i="19"/>
  <c r="C2371" i="19"/>
  <c r="C2372" i="19"/>
  <c r="C2373" i="19"/>
  <c r="C2374" i="19"/>
  <c r="C2375" i="19"/>
  <c r="C2376" i="19"/>
  <c r="C2377" i="19"/>
  <c r="C2378" i="19"/>
  <c r="C2379" i="19"/>
  <c r="C2380" i="19"/>
  <c r="C2381" i="19"/>
  <c r="C2382" i="19"/>
  <c r="C2383" i="19"/>
  <c r="C2384" i="19"/>
  <c r="C2385" i="19"/>
  <c r="C2386" i="19"/>
  <c r="C2387" i="19"/>
  <c r="C2388" i="19"/>
  <c r="C2389" i="19"/>
  <c r="C2390" i="19"/>
  <c r="C2391" i="19"/>
  <c r="C2392" i="19"/>
  <c r="C2393" i="19"/>
  <c r="C2394" i="19"/>
  <c r="C2395" i="19"/>
  <c r="C2396" i="19"/>
  <c r="C2397" i="19"/>
  <c r="C2398" i="19"/>
  <c r="C2399" i="19"/>
  <c r="C2400" i="19"/>
  <c r="C2401" i="19"/>
  <c r="C2402" i="19"/>
  <c r="C2403" i="19"/>
  <c r="C2404" i="19"/>
  <c r="C2405" i="19"/>
  <c r="C2406" i="19"/>
  <c r="C2407" i="19"/>
  <c r="C2408" i="19"/>
  <c r="C2409" i="19"/>
  <c r="C2410" i="19"/>
  <c r="C2411" i="19"/>
  <c r="C2412" i="19"/>
  <c r="C2413" i="19"/>
  <c r="C2414" i="19"/>
  <c r="C2415" i="19"/>
  <c r="C2416" i="19"/>
  <c r="C2417" i="19"/>
  <c r="C2418" i="19"/>
  <c r="C2419" i="19"/>
  <c r="C2420" i="19"/>
  <c r="C2421" i="19"/>
  <c r="C2422" i="19"/>
  <c r="C2423" i="19"/>
  <c r="C2424" i="19"/>
  <c r="C2425" i="19"/>
  <c r="C2426" i="19"/>
  <c r="C2427" i="19"/>
  <c r="C2428" i="19"/>
  <c r="C2429" i="19"/>
  <c r="C2430" i="19"/>
  <c r="C2431" i="19"/>
  <c r="C2432" i="19"/>
  <c r="C2433" i="19"/>
  <c r="C2434" i="19"/>
  <c r="C2435" i="19"/>
  <c r="C2436" i="19"/>
  <c r="C2437" i="19"/>
  <c r="C2438" i="19"/>
  <c r="C2439" i="19"/>
  <c r="C2440" i="19"/>
  <c r="C2441" i="19"/>
  <c r="C2442" i="19"/>
  <c r="C2443" i="19"/>
  <c r="C2444" i="19"/>
  <c r="C2445" i="19"/>
  <c r="C2446" i="19"/>
  <c r="C2447" i="19"/>
  <c r="C2448" i="19"/>
  <c r="C2449" i="19"/>
  <c r="C2450" i="19"/>
  <c r="C2451" i="19"/>
  <c r="C2452" i="19"/>
  <c r="C2453" i="19"/>
  <c r="C2454" i="19"/>
  <c r="C2455" i="19"/>
  <c r="C2456" i="19"/>
  <c r="C2457" i="19"/>
  <c r="C2458" i="19"/>
  <c r="C2459" i="19"/>
  <c r="C2460" i="19"/>
  <c r="C2461" i="19"/>
  <c r="C2462" i="19"/>
  <c r="C2463" i="19"/>
  <c r="C2464" i="19"/>
  <c r="C2465" i="19"/>
  <c r="C2466" i="19"/>
  <c r="C2467" i="19"/>
  <c r="C2468" i="19"/>
  <c r="C2469" i="19"/>
  <c r="C2470" i="19"/>
  <c r="C2471" i="19"/>
  <c r="C2472" i="19"/>
  <c r="C2473" i="19"/>
  <c r="C2474" i="19"/>
  <c r="C2475" i="19"/>
  <c r="C2476" i="19"/>
  <c r="C2477" i="19"/>
  <c r="C2478" i="19"/>
  <c r="C2479" i="19"/>
  <c r="C2480" i="19"/>
  <c r="C2481" i="19"/>
  <c r="C2482" i="19"/>
  <c r="C2483" i="19"/>
  <c r="C2484" i="19"/>
  <c r="C2485" i="19"/>
  <c r="C2486" i="19"/>
  <c r="C2487" i="19"/>
  <c r="C2488" i="19"/>
  <c r="C2489" i="19"/>
  <c r="C2490" i="19"/>
  <c r="C2491" i="19"/>
  <c r="C2492" i="19"/>
  <c r="C2493" i="19"/>
  <c r="C2494" i="19"/>
  <c r="C2495" i="19"/>
  <c r="C2496" i="19"/>
  <c r="C2497" i="19"/>
  <c r="C2498" i="19"/>
  <c r="C2499" i="19"/>
  <c r="C2500" i="19"/>
  <c r="C2501" i="19"/>
  <c r="C2502" i="19"/>
  <c r="C2503" i="19"/>
  <c r="C2504" i="19"/>
  <c r="C2505" i="19"/>
  <c r="C2506" i="19"/>
  <c r="C2507" i="19"/>
  <c r="C2508" i="19"/>
  <c r="C2509" i="19"/>
  <c r="C2510" i="19"/>
  <c r="C2511" i="19"/>
  <c r="C2512" i="19"/>
  <c r="C2513" i="19"/>
  <c r="C2514" i="19"/>
  <c r="C2515" i="19"/>
  <c r="C2516" i="19"/>
  <c r="C2517" i="19"/>
  <c r="C2518" i="19"/>
  <c r="C2519" i="19"/>
  <c r="C2520" i="19"/>
  <c r="C2521" i="19"/>
  <c r="C2522" i="19"/>
  <c r="C2523" i="19"/>
  <c r="C2524" i="19"/>
  <c r="C2525" i="19"/>
  <c r="C2526" i="19"/>
  <c r="C2527" i="19"/>
  <c r="C2528" i="19"/>
  <c r="C2529" i="19"/>
  <c r="C2530" i="19"/>
  <c r="C2531" i="19"/>
  <c r="C2532" i="19"/>
  <c r="C2533" i="19"/>
  <c r="C2534" i="19"/>
  <c r="C2535" i="19"/>
  <c r="C2536" i="19"/>
  <c r="C2537" i="19"/>
  <c r="C2538" i="19"/>
  <c r="C2539" i="19"/>
  <c r="C2540" i="19"/>
  <c r="C2541" i="19"/>
  <c r="C2542" i="19"/>
  <c r="C2543" i="19"/>
  <c r="C2544" i="19"/>
  <c r="C2545" i="19"/>
  <c r="C2546" i="19"/>
  <c r="C2547" i="19"/>
  <c r="C2548" i="19"/>
  <c r="C2549" i="19"/>
  <c r="C2550" i="19"/>
  <c r="C2551" i="19"/>
  <c r="C2552" i="19"/>
  <c r="C2553" i="19"/>
  <c r="C2554" i="19"/>
  <c r="C2555" i="19"/>
  <c r="C2556" i="19"/>
  <c r="C2557" i="19"/>
  <c r="C2558" i="19"/>
  <c r="C2559" i="19"/>
  <c r="C2560" i="19"/>
  <c r="C2561" i="19"/>
  <c r="C2562" i="19"/>
  <c r="C2563" i="19"/>
  <c r="C2564" i="19"/>
  <c r="C2565" i="19"/>
  <c r="C2566" i="19"/>
  <c r="C2567" i="19"/>
  <c r="C2568" i="19"/>
  <c r="C2569" i="19"/>
  <c r="C2570" i="19"/>
  <c r="C2571" i="19"/>
  <c r="C2572" i="19"/>
  <c r="C2573" i="19"/>
  <c r="C2574" i="19"/>
  <c r="C2575" i="19"/>
  <c r="C2576" i="19"/>
  <c r="C2577" i="19"/>
  <c r="C2578" i="19"/>
  <c r="C2579" i="19"/>
  <c r="C2580" i="19"/>
  <c r="C2581" i="19"/>
  <c r="C2582" i="19"/>
  <c r="C2583" i="19"/>
  <c r="C2584" i="19"/>
  <c r="C2585" i="19"/>
  <c r="C2586" i="19"/>
  <c r="C2587" i="19"/>
  <c r="C2588" i="19"/>
  <c r="C2589" i="19"/>
  <c r="C2590" i="19"/>
  <c r="C2591" i="19"/>
  <c r="C2592" i="19"/>
  <c r="C2593" i="19"/>
  <c r="C2594" i="19"/>
  <c r="C2595" i="19"/>
  <c r="C2596" i="19"/>
  <c r="C2597" i="19"/>
  <c r="C2598" i="19"/>
  <c r="C2599" i="19"/>
  <c r="C2600" i="19"/>
  <c r="C2601" i="19"/>
  <c r="C2602" i="19"/>
  <c r="C2603" i="19"/>
  <c r="C2604" i="19"/>
  <c r="C2605" i="19"/>
  <c r="C2606" i="19"/>
  <c r="C2607" i="19"/>
  <c r="C2608" i="19"/>
  <c r="C2609" i="19"/>
  <c r="C2610" i="19"/>
  <c r="C2611" i="19"/>
  <c r="C2612" i="19"/>
  <c r="C2613" i="19"/>
  <c r="C2614" i="19"/>
  <c r="C2615" i="19"/>
  <c r="C2616" i="19"/>
  <c r="C2617" i="19"/>
  <c r="C2618" i="19"/>
  <c r="C2619" i="19"/>
  <c r="C2620" i="19"/>
  <c r="C2621" i="19"/>
  <c r="C2622" i="19"/>
  <c r="C2623" i="19"/>
  <c r="C2624" i="19"/>
  <c r="C2625" i="19"/>
  <c r="C2626" i="19"/>
  <c r="C2627" i="19"/>
  <c r="C2628" i="19"/>
  <c r="C2629" i="19"/>
  <c r="C2630" i="19"/>
  <c r="C2631" i="19"/>
  <c r="C2632" i="19"/>
  <c r="C2633" i="19"/>
  <c r="C2634" i="19"/>
  <c r="C2635" i="19"/>
  <c r="C2636" i="19"/>
  <c r="C2637" i="19"/>
  <c r="C2638" i="19"/>
  <c r="C2639" i="19"/>
  <c r="C2640" i="19"/>
  <c r="C2641" i="19"/>
  <c r="C2642" i="19"/>
  <c r="C2643" i="19"/>
  <c r="C2644" i="19"/>
  <c r="C2645" i="19"/>
  <c r="C2646" i="19"/>
  <c r="C2647" i="19"/>
  <c r="C2648" i="19"/>
  <c r="C2649" i="19"/>
  <c r="C2650" i="19"/>
  <c r="C2651" i="19"/>
  <c r="C2652" i="19"/>
  <c r="C2653" i="19"/>
  <c r="C2654" i="19"/>
  <c r="C2655" i="19"/>
  <c r="C2656" i="19"/>
  <c r="C2657" i="19"/>
  <c r="C2658" i="19"/>
  <c r="C2659" i="19"/>
  <c r="C2660" i="19"/>
  <c r="C2661" i="19"/>
  <c r="C2662" i="19"/>
  <c r="C2663" i="19"/>
  <c r="C2664" i="19"/>
  <c r="C2665" i="19"/>
  <c r="C2666" i="19"/>
  <c r="C2667" i="19"/>
  <c r="C2668" i="19"/>
  <c r="C2669" i="19"/>
  <c r="C2670" i="19"/>
  <c r="C2671" i="19"/>
  <c r="C2672" i="19"/>
  <c r="C2673" i="19"/>
  <c r="C2674" i="19"/>
  <c r="C2675" i="19"/>
  <c r="C2676" i="19"/>
  <c r="C2677" i="19"/>
  <c r="C2678" i="19"/>
  <c r="C2679" i="19"/>
  <c r="C2680" i="19"/>
  <c r="C2681" i="19"/>
  <c r="C2682" i="19"/>
  <c r="C2683" i="19"/>
  <c r="C2684" i="19"/>
  <c r="C2685" i="19"/>
  <c r="C2686" i="19"/>
  <c r="C2687" i="19"/>
  <c r="C2688" i="19"/>
  <c r="C2689" i="19"/>
  <c r="C2690" i="19"/>
  <c r="C2691" i="19"/>
  <c r="C2692" i="19"/>
  <c r="C2693" i="19"/>
  <c r="C2694" i="19"/>
  <c r="C2695" i="19"/>
  <c r="C2696" i="19"/>
  <c r="C2697" i="19"/>
  <c r="C2698" i="19"/>
  <c r="C2699" i="19"/>
  <c r="C2700" i="19"/>
  <c r="C2701" i="19"/>
  <c r="C2702" i="19"/>
  <c r="C2703" i="19"/>
  <c r="C2704" i="19"/>
  <c r="C2705" i="19"/>
  <c r="C2706" i="19"/>
  <c r="C2707" i="19"/>
  <c r="C2708" i="19"/>
  <c r="C2709" i="19"/>
  <c r="C2710" i="19"/>
  <c r="C2711" i="19"/>
  <c r="C2712" i="19"/>
  <c r="C2713" i="19"/>
  <c r="C2714" i="19"/>
  <c r="C2715" i="19"/>
  <c r="C2716" i="19"/>
  <c r="C2717" i="19"/>
  <c r="C2718" i="19"/>
  <c r="C2719" i="19"/>
  <c r="C2720" i="19"/>
  <c r="C2721" i="19"/>
  <c r="C2722" i="19"/>
  <c r="C2723" i="19"/>
  <c r="C2724" i="19"/>
  <c r="C2725" i="19"/>
  <c r="C2726" i="19"/>
  <c r="C2727" i="19"/>
  <c r="C2728" i="19"/>
  <c r="C2729" i="19"/>
  <c r="C2730" i="19"/>
  <c r="C2731" i="19"/>
  <c r="C2732" i="19"/>
  <c r="C2733" i="19"/>
  <c r="C2734" i="19"/>
  <c r="C2735" i="19"/>
  <c r="C2736" i="19"/>
  <c r="C2737" i="19"/>
  <c r="C2738" i="19"/>
  <c r="C2739" i="19"/>
  <c r="C2740" i="19"/>
  <c r="C2741" i="19"/>
  <c r="C2742" i="19"/>
  <c r="C2743" i="19"/>
  <c r="C2744" i="19"/>
  <c r="C2745" i="19"/>
  <c r="C2746" i="19"/>
  <c r="C2747" i="19"/>
  <c r="C2748" i="19"/>
  <c r="C2749" i="19"/>
  <c r="C2750" i="19"/>
  <c r="C2751" i="19"/>
  <c r="C2752" i="19"/>
  <c r="C2753" i="19"/>
  <c r="C2754" i="19"/>
  <c r="C2755" i="19"/>
  <c r="C2756" i="19"/>
  <c r="C2757" i="19"/>
  <c r="C2758" i="19"/>
  <c r="C2759" i="19"/>
  <c r="C2760" i="19"/>
  <c r="C2761" i="19"/>
  <c r="C2762" i="19"/>
  <c r="C2763" i="19"/>
  <c r="C2764" i="19"/>
  <c r="C2765" i="19"/>
  <c r="C2766" i="19"/>
  <c r="C2767" i="19"/>
  <c r="C2768" i="19"/>
  <c r="C2769" i="19"/>
  <c r="C2770" i="19"/>
  <c r="C2771" i="19"/>
  <c r="C2772" i="19"/>
  <c r="C2773" i="19"/>
  <c r="C2774" i="19"/>
  <c r="C2775" i="19"/>
  <c r="C2776" i="19"/>
  <c r="C2777" i="19"/>
  <c r="C2778" i="19"/>
  <c r="C2779" i="19"/>
  <c r="C2780" i="19"/>
  <c r="C2781" i="19"/>
  <c r="C2782" i="19"/>
  <c r="C2783" i="19"/>
  <c r="C2784" i="19"/>
  <c r="C2785" i="19"/>
  <c r="C2786" i="19"/>
  <c r="C2787" i="19"/>
  <c r="C2788" i="19"/>
  <c r="C2789" i="19"/>
  <c r="C2790" i="19"/>
  <c r="C2791" i="19"/>
  <c r="C2792" i="19"/>
  <c r="C2793" i="19"/>
  <c r="C2794" i="19"/>
  <c r="C2795" i="19"/>
  <c r="C2796" i="19"/>
  <c r="C2797" i="19"/>
  <c r="C2798" i="19"/>
  <c r="C2799" i="19"/>
  <c r="C2800" i="19"/>
  <c r="C2801" i="19"/>
  <c r="C2802" i="19"/>
  <c r="C2803" i="19"/>
  <c r="C2804" i="19"/>
  <c r="C2805" i="19"/>
  <c r="C2806" i="19"/>
  <c r="C2807" i="19"/>
  <c r="C2808" i="19"/>
  <c r="C2809" i="19"/>
  <c r="C2810" i="19"/>
  <c r="C2811" i="19"/>
  <c r="C2812" i="19"/>
  <c r="C2813" i="19"/>
  <c r="C2814" i="19"/>
  <c r="C2815" i="19"/>
  <c r="C2816" i="19"/>
  <c r="C2817" i="19"/>
  <c r="C2818" i="19"/>
  <c r="C2819" i="19"/>
  <c r="C2820" i="19"/>
  <c r="C2821" i="19"/>
  <c r="C2822" i="19"/>
  <c r="C2823" i="19"/>
  <c r="C2824" i="19"/>
  <c r="C2825" i="19"/>
  <c r="C2826" i="19"/>
  <c r="C2827" i="19"/>
  <c r="C2828" i="19"/>
  <c r="C2829" i="19"/>
  <c r="C2830" i="19"/>
  <c r="C2831" i="19"/>
  <c r="C2832" i="19"/>
  <c r="C2833" i="19"/>
  <c r="C2834" i="19"/>
  <c r="C2835" i="19"/>
  <c r="C2836" i="19"/>
  <c r="C2837" i="19"/>
  <c r="C2838" i="19"/>
  <c r="C2839" i="19"/>
  <c r="C2840" i="19"/>
  <c r="C2841" i="19"/>
  <c r="C2842" i="19"/>
  <c r="C2843" i="19"/>
  <c r="C2844" i="19"/>
  <c r="C2845" i="19"/>
  <c r="C2846" i="19"/>
  <c r="C2847" i="19"/>
  <c r="C2848" i="19"/>
  <c r="C2849" i="19"/>
  <c r="C2850" i="19"/>
  <c r="C2851" i="19"/>
  <c r="C2852" i="19"/>
  <c r="C2853" i="19"/>
  <c r="C2854" i="19"/>
  <c r="C2855" i="19"/>
  <c r="C2856" i="19"/>
  <c r="C2857" i="19"/>
  <c r="C2858" i="19"/>
  <c r="C2859" i="19"/>
  <c r="C2860" i="19"/>
  <c r="C2861" i="19"/>
  <c r="C2862" i="19"/>
  <c r="C2863" i="19"/>
  <c r="C2864" i="19"/>
  <c r="C2865" i="19"/>
  <c r="C2866" i="19"/>
  <c r="C2867" i="19"/>
  <c r="C2868" i="19"/>
  <c r="C2869" i="19"/>
  <c r="C2870" i="19"/>
  <c r="C2871" i="19"/>
  <c r="C2872" i="19"/>
  <c r="C2873" i="19"/>
  <c r="C2874" i="19"/>
  <c r="C2875" i="19"/>
  <c r="C2876" i="19"/>
  <c r="C2877" i="19"/>
  <c r="C2878" i="19"/>
  <c r="C2879" i="19"/>
  <c r="C2880" i="19"/>
  <c r="C2881" i="19"/>
  <c r="C2882" i="19"/>
  <c r="C2883" i="19"/>
  <c r="C2884" i="19"/>
  <c r="C2885" i="19"/>
  <c r="C2886" i="19"/>
  <c r="C2887" i="19"/>
  <c r="C2888" i="19"/>
  <c r="C2889" i="19"/>
  <c r="C2890" i="19"/>
  <c r="C2891" i="19"/>
  <c r="C2892" i="19"/>
  <c r="C2893" i="19"/>
  <c r="C2894" i="19"/>
  <c r="C2895" i="19"/>
  <c r="C2896" i="19"/>
  <c r="C2897" i="19"/>
  <c r="C2898" i="19"/>
  <c r="C2899" i="19"/>
  <c r="C2900" i="19"/>
  <c r="C2901" i="19"/>
  <c r="C2902" i="19"/>
  <c r="C2903" i="19"/>
  <c r="C2904" i="19"/>
  <c r="C2905" i="19"/>
  <c r="C2906" i="19"/>
  <c r="C2907" i="19"/>
  <c r="C2908" i="19"/>
  <c r="C2909" i="19"/>
  <c r="C2910" i="19"/>
  <c r="C2911" i="19"/>
  <c r="C2912" i="19"/>
  <c r="C2913" i="19"/>
  <c r="C2914" i="19"/>
  <c r="C2915" i="19"/>
  <c r="C2916" i="19"/>
  <c r="C2917" i="19"/>
  <c r="C2918" i="19"/>
  <c r="C2919" i="19"/>
  <c r="C2920" i="19"/>
  <c r="C2921" i="19"/>
  <c r="C2922" i="19"/>
  <c r="C2923" i="19"/>
  <c r="C2924" i="19"/>
  <c r="C2925" i="19"/>
  <c r="C2926" i="19"/>
  <c r="C2927" i="19"/>
  <c r="C2928" i="19"/>
  <c r="C2929" i="19"/>
  <c r="C2930" i="19"/>
  <c r="C2931" i="19"/>
  <c r="C2932" i="19"/>
  <c r="C2933" i="19"/>
  <c r="C2934" i="19"/>
  <c r="C2935" i="19"/>
  <c r="C2936" i="19"/>
  <c r="C2937" i="19"/>
  <c r="C2938" i="19"/>
  <c r="C2939" i="19"/>
  <c r="C2940" i="19"/>
  <c r="C2941" i="19"/>
  <c r="C2942" i="19"/>
  <c r="C2943" i="19"/>
  <c r="C2944" i="19"/>
  <c r="C2945" i="19"/>
  <c r="C2946" i="19"/>
  <c r="C2947" i="19"/>
  <c r="C2948" i="19"/>
  <c r="C2949" i="19"/>
  <c r="C2950" i="19"/>
  <c r="C2951" i="19"/>
  <c r="C2952" i="19"/>
  <c r="C2953" i="19"/>
  <c r="C2954" i="19"/>
  <c r="C2955" i="19"/>
  <c r="C2956" i="19"/>
  <c r="C2957" i="19"/>
  <c r="C2958" i="19"/>
  <c r="C2959" i="19"/>
  <c r="C2960" i="19"/>
  <c r="C2961" i="19"/>
  <c r="C2962" i="19"/>
  <c r="C2963" i="19"/>
  <c r="C2964" i="19"/>
  <c r="C2965" i="19"/>
  <c r="C2966" i="19"/>
  <c r="C2967" i="19"/>
  <c r="C2968" i="19"/>
  <c r="C2969" i="19"/>
  <c r="C2970" i="19"/>
  <c r="C2971" i="19"/>
  <c r="C2972" i="19"/>
  <c r="C2973" i="19"/>
  <c r="C2974" i="19"/>
  <c r="C2975" i="19"/>
  <c r="C2976" i="19"/>
  <c r="C2977" i="19"/>
  <c r="C2978" i="19"/>
  <c r="C2979" i="19"/>
  <c r="C2980" i="19"/>
  <c r="C2981" i="19"/>
  <c r="C2982" i="19"/>
  <c r="C2983" i="19"/>
  <c r="C2984" i="19"/>
  <c r="C2985" i="19"/>
  <c r="C2986" i="19"/>
  <c r="C2987" i="19"/>
  <c r="C2988" i="19"/>
  <c r="C2989" i="19"/>
  <c r="C2990" i="19"/>
  <c r="C2991" i="19"/>
  <c r="C2992" i="19"/>
  <c r="C2993" i="19"/>
  <c r="C2994" i="19"/>
  <c r="C2995" i="19"/>
  <c r="C2996" i="19"/>
  <c r="C2997" i="19"/>
  <c r="C2998" i="19"/>
  <c r="C2999" i="19"/>
  <c r="C3000" i="19"/>
  <c r="C3001" i="19"/>
  <c r="C3002" i="19"/>
  <c r="C3003" i="19"/>
  <c r="C3004" i="19"/>
  <c r="C3005" i="19"/>
  <c r="C3006" i="19"/>
  <c r="C3007" i="19"/>
  <c r="C3008" i="19"/>
  <c r="C3009" i="19"/>
  <c r="C3010" i="19"/>
  <c r="C3011" i="19"/>
  <c r="C3012" i="19"/>
  <c r="C3013" i="19"/>
  <c r="C3014" i="19"/>
  <c r="C3015" i="19"/>
  <c r="C3016" i="19"/>
  <c r="C3017" i="19"/>
  <c r="C3018" i="19"/>
  <c r="C3019" i="19"/>
  <c r="C3020" i="19"/>
  <c r="C3021" i="19"/>
  <c r="C3022" i="19"/>
  <c r="C3023" i="19"/>
  <c r="C3024" i="19"/>
  <c r="C3025" i="19"/>
  <c r="C3026" i="19"/>
  <c r="C3027" i="19"/>
  <c r="C3028" i="19"/>
  <c r="C3029" i="19"/>
  <c r="C3030" i="19"/>
  <c r="C3031" i="19"/>
  <c r="C3032" i="19"/>
  <c r="C3033" i="19"/>
  <c r="C3034" i="19"/>
  <c r="C3035" i="19"/>
  <c r="C3036" i="19"/>
  <c r="C3037" i="19"/>
  <c r="C3038" i="19"/>
  <c r="C3039" i="19"/>
  <c r="C3040" i="19"/>
  <c r="C3041" i="19"/>
  <c r="C3042" i="19"/>
  <c r="C3043" i="19"/>
  <c r="C3044" i="19"/>
  <c r="C3045" i="19"/>
  <c r="C3046" i="19"/>
  <c r="C3047" i="19"/>
  <c r="C3048" i="19"/>
  <c r="C3049" i="19"/>
  <c r="C3050" i="19"/>
  <c r="C3051" i="19"/>
  <c r="C3052" i="19"/>
  <c r="C3053" i="19"/>
  <c r="C3054" i="19"/>
  <c r="C3055" i="19"/>
  <c r="C3056" i="19"/>
  <c r="C3057" i="19"/>
  <c r="C3058" i="19"/>
  <c r="C3059" i="19"/>
  <c r="C3060" i="19"/>
  <c r="C3061" i="19"/>
  <c r="C3062" i="19"/>
  <c r="C3063" i="19"/>
  <c r="C3064" i="19"/>
  <c r="C3065" i="19"/>
  <c r="C3066" i="19"/>
  <c r="C3067" i="19"/>
  <c r="C3068" i="19"/>
  <c r="C3069" i="19"/>
  <c r="C3070" i="19"/>
  <c r="C3071" i="19"/>
  <c r="C3072" i="19"/>
  <c r="C3073" i="19"/>
  <c r="C3074" i="19"/>
  <c r="C3075" i="19"/>
  <c r="C3076" i="19"/>
  <c r="C3077" i="19"/>
  <c r="C3078" i="19"/>
  <c r="C3079" i="19"/>
  <c r="C3080" i="19"/>
  <c r="C3081" i="19"/>
  <c r="C3082" i="19"/>
  <c r="C3083" i="19"/>
  <c r="C3084" i="19"/>
  <c r="C3085" i="19"/>
  <c r="C3086" i="19"/>
  <c r="C3087" i="19"/>
  <c r="C3088" i="19"/>
  <c r="C3089" i="19"/>
  <c r="C3090" i="19"/>
  <c r="C3091" i="19"/>
  <c r="C3092" i="19"/>
  <c r="C3093" i="19"/>
  <c r="C3094" i="19"/>
  <c r="C3095" i="19"/>
  <c r="C3096" i="19"/>
  <c r="C3097" i="19"/>
  <c r="C3098" i="19"/>
  <c r="C3099" i="19"/>
  <c r="C3100" i="19"/>
  <c r="C3101" i="19"/>
  <c r="C3102" i="19"/>
  <c r="C3103" i="19"/>
  <c r="C3104" i="19"/>
  <c r="C3105" i="19"/>
  <c r="C3106" i="19"/>
  <c r="C3107" i="19"/>
  <c r="C3108" i="19"/>
  <c r="C3109" i="19"/>
  <c r="C3110" i="19"/>
  <c r="C3111" i="19"/>
  <c r="C3112" i="19"/>
  <c r="C3113" i="19"/>
  <c r="C3114" i="19"/>
  <c r="C3115" i="19"/>
  <c r="C3116" i="19"/>
  <c r="C3117" i="19"/>
  <c r="C3118" i="19"/>
  <c r="C3119" i="19"/>
  <c r="C3120" i="19"/>
  <c r="C3121" i="19"/>
  <c r="C3122" i="19"/>
  <c r="C3123" i="19"/>
  <c r="C3124" i="19"/>
  <c r="C3125" i="19"/>
  <c r="C3126" i="19"/>
  <c r="C3127" i="19"/>
  <c r="C3128" i="19"/>
  <c r="C3129" i="19"/>
  <c r="C3130" i="19"/>
  <c r="C3131" i="19"/>
  <c r="C3132" i="19"/>
  <c r="C3133" i="19"/>
  <c r="C3134" i="19"/>
  <c r="C3135" i="19"/>
  <c r="C3136" i="19"/>
  <c r="C3137" i="19"/>
  <c r="C3138" i="19"/>
  <c r="C3139" i="19"/>
  <c r="C3140" i="19"/>
  <c r="C3141" i="19"/>
  <c r="C3142" i="19"/>
  <c r="C3143" i="19"/>
  <c r="C3144" i="19"/>
  <c r="C3145" i="19"/>
  <c r="C3146" i="19"/>
  <c r="C3147" i="19"/>
  <c r="C3148" i="19"/>
  <c r="C3149" i="19"/>
  <c r="C3150" i="19"/>
  <c r="C3151" i="19"/>
  <c r="C3152" i="19"/>
  <c r="C3153" i="19"/>
  <c r="C3154" i="19"/>
  <c r="C3155" i="19"/>
  <c r="C3156" i="19"/>
  <c r="C3157" i="19"/>
  <c r="C3158" i="19"/>
  <c r="C3159" i="19"/>
  <c r="C3160" i="19"/>
  <c r="C3161" i="19"/>
  <c r="C3162" i="19"/>
  <c r="C3163" i="19"/>
  <c r="C3164" i="19"/>
  <c r="C3165" i="19"/>
  <c r="C3166" i="19"/>
  <c r="C3167" i="19"/>
  <c r="C3168" i="19"/>
  <c r="C3169" i="19"/>
  <c r="C3170" i="19"/>
  <c r="C3171" i="19"/>
  <c r="C3172" i="19"/>
  <c r="C3173" i="19"/>
  <c r="C3174" i="19"/>
  <c r="C3175" i="19"/>
  <c r="C3176" i="19"/>
  <c r="C3177" i="19"/>
  <c r="C3178" i="19"/>
  <c r="C3179" i="19"/>
  <c r="C3180" i="19"/>
  <c r="C3181" i="19"/>
  <c r="C3182" i="19"/>
  <c r="C3183" i="19"/>
  <c r="C3184" i="19"/>
  <c r="C3185" i="19"/>
  <c r="C3186" i="19"/>
  <c r="C3187" i="19"/>
  <c r="C3188" i="19"/>
  <c r="C3189" i="19"/>
  <c r="C3190" i="19"/>
  <c r="C3191" i="19"/>
  <c r="C3192" i="19"/>
  <c r="C3193" i="19"/>
  <c r="C3194" i="19"/>
  <c r="C3195" i="19"/>
  <c r="C3196" i="19"/>
  <c r="C3197" i="19"/>
  <c r="C3198" i="19"/>
  <c r="C3199" i="19"/>
  <c r="C3200" i="19"/>
  <c r="C3201" i="19"/>
  <c r="C3202" i="19"/>
  <c r="C3203" i="19"/>
  <c r="C3204" i="19"/>
  <c r="C3205" i="19"/>
  <c r="C3206" i="19"/>
  <c r="C3207" i="19"/>
  <c r="C3208" i="19"/>
  <c r="C3209" i="19"/>
  <c r="C3210" i="19"/>
  <c r="C3211" i="19"/>
  <c r="C3212" i="19"/>
  <c r="C3213" i="19"/>
  <c r="C3214" i="19"/>
  <c r="C3215" i="19"/>
  <c r="C3216" i="19"/>
  <c r="C3217" i="19"/>
  <c r="C3218" i="19"/>
  <c r="C3219" i="19"/>
  <c r="C3220" i="19"/>
  <c r="C3221" i="19"/>
  <c r="C3222" i="19"/>
  <c r="C3223" i="19"/>
  <c r="C3224" i="19"/>
  <c r="C3225" i="19"/>
  <c r="C3226" i="19"/>
  <c r="C3227" i="19"/>
  <c r="C3228" i="19"/>
  <c r="C3229" i="19"/>
  <c r="C3230" i="19"/>
  <c r="C3231" i="19"/>
  <c r="C3232" i="19"/>
  <c r="C3233" i="19"/>
  <c r="C3234" i="19"/>
  <c r="C3235" i="19"/>
  <c r="C3236" i="19"/>
  <c r="C3237" i="19"/>
  <c r="C3238" i="19"/>
  <c r="C3239" i="19"/>
  <c r="C3240" i="19"/>
  <c r="C3241" i="19"/>
  <c r="C3242" i="19"/>
  <c r="C3243" i="19"/>
  <c r="C3244" i="19"/>
  <c r="C3245" i="19"/>
  <c r="C3246" i="19"/>
  <c r="C3247" i="19"/>
  <c r="C3248" i="19"/>
  <c r="C3249" i="19"/>
  <c r="C3250" i="19"/>
  <c r="C3251" i="19"/>
  <c r="C3252" i="19"/>
  <c r="C3253" i="19"/>
  <c r="C3254" i="19"/>
  <c r="C3255" i="19"/>
  <c r="C3256" i="19"/>
  <c r="C3257" i="19"/>
  <c r="C3258" i="19"/>
  <c r="C3259" i="19"/>
  <c r="C3260" i="19"/>
  <c r="C3261" i="19"/>
  <c r="C3262" i="19"/>
  <c r="C3263" i="19"/>
  <c r="C3264" i="19"/>
  <c r="C3265" i="19"/>
  <c r="C3266" i="19"/>
  <c r="C3267" i="19"/>
  <c r="C3268" i="19"/>
  <c r="C3269" i="19"/>
  <c r="C3270" i="19"/>
  <c r="C3271" i="19"/>
  <c r="C3272" i="19"/>
  <c r="C3273" i="19"/>
  <c r="C3274" i="19"/>
  <c r="C3275" i="19"/>
  <c r="C3276" i="19"/>
  <c r="C3277" i="19"/>
  <c r="C3278" i="19"/>
  <c r="C3279" i="19"/>
  <c r="C3280" i="19"/>
  <c r="C3281" i="19"/>
  <c r="C3282" i="19"/>
  <c r="C3283" i="19"/>
  <c r="C3284" i="19"/>
  <c r="C3285" i="19"/>
  <c r="C3286" i="19"/>
  <c r="C3287" i="19"/>
  <c r="C3288" i="19"/>
  <c r="C3289" i="19"/>
  <c r="C3290" i="19"/>
  <c r="C3291" i="19"/>
  <c r="C3292" i="19"/>
  <c r="C3293" i="19"/>
  <c r="C3294" i="19"/>
  <c r="C3295" i="19"/>
  <c r="C3296" i="19"/>
  <c r="C3297" i="19"/>
  <c r="C3298" i="19"/>
  <c r="C3299" i="19"/>
  <c r="C3300" i="19"/>
  <c r="C3301" i="19"/>
  <c r="C3302" i="19"/>
  <c r="C3303" i="19"/>
  <c r="C3304" i="19"/>
  <c r="C3305" i="19"/>
  <c r="C3306" i="19"/>
  <c r="C3307" i="19"/>
  <c r="C3308" i="19"/>
  <c r="C3309" i="19"/>
  <c r="C3310" i="19"/>
  <c r="C3311" i="19"/>
  <c r="C3312" i="19"/>
  <c r="C3313" i="19"/>
  <c r="C3314" i="19"/>
  <c r="C3315" i="19"/>
  <c r="C3316" i="19"/>
  <c r="C3317" i="19"/>
  <c r="C3318" i="19"/>
  <c r="C3319" i="19"/>
  <c r="C3320" i="19"/>
  <c r="C3321" i="19"/>
  <c r="C3322" i="19"/>
  <c r="C3323" i="19"/>
  <c r="C3324" i="19"/>
  <c r="C3325" i="19"/>
  <c r="C3326" i="19"/>
  <c r="C3327" i="19"/>
  <c r="C3328" i="19"/>
  <c r="C3329" i="19"/>
  <c r="C3330" i="19"/>
  <c r="C3331" i="19"/>
  <c r="C3332" i="19"/>
  <c r="C3333" i="19"/>
  <c r="C3334" i="19"/>
  <c r="C3335" i="19"/>
  <c r="C3336" i="19"/>
  <c r="C3337" i="19"/>
  <c r="C3338" i="19"/>
  <c r="C3339" i="19"/>
  <c r="C3340" i="19"/>
  <c r="C3341" i="19"/>
  <c r="C3342" i="19"/>
  <c r="C3343" i="19"/>
  <c r="C3344" i="19"/>
  <c r="C3345" i="19"/>
  <c r="C3346" i="19"/>
  <c r="C3347" i="19"/>
  <c r="C3348" i="19"/>
  <c r="C3349" i="19"/>
  <c r="C3350" i="19"/>
  <c r="C3351" i="19"/>
  <c r="C3352" i="19"/>
  <c r="C3353" i="19"/>
  <c r="C3354" i="19"/>
  <c r="C3355" i="19"/>
  <c r="C3356" i="19"/>
  <c r="C3357" i="19"/>
  <c r="C3358" i="19"/>
  <c r="C3359" i="19"/>
  <c r="C3360" i="19"/>
  <c r="C3361" i="19"/>
  <c r="C3362" i="19"/>
  <c r="C3363" i="19"/>
  <c r="C3364" i="19"/>
  <c r="C3365" i="19"/>
  <c r="C3366" i="19"/>
  <c r="C3367" i="19"/>
  <c r="C3368" i="19"/>
  <c r="C3369" i="19"/>
  <c r="C3370" i="19"/>
  <c r="C3371" i="19"/>
  <c r="C3372" i="19"/>
  <c r="C3373" i="19"/>
  <c r="C3374" i="19"/>
  <c r="C3375" i="19"/>
  <c r="C3376" i="19"/>
  <c r="C3377" i="19"/>
  <c r="C3378" i="19"/>
  <c r="C3379" i="19"/>
  <c r="C3380" i="19"/>
  <c r="C3381" i="19"/>
  <c r="C3382" i="19"/>
  <c r="C3383" i="19"/>
  <c r="C3384" i="19"/>
  <c r="C3385" i="19"/>
  <c r="C3386" i="19"/>
  <c r="C3387" i="19"/>
  <c r="C3388" i="19"/>
  <c r="C3389" i="19"/>
  <c r="C3390" i="19"/>
  <c r="C3391" i="19"/>
  <c r="C3392" i="19"/>
  <c r="C3393" i="19"/>
  <c r="C3394" i="19"/>
  <c r="C3395" i="19"/>
  <c r="C3396" i="19"/>
  <c r="C3397" i="19"/>
  <c r="C3398" i="19"/>
  <c r="C3399" i="19"/>
  <c r="C3400" i="19"/>
  <c r="C3401" i="19"/>
  <c r="C3402" i="19"/>
  <c r="C3403" i="19"/>
  <c r="C3404" i="19"/>
  <c r="C3405" i="19"/>
  <c r="C3406" i="19"/>
  <c r="C3407" i="19"/>
  <c r="C3408" i="19"/>
  <c r="C3409" i="19"/>
  <c r="C3410" i="19"/>
  <c r="C3411" i="19"/>
  <c r="C3412" i="19"/>
  <c r="C3413" i="19"/>
  <c r="C3414" i="19"/>
  <c r="C3415" i="19"/>
  <c r="C3416" i="19"/>
  <c r="C3417" i="19"/>
  <c r="C3418" i="19"/>
  <c r="C3419" i="19"/>
  <c r="C3420" i="19"/>
  <c r="C3421" i="19"/>
  <c r="C3422" i="19"/>
  <c r="C3423" i="19"/>
  <c r="C3424" i="19"/>
  <c r="C3425" i="19"/>
  <c r="C3426" i="19"/>
  <c r="C3427" i="19"/>
  <c r="C3428" i="19"/>
  <c r="C3429" i="19"/>
  <c r="C3430" i="19"/>
  <c r="C3431" i="19"/>
  <c r="C3432" i="19"/>
  <c r="C3433" i="19"/>
  <c r="C3434" i="19"/>
  <c r="C3435" i="19"/>
  <c r="C3436" i="19"/>
  <c r="C3437" i="19"/>
  <c r="C3438" i="19"/>
  <c r="C3439" i="19"/>
  <c r="C3440" i="19"/>
  <c r="C3441" i="19"/>
  <c r="C3442" i="19"/>
  <c r="C3443" i="19"/>
  <c r="C3444" i="19"/>
  <c r="C3445" i="19"/>
  <c r="C3446" i="19"/>
  <c r="C3447" i="19"/>
  <c r="C3448" i="19"/>
  <c r="C3449" i="19"/>
  <c r="C3450" i="19"/>
  <c r="C3451" i="19"/>
  <c r="C3452" i="19"/>
  <c r="C3453" i="19"/>
  <c r="C3454" i="19"/>
  <c r="C3455" i="19"/>
  <c r="C3456" i="19"/>
  <c r="C3457" i="19"/>
  <c r="C3458" i="19"/>
  <c r="C3459" i="19"/>
  <c r="C3460" i="19"/>
  <c r="C3461" i="19"/>
  <c r="C3462" i="19"/>
  <c r="C3463" i="19"/>
  <c r="C3464" i="19"/>
  <c r="C3465" i="19"/>
  <c r="C3466" i="19"/>
  <c r="C3467" i="19"/>
  <c r="C3468" i="19"/>
  <c r="C3469" i="19"/>
  <c r="C3470" i="19"/>
  <c r="C3471" i="19"/>
  <c r="C3472" i="19"/>
  <c r="C3473" i="19"/>
  <c r="C3474" i="19"/>
  <c r="C3475" i="19"/>
  <c r="C3476" i="19"/>
  <c r="C3477" i="19"/>
  <c r="C3478" i="19"/>
  <c r="C3479" i="19"/>
  <c r="C3480" i="19"/>
  <c r="C3481" i="19"/>
  <c r="C3482" i="19"/>
  <c r="C3483" i="19"/>
  <c r="C3484" i="19"/>
  <c r="C3485" i="19"/>
  <c r="C3486" i="19"/>
  <c r="C3487" i="19"/>
  <c r="C3488" i="19"/>
  <c r="C3489" i="19"/>
  <c r="C3490" i="19"/>
  <c r="C3491" i="19"/>
  <c r="C3492" i="19"/>
  <c r="C3493" i="19"/>
  <c r="C3494" i="19"/>
  <c r="C3495" i="19"/>
  <c r="C3496" i="19"/>
  <c r="C3497" i="19"/>
  <c r="C3498" i="19"/>
  <c r="C3499" i="19"/>
  <c r="C3500" i="19"/>
  <c r="C3501" i="19"/>
  <c r="C3502" i="19"/>
  <c r="C3503" i="19"/>
  <c r="C3504" i="19"/>
  <c r="C3505" i="19"/>
  <c r="C3506" i="19"/>
  <c r="C3507" i="19"/>
  <c r="C3508" i="19"/>
  <c r="C3509" i="19"/>
  <c r="C3510" i="19"/>
  <c r="C3511" i="19"/>
  <c r="C3512" i="19"/>
  <c r="C3513" i="19"/>
  <c r="C3514" i="19"/>
  <c r="C3515" i="19"/>
  <c r="C3516" i="19"/>
  <c r="C3517" i="19"/>
  <c r="C3518" i="19"/>
  <c r="C3519" i="19"/>
  <c r="C3520" i="19"/>
  <c r="C3521" i="19"/>
  <c r="C3522" i="19"/>
  <c r="C3523" i="19"/>
  <c r="C3524" i="19"/>
  <c r="C3525" i="19"/>
  <c r="C3526" i="19"/>
  <c r="C3527" i="19"/>
  <c r="C3528" i="19"/>
  <c r="C3529" i="19"/>
  <c r="C3530" i="19"/>
  <c r="C3531" i="19"/>
  <c r="C3532" i="19"/>
  <c r="C3533" i="19"/>
  <c r="C3534" i="19"/>
  <c r="C3535" i="19"/>
  <c r="C3536" i="19"/>
  <c r="C3537" i="19"/>
  <c r="C3538" i="19"/>
  <c r="C3539" i="19"/>
  <c r="C3540" i="19"/>
  <c r="C3541" i="19"/>
  <c r="C3542" i="19"/>
  <c r="C3543" i="19"/>
  <c r="C3544" i="19"/>
  <c r="C3545" i="19"/>
  <c r="C3546" i="19"/>
  <c r="C3547" i="19"/>
  <c r="C3548" i="19"/>
  <c r="C3549" i="19"/>
  <c r="C3550" i="19"/>
  <c r="C3551" i="19"/>
  <c r="C3552" i="19"/>
  <c r="C3553" i="19"/>
  <c r="C3554" i="19"/>
  <c r="C3555" i="19"/>
  <c r="C3556" i="19"/>
  <c r="C3557" i="19"/>
  <c r="C3558" i="19"/>
  <c r="C3559" i="19"/>
  <c r="C3560" i="19"/>
  <c r="C3561" i="19"/>
  <c r="C3562" i="19"/>
  <c r="C3563" i="19"/>
  <c r="C3564" i="19"/>
  <c r="C3565" i="19"/>
  <c r="C3566" i="19"/>
  <c r="C3567" i="19"/>
  <c r="C3568" i="19"/>
  <c r="C3569" i="19"/>
  <c r="C3570" i="19"/>
  <c r="C3571" i="19"/>
  <c r="C3572" i="19"/>
  <c r="C3573" i="19"/>
  <c r="C3574" i="19"/>
  <c r="C3575" i="19"/>
  <c r="C3576" i="19"/>
  <c r="C3577" i="19"/>
  <c r="C3578" i="19"/>
  <c r="C3579" i="19"/>
  <c r="C3580" i="19"/>
  <c r="C3581" i="19"/>
  <c r="C3582" i="19"/>
  <c r="C3583" i="19"/>
  <c r="C3584" i="19"/>
  <c r="C3585" i="19"/>
  <c r="C3586" i="19"/>
  <c r="C3587" i="19"/>
  <c r="C3588" i="19"/>
  <c r="C3589" i="19"/>
  <c r="C3590" i="19"/>
  <c r="C3591" i="19"/>
  <c r="C3592" i="19"/>
  <c r="C3593" i="19"/>
  <c r="C3594" i="19"/>
  <c r="C3595" i="19"/>
  <c r="C3596" i="19"/>
  <c r="C3597" i="19"/>
  <c r="C3598" i="19"/>
  <c r="C3599" i="19"/>
  <c r="C3600" i="19"/>
  <c r="C3601" i="19"/>
  <c r="C3602" i="19"/>
  <c r="C3603" i="19"/>
  <c r="C3604" i="19"/>
  <c r="C3605" i="19"/>
  <c r="C3606" i="19"/>
  <c r="C3607" i="19"/>
  <c r="C3608" i="19"/>
  <c r="C3609" i="19"/>
  <c r="C3610" i="19"/>
  <c r="C3611" i="19"/>
  <c r="C3612" i="19"/>
  <c r="C3613" i="19"/>
  <c r="C3614" i="19"/>
  <c r="C3615" i="19"/>
  <c r="C3616" i="19"/>
  <c r="C3617" i="19"/>
  <c r="C3618" i="19"/>
  <c r="C3619" i="19"/>
  <c r="C3620" i="19"/>
  <c r="C3621" i="19"/>
  <c r="C3622" i="19"/>
  <c r="C3623" i="19"/>
  <c r="C3624" i="19"/>
  <c r="C3625" i="19"/>
  <c r="C3626" i="19"/>
  <c r="C3627" i="19"/>
  <c r="C3628" i="19"/>
  <c r="C3629" i="19"/>
  <c r="C3630" i="19"/>
  <c r="C3631" i="19"/>
  <c r="C3632" i="19"/>
  <c r="C3633" i="19"/>
  <c r="C3634" i="19"/>
  <c r="C3635" i="19"/>
  <c r="C3636" i="19"/>
  <c r="C3637" i="19"/>
  <c r="C3638" i="19"/>
  <c r="C3639" i="19"/>
  <c r="C3640" i="19"/>
  <c r="C3641" i="19"/>
  <c r="C3642" i="19"/>
  <c r="C3643" i="19"/>
  <c r="C3644" i="19"/>
  <c r="C3645" i="19"/>
  <c r="C3646" i="19"/>
  <c r="C3647" i="19"/>
  <c r="C3648" i="19"/>
  <c r="C3649" i="19"/>
  <c r="C3650" i="19"/>
  <c r="C3651" i="19"/>
  <c r="C3652" i="19"/>
  <c r="C3653" i="19"/>
  <c r="C3654" i="19"/>
  <c r="C3655" i="19"/>
  <c r="C3656" i="19"/>
  <c r="C3657" i="19"/>
  <c r="C3658" i="19"/>
  <c r="C3659" i="19"/>
  <c r="C3660" i="19"/>
  <c r="C3661" i="19"/>
  <c r="C3662" i="19"/>
  <c r="C3663" i="19"/>
  <c r="C3664" i="19"/>
  <c r="C3665" i="19"/>
  <c r="C3666" i="19"/>
  <c r="C3667" i="19"/>
  <c r="C3668" i="19"/>
  <c r="C3669" i="19"/>
  <c r="C3670" i="19"/>
  <c r="C3671" i="19"/>
  <c r="C3672" i="19"/>
  <c r="C3673" i="19"/>
  <c r="C3674" i="19"/>
  <c r="C3675" i="19"/>
  <c r="C3676" i="19"/>
  <c r="C3677" i="19"/>
  <c r="C3678" i="19"/>
  <c r="C3679" i="19"/>
  <c r="C3680" i="19"/>
  <c r="C3681" i="19"/>
  <c r="C3682" i="19"/>
  <c r="C3683" i="19"/>
  <c r="C3684" i="19"/>
  <c r="C3685" i="19"/>
  <c r="C3686" i="19"/>
  <c r="C3687" i="19"/>
  <c r="C3688" i="19"/>
  <c r="C3689" i="19"/>
  <c r="C3690" i="19"/>
  <c r="C3691" i="19"/>
  <c r="C3692" i="19"/>
  <c r="C3693" i="19"/>
  <c r="C3694" i="19"/>
  <c r="C3695" i="19"/>
  <c r="C3696" i="19"/>
  <c r="C3697" i="19"/>
  <c r="C3698" i="19"/>
  <c r="C3699" i="19"/>
  <c r="C3700" i="19"/>
  <c r="C3701" i="19"/>
  <c r="C3702" i="19"/>
  <c r="C3703" i="19"/>
  <c r="C3704" i="19"/>
  <c r="C3705" i="19"/>
  <c r="C3706" i="19"/>
  <c r="C3707" i="19"/>
  <c r="C3708" i="19"/>
  <c r="C3709" i="19"/>
  <c r="C3710" i="19"/>
  <c r="C3711" i="19"/>
  <c r="C3712" i="19"/>
  <c r="C3713" i="19"/>
  <c r="C3714" i="19"/>
  <c r="C3715" i="19"/>
  <c r="C3716" i="19"/>
  <c r="C3717" i="19"/>
  <c r="C3718" i="19"/>
  <c r="C3719" i="19"/>
  <c r="C3720" i="19"/>
  <c r="C3721" i="19"/>
  <c r="C3722" i="19"/>
  <c r="C3723" i="19"/>
  <c r="C3724" i="19"/>
  <c r="C3725" i="19"/>
  <c r="C3726" i="19"/>
  <c r="C3727" i="19"/>
  <c r="C3728" i="19"/>
  <c r="C3729" i="19"/>
  <c r="C3730" i="19"/>
  <c r="C3731" i="19"/>
  <c r="C3732" i="19"/>
  <c r="C3733" i="19"/>
  <c r="C3734" i="19"/>
  <c r="C3735" i="19"/>
  <c r="C3736" i="19"/>
  <c r="C3737" i="19"/>
  <c r="C3738" i="19"/>
  <c r="C3739" i="19"/>
  <c r="C3740" i="19"/>
  <c r="C3741" i="19"/>
  <c r="C3742" i="19"/>
  <c r="C3743" i="19"/>
  <c r="C3744" i="19"/>
  <c r="C3745" i="19"/>
  <c r="C3746" i="19"/>
  <c r="C3747" i="19"/>
  <c r="C3748" i="19"/>
  <c r="C3749" i="19"/>
  <c r="C3750" i="19"/>
  <c r="C3751" i="19"/>
  <c r="C3752" i="19"/>
  <c r="C3753" i="19"/>
  <c r="C3754" i="19"/>
  <c r="C3755" i="19"/>
  <c r="C3756" i="19"/>
  <c r="C3757" i="19"/>
  <c r="C3758" i="19"/>
  <c r="C3759" i="19"/>
  <c r="C3760" i="19"/>
  <c r="C3761" i="19"/>
  <c r="C3762" i="19"/>
  <c r="C3763" i="19"/>
  <c r="C3764" i="19"/>
  <c r="C3765" i="19"/>
  <c r="C3766" i="19"/>
  <c r="C3767" i="19"/>
  <c r="C3768" i="19"/>
  <c r="C3769" i="19"/>
  <c r="C3770" i="19"/>
  <c r="C3771" i="19"/>
  <c r="C3772" i="19"/>
  <c r="C3773" i="19"/>
  <c r="C3774" i="19"/>
  <c r="C3775" i="19"/>
  <c r="C3776" i="19"/>
  <c r="C3777" i="19"/>
  <c r="C3778" i="19"/>
  <c r="C3779" i="19"/>
  <c r="C3780" i="19"/>
  <c r="C3781" i="19"/>
  <c r="C3782" i="19"/>
  <c r="C3783" i="19"/>
  <c r="C3784" i="19"/>
  <c r="C3785" i="19"/>
  <c r="C3786" i="19"/>
  <c r="C3787" i="19"/>
  <c r="C3788" i="19"/>
  <c r="C3789" i="19"/>
  <c r="C3790" i="19"/>
  <c r="C3791" i="19"/>
  <c r="C3792" i="19"/>
  <c r="C3793" i="19"/>
  <c r="C3794" i="19"/>
  <c r="C3795" i="19"/>
  <c r="C3796" i="19"/>
  <c r="C3797" i="19"/>
  <c r="C3798" i="19"/>
  <c r="C3799" i="19"/>
  <c r="C3800" i="19"/>
  <c r="C3801" i="19"/>
  <c r="C3802" i="19"/>
  <c r="C3803" i="19"/>
  <c r="C3804" i="19"/>
  <c r="C3805" i="19"/>
  <c r="C3806" i="19"/>
  <c r="C3807" i="19"/>
  <c r="C3808" i="19"/>
  <c r="C3809" i="19"/>
  <c r="C3810" i="19"/>
  <c r="C3811" i="19"/>
  <c r="C3812" i="19"/>
  <c r="C3813" i="19"/>
  <c r="C3814" i="19"/>
  <c r="C3815" i="19"/>
  <c r="C3816" i="19"/>
  <c r="C3817" i="19"/>
  <c r="C3818" i="19"/>
  <c r="C3819" i="19"/>
  <c r="C3820" i="19"/>
  <c r="C3821" i="19"/>
  <c r="C3822" i="19"/>
  <c r="C3823" i="19"/>
  <c r="C3824" i="19"/>
  <c r="C3825" i="19"/>
  <c r="C3826" i="19"/>
  <c r="C3827" i="19"/>
  <c r="C3828" i="19"/>
  <c r="C3829" i="19"/>
  <c r="C3830" i="19"/>
  <c r="C3831" i="19"/>
  <c r="C3832" i="19"/>
  <c r="C3833" i="19"/>
  <c r="C3834" i="19"/>
  <c r="C3835" i="19"/>
  <c r="C3836" i="19"/>
  <c r="C3837" i="19"/>
  <c r="C3838" i="19"/>
  <c r="C3839" i="19"/>
  <c r="C3840" i="19"/>
  <c r="C3841" i="19"/>
  <c r="C3842" i="19"/>
  <c r="C3843" i="19"/>
  <c r="C3844" i="19"/>
  <c r="C3845" i="19"/>
  <c r="C3846" i="19"/>
  <c r="C3847" i="19"/>
  <c r="C3848" i="19"/>
  <c r="C3849" i="19"/>
  <c r="C3850" i="19"/>
  <c r="C3851" i="19"/>
  <c r="C3852" i="19"/>
  <c r="C3853" i="19"/>
  <c r="C3854" i="19"/>
  <c r="C3855" i="19"/>
  <c r="C3856" i="19"/>
  <c r="C3857" i="19"/>
  <c r="C3858" i="19"/>
  <c r="C3859" i="19"/>
  <c r="C3860" i="19"/>
  <c r="C3861" i="19"/>
  <c r="C3862" i="19"/>
  <c r="C3863" i="19"/>
  <c r="C3864" i="19"/>
  <c r="C3865" i="19"/>
  <c r="C3866" i="19"/>
  <c r="C3867" i="19"/>
  <c r="C3868" i="19"/>
  <c r="C3869" i="19"/>
  <c r="C3870" i="19"/>
  <c r="C3871" i="19"/>
  <c r="C3872" i="19"/>
  <c r="C3873" i="19"/>
  <c r="C3874" i="19"/>
  <c r="C3875" i="19"/>
  <c r="C3876" i="19"/>
  <c r="C3877" i="19"/>
  <c r="C3878" i="19"/>
  <c r="C3879" i="19"/>
  <c r="C3880" i="19"/>
  <c r="C3881" i="19"/>
  <c r="C3882" i="19"/>
  <c r="C3883" i="19"/>
  <c r="C3884" i="19"/>
  <c r="C3885" i="19"/>
  <c r="C3886" i="19"/>
  <c r="C3887" i="19"/>
  <c r="C3888" i="19"/>
  <c r="C3889" i="19"/>
  <c r="C3890" i="19"/>
  <c r="C3891" i="19"/>
  <c r="C3892" i="19"/>
  <c r="C3893" i="19"/>
  <c r="C3894" i="19"/>
  <c r="C3895" i="19"/>
  <c r="C3896" i="19"/>
  <c r="C3897" i="19"/>
  <c r="C3898" i="19"/>
  <c r="C3899" i="19"/>
  <c r="C3900" i="19"/>
  <c r="C3901" i="19"/>
  <c r="C3902" i="19"/>
  <c r="C3903" i="19"/>
  <c r="C3904" i="19"/>
  <c r="C3905" i="19"/>
  <c r="C3906" i="19"/>
  <c r="C3907" i="19"/>
  <c r="C3908" i="19"/>
  <c r="C3909" i="19"/>
  <c r="C3910" i="19"/>
  <c r="C3911" i="19"/>
  <c r="C3912" i="19"/>
  <c r="C3913" i="19"/>
  <c r="C3914" i="19"/>
  <c r="C3915" i="19"/>
  <c r="C3916" i="19"/>
  <c r="C3917" i="19"/>
  <c r="C3918" i="19"/>
  <c r="C3919" i="19"/>
  <c r="C3920" i="19"/>
  <c r="C3921" i="19"/>
  <c r="C3922" i="19"/>
  <c r="C3923" i="19"/>
  <c r="C3924" i="19"/>
  <c r="C3925" i="19"/>
  <c r="C3926" i="19"/>
  <c r="C3927" i="19"/>
  <c r="C3928" i="19"/>
  <c r="C3929" i="19"/>
  <c r="C3930" i="19"/>
  <c r="C3931" i="19"/>
  <c r="C3932" i="19"/>
  <c r="C3933" i="19"/>
  <c r="C3934" i="19"/>
  <c r="C3935" i="19"/>
  <c r="C3936" i="19"/>
  <c r="C3937" i="19"/>
  <c r="C3938" i="19"/>
  <c r="C3939" i="19"/>
  <c r="C3940" i="19"/>
  <c r="C3941" i="19"/>
  <c r="C3942" i="19"/>
  <c r="C3943" i="19"/>
  <c r="C3944" i="19"/>
  <c r="C3945" i="19"/>
  <c r="C3946" i="19"/>
  <c r="C3947" i="19"/>
  <c r="C3948" i="19"/>
  <c r="C3949" i="19"/>
  <c r="C3950" i="19"/>
  <c r="C3951" i="19"/>
  <c r="C3952" i="19"/>
  <c r="C3953" i="19"/>
  <c r="C3954" i="19"/>
  <c r="C3955" i="19"/>
  <c r="C3956" i="19"/>
  <c r="C3957" i="19"/>
  <c r="C3958" i="19"/>
  <c r="C3959" i="19"/>
  <c r="C3960" i="19"/>
  <c r="C3961" i="19"/>
  <c r="C3962" i="19"/>
  <c r="C3963" i="19"/>
  <c r="C3964" i="19"/>
  <c r="C3965" i="19"/>
  <c r="C3966" i="19"/>
  <c r="C3967" i="19"/>
  <c r="C3968" i="19"/>
  <c r="C3969" i="19"/>
  <c r="C3970" i="19"/>
  <c r="C3971" i="19"/>
  <c r="C3972" i="19"/>
  <c r="C3973" i="19"/>
  <c r="C3974" i="19"/>
  <c r="C3975" i="19"/>
  <c r="C3976" i="19"/>
  <c r="C3977" i="19"/>
  <c r="C3978" i="19"/>
  <c r="C3979" i="19"/>
  <c r="C3980" i="19"/>
  <c r="C3981" i="19"/>
  <c r="C3982" i="19"/>
  <c r="C3983" i="19"/>
  <c r="C3984" i="19"/>
  <c r="C3985" i="19"/>
  <c r="C3986" i="19"/>
  <c r="C3987" i="19"/>
  <c r="C3988" i="19"/>
  <c r="C3989" i="19"/>
  <c r="C3990" i="19"/>
  <c r="C3991" i="19"/>
  <c r="C3992" i="19"/>
  <c r="C3993" i="19"/>
  <c r="C3994" i="19"/>
  <c r="C3995" i="19"/>
  <c r="C3996" i="19"/>
  <c r="C3997" i="19"/>
  <c r="C3998" i="19"/>
  <c r="C3999" i="19"/>
  <c r="C4000" i="19"/>
  <c r="C4001" i="19"/>
  <c r="C4002" i="19"/>
  <c r="C4003" i="19"/>
  <c r="C4004" i="19"/>
  <c r="C4005" i="19"/>
  <c r="C4006" i="19"/>
  <c r="C4007" i="19"/>
  <c r="C4008" i="19"/>
  <c r="C4009" i="19"/>
  <c r="C4010" i="19"/>
  <c r="C4011" i="19"/>
  <c r="C4012" i="19"/>
  <c r="C4013" i="19"/>
  <c r="C4014" i="19"/>
  <c r="C4015" i="19"/>
  <c r="C4016" i="19"/>
  <c r="C4017" i="19"/>
  <c r="C4018" i="19"/>
  <c r="C4019" i="19"/>
  <c r="C4020" i="19"/>
  <c r="C4021" i="19"/>
  <c r="C4022" i="19"/>
  <c r="C4023" i="19"/>
  <c r="C4024" i="19"/>
  <c r="C4025" i="19"/>
  <c r="C4026" i="19"/>
  <c r="C4027" i="19"/>
  <c r="C4028" i="19"/>
  <c r="C4029" i="19"/>
  <c r="C4030" i="19"/>
  <c r="C4031" i="19"/>
  <c r="C4032" i="19"/>
  <c r="C4033" i="19"/>
  <c r="C4034" i="19"/>
  <c r="C4035" i="19"/>
  <c r="C4036" i="19"/>
  <c r="C4037" i="19"/>
  <c r="C4038" i="19"/>
  <c r="C4039" i="19"/>
  <c r="C4040" i="19"/>
  <c r="C4041" i="19"/>
  <c r="C4042" i="19"/>
  <c r="C4043" i="19"/>
  <c r="C4044" i="19"/>
  <c r="C4045" i="19"/>
  <c r="C4046" i="19"/>
  <c r="C4047" i="19"/>
  <c r="C4048" i="19"/>
  <c r="C4049" i="19"/>
  <c r="C4050" i="19"/>
  <c r="C4051" i="19"/>
  <c r="C4052" i="19"/>
  <c r="C4053" i="19"/>
  <c r="C4054" i="19"/>
  <c r="C4055" i="19"/>
  <c r="C4056" i="19"/>
  <c r="C4057" i="19"/>
  <c r="C4058" i="19"/>
  <c r="C4059" i="19"/>
  <c r="C4060" i="19"/>
  <c r="C4061" i="19"/>
  <c r="C4062" i="19"/>
  <c r="C4063" i="19"/>
  <c r="C4064" i="19"/>
  <c r="C4065" i="19"/>
  <c r="C4066" i="19"/>
  <c r="C4067" i="19"/>
  <c r="C4068" i="19"/>
  <c r="C4069" i="19"/>
  <c r="C4070" i="19"/>
  <c r="C4071" i="19"/>
  <c r="C4072" i="19"/>
  <c r="C4073" i="19"/>
  <c r="C4074" i="19"/>
  <c r="C4075" i="19"/>
  <c r="C4076" i="19"/>
  <c r="C4077" i="19"/>
  <c r="C4078" i="19"/>
  <c r="C4079" i="19"/>
  <c r="C4080" i="19"/>
  <c r="C4081" i="19"/>
  <c r="C4082" i="19"/>
  <c r="C4083" i="19"/>
  <c r="C4084" i="19"/>
  <c r="C4085" i="19"/>
  <c r="C4086" i="19"/>
  <c r="C4087" i="19"/>
  <c r="C4088" i="19"/>
  <c r="C4089" i="19"/>
  <c r="C4090" i="19"/>
  <c r="C4091" i="19"/>
  <c r="C4092" i="19"/>
  <c r="C4093" i="19"/>
  <c r="C4094" i="19"/>
  <c r="C4095" i="19"/>
  <c r="C4096" i="19"/>
  <c r="C4097" i="19"/>
  <c r="C4098" i="19"/>
  <c r="C4099" i="19"/>
  <c r="C4100" i="19"/>
  <c r="C4101" i="19"/>
  <c r="C4102" i="19"/>
  <c r="C4103" i="19"/>
  <c r="C4104" i="19"/>
  <c r="C4105" i="19"/>
  <c r="C4106" i="19"/>
  <c r="C4107" i="19"/>
  <c r="C4108" i="19"/>
  <c r="C4109" i="19"/>
  <c r="C4110" i="19"/>
  <c r="C4111" i="19"/>
  <c r="C4112" i="19"/>
  <c r="C4113" i="19"/>
  <c r="C4114" i="19"/>
  <c r="C4115" i="19"/>
  <c r="C4116" i="19"/>
  <c r="C4117" i="19"/>
  <c r="C4118" i="19"/>
  <c r="C4119" i="19"/>
  <c r="C4120" i="19"/>
  <c r="C4121" i="19"/>
  <c r="C4122" i="19"/>
  <c r="C4123" i="19"/>
  <c r="C4124" i="19"/>
  <c r="C4125" i="19"/>
  <c r="C4126" i="19"/>
  <c r="C4127" i="19"/>
  <c r="C4128" i="19"/>
  <c r="C4129" i="19"/>
  <c r="C4130" i="19"/>
  <c r="C4131" i="19"/>
  <c r="C4132" i="19"/>
  <c r="C4133" i="19"/>
  <c r="C4134" i="19"/>
  <c r="C4135" i="19"/>
  <c r="C4136" i="19"/>
  <c r="C4137" i="19"/>
  <c r="C4138" i="19"/>
  <c r="C4139" i="19"/>
  <c r="C4140" i="19"/>
  <c r="C4141" i="19"/>
  <c r="C4142" i="19"/>
  <c r="C4143" i="19"/>
  <c r="C4144" i="19"/>
  <c r="C4145" i="19"/>
  <c r="C4146" i="19"/>
  <c r="C4147" i="19"/>
  <c r="C4148" i="19"/>
  <c r="C4149" i="19"/>
  <c r="C4150" i="19"/>
  <c r="C4151" i="19"/>
  <c r="C4152" i="19"/>
  <c r="C4153" i="19"/>
  <c r="C4154" i="19"/>
  <c r="C4155" i="19"/>
  <c r="C4156" i="19"/>
  <c r="C4157" i="19"/>
  <c r="C4158" i="19"/>
  <c r="C4159" i="19"/>
  <c r="C4160" i="19"/>
  <c r="C4161" i="19"/>
  <c r="C4162" i="19"/>
  <c r="C4163" i="19"/>
  <c r="C4164" i="19"/>
  <c r="C4165" i="19"/>
  <c r="C4166" i="19"/>
  <c r="C4167" i="19"/>
  <c r="C4168" i="19"/>
  <c r="C4169" i="19"/>
  <c r="C4170" i="19"/>
  <c r="C4171" i="19"/>
  <c r="C4172" i="19"/>
  <c r="C4173" i="19"/>
  <c r="C4174" i="19"/>
  <c r="C4175" i="19"/>
  <c r="C4176" i="19"/>
  <c r="C4177" i="19"/>
  <c r="C4178" i="19"/>
  <c r="C4179" i="19"/>
  <c r="C4180" i="19"/>
  <c r="C4181" i="19"/>
  <c r="C4182" i="19"/>
  <c r="C4183" i="19"/>
  <c r="C4184" i="19"/>
  <c r="C4185" i="19"/>
  <c r="C4186" i="19"/>
  <c r="C4187" i="19"/>
  <c r="C4188" i="19"/>
  <c r="C4189" i="19"/>
  <c r="C4190" i="19"/>
  <c r="C4191" i="19"/>
  <c r="C4192" i="19"/>
  <c r="C4193" i="19"/>
  <c r="C4194" i="19"/>
  <c r="C4195" i="19"/>
  <c r="C4196" i="19"/>
  <c r="C4197" i="19"/>
  <c r="C4198" i="19"/>
  <c r="C4199" i="19"/>
  <c r="C4200" i="19"/>
  <c r="C4201" i="19"/>
  <c r="C4202" i="19"/>
  <c r="C4203" i="19"/>
  <c r="C4204" i="19"/>
  <c r="C4205" i="19"/>
  <c r="C4206" i="19"/>
  <c r="C4207" i="19"/>
  <c r="C4208" i="19"/>
  <c r="C4209" i="19"/>
  <c r="C4210" i="19"/>
  <c r="C4211" i="19"/>
  <c r="C4212" i="19"/>
  <c r="C4213" i="19"/>
  <c r="C4214" i="19"/>
  <c r="C4215" i="19"/>
  <c r="C4216" i="19"/>
  <c r="C4217" i="19"/>
  <c r="C4218" i="19"/>
  <c r="C4219" i="19"/>
  <c r="C4220" i="19"/>
  <c r="C4221" i="19"/>
  <c r="C4222" i="19"/>
  <c r="C4223" i="19"/>
  <c r="C4224" i="19"/>
  <c r="C4225" i="19"/>
  <c r="C4226" i="19"/>
  <c r="C4227" i="19"/>
  <c r="C4228" i="19"/>
  <c r="C4229" i="19"/>
  <c r="C4230" i="19"/>
  <c r="C4231" i="19"/>
  <c r="C4232" i="19"/>
  <c r="C4233" i="19"/>
  <c r="C4234" i="19"/>
  <c r="C4235" i="19"/>
  <c r="C4236" i="19"/>
  <c r="C4237" i="19"/>
  <c r="C4238" i="19"/>
  <c r="C4239" i="19"/>
  <c r="C4240" i="19"/>
  <c r="C4241" i="19"/>
  <c r="C4242" i="19"/>
  <c r="C4243" i="19"/>
  <c r="C4244" i="19"/>
  <c r="C4245" i="19"/>
  <c r="C4246" i="19"/>
  <c r="C4247" i="19"/>
  <c r="C4248" i="19"/>
  <c r="C4249" i="19"/>
  <c r="C4250" i="19"/>
  <c r="C4251" i="19"/>
  <c r="C4252" i="19"/>
  <c r="C4253" i="19"/>
  <c r="C4254" i="19"/>
  <c r="C4255" i="19"/>
  <c r="C4256" i="19"/>
  <c r="C4257" i="19"/>
  <c r="C4258" i="19"/>
  <c r="C4259" i="19"/>
  <c r="C4260" i="19"/>
  <c r="C4261" i="19"/>
  <c r="C4262" i="19"/>
  <c r="C4263" i="19"/>
  <c r="C4264" i="19"/>
  <c r="C4265" i="19"/>
  <c r="C4266" i="19"/>
  <c r="C4267" i="19"/>
  <c r="C4268" i="19"/>
  <c r="C4269" i="19"/>
  <c r="C4270" i="19"/>
  <c r="C4271" i="19"/>
  <c r="C4272" i="19"/>
  <c r="C4273" i="19"/>
  <c r="C4274" i="19"/>
  <c r="C4275" i="19"/>
  <c r="C4276" i="19"/>
  <c r="C4277" i="19"/>
  <c r="C4278" i="19"/>
  <c r="C4279" i="19"/>
  <c r="C4280" i="19"/>
  <c r="C4281" i="19"/>
  <c r="C4282" i="19"/>
  <c r="C4283" i="19"/>
  <c r="C4284" i="19"/>
  <c r="C4285" i="19"/>
  <c r="C4286" i="19"/>
  <c r="C4287" i="19"/>
  <c r="C4288" i="19"/>
  <c r="C4289" i="19"/>
  <c r="C4290" i="19"/>
  <c r="C4291" i="19"/>
  <c r="C4292" i="19"/>
  <c r="C4293" i="19"/>
  <c r="C4294" i="19"/>
  <c r="C4295" i="19"/>
  <c r="C4296" i="19"/>
  <c r="C4297" i="19"/>
  <c r="C4298" i="19"/>
  <c r="C4299" i="19"/>
  <c r="C4300" i="19"/>
  <c r="C4301" i="19"/>
  <c r="C4302" i="19"/>
  <c r="C4303" i="19"/>
  <c r="C4304" i="19"/>
  <c r="C4305" i="19"/>
  <c r="C4306" i="19"/>
  <c r="C4307" i="19"/>
  <c r="C4308" i="19"/>
  <c r="C4309" i="19"/>
  <c r="C4310" i="19"/>
  <c r="C4311" i="19"/>
  <c r="C4312" i="19"/>
  <c r="C4313" i="19"/>
  <c r="C4314" i="19"/>
  <c r="C4315" i="19"/>
  <c r="C4316" i="19"/>
  <c r="C4317" i="19"/>
  <c r="C4318" i="19"/>
  <c r="C4319" i="19"/>
  <c r="C4320" i="19"/>
  <c r="C4321" i="19"/>
  <c r="C4322" i="19"/>
  <c r="C4323" i="19"/>
  <c r="C4324" i="19"/>
  <c r="C4325" i="19"/>
  <c r="C4326" i="19"/>
  <c r="C4327" i="19"/>
  <c r="C4328" i="19"/>
  <c r="C4329" i="19"/>
  <c r="C4330" i="19"/>
  <c r="C4331" i="19"/>
  <c r="C4332" i="19"/>
  <c r="C4333" i="19"/>
  <c r="C4334" i="19"/>
  <c r="C4335" i="19"/>
  <c r="C4336" i="19"/>
  <c r="C4337" i="19"/>
  <c r="C4338" i="19"/>
  <c r="C4339" i="19"/>
  <c r="C4340" i="19"/>
  <c r="C4341" i="19"/>
  <c r="C4342" i="19"/>
  <c r="C4343" i="19"/>
  <c r="C4344" i="19"/>
  <c r="C4345" i="19"/>
  <c r="C4346" i="19"/>
  <c r="C4347" i="19"/>
  <c r="C4348" i="19"/>
  <c r="C4349" i="19"/>
  <c r="C4350" i="19"/>
  <c r="C4351" i="19"/>
  <c r="C4352" i="19"/>
  <c r="C4353" i="19"/>
  <c r="C4354" i="19"/>
  <c r="C4355" i="19"/>
  <c r="C4356" i="19"/>
  <c r="C4357" i="19"/>
  <c r="C4358" i="19"/>
  <c r="C4359" i="19"/>
  <c r="C4360" i="19"/>
  <c r="C4361" i="19"/>
  <c r="C4362" i="19"/>
  <c r="C4363" i="19"/>
  <c r="C4364" i="19"/>
  <c r="C4365" i="19"/>
  <c r="C4366" i="19"/>
  <c r="C4367" i="19"/>
  <c r="C4368" i="19"/>
  <c r="C4369" i="19"/>
  <c r="C4370" i="19"/>
  <c r="C4371" i="19"/>
  <c r="C4372" i="19"/>
  <c r="C4373" i="19"/>
  <c r="C4374" i="19"/>
  <c r="C4375" i="19"/>
  <c r="C4376" i="19"/>
  <c r="C4377" i="19"/>
  <c r="C4378" i="19"/>
  <c r="C4379" i="19"/>
  <c r="C4380" i="19"/>
  <c r="C4381" i="19"/>
  <c r="C4382" i="19"/>
  <c r="C4383" i="19"/>
  <c r="C4384" i="19"/>
  <c r="C4385" i="19"/>
  <c r="C4386" i="19"/>
  <c r="C4387" i="19"/>
  <c r="C4388" i="19"/>
  <c r="C4389" i="19"/>
  <c r="C4390" i="19"/>
  <c r="C4391" i="19"/>
  <c r="C4392" i="19"/>
  <c r="C4393" i="19"/>
  <c r="C4394" i="19"/>
  <c r="C4395" i="19"/>
  <c r="C4396" i="19"/>
  <c r="C4397" i="19"/>
  <c r="C4398" i="19"/>
  <c r="C4399" i="19"/>
  <c r="C4400" i="19"/>
  <c r="C4401" i="19"/>
  <c r="C4402" i="19"/>
  <c r="C4403" i="19"/>
  <c r="C4404" i="19"/>
  <c r="C4405" i="19"/>
  <c r="C4406" i="19"/>
  <c r="C4407" i="19"/>
  <c r="C4408" i="19"/>
  <c r="C4409" i="19"/>
  <c r="C4410" i="19"/>
  <c r="C4411" i="19"/>
  <c r="C4412" i="19"/>
  <c r="C4413" i="19"/>
  <c r="C4414" i="19"/>
  <c r="C4415" i="19"/>
  <c r="C4416" i="19"/>
  <c r="C4417" i="19"/>
  <c r="C4418" i="19"/>
  <c r="C4419" i="19"/>
  <c r="C4420" i="19"/>
  <c r="C4421" i="19"/>
  <c r="C4422" i="19"/>
  <c r="C4423" i="19"/>
  <c r="C4424" i="19"/>
  <c r="C4425" i="19"/>
  <c r="C4426" i="19"/>
  <c r="C4427" i="19"/>
  <c r="C4428" i="19"/>
  <c r="C4429" i="19"/>
  <c r="C4430" i="19"/>
  <c r="C4431" i="19"/>
  <c r="C4432" i="19"/>
  <c r="C4433" i="19"/>
  <c r="C4434" i="19"/>
  <c r="C4435" i="19"/>
  <c r="C4436" i="19"/>
  <c r="C4437" i="19"/>
  <c r="C4438" i="19"/>
  <c r="C4439" i="19"/>
  <c r="C4440" i="19"/>
  <c r="C4441" i="19"/>
  <c r="C4442" i="19"/>
  <c r="C4443" i="19"/>
  <c r="C4444" i="19"/>
  <c r="C4445" i="19"/>
  <c r="C4446" i="19"/>
  <c r="C4447" i="19"/>
  <c r="C4448" i="19"/>
  <c r="C4449" i="19"/>
  <c r="C4450" i="19"/>
  <c r="C4451" i="19"/>
  <c r="C4452" i="19"/>
  <c r="C4453" i="19"/>
  <c r="C4454" i="19"/>
  <c r="C4455" i="19"/>
  <c r="C4456" i="19"/>
  <c r="C4457" i="19"/>
  <c r="C4458" i="19"/>
  <c r="C4459" i="19"/>
  <c r="C4460" i="19"/>
  <c r="C4461" i="19"/>
  <c r="C4462" i="19"/>
  <c r="C4463" i="19"/>
  <c r="C4464" i="19"/>
  <c r="C4465" i="19"/>
  <c r="C4466" i="19"/>
  <c r="C4467" i="19"/>
  <c r="C4468" i="19"/>
  <c r="C4469" i="19"/>
  <c r="C4470" i="19"/>
  <c r="C4471" i="19"/>
  <c r="C4472" i="19"/>
  <c r="C4473" i="19"/>
  <c r="C4474" i="19"/>
  <c r="C4475" i="19"/>
  <c r="C4476" i="19"/>
  <c r="C4477" i="19"/>
  <c r="C4478" i="19"/>
  <c r="C4479" i="19"/>
  <c r="C4480" i="19"/>
  <c r="C4481" i="19"/>
  <c r="C4482" i="19"/>
  <c r="C4483" i="19"/>
  <c r="C4484" i="19"/>
  <c r="C4485" i="19"/>
  <c r="C4486" i="19"/>
  <c r="C4487" i="19"/>
  <c r="C4488" i="19"/>
  <c r="C4489" i="19"/>
  <c r="C4490" i="19"/>
  <c r="C4491" i="19"/>
  <c r="C4492" i="19"/>
  <c r="C4493" i="19"/>
  <c r="C4494" i="19"/>
  <c r="C4495" i="19"/>
  <c r="C4496" i="19"/>
  <c r="C4497" i="19"/>
  <c r="C4498" i="19"/>
  <c r="C4499" i="19"/>
  <c r="C4500" i="19"/>
  <c r="C4501" i="19"/>
  <c r="C4502" i="19"/>
  <c r="C4503" i="19"/>
  <c r="C4504" i="19"/>
  <c r="C4505" i="19"/>
  <c r="C4506" i="19"/>
  <c r="C4507" i="19"/>
  <c r="C4508" i="19"/>
  <c r="C4509" i="19"/>
  <c r="C4510" i="19"/>
  <c r="C4511" i="19"/>
  <c r="C4512" i="19"/>
  <c r="C4513" i="19"/>
  <c r="C4514" i="19"/>
  <c r="C4515" i="19"/>
  <c r="C4516" i="19"/>
  <c r="C4517" i="19"/>
  <c r="C4518" i="19"/>
  <c r="C4519" i="19"/>
  <c r="C4520" i="19"/>
  <c r="C4521" i="19"/>
  <c r="C4522" i="19"/>
  <c r="C4523" i="19"/>
  <c r="C4524" i="19"/>
  <c r="C4525" i="19"/>
  <c r="C4526" i="19"/>
  <c r="C4527" i="19"/>
  <c r="C4528" i="19"/>
  <c r="C4529" i="19"/>
  <c r="C4530" i="19"/>
  <c r="C4531" i="19"/>
  <c r="C4532" i="19"/>
  <c r="C4533" i="19"/>
  <c r="C4534" i="19"/>
  <c r="C4535" i="19"/>
  <c r="C4536" i="19"/>
  <c r="C4537" i="19"/>
  <c r="C4538" i="19"/>
  <c r="C4539" i="19"/>
  <c r="C4540" i="19"/>
  <c r="C4541" i="19"/>
  <c r="C4542" i="19"/>
  <c r="C4543" i="19"/>
  <c r="C4544" i="19"/>
  <c r="C4545" i="19"/>
  <c r="C4546" i="19"/>
  <c r="C4547" i="19"/>
  <c r="C4548" i="19"/>
  <c r="C4549" i="19"/>
  <c r="C4550" i="19"/>
  <c r="C4551" i="19"/>
  <c r="C4552" i="19"/>
  <c r="C4553" i="19"/>
  <c r="C4554" i="19"/>
  <c r="C4555" i="19"/>
  <c r="C4556" i="19"/>
  <c r="C4557" i="19"/>
  <c r="C4558" i="19"/>
  <c r="C4559" i="19"/>
  <c r="C4560" i="19"/>
  <c r="C4561" i="19"/>
  <c r="C4562" i="19"/>
  <c r="C4563" i="19"/>
  <c r="C4564" i="19"/>
  <c r="C4565" i="19"/>
  <c r="C4566" i="19"/>
  <c r="C4567" i="19"/>
  <c r="C4568" i="19"/>
  <c r="C4569" i="19"/>
  <c r="C4570" i="19"/>
  <c r="C4571" i="19"/>
  <c r="C4572" i="19"/>
  <c r="C4573" i="19"/>
  <c r="C4574" i="19"/>
  <c r="C4575" i="19"/>
  <c r="C4576" i="19"/>
  <c r="C4577" i="19"/>
  <c r="C4578" i="19"/>
  <c r="C4579" i="19"/>
  <c r="C4580" i="19"/>
  <c r="C4581" i="19"/>
  <c r="C4582" i="19"/>
  <c r="C4583" i="19"/>
  <c r="C4584" i="19"/>
  <c r="C4585" i="19"/>
  <c r="C4586" i="19"/>
  <c r="C4587" i="19"/>
  <c r="C4588" i="19"/>
  <c r="C4589" i="19"/>
  <c r="C4590" i="19"/>
  <c r="C4591" i="19"/>
  <c r="C4592" i="19"/>
  <c r="C4593" i="19"/>
  <c r="C4594" i="19"/>
  <c r="C4595" i="19"/>
  <c r="C4596" i="19"/>
  <c r="C4597" i="19"/>
  <c r="C4598" i="19"/>
  <c r="C4599" i="19"/>
  <c r="C4600" i="19"/>
  <c r="C4601" i="19"/>
  <c r="C4602" i="19"/>
  <c r="C4603" i="19"/>
  <c r="C4604" i="19"/>
  <c r="C4605" i="19"/>
  <c r="C4606" i="19"/>
  <c r="C4607" i="19"/>
  <c r="C4608" i="19"/>
  <c r="C4609" i="19"/>
  <c r="C4610" i="19"/>
  <c r="C4611" i="19"/>
  <c r="C4612" i="19"/>
  <c r="C4613" i="19"/>
  <c r="C4614" i="19"/>
  <c r="C4615" i="19"/>
  <c r="C4616" i="19"/>
  <c r="C4617" i="19"/>
  <c r="C4618" i="19"/>
  <c r="C4619" i="19"/>
  <c r="C4620" i="19"/>
  <c r="C4621" i="19"/>
  <c r="C4622" i="19"/>
  <c r="C4623" i="19"/>
  <c r="C4624" i="19"/>
  <c r="C4625" i="19"/>
  <c r="C4626" i="19"/>
  <c r="C4627" i="19"/>
  <c r="C4628" i="19"/>
  <c r="C4629" i="19"/>
  <c r="C4630" i="19"/>
  <c r="C4631" i="19"/>
  <c r="C4632" i="19"/>
  <c r="C4633" i="19"/>
  <c r="C4634" i="19"/>
  <c r="C4635" i="19"/>
  <c r="C4636" i="19"/>
  <c r="C4637" i="19"/>
  <c r="C4638" i="19"/>
  <c r="C4639" i="19"/>
  <c r="C4640" i="19"/>
  <c r="C4641" i="19"/>
  <c r="C4642" i="19"/>
  <c r="C4643" i="19"/>
  <c r="C4644" i="19"/>
  <c r="C4645" i="19"/>
  <c r="C4646" i="19"/>
  <c r="C4647" i="19"/>
  <c r="C4648" i="19"/>
  <c r="C4649" i="19"/>
  <c r="C4650" i="19"/>
  <c r="C4651" i="19"/>
  <c r="C4652" i="19"/>
  <c r="C4653" i="19"/>
  <c r="C4654" i="19"/>
  <c r="C4655" i="19"/>
  <c r="C4656" i="19"/>
  <c r="C4657" i="19"/>
  <c r="C4658" i="19"/>
  <c r="C4659" i="19"/>
  <c r="C4660" i="19"/>
  <c r="C4661" i="19"/>
  <c r="C4662" i="19"/>
  <c r="C4663" i="19"/>
  <c r="C4664" i="19"/>
  <c r="C4665" i="19"/>
  <c r="C4666" i="19"/>
  <c r="C4667" i="19"/>
  <c r="C4668" i="19"/>
  <c r="C4669" i="19"/>
  <c r="C4670" i="19"/>
  <c r="C4671" i="19"/>
  <c r="C4672" i="19"/>
  <c r="C4673" i="19"/>
  <c r="C4674" i="19"/>
  <c r="C4675" i="19"/>
  <c r="C4676" i="19"/>
  <c r="C4677" i="19"/>
  <c r="C4678" i="19"/>
  <c r="C4679" i="19"/>
  <c r="C4680" i="19"/>
  <c r="C4681" i="19"/>
  <c r="C4682" i="19"/>
  <c r="C4683" i="19"/>
  <c r="C4684" i="19"/>
  <c r="C4685" i="19"/>
  <c r="C4686" i="19"/>
  <c r="C4687" i="19"/>
  <c r="C4688" i="19"/>
  <c r="C4689" i="19"/>
  <c r="C4690" i="19"/>
  <c r="C4691" i="19"/>
  <c r="C4692" i="19"/>
  <c r="C4693" i="19"/>
  <c r="C4694" i="19"/>
  <c r="C4695" i="19"/>
  <c r="C4696" i="19"/>
  <c r="C4697" i="19"/>
  <c r="C4698" i="19"/>
  <c r="C4699" i="19"/>
  <c r="C4700" i="19"/>
  <c r="C4701" i="19"/>
  <c r="C4702" i="19"/>
  <c r="C4703" i="19"/>
  <c r="C4704" i="19"/>
  <c r="C4705" i="19"/>
  <c r="C4706" i="19"/>
  <c r="C4707" i="19"/>
  <c r="C4708" i="19"/>
  <c r="C4709" i="19"/>
  <c r="C4710" i="19"/>
  <c r="C4711" i="19"/>
  <c r="C4712" i="19"/>
  <c r="C4713" i="19"/>
  <c r="C4714" i="19"/>
  <c r="C4715" i="19"/>
  <c r="C4716" i="19"/>
  <c r="C4717" i="19"/>
  <c r="C4718" i="19"/>
  <c r="C4719" i="19"/>
  <c r="C4720" i="19"/>
  <c r="C4721" i="19"/>
  <c r="C4722" i="19"/>
  <c r="C4723" i="19"/>
  <c r="C4724" i="19"/>
  <c r="C4725" i="19"/>
  <c r="C4726" i="19"/>
  <c r="C4727" i="19"/>
  <c r="C4728" i="19"/>
  <c r="C4729" i="19"/>
  <c r="C4730" i="19"/>
  <c r="C4731" i="19"/>
  <c r="C4732" i="19"/>
  <c r="C4733" i="19"/>
  <c r="C4734" i="19"/>
  <c r="C4735" i="19"/>
  <c r="C4736" i="19"/>
  <c r="C4737" i="19"/>
  <c r="C4738" i="19"/>
  <c r="C4739" i="19"/>
  <c r="C4740" i="19"/>
  <c r="C4741" i="19"/>
  <c r="C4742" i="19"/>
  <c r="C4743" i="19"/>
  <c r="C4744" i="19"/>
  <c r="C4745" i="19"/>
  <c r="C4746" i="19"/>
  <c r="C4747" i="19"/>
  <c r="C4748" i="19"/>
  <c r="C4749" i="19"/>
  <c r="C4750" i="19"/>
  <c r="C4751" i="19"/>
  <c r="C4752" i="19"/>
  <c r="C4753" i="19"/>
  <c r="C4754" i="19"/>
  <c r="C4755" i="19"/>
  <c r="C4756" i="19"/>
  <c r="C4757" i="19"/>
  <c r="C4758" i="19"/>
  <c r="C4759" i="19"/>
  <c r="C4760" i="19"/>
  <c r="C4761" i="19"/>
  <c r="C4762" i="19"/>
  <c r="C4763" i="19"/>
  <c r="C4764" i="19"/>
  <c r="C4765" i="19"/>
  <c r="C4766" i="19"/>
  <c r="C4767" i="19"/>
  <c r="C4768" i="19"/>
  <c r="C4769" i="19"/>
  <c r="C4770" i="19"/>
  <c r="C4771" i="19"/>
  <c r="C4772" i="19"/>
  <c r="C4773" i="19"/>
  <c r="C4774" i="19"/>
  <c r="C4775" i="19"/>
  <c r="C4776" i="19"/>
  <c r="C4777" i="19"/>
  <c r="C4778" i="19"/>
  <c r="C4779" i="19"/>
  <c r="C4780" i="19"/>
  <c r="C4781" i="19"/>
  <c r="C4782" i="19"/>
  <c r="C4783" i="19"/>
  <c r="C4784" i="19"/>
  <c r="C4785" i="19"/>
  <c r="C4786" i="19"/>
  <c r="C4787" i="19"/>
  <c r="C4788" i="19"/>
  <c r="C4789" i="19"/>
  <c r="C4790" i="19"/>
  <c r="C4791" i="19"/>
  <c r="C4792" i="19"/>
  <c r="C4793" i="19"/>
  <c r="C4794" i="19"/>
  <c r="C4795" i="19"/>
  <c r="C4796" i="19"/>
  <c r="C4797" i="19"/>
  <c r="C4798" i="19"/>
  <c r="C4799" i="19"/>
  <c r="C4800" i="19"/>
  <c r="C4801" i="19"/>
  <c r="C4802" i="19"/>
  <c r="C4803" i="19"/>
  <c r="C4804" i="19"/>
  <c r="C4805" i="19"/>
  <c r="C4806" i="19"/>
  <c r="C4807" i="19"/>
  <c r="C4808" i="19"/>
  <c r="C4809" i="19"/>
  <c r="C4810" i="19"/>
  <c r="C4811" i="19"/>
  <c r="C4812" i="19"/>
  <c r="C4813" i="19"/>
  <c r="C4814" i="19"/>
  <c r="C4815" i="19"/>
  <c r="C4816" i="19"/>
  <c r="C4817" i="19"/>
  <c r="C4818" i="19"/>
  <c r="C4819" i="19"/>
  <c r="C4820" i="19"/>
  <c r="C4821" i="19"/>
  <c r="C4822" i="19"/>
  <c r="C4823" i="19"/>
  <c r="C4824" i="19"/>
  <c r="C4825" i="19"/>
  <c r="C4826" i="19"/>
  <c r="C4827" i="19"/>
  <c r="C4828" i="19"/>
  <c r="C4829" i="19"/>
  <c r="C4830" i="19"/>
  <c r="C4831" i="19"/>
  <c r="C4832" i="19"/>
  <c r="C4833" i="19"/>
  <c r="C4834" i="19"/>
  <c r="C4835" i="19"/>
  <c r="C4836" i="19"/>
  <c r="C4837" i="19"/>
  <c r="C4838" i="19"/>
  <c r="C4839" i="19"/>
  <c r="C4840" i="19"/>
  <c r="C4841" i="19"/>
  <c r="C4842" i="19"/>
  <c r="C4843" i="19"/>
  <c r="C4844" i="19"/>
  <c r="C4845" i="19"/>
  <c r="C4846" i="19"/>
  <c r="C4847" i="19"/>
  <c r="C4848" i="19"/>
  <c r="C4849" i="19"/>
  <c r="C4850" i="19"/>
  <c r="C4851" i="19"/>
  <c r="C4852" i="19"/>
  <c r="C4853" i="19"/>
  <c r="C4854" i="19"/>
  <c r="C4855" i="19"/>
  <c r="C4856" i="19"/>
  <c r="C4857" i="19"/>
  <c r="C4858" i="19"/>
  <c r="C4859" i="19"/>
  <c r="C4860" i="19"/>
  <c r="C4861" i="19"/>
  <c r="C4862" i="19"/>
  <c r="C4863" i="19"/>
  <c r="C4864" i="19"/>
  <c r="C4865" i="19"/>
  <c r="C4866" i="19"/>
  <c r="C4867" i="19"/>
  <c r="C4868" i="19"/>
  <c r="C4869" i="19"/>
  <c r="C4870" i="19"/>
  <c r="C4871" i="19"/>
  <c r="C4872" i="19"/>
  <c r="C4873" i="19"/>
  <c r="C4874" i="19"/>
  <c r="C4875" i="19"/>
  <c r="C4876" i="19"/>
  <c r="C4877" i="19"/>
  <c r="C4878" i="19"/>
  <c r="C4879" i="19"/>
  <c r="C4880" i="19"/>
  <c r="C4881" i="19"/>
  <c r="C4882" i="19"/>
  <c r="C4883" i="19"/>
  <c r="C4884" i="19"/>
  <c r="C4885" i="19"/>
  <c r="C4886" i="19"/>
  <c r="C4887" i="19"/>
  <c r="C4888" i="19"/>
  <c r="C4889" i="19"/>
  <c r="C4890" i="19"/>
  <c r="C4891" i="19"/>
  <c r="C4892" i="19"/>
  <c r="C4893" i="19"/>
  <c r="C4894" i="19"/>
  <c r="C4895" i="19"/>
  <c r="C4896" i="19"/>
  <c r="C4897" i="19"/>
  <c r="C4898" i="19"/>
  <c r="C4899" i="19"/>
  <c r="C4900" i="19"/>
  <c r="C4901" i="19"/>
  <c r="C4902" i="19"/>
  <c r="C4903" i="19"/>
  <c r="C4904" i="19"/>
  <c r="C4905" i="19"/>
  <c r="C4906" i="19"/>
  <c r="C4907" i="19"/>
  <c r="C4908" i="19"/>
  <c r="C4909" i="19"/>
  <c r="C4910" i="19"/>
  <c r="C4911" i="19"/>
  <c r="C4912" i="19"/>
  <c r="C4913" i="19"/>
  <c r="C4914" i="19"/>
  <c r="C4915" i="19"/>
  <c r="C4916" i="19"/>
  <c r="C4917" i="19"/>
  <c r="C4918" i="19"/>
  <c r="C4919" i="19"/>
  <c r="C4920" i="19"/>
  <c r="C4921" i="19"/>
  <c r="C4922" i="19"/>
  <c r="C4923" i="19"/>
  <c r="C4924" i="19"/>
  <c r="C4925" i="19"/>
  <c r="C4926" i="19"/>
  <c r="C4927" i="19"/>
  <c r="C4928" i="19"/>
  <c r="C4929" i="19"/>
  <c r="C4930" i="19"/>
  <c r="C4931" i="19"/>
  <c r="C4932" i="19"/>
  <c r="C4933" i="19"/>
  <c r="C4934" i="19"/>
  <c r="C4935" i="19"/>
  <c r="C4936" i="19"/>
  <c r="C4937" i="19"/>
  <c r="C4938" i="19"/>
  <c r="C4939" i="19"/>
  <c r="C4940" i="19"/>
  <c r="C4941" i="19"/>
  <c r="C4942" i="19"/>
  <c r="C4943" i="19"/>
  <c r="C4944" i="19"/>
  <c r="C4945" i="19"/>
  <c r="C4946" i="19"/>
  <c r="C4947" i="19"/>
  <c r="C4948" i="19"/>
  <c r="C4949" i="19"/>
  <c r="C4950" i="19"/>
  <c r="C4951" i="19"/>
  <c r="C4952" i="19"/>
  <c r="C4953" i="19"/>
  <c r="C4954" i="19"/>
  <c r="C4955" i="19"/>
  <c r="C4956" i="19"/>
  <c r="C4957" i="19"/>
  <c r="C4958" i="19"/>
  <c r="C4959" i="19"/>
  <c r="C4960" i="19"/>
  <c r="C4961" i="19"/>
  <c r="C4962" i="19"/>
  <c r="C4963" i="19"/>
  <c r="C4964" i="19"/>
  <c r="C4965" i="19"/>
  <c r="C4966" i="19"/>
  <c r="C4967" i="19"/>
  <c r="C4968" i="19"/>
  <c r="C4969" i="19"/>
  <c r="C4970" i="19"/>
  <c r="C4971" i="19"/>
  <c r="C4972" i="19"/>
  <c r="C4973" i="19"/>
  <c r="C4974" i="19"/>
  <c r="C4975" i="19"/>
  <c r="C4976" i="19"/>
  <c r="C4977" i="19"/>
  <c r="C4978" i="19"/>
  <c r="C4979" i="19"/>
  <c r="C4980" i="19"/>
  <c r="C4981" i="19"/>
  <c r="C4982" i="19"/>
  <c r="C4983" i="19"/>
  <c r="C4984" i="19"/>
  <c r="C4985" i="19"/>
  <c r="C4986" i="19"/>
  <c r="C4987" i="19"/>
  <c r="C4988" i="19"/>
  <c r="C4989" i="19"/>
  <c r="C4990" i="19"/>
  <c r="C4991" i="19"/>
  <c r="C4992" i="19"/>
  <c r="C4993" i="19"/>
  <c r="C4994" i="19"/>
  <c r="C4995" i="19"/>
  <c r="C4996" i="19"/>
  <c r="C4997" i="19"/>
  <c r="C4998" i="19"/>
  <c r="C4999" i="19"/>
  <c r="C5000" i="19"/>
  <c r="D504" i="19"/>
  <c r="D505" i="19"/>
  <c r="D506" i="19"/>
  <c r="D507" i="19"/>
  <c r="I507" i="19" s="1"/>
  <c r="D508" i="19"/>
  <c r="D509" i="19"/>
  <c r="D510" i="19"/>
  <c r="D511" i="19"/>
  <c r="I511" i="19" s="1"/>
  <c r="D512" i="19"/>
  <c r="D513" i="19"/>
  <c r="D514" i="19"/>
  <c r="D515" i="19"/>
  <c r="I515" i="19" s="1"/>
  <c r="D516" i="19"/>
  <c r="D517" i="19"/>
  <c r="D518" i="19"/>
  <c r="D519" i="19"/>
  <c r="I519" i="19" s="1"/>
  <c r="D520" i="19"/>
  <c r="D521" i="19"/>
  <c r="D522" i="19"/>
  <c r="D523" i="19"/>
  <c r="I523" i="19" s="1"/>
  <c r="D524" i="19"/>
  <c r="D525" i="19"/>
  <c r="D526" i="19"/>
  <c r="D527" i="19"/>
  <c r="I527" i="19" s="1"/>
  <c r="D528" i="19"/>
  <c r="D529" i="19"/>
  <c r="D530" i="19"/>
  <c r="D531" i="19"/>
  <c r="I531" i="19" s="1"/>
  <c r="D532" i="19"/>
  <c r="D533" i="19"/>
  <c r="D534" i="19"/>
  <c r="D535" i="19"/>
  <c r="I535" i="19" s="1"/>
  <c r="D536" i="19"/>
  <c r="D537" i="19"/>
  <c r="D538" i="19"/>
  <c r="D539" i="19"/>
  <c r="I539" i="19" s="1"/>
  <c r="D540" i="19"/>
  <c r="D541" i="19"/>
  <c r="D542" i="19"/>
  <c r="D543" i="19"/>
  <c r="I543" i="19" s="1"/>
  <c r="D544" i="19"/>
  <c r="D545" i="19"/>
  <c r="D546" i="19"/>
  <c r="D547" i="19"/>
  <c r="I547" i="19" s="1"/>
  <c r="D548" i="19"/>
  <c r="D549" i="19"/>
  <c r="D550" i="19"/>
  <c r="D551" i="19"/>
  <c r="I551" i="19" s="1"/>
  <c r="D552" i="19"/>
  <c r="D553" i="19"/>
  <c r="D554" i="19"/>
  <c r="D555" i="19"/>
  <c r="I555" i="19" s="1"/>
  <c r="D556" i="19"/>
  <c r="D557" i="19"/>
  <c r="D558" i="19"/>
  <c r="D559" i="19"/>
  <c r="I559" i="19" s="1"/>
  <c r="D560" i="19"/>
  <c r="D561" i="19"/>
  <c r="D562" i="19"/>
  <c r="D563" i="19"/>
  <c r="I563" i="19" s="1"/>
  <c r="D564" i="19"/>
  <c r="D565" i="19"/>
  <c r="D566" i="19"/>
  <c r="D567" i="19"/>
  <c r="I567" i="19" s="1"/>
  <c r="D568" i="19"/>
  <c r="D569" i="19"/>
  <c r="D570" i="19"/>
  <c r="D571" i="19"/>
  <c r="I571" i="19" s="1"/>
  <c r="D572" i="19"/>
  <c r="D573" i="19"/>
  <c r="D574" i="19"/>
  <c r="D575" i="19"/>
  <c r="I575" i="19" s="1"/>
  <c r="D576" i="19"/>
  <c r="D577" i="19"/>
  <c r="D578" i="19"/>
  <c r="D579" i="19"/>
  <c r="I579" i="19" s="1"/>
  <c r="D580" i="19"/>
  <c r="D581" i="19"/>
  <c r="D582" i="19"/>
  <c r="D583" i="19"/>
  <c r="I583" i="19" s="1"/>
  <c r="D584" i="19"/>
  <c r="D585" i="19"/>
  <c r="D586" i="19"/>
  <c r="D587" i="19"/>
  <c r="I587" i="19" s="1"/>
  <c r="D588" i="19"/>
  <c r="D589" i="19"/>
  <c r="D590" i="19"/>
  <c r="D591" i="19"/>
  <c r="I591" i="19" s="1"/>
  <c r="D592" i="19"/>
  <c r="D593" i="19"/>
  <c r="D594" i="19"/>
  <c r="D595" i="19"/>
  <c r="I595" i="19" s="1"/>
  <c r="D596" i="19"/>
  <c r="D597" i="19"/>
  <c r="D598" i="19"/>
  <c r="D599" i="19"/>
  <c r="I599" i="19" s="1"/>
  <c r="D600" i="19"/>
  <c r="D601" i="19"/>
  <c r="D602" i="19"/>
  <c r="D603" i="19"/>
  <c r="I603" i="19" s="1"/>
  <c r="D604" i="19"/>
  <c r="D605" i="19"/>
  <c r="D606" i="19"/>
  <c r="D607" i="19"/>
  <c r="I607" i="19" s="1"/>
  <c r="D608" i="19"/>
  <c r="D609" i="19"/>
  <c r="D610" i="19"/>
  <c r="D611" i="19"/>
  <c r="I611" i="19" s="1"/>
  <c r="D612" i="19"/>
  <c r="D613" i="19"/>
  <c r="D614" i="19"/>
  <c r="D615" i="19"/>
  <c r="I615" i="19" s="1"/>
  <c r="D616" i="19"/>
  <c r="D617" i="19"/>
  <c r="D618" i="19"/>
  <c r="D619" i="19"/>
  <c r="I619" i="19" s="1"/>
  <c r="D620" i="19"/>
  <c r="D621" i="19"/>
  <c r="D622" i="19"/>
  <c r="D623" i="19"/>
  <c r="I623" i="19" s="1"/>
  <c r="D624" i="19"/>
  <c r="D625" i="19"/>
  <c r="D626" i="19"/>
  <c r="D627" i="19"/>
  <c r="I627" i="19" s="1"/>
  <c r="D628" i="19"/>
  <c r="D629" i="19"/>
  <c r="D630" i="19"/>
  <c r="D631" i="19"/>
  <c r="I631" i="19" s="1"/>
  <c r="D632" i="19"/>
  <c r="D633" i="19"/>
  <c r="D634" i="19"/>
  <c r="D635" i="19"/>
  <c r="I635" i="19" s="1"/>
  <c r="D636" i="19"/>
  <c r="D637" i="19"/>
  <c r="D638" i="19"/>
  <c r="D639" i="19"/>
  <c r="I639" i="19" s="1"/>
  <c r="D640" i="19"/>
  <c r="D641" i="19"/>
  <c r="D642" i="19"/>
  <c r="D643" i="19"/>
  <c r="I643" i="19" s="1"/>
  <c r="D644" i="19"/>
  <c r="D645" i="19"/>
  <c r="D646" i="19"/>
  <c r="D647" i="19"/>
  <c r="I647" i="19" s="1"/>
  <c r="D648" i="19"/>
  <c r="D649" i="19"/>
  <c r="D650" i="19"/>
  <c r="D651" i="19"/>
  <c r="I651" i="19" s="1"/>
  <c r="D652" i="19"/>
  <c r="D653" i="19"/>
  <c r="D654" i="19"/>
  <c r="D655" i="19"/>
  <c r="I655" i="19" s="1"/>
  <c r="D656" i="19"/>
  <c r="D657" i="19"/>
  <c r="D658" i="19"/>
  <c r="D659" i="19"/>
  <c r="I659" i="19" s="1"/>
  <c r="D660" i="19"/>
  <c r="D661" i="19"/>
  <c r="D662" i="19"/>
  <c r="D663" i="19"/>
  <c r="I663" i="19" s="1"/>
  <c r="D664" i="19"/>
  <c r="D665" i="19"/>
  <c r="D666" i="19"/>
  <c r="D667" i="19"/>
  <c r="I667" i="19" s="1"/>
  <c r="D668" i="19"/>
  <c r="D669" i="19"/>
  <c r="D670" i="19"/>
  <c r="D671" i="19"/>
  <c r="I671" i="19" s="1"/>
  <c r="D672" i="19"/>
  <c r="D673" i="19"/>
  <c r="D674" i="19"/>
  <c r="D675" i="19"/>
  <c r="I675" i="19" s="1"/>
  <c r="D676" i="19"/>
  <c r="D677" i="19"/>
  <c r="D678" i="19"/>
  <c r="D679" i="19"/>
  <c r="I679" i="19" s="1"/>
  <c r="D680" i="19"/>
  <c r="D681" i="19"/>
  <c r="D682" i="19"/>
  <c r="D683" i="19"/>
  <c r="I683" i="19" s="1"/>
  <c r="D684" i="19"/>
  <c r="D685" i="19"/>
  <c r="D686" i="19"/>
  <c r="D687" i="19"/>
  <c r="I687" i="19" s="1"/>
  <c r="D688" i="19"/>
  <c r="D689" i="19"/>
  <c r="D690" i="19"/>
  <c r="D691" i="19"/>
  <c r="I691" i="19" s="1"/>
  <c r="D692" i="19"/>
  <c r="D693" i="19"/>
  <c r="D694" i="19"/>
  <c r="D695" i="19"/>
  <c r="I695" i="19" s="1"/>
  <c r="D696" i="19"/>
  <c r="D697" i="19"/>
  <c r="D698" i="19"/>
  <c r="D699" i="19"/>
  <c r="I699" i="19" s="1"/>
  <c r="D700" i="19"/>
  <c r="D701" i="19"/>
  <c r="D702" i="19"/>
  <c r="D703" i="19"/>
  <c r="I703" i="19" s="1"/>
  <c r="D704" i="19"/>
  <c r="D705" i="19"/>
  <c r="D706" i="19"/>
  <c r="D707" i="19"/>
  <c r="I707" i="19" s="1"/>
  <c r="D708" i="19"/>
  <c r="D709" i="19"/>
  <c r="D710" i="19"/>
  <c r="D711" i="19"/>
  <c r="I711" i="19" s="1"/>
  <c r="D712" i="19"/>
  <c r="D713" i="19"/>
  <c r="D714" i="19"/>
  <c r="D715" i="19"/>
  <c r="I715" i="19" s="1"/>
  <c r="D716" i="19"/>
  <c r="D717" i="19"/>
  <c r="D718" i="19"/>
  <c r="D719" i="19"/>
  <c r="I719" i="19" s="1"/>
  <c r="D720" i="19"/>
  <c r="D721" i="19"/>
  <c r="D722" i="19"/>
  <c r="D723" i="19"/>
  <c r="I723" i="19" s="1"/>
  <c r="D724" i="19"/>
  <c r="D725" i="19"/>
  <c r="D726" i="19"/>
  <c r="D727" i="19"/>
  <c r="I727" i="19" s="1"/>
  <c r="D728" i="19"/>
  <c r="D729" i="19"/>
  <c r="D730" i="19"/>
  <c r="D731" i="19"/>
  <c r="I731" i="19" s="1"/>
  <c r="D732" i="19"/>
  <c r="D733" i="19"/>
  <c r="D734" i="19"/>
  <c r="D735" i="19"/>
  <c r="I735" i="19" s="1"/>
  <c r="D736" i="19"/>
  <c r="D737" i="19"/>
  <c r="D738" i="19"/>
  <c r="D739" i="19"/>
  <c r="I739" i="19" s="1"/>
  <c r="D740" i="19"/>
  <c r="D741" i="19"/>
  <c r="D742" i="19"/>
  <c r="D743" i="19"/>
  <c r="I743" i="19" s="1"/>
  <c r="D744" i="19"/>
  <c r="D745" i="19"/>
  <c r="D746" i="19"/>
  <c r="D747" i="19"/>
  <c r="I747" i="19" s="1"/>
  <c r="D748" i="19"/>
  <c r="D749" i="19"/>
  <c r="D750" i="19"/>
  <c r="D751" i="19"/>
  <c r="I751" i="19" s="1"/>
  <c r="D752" i="19"/>
  <c r="D753" i="19"/>
  <c r="D754" i="19"/>
  <c r="D755" i="19"/>
  <c r="I755" i="19" s="1"/>
  <c r="D756" i="19"/>
  <c r="D757" i="19"/>
  <c r="D758" i="19"/>
  <c r="D759" i="19"/>
  <c r="I759" i="19" s="1"/>
  <c r="D760" i="19"/>
  <c r="D761" i="19"/>
  <c r="D762" i="19"/>
  <c r="D763" i="19"/>
  <c r="I763" i="19" s="1"/>
  <c r="D764" i="19"/>
  <c r="D765" i="19"/>
  <c r="D766" i="19"/>
  <c r="D767" i="19"/>
  <c r="I767" i="19" s="1"/>
  <c r="D768" i="19"/>
  <c r="D769" i="19"/>
  <c r="D770" i="19"/>
  <c r="D771" i="19"/>
  <c r="I771" i="19" s="1"/>
  <c r="D772" i="19"/>
  <c r="D773" i="19"/>
  <c r="D774" i="19"/>
  <c r="D775" i="19"/>
  <c r="I775" i="19" s="1"/>
  <c r="D776" i="19"/>
  <c r="D777" i="19"/>
  <c r="D778" i="19"/>
  <c r="D779" i="19"/>
  <c r="I779" i="19" s="1"/>
  <c r="D780" i="19"/>
  <c r="D781" i="19"/>
  <c r="D782" i="19"/>
  <c r="D783" i="19"/>
  <c r="I783" i="19" s="1"/>
  <c r="D784" i="19"/>
  <c r="D785" i="19"/>
  <c r="D786" i="19"/>
  <c r="D787" i="19"/>
  <c r="I787" i="19" s="1"/>
  <c r="D788" i="19"/>
  <c r="D789" i="19"/>
  <c r="D790" i="19"/>
  <c r="D791" i="19"/>
  <c r="I791" i="19" s="1"/>
  <c r="D792" i="19"/>
  <c r="D793" i="19"/>
  <c r="D794" i="19"/>
  <c r="D795" i="19"/>
  <c r="I795" i="19" s="1"/>
  <c r="D796" i="19"/>
  <c r="D797" i="19"/>
  <c r="D798" i="19"/>
  <c r="D799" i="19"/>
  <c r="I799" i="19" s="1"/>
  <c r="D800" i="19"/>
  <c r="D801" i="19"/>
  <c r="D802" i="19"/>
  <c r="D803" i="19"/>
  <c r="I803" i="19" s="1"/>
  <c r="D804" i="19"/>
  <c r="D805" i="19"/>
  <c r="D806" i="19"/>
  <c r="D807" i="19"/>
  <c r="I807" i="19" s="1"/>
  <c r="D808" i="19"/>
  <c r="D809" i="19"/>
  <c r="D810" i="19"/>
  <c r="D811" i="19"/>
  <c r="I811" i="19" s="1"/>
  <c r="D812" i="19"/>
  <c r="D813" i="19"/>
  <c r="D814" i="19"/>
  <c r="D815" i="19"/>
  <c r="I815" i="19" s="1"/>
  <c r="D816" i="19"/>
  <c r="D817" i="19"/>
  <c r="D818" i="19"/>
  <c r="D819" i="19"/>
  <c r="I819" i="19" s="1"/>
  <c r="D820" i="19"/>
  <c r="D821" i="19"/>
  <c r="D822" i="19"/>
  <c r="D823" i="19"/>
  <c r="I823" i="19" s="1"/>
  <c r="D824" i="19"/>
  <c r="D825" i="19"/>
  <c r="D826" i="19"/>
  <c r="D827" i="19"/>
  <c r="I827" i="19" s="1"/>
  <c r="D828" i="19"/>
  <c r="D829" i="19"/>
  <c r="D830" i="19"/>
  <c r="D831" i="19"/>
  <c r="I831" i="19" s="1"/>
  <c r="D832" i="19"/>
  <c r="D833" i="19"/>
  <c r="D834" i="19"/>
  <c r="D835" i="19"/>
  <c r="I835" i="19" s="1"/>
  <c r="D836" i="19"/>
  <c r="D837" i="19"/>
  <c r="D838" i="19"/>
  <c r="D839" i="19"/>
  <c r="I839" i="19" s="1"/>
  <c r="D840" i="19"/>
  <c r="D841" i="19"/>
  <c r="D842" i="19"/>
  <c r="D843" i="19"/>
  <c r="I843" i="19" s="1"/>
  <c r="D844" i="19"/>
  <c r="I844" i="19" s="1"/>
  <c r="D845" i="19"/>
  <c r="D846" i="19"/>
  <c r="D847" i="19"/>
  <c r="I847" i="19" s="1"/>
  <c r="D848" i="19"/>
  <c r="I848" i="19" s="1"/>
  <c r="D849" i="19"/>
  <c r="D850" i="19"/>
  <c r="D851" i="19"/>
  <c r="I851" i="19" s="1"/>
  <c r="D852" i="19"/>
  <c r="I852" i="19" s="1"/>
  <c r="D853" i="19"/>
  <c r="D854" i="19"/>
  <c r="D855" i="19"/>
  <c r="I855" i="19" s="1"/>
  <c r="D856" i="19"/>
  <c r="I856" i="19" s="1"/>
  <c r="D857" i="19"/>
  <c r="D858" i="19"/>
  <c r="D859" i="19"/>
  <c r="I859" i="19" s="1"/>
  <c r="D860" i="19"/>
  <c r="I860" i="19" s="1"/>
  <c r="D861" i="19"/>
  <c r="D862" i="19"/>
  <c r="D863" i="19"/>
  <c r="I863" i="19" s="1"/>
  <c r="D864" i="19"/>
  <c r="I864" i="19" s="1"/>
  <c r="D865" i="19"/>
  <c r="D866" i="19"/>
  <c r="D867" i="19"/>
  <c r="I867" i="19" s="1"/>
  <c r="D868" i="19"/>
  <c r="I868" i="19" s="1"/>
  <c r="D869" i="19"/>
  <c r="D870" i="19"/>
  <c r="D871" i="19"/>
  <c r="I871" i="19" s="1"/>
  <c r="D872" i="19"/>
  <c r="I872" i="19" s="1"/>
  <c r="D873" i="19"/>
  <c r="D874" i="19"/>
  <c r="D875" i="19"/>
  <c r="I875" i="19" s="1"/>
  <c r="D876" i="19"/>
  <c r="I876" i="19" s="1"/>
  <c r="D877" i="19"/>
  <c r="D878" i="19"/>
  <c r="D879" i="19"/>
  <c r="I879" i="19" s="1"/>
  <c r="D880" i="19"/>
  <c r="I880" i="19" s="1"/>
  <c r="D881" i="19"/>
  <c r="D882" i="19"/>
  <c r="D883" i="19"/>
  <c r="I883" i="19" s="1"/>
  <c r="D884" i="19"/>
  <c r="I884" i="19" s="1"/>
  <c r="D885" i="19"/>
  <c r="D886" i="19"/>
  <c r="D887" i="19"/>
  <c r="I887" i="19" s="1"/>
  <c r="D888" i="19"/>
  <c r="I888" i="19" s="1"/>
  <c r="D889" i="19"/>
  <c r="D890" i="19"/>
  <c r="D891" i="19"/>
  <c r="I891" i="19" s="1"/>
  <c r="D892" i="19"/>
  <c r="I892" i="19" s="1"/>
  <c r="D893" i="19"/>
  <c r="D894" i="19"/>
  <c r="D895" i="19"/>
  <c r="I895" i="19" s="1"/>
  <c r="D896" i="19"/>
  <c r="I896" i="19" s="1"/>
  <c r="D897" i="19"/>
  <c r="D898" i="19"/>
  <c r="D899" i="19"/>
  <c r="I899" i="19" s="1"/>
  <c r="D900" i="19"/>
  <c r="I900" i="19" s="1"/>
  <c r="D901" i="19"/>
  <c r="D902" i="19"/>
  <c r="D903" i="19"/>
  <c r="I903" i="19" s="1"/>
  <c r="D904" i="19"/>
  <c r="I904" i="19" s="1"/>
  <c r="D905" i="19"/>
  <c r="D906" i="19"/>
  <c r="D907" i="19"/>
  <c r="I907" i="19" s="1"/>
  <c r="D908" i="19"/>
  <c r="I908" i="19" s="1"/>
  <c r="D909" i="19"/>
  <c r="D910" i="19"/>
  <c r="D911" i="19"/>
  <c r="I911" i="19" s="1"/>
  <c r="D912" i="19"/>
  <c r="I912" i="19" s="1"/>
  <c r="D913" i="19"/>
  <c r="D914" i="19"/>
  <c r="D915" i="19"/>
  <c r="I915" i="19" s="1"/>
  <c r="D916" i="19"/>
  <c r="I916" i="19" s="1"/>
  <c r="D917" i="19"/>
  <c r="D918" i="19"/>
  <c r="D919" i="19"/>
  <c r="I919" i="19" s="1"/>
  <c r="D920" i="19"/>
  <c r="I920" i="19" s="1"/>
  <c r="D921" i="19"/>
  <c r="D922" i="19"/>
  <c r="D923" i="19"/>
  <c r="I923" i="19" s="1"/>
  <c r="D924" i="19"/>
  <c r="I924" i="19" s="1"/>
  <c r="D925" i="19"/>
  <c r="D926" i="19"/>
  <c r="D927" i="19"/>
  <c r="I927" i="19" s="1"/>
  <c r="D928" i="19"/>
  <c r="I928" i="19" s="1"/>
  <c r="D929" i="19"/>
  <c r="D930" i="19"/>
  <c r="D931" i="19"/>
  <c r="I931" i="19" s="1"/>
  <c r="D932" i="19"/>
  <c r="I932" i="19" s="1"/>
  <c r="D933" i="19"/>
  <c r="D934" i="19"/>
  <c r="D935" i="19"/>
  <c r="I935" i="19" s="1"/>
  <c r="D936" i="19"/>
  <c r="I936" i="19" s="1"/>
  <c r="D937" i="19"/>
  <c r="D938" i="19"/>
  <c r="D939" i="19"/>
  <c r="I939" i="19" s="1"/>
  <c r="D940" i="19"/>
  <c r="I940" i="19" s="1"/>
  <c r="D941" i="19"/>
  <c r="D942" i="19"/>
  <c r="D943" i="19"/>
  <c r="I943" i="19" s="1"/>
  <c r="D944" i="19"/>
  <c r="I944" i="19" s="1"/>
  <c r="D945" i="19"/>
  <c r="D946" i="19"/>
  <c r="D947" i="19"/>
  <c r="I947" i="19" s="1"/>
  <c r="D948" i="19"/>
  <c r="I948" i="19" s="1"/>
  <c r="D949" i="19"/>
  <c r="D950" i="19"/>
  <c r="D951" i="19"/>
  <c r="I951" i="19" s="1"/>
  <c r="D952" i="19"/>
  <c r="I952" i="19" s="1"/>
  <c r="D953" i="19"/>
  <c r="D954" i="19"/>
  <c r="D955" i="19"/>
  <c r="I955" i="19" s="1"/>
  <c r="D956" i="19"/>
  <c r="I956" i="19" s="1"/>
  <c r="D957" i="19"/>
  <c r="D958" i="19"/>
  <c r="D959" i="19"/>
  <c r="I959" i="19" s="1"/>
  <c r="D960" i="19"/>
  <c r="I960" i="19" s="1"/>
  <c r="D961" i="19"/>
  <c r="D962" i="19"/>
  <c r="D963" i="19"/>
  <c r="I963" i="19" s="1"/>
  <c r="D964" i="19"/>
  <c r="I964" i="19" s="1"/>
  <c r="D965" i="19"/>
  <c r="D966" i="19"/>
  <c r="D967" i="19"/>
  <c r="I967" i="19" s="1"/>
  <c r="D968" i="19"/>
  <c r="I968" i="19" s="1"/>
  <c r="D969" i="19"/>
  <c r="D970" i="19"/>
  <c r="D971" i="19"/>
  <c r="I971" i="19" s="1"/>
  <c r="D972" i="19"/>
  <c r="I972" i="19" s="1"/>
  <c r="D973" i="19"/>
  <c r="D974" i="19"/>
  <c r="D975" i="19"/>
  <c r="I975" i="19" s="1"/>
  <c r="D976" i="19"/>
  <c r="I976" i="19" s="1"/>
  <c r="D977" i="19"/>
  <c r="D978" i="19"/>
  <c r="D979" i="19"/>
  <c r="I979" i="19" s="1"/>
  <c r="D980" i="19"/>
  <c r="I980" i="19" s="1"/>
  <c r="D981" i="19"/>
  <c r="D982" i="19"/>
  <c r="D983" i="19"/>
  <c r="I983" i="19" s="1"/>
  <c r="D984" i="19"/>
  <c r="I984" i="19" s="1"/>
  <c r="D985" i="19"/>
  <c r="D986" i="19"/>
  <c r="D987" i="19"/>
  <c r="I987" i="19" s="1"/>
  <c r="D988" i="19"/>
  <c r="I988" i="19" s="1"/>
  <c r="D989" i="19"/>
  <c r="D990" i="19"/>
  <c r="D991" i="19"/>
  <c r="I991" i="19" s="1"/>
  <c r="D992" i="19"/>
  <c r="I992" i="19" s="1"/>
  <c r="D993" i="19"/>
  <c r="D994" i="19"/>
  <c r="D995" i="19"/>
  <c r="I995" i="19" s="1"/>
  <c r="D996" i="19"/>
  <c r="I996" i="19" s="1"/>
  <c r="D997" i="19"/>
  <c r="D998" i="19"/>
  <c r="D999" i="19"/>
  <c r="I999" i="19" s="1"/>
  <c r="D1000" i="19"/>
  <c r="I1000" i="19" s="1"/>
  <c r="D1001" i="19"/>
  <c r="D1002" i="19"/>
  <c r="D1003" i="19"/>
  <c r="I1003" i="19" s="1"/>
  <c r="D1004" i="19"/>
  <c r="I1004" i="19" s="1"/>
  <c r="D1005" i="19"/>
  <c r="D1006" i="19"/>
  <c r="D1007" i="19"/>
  <c r="I1007" i="19" s="1"/>
  <c r="D1008" i="19"/>
  <c r="I1008" i="19" s="1"/>
  <c r="D1009" i="19"/>
  <c r="D1010" i="19"/>
  <c r="D1011" i="19"/>
  <c r="I1011" i="19" s="1"/>
  <c r="D1012" i="19"/>
  <c r="I1012" i="19" s="1"/>
  <c r="D1013" i="19"/>
  <c r="D1014" i="19"/>
  <c r="D1015" i="19"/>
  <c r="I1015" i="19" s="1"/>
  <c r="D1016" i="19"/>
  <c r="I1016" i="19" s="1"/>
  <c r="D1017" i="19"/>
  <c r="D1018" i="19"/>
  <c r="D1019" i="19"/>
  <c r="I1019" i="19" s="1"/>
  <c r="D1020" i="19"/>
  <c r="I1020" i="19" s="1"/>
  <c r="D1021" i="19"/>
  <c r="D1022" i="19"/>
  <c r="D1023" i="19"/>
  <c r="I1023" i="19" s="1"/>
  <c r="D1024" i="19"/>
  <c r="I1024" i="19" s="1"/>
  <c r="D1025" i="19"/>
  <c r="D1026" i="19"/>
  <c r="D1027" i="19"/>
  <c r="I1027" i="19" s="1"/>
  <c r="D1028" i="19"/>
  <c r="I1028" i="19" s="1"/>
  <c r="D1029" i="19"/>
  <c r="D1030" i="19"/>
  <c r="D1031" i="19"/>
  <c r="I1031" i="19" s="1"/>
  <c r="D1032" i="19"/>
  <c r="I1032" i="19" s="1"/>
  <c r="D1033" i="19"/>
  <c r="D1034" i="19"/>
  <c r="D1035" i="19"/>
  <c r="I1035" i="19" s="1"/>
  <c r="D1036" i="19"/>
  <c r="I1036" i="19" s="1"/>
  <c r="D1037" i="19"/>
  <c r="D1038" i="19"/>
  <c r="D1039" i="19"/>
  <c r="I1039" i="19" s="1"/>
  <c r="D1040" i="19"/>
  <c r="I1040" i="19" s="1"/>
  <c r="D1041" i="19"/>
  <c r="D1042" i="19"/>
  <c r="D1043" i="19"/>
  <c r="I1043" i="19" s="1"/>
  <c r="D1044" i="19"/>
  <c r="I1044" i="19" s="1"/>
  <c r="D1045" i="19"/>
  <c r="D1046" i="19"/>
  <c r="D1047" i="19"/>
  <c r="I1047" i="19" s="1"/>
  <c r="D1048" i="19"/>
  <c r="I1048" i="19" s="1"/>
  <c r="D1049" i="19"/>
  <c r="D1050" i="19"/>
  <c r="D1051" i="19"/>
  <c r="I1051" i="19" s="1"/>
  <c r="D1052" i="19"/>
  <c r="I1052" i="19" s="1"/>
  <c r="D1053" i="19"/>
  <c r="D1054" i="19"/>
  <c r="D1055" i="19"/>
  <c r="I1055" i="19" s="1"/>
  <c r="D1056" i="19"/>
  <c r="I1056" i="19" s="1"/>
  <c r="D1057" i="19"/>
  <c r="D1058" i="19"/>
  <c r="D1059" i="19"/>
  <c r="I1059" i="19" s="1"/>
  <c r="D1060" i="19"/>
  <c r="I1060" i="19" s="1"/>
  <c r="D1061" i="19"/>
  <c r="D1062" i="19"/>
  <c r="D1063" i="19"/>
  <c r="I1063" i="19" s="1"/>
  <c r="D1064" i="19"/>
  <c r="I1064" i="19" s="1"/>
  <c r="D1065" i="19"/>
  <c r="D1066" i="19"/>
  <c r="D1067" i="19"/>
  <c r="I1067" i="19" s="1"/>
  <c r="D1068" i="19"/>
  <c r="I1068" i="19" s="1"/>
  <c r="D1069" i="19"/>
  <c r="D1070" i="19"/>
  <c r="D1071" i="19"/>
  <c r="I1071" i="19" s="1"/>
  <c r="D1072" i="19"/>
  <c r="I1072" i="19" s="1"/>
  <c r="D1073" i="19"/>
  <c r="D1074" i="19"/>
  <c r="D1075" i="19"/>
  <c r="I1075" i="19" s="1"/>
  <c r="D1076" i="19"/>
  <c r="I1076" i="19" s="1"/>
  <c r="D1077" i="19"/>
  <c r="D1078" i="19"/>
  <c r="D1079" i="19"/>
  <c r="I1079" i="19" s="1"/>
  <c r="D1080" i="19"/>
  <c r="I1080" i="19" s="1"/>
  <c r="D1081" i="19"/>
  <c r="D1082" i="19"/>
  <c r="D1083" i="19"/>
  <c r="I1083" i="19" s="1"/>
  <c r="D1084" i="19"/>
  <c r="I1084" i="19" s="1"/>
  <c r="D1085" i="19"/>
  <c r="D1086" i="19"/>
  <c r="D1087" i="19"/>
  <c r="I1087" i="19" s="1"/>
  <c r="D1088" i="19"/>
  <c r="I1088" i="19" s="1"/>
  <c r="D1089" i="19"/>
  <c r="D1090" i="19"/>
  <c r="D1091" i="19"/>
  <c r="I1091" i="19" s="1"/>
  <c r="D1092" i="19"/>
  <c r="I1092" i="19" s="1"/>
  <c r="D1093" i="19"/>
  <c r="D1094" i="19"/>
  <c r="D1095" i="19"/>
  <c r="I1095" i="19" s="1"/>
  <c r="D1096" i="19"/>
  <c r="I1096" i="19" s="1"/>
  <c r="D1097" i="19"/>
  <c r="D1098" i="19"/>
  <c r="D1099" i="19"/>
  <c r="I1099" i="19" s="1"/>
  <c r="D1100" i="19"/>
  <c r="I1100" i="19" s="1"/>
  <c r="D1101" i="19"/>
  <c r="D1102" i="19"/>
  <c r="D1103" i="19"/>
  <c r="I1103" i="19" s="1"/>
  <c r="D1104" i="19"/>
  <c r="I1104" i="19" s="1"/>
  <c r="D1105" i="19"/>
  <c r="D1106" i="19"/>
  <c r="D1107" i="19"/>
  <c r="I1107" i="19" s="1"/>
  <c r="D1108" i="19"/>
  <c r="I1108" i="19" s="1"/>
  <c r="D1109" i="19"/>
  <c r="D1110" i="19"/>
  <c r="D1111" i="19"/>
  <c r="I1111" i="19" s="1"/>
  <c r="D1112" i="19"/>
  <c r="I1112" i="19" s="1"/>
  <c r="D1113" i="19"/>
  <c r="D1114" i="19"/>
  <c r="D1115" i="19"/>
  <c r="I1115" i="19" s="1"/>
  <c r="D1116" i="19"/>
  <c r="I1116" i="19" s="1"/>
  <c r="D1117" i="19"/>
  <c r="D1118" i="19"/>
  <c r="D1119" i="19"/>
  <c r="I1119" i="19" s="1"/>
  <c r="D1120" i="19"/>
  <c r="I1120" i="19" s="1"/>
  <c r="D1121" i="19"/>
  <c r="D1122" i="19"/>
  <c r="D1123" i="19"/>
  <c r="I1123" i="19" s="1"/>
  <c r="D1124" i="19"/>
  <c r="I1124" i="19" s="1"/>
  <c r="D1125" i="19"/>
  <c r="D1126" i="19"/>
  <c r="D1127" i="19"/>
  <c r="I1127" i="19" s="1"/>
  <c r="D1128" i="19"/>
  <c r="I1128" i="19" s="1"/>
  <c r="D1129" i="19"/>
  <c r="D1130" i="19"/>
  <c r="D1131" i="19"/>
  <c r="I1131" i="19" s="1"/>
  <c r="D1132" i="19"/>
  <c r="I1132" i="19" s="1"/>
  <c r="D1133" i="19"/>
  <c r="D1134" i="19"/>
  <c r="D1135" i="19"/>
  <c r="I1135" i="19" s="1"/>
  <c r="D1136" i="19"/>
  <c r="I1136" i="19" s="1"/>
  <c r="D1137" i="19"/>
  <c r="D1138" i="19"/>
  <c r="D1139" i="19"/>
  <c r="I1139" i="19" s="1"/>
  <c r="D1140" i="19"/>
  <c r="I1140" i="19" s="1"/>
  <c r="D1141" i="19"/>
  <c r="D1142" i="19"/>
  <c r="D1143" i="19"/>
  <c r="I1143" i="19" s="1"/>
  <c r="D1144" i="19"/>
  <c r="I1144" i="19" s="1"/>
  <c r="D1145" i="19"/>
  <c r="D1146" i="19"/>
  <c r="D1147" i="19"/>
  <c r="I1147" i="19" s="1"/>
  <c r="D1148" i="19"/>
  <c r="I1148" i="19" s="1"/>
  <c r="D1149" i="19"/>
  <c r="D1150" i="19"/>
  <c r="D1151" i="19"/>
  <c r="I1151" i="19" s="1"/>
  <c r="D1152" i="19"/>
  <c r="I1152" i="19" s="1"/>
  <c r="D1153" i="19"/>
  <c r="D1154" i="19"/>
  <c r="D1155" i="19"/>
  <c r="I1155" i="19" s="1"/>
  <c r="D1156" i="19"/>
  <c r="I1156" i="19" s="1"/>
  <c r="D1157" i="19"/>
  <c r="D1158" i="19"/>
  <c r="D1159" i="19"/>
  <c r="I1159" i="19" s="1"/>
  <c r="D1160" i="19"/>
  <c r="I1160" i="19" s="1"/>
  <c r="D1161" i="19"/>
  <c r="D1162" i="19"/>
  <c r="D1163" i="19"/>
  <c r="I1163" i="19" s="1"/>
  <c r="D1164" i="19"/>
  <c r="I1164" i="19" s="1"/>
  <c r="D1165" i="19"/>
  <c r="D1166" i="19"/>
  <c r="D1167" i="19"/>
  <c r="I1167" i="19" s="1"/>
  <c r="D1168" i="19"/>
  <c r="I1168" i="19" s="1"/>
  <c r="D1169" i="19"/>
  <c r="D1170" i="19"/>
  <c r="D1171" i="19"/>
  <c r="I1171" i="19" s="1"/>
  <c r="D1172" i="19"/>
  <c r="I1172" i="19" s="1"/>
  <c r="D1173" i="19"/>
  <c r="D1174" i="19"/>
  <c r="D1175" i="19"/>
  <c r="I1175" i="19" s="1"/>
  <c r="D1176" i="19"/>
  <c r="I1176" i="19" s="1"/>
  <c r="D1177" i="19"/>
  <c r="D1178" i="19"/>
  <c r="D1179" i="19"/>
  <c r="I1179" i="19" s="1"/>
  <c r="D1180" i="19"/>
  <c r="I1180" i="19" s="1"/>
  <c r="D1181" i="19"/>
  <c r="D1182" i="19"/>
  <c r="D1183" i="19"/>
  <c r="I1183" i="19" s="1"/>
  <c r="D1184" i="19"/>
  <c r="I1184" i="19" s="1"/>
  <c r="D1185" i="19"/>
  <c r="D1186" i="19"/>
  <c r="D1187" i="19"/>
  <c r="I1187" i="19" s="1"/>
  <c r="D1188" i="19"/>
  <c r="I1188" i="19" s="1"/>
  <c r="D1189" i="19"/>
  <c r="D1190" i="19"/>
  <c r="D1191" i="19"/>
  <c r="I1191" i="19" s="1"/>
  <c r="D1192" i="19"/>
  <c r="I1192" i="19" s="1"/>
  <c r="D1193" i="19"/>
  <c r="D1194" i="19"/>
  <c r="D1195" i="19"/>
  <c r="I1195" i="19" s="1"/>
  <c r="D1196" i="19"/>
  <c r="I1196" i="19" s="1"/>
  <c r="D1197" i="19"/>
  <c r="D1198" i="19"/>
  <c r="D1199" i="19"/>
  <c r="I1199" i="19" s="1"/>
  <c r="D1200" i="19"/>
  <c r="I1200" i="19" s="1"/>
  <c r="D1201" i="19"/>
  <c r="D1202" i="19"/>
  <c r="D1203" i="19"/>
  <c r="I1203" i="19" s="1"/>
  <c r="D1204" i="19"/>
  <c r="I1204" i="19" s="1"/>
  <c r="D1205" i="19"/>
  <c r="D1206" i="19"/>
  <c r="D1207" i="19"/>
  <c r="I1207" i="19" s="1"/>
  <c r="D1208" i="19"/>
  <c r="I1208" i="19" s="1"/>
  <c r="D1209" i="19"/>
  <c r="D1210" i="19"/>
  <c r="D1211" i="19"/>
  <c r="I1211" i="19" s="1"/>
  <c r="D1212" i="19"/>
  <c r="I1212" i="19" s="1"/>
  <c r="D1213" i="19"/>
  <c r="D1214" i="19"/>
  <c r="D1215" i="19"/>
  <c r="I1215" i="19" s="1"/>
  <c r="D1216" i="19"/>
  <c r="I1216" i="19" s="1"/>
  <c r="D1217" i="19"/>
  <c r="D1218" i="19"/>
  <c r="D1219" i="19"/>
  <c r="I1219" i="19" s="1"/>
  <c r="D1220" i="19"/>
  <c r="I1220" i="19" s="1"/>
  <c r="D1221" i="19"/>
  <c r="D1222" i="19"/>
  <c r="D1223" i="19"/>
  <c r="I1223" i="19" s="1"/>
  <c r="D1224" i="19"/>
  <c r="I1224" i="19" s="1"/>
  <c r="D1225" i="19"/>
  <c r="D1226" i="19"/>
  <c r="D1227" i="19"/>
  <c r="I1227" i="19" s="1"/>
  <c r="D1228" i="19"/>
  <c r="I1228" i="19" s="1"/>
  <c r="D1229" i="19"/>
  <c r="D1230" i="19"/>
  <c r="D1231" i="19"/>
  <c r="I1231" i="19" s="1"/>
  <c r="D1232" i="19"/>
  <c r="I1232" i="19" s="1"/>
  <c r="D1233" i="19"/>
  <c r="D1234" i="19"/>
  <c r="D1235" i="19"/>
  <c r="I1235" i="19" s="1"/>
  <c r="D1236" i="19"/>
  <c r="I1236" i="19" s="1"/>
  <c r="D1237" i="19"/>
  <c r="D1238" i="19"/>
  <c r="D1239" i="19"/>
  <c r="I1239" i="19" s="1"/>
  <c r="D1240" i="19"/>
  <c r="I1240" i="19" s="1"/>
  <c r="D1241" i="19"/>
  <c r="D1242" i="19"/>
  <c r="D1243" i="19"/>
  <c r="I1243" i="19" s="1"/>
  <c r="D1244" i="19"/>
  <c r="I1244" i="19" s="1"/>
  <c r="D1245" i="19"/>
  <c r="D1246" i="19"/>
  <c r="D1247" i="19"/>
  <c r="I1247" i="19" s="1"/>
  <c r="D1248" i="19"/>
  <c r="I1248" i="19" s="1"/>
  <c r="D1249" i="19"/>
  <c r="D1250" i="19"/>
  <c r="D1251" i="19"/>
  <c r="I1251" i="19" s="1"/>
  <c r="D1252" i="19"/>
  <c r="I1252" i="19" s="1"/>
  <c r="D1253" i="19"/>
  <c r="D1254" i="19"/>
  <c r="D1255" i="19"/>
  <c r="I1255" i="19" s="1"/>
  <c r="D1256" i="19"/>
  <c r="I1256" i="19" s="1"/>
  <c r="D1257" i="19"/>
  <c r="D1258" i="19"/>
  <c r="D1259" i="19"/>
  <c r="I1259" i="19" s="1"/>
  <c r="D1260" i="19"/>
  <c r="I1260" i="19" s="1"/>
  <c r="D1261" i="19"/>
  <c r="D1262" i="19"/>
  <c r="D1263" i="19"/>
  <c r="I1263" i="19" s="1"/>
  <c r="D1264" i="19"/>
  <c r="I1264" i="19" s="1"/>
  <c r="D1265" i="19"/>
  <c r="D1266" i="19"/>
  <c r="D1267" i="19"/>
  <c r="I1267" i="19" s="1"/>
  <c r="D1268" i="19"/>
  <c r="I1268" i="19" s="1"/>
  <c r="D1269" i="19"/>
  <c r="D1270" i="19"/>
  <c r="D1271" i="19"/>
  <c r="I1271" i="19" s="1"/>
  <c r="D1272" i="19"/>
  <c r="I1272" i="19" s="1"/>
  <c r="D1273" i="19"/>
  <c r="D1274" i="19"/>
  <c r="D1275" i="19"/>
  <c r="I1275" i="19" s="1"/>
  <c r="D1276" i="19"/>
  <c r="I1276" i="19" s="1"/>
  <c r="D1277" i="19"/>
  <c r="D1278" i="19"/>
  <c r="D1279" i="19"/>
  <c r="I1279" i="19" s="1"/>
  <c r="D1280" i="19"/>
  <c r="I1280" i="19" s="1"/>
  <c r="D1281" i="19"/>
  <c r="D1282" i="19"/>
  <c r="D1283" i="19"/>
  <c r="I1283" i="19" s="1"/>
  <c r="D1284" i="19"/>
  <c r="I1284" i="19" s="1"/>
  <c r="D1285" i="19"/>
  <c r="D1286" i="19"/>
  <c r="D1287" i="19"/>
  <c r="I1287" i="19" s="1"/>
  <c r="D1288" i="19"/>
  <c r="I1288" i="19" s="1"/>
  <c r="D1289" i="19"/>
  <c r="D1290" i="19"/>
  <c r="D1291" i="19"/>
  <c r="I1291" i="19" s="1"/>
  <c r="D1292" i="19"/>
  <c r="I1292" i="19" s="1"/>
  <c r="D1293" i="19"/>
  <c r="D1294" i="19"/>
  <c r="D1295" i="19"/>
  <c r="I1295" i="19" s="1"/>
  <c r="D1296" i="19"/>
  <c r="I1296" i="19" s="1"/>
  <c r="D1297" i="19"/>
  <c r="D1298" i="19"/>
  <c r="D1299" i="19"/>
  <c r="I1299" i="19" s="1"/>
  <c r="D1300" i="19"/>
  <c r="I1300" i="19" s="1"/>
  <c r="D1301" i="19"/>
  <c r="D1302" i="19"/>
  <c r="D1303" i="19"/>
  <c r="I1303" i="19" s="1"/>
  <c r="D1304" i="19"/>
  <c r="I1304" i="19" s="1"/>
  <c r="D1305" i="19"/>
  <c r="D1306" i="19"/>
  <c r="D1307" i="19"/>
  <c r="I1307" i="19" s="1"/>
  <c r="D1308" i="19"/>
  <c r="I1308" i="19" s="1"/>
  <c r="D1309" i="19"/>
  <c r="D1310" i="19"/>
  <c r="D1311" i="19"/>
  <c r="I1311" i="19" s="1"/>
  <c r="D1312" i="19"/>
  <c r="I1312" i="19" s="1"/>
  <c r="D1313" i="19"/>
  <c r="D1314" i="19"/>
  <c r="D1315" i="19"/>
  <c r="I1315" i="19" s="1"/>
  <c r="D1316" i="19"/>
  <c r="I1316" i="19" s="1"/>
  <c r="D1317" i="19"/>
  <c r="D1318" i="19"/>
  <c r="D1319" i="19"/>
  <c r="I1319" i="19" s="1"/>
  <c r="D1320" i="19"/>
  <c r="I1320" i="19" s="1"/>
  <c r="D1321" i="19"/>
  <c r="D1322" i="19"/>
  <c r="D1323" i="19"/>
  <c r="I1323" i="19" s="1"/>
  <c r="D1324" i="19"/>
  <c r="I1324" i="19" s="1"/>
  <c r="D1325" i="19"/>
  <c r="D1326" i="19"/>
  <c r="D1327" i="19"/>
  <c r="I1327" i="19" s="1"/>
  <c r="D1328" i="19"/>
  <c r="I1328" i="19" s="1"/>
  <c r="D1329" i="19"/>
  <c r="D1330" i="19"/>
  <c r="D1331" i="19"/>
  <c r="I1331" i="19" s="1"/>
  <c r="D1332" i="19"/>
  <c r="I1332" i="19" s="1"/>
  <c r="D1333" i="19"/>
  <c r="D1334" i="19"/>
  <c r="D1335" i="19"/>
  <c r="I1335" i="19" s="1"/>
  <c r="D1336" i="19"/>
  <c r="I1336" i="19" s="1"/>
  <c r="D1337" i="19"/>
  <c r="D1338" i="19"/>
  <c r="D1339" i="19"/>
  <c r="I1339" i="19" s="1"/>
  <c r="D1340" i="19"/>
  <c r="I1340" i="19" s="1"/>
  <c r="D1341" i="19"/>
  <c r="D1342" i="19"/>
  <c r="D1343" i="19"/>
  <c r="I1343" i="19" s="1"/>
  <c r="D1344" i="19"/>
  <c r="I1344" i="19" s="1"/>
  <c r="D1345" i="19"/>
  <c r="D1346" i="19"/>
  <c r="D1347" i="19"/>
  <c r="I1347" i="19" s="1"/>
  <c r="D1348" i="19"/>
  <c r="I1348" i="19" s="1"/>
  <c r="D1349" i="19"/>
  <c r="D1350" i="19"/>
  <c r="D1351" i="19"/>
  <c r="I1351" i="19" s="1"/>
  <c r="D1352" i="19"/>
  <c r="I1352" i="19" s="1"/>
  <c r="D1353" i="19"/>
  <c r="D1354" i="19"/>
  <c r="D1355" i="19"/>
  <c r="I1355" i="19" s="1"/>
  <c r="D1356" i="19"/>
  <c r="I1356" i="19" s="1"/>
  <c r="D1357" i="19"/>
  <c r="D1358" i="19"/>
  <c r="D1359" i="19"/>
  <c r="I1359" i="19" s="1"/>
  <c r="D1360" i="19"/>
  <c r="I1360" i="19" s="1"/>
  <c r="D1361" i="19"/>
  <c r="D1362" i="19"/>
  <c r="D1363" i="19"/>
  <c r="I1363" i="19" s="1"/>
  <c r="D1364" i="19"/>
  <c r="I1364" i="19" s="1"/>
  <c r="D1365" i="19"/>
  <c r="D1366" i="19"/>
  <c r="D1367" i="19"/>
  <c r="I1367" i="19" s="1"/>
  <c r="D1368" i="19"/>
  <c r="I1368" i="19" s="1"/>
  <c r="D1369" i="19"/>
  <c r="D1370" i="19"/>
  <c r="D1371" i="19"/>
  <c r="I1371" i="19" s="1"/>
  <c r="D1372" i="19"/>
  <c r="I1372" i="19" s="1"/>
  <c r="D1373" i="19"/>
  <c r="D1374" i="19"/>
  <c r="D1375" i="19"/>
  <c r="I1375" i="19" s="1"/>
  <c r="D1376" i="19"/>
  <c r="I1376" i="19" s="1"/>
  <c r="D1377" i="19"/>
  <c r="D1378" i="19"/>
  <c r="D1379" i="19"/>
  <c r="I1379" i="19" s="1"/>
  <c r="D1380" i="19"/>
  <c r="I1380" i="19" s="1"/>
  <c r="D1381" i="19"/>
  <c r="D1382" i="19"/>
  <c r="D1383" i="19"/>
  <c r="I1383" i="19" s="1"/>
  <c r="D1384" i="19"/>
  <c r="I1384" i="19" s="1"/>
  <c r="D1385" i="19"/>
  <c r="D1386" i="19"/>
  <c r="D1387" i="19"/>
  <c r="I1387" i="19" s="1"/>
  <c r="D1388" i="19"/>
  <c r="I1388" i="19" s="1"/>
  <c r="D1389" i="19"/>
  <c r="D1390" i="19"/>
  <c r="D1391" i="19"/>
  <c r="I1391" i="19" s="1"/>
  <c r="D1392" i="19"/>
  <c r="I1392" i="19" s="1"/>
  <c r="D1393" i="19"/>
  <c r="D1394" i="19"/>
  <c r="D1395" i="19"/>
  <c r="I1395" i="19" s="1"/>
  <c r="D1396" i="19"/>
  <c r="I1396" i="19" s="1"/>
  <c r="D1397" i="19"/>
  <c r="D1398" i="19"/>
  <c r="D1399" i="19"/>
  <c r="I1399" i="19" s="1"/>
  <c r="D1400" i="19"/>
  <c r="I1400" i="19" s="1"/>
  <c r="D1401" i="19"/>
  <c r="D1402" i="19"/>
  <c r="D1403" i="19"/>
  <c r="I1403" i="19" s="1"/>
  <c r="D1404" i="19"/>
  <c r="I1404" i="19" s="1"/>
  <c r="D1405" i="19"/>
  <c r="D1406" i="19"/>
  <c r="D1407" i="19"/>
  <c r="I1407" i="19" s="1"/>
  <c r="D1408" i="19"/>
  <c r="I1408" i="19" s="1"/>
  <c r="D1409" i="19"/>
  <c r="D1410" i="19"/>
  <c r="D1411" i="19"/>
  <c r="I1411" i="19" s="1"/>
  <c r="D1412" i="19"/>
  <c r="I1412" i="19" s="1"/>
  <c r="D1413" i="19"/>
  <c r="D1414" i="19"/>
  <c r="D1415" i="19"/>
  <c r="I1415" i="19" s="1"/>
  <c r="D1416" i="19"/>
  <c r="I1416" i="19" s="1"/>
  <c r="D1417" i="19"/>
  <c r="D1418" i="19"/>
  <c r="D1419" i="19"/>
  <c r="I1419" i="19" s="1"/>
  <c r="D1420" i="19"/>
  <c r="I1420" i="19" s="1"/>
  <c r="D1421" i="19"/>
  <c r="D1422" i="19"/>
  <c r="D1423" i="19"/>
  <c r="I1423" i="19" s="1"/>
  <c r="D1424" i="19"/>
  <c r="I1424" i="19" s="1"/>
  <c r="D1425" i="19"/>
  <c r="D1426" i="19"/>
  <c r="D1427" i="19"/>
  <c r="I1427" i="19" s="1"/>
  <c r="D1428" i="19"/>
  <c r="I1428" i="19" s="1"/>
  <c r="D1429" i="19"/>
  <c r="D1430" i="19"/>
  <c r="D1431" i="19"/>
  <c r="I1431" i="19" s="1"/>
  <c r="D1432" i="19"/>
  <c r="I1432" i="19" s="1"/>
  <c r="D1433" i="19"/>
  <c r="D1434" i="19"/>
  <c r="D1435" i="19"/>
  <c r="I1435" i="19" s="1"/>
  <c r="D1436" i="19"/>
  <c r="I1436" i="19" s="1"/>
  <c r="D1437" i="19"/>
  <c r="D1438" i="19"/>
  <c r="D1439" i="19"/>
  <c r="I1439" i="19" s="1"/>
  <c r="D1440" i="19"/>
  <c r="I1440" i="19" s="1"/>
  <c r="D1441" i="19"/>
  <c r="D1442" i="19"/>
  <c r="D1443" i="19"/>
  <c r="I1443" i="19" s="1"/>
  <c r="D1444" i="19"/>
  <c r="I1444" i="19" s="1"/>
  <c r="D1445" i="19"/>
  <c r="D1446" i="19"/>
  <c r="D1447" i="19"/>
  <c r="I1447" i="19" s="1"/>
  <c r="D1448" i="19"/>
  <c r="I1448" i="19" s="1"/>
  <c r="D1449" i="19"/>
  <c r="D1450" i="19"/>
  <c r="D1451" i="19"/>
  <c r="I1451" i="19" s="1"/>
  <c r="D1452" i="19"/>
  <c r="I1452" i="19" s="1"/>
  <c r="D1453" i="19"/>
  <c r="D1454" i="19"/>
  <c r="D1455" i="19"/>
  <c r="I1455" i="19" s="1"/>
  <c r="D1456" i="19"/>
  <c r="I1456" i="19" s="1"/>
  <c r="D1457" i="19"/>
  <c r="D1458" i="19"/>
  <c r="D1459" i="19"/>
  <c r="I1459" i="19" s="1"/>
  <c r="D1460" i="19"/>
  <c r="I1460" i="19" s="1"/>
  <c r="D1461" i="19"/>
  <c r="D1462" i="19"/>
  <c r="D1463" i="19"/>
  <c r="I1463" i="19" s="1"/>
  <c r="D1464" i="19"/>
  <c r="I1464" i="19" s="1"/>
  <c r="D1465" i="19"/>
  <c r="D1466" i="19"/>
  <c r="D1467" i="19"/>
  <c r="I1467" i="19" s="1"/>
  <c r="D1468" i="19"/>
  <c r="I1468" i="19" s="1"/>
  <c r="D1469" i="19"/>
  <c r="D1470" i="19"/>
  <c r="D1471" i="19"/>
  <c r="I1471" i="19" s="1"/>
  <c r="D1472" i="19"/>
  <c r="I1472" i="19" s="1"/>
  <c r="D1473" i="19"/>
  <c r="D1474" i="19"/>
  <c r="D1475" i="19"/>
  <c r="I1475" i="19" s="1"/>
  <c r="D1476" i="19"/>
  <c r="I1476" i="19" s="1"/>
  <c r="D1477" i="19"/>
  <c r="D1478" i="19"/>
  <c r="D1479" i="19"/>
  <c r="I1479" i="19" s="1"/>
  <c r="D1480" i="19"/>
  <c r="I1480" i="19" s="1"/>
  <c r="D1481" i="19"/>
  <c r="D1482" i="19"/>
  <c r="D1483" i="19"/>
  <c r="I1483" i="19" s="1"/>
  <c r="D1484" i="19"/>
  <c r="I1484" i="19" s="1"/>
  <c r="D1485" i="19"/>
  <c r="D1486" i="19"/>
  <c r="D1487" i="19"/>
  <c r="I1487" i="19" s="1"/>
  <c r="D1488" i="19"/>
  <c r="I1488" i="19" s="1"/>
  <c r="D1489" i="19"/>
  <c r="D1490" i="19"/>
  <c r="D1491" i="19"/>
  <c r="I1491" i="19" s="1"/>
  <c r="D1492" i="19"/>
  <c r="I1492" i="19" s="1"/>
  <c r="D1493" i="19"/>
  <c r="D1494" i="19"/>
  <c r="D1495" i="19"/>
  <c r="I1495" i="19" s="1"/>
  <c r="D1496" i="19"/>
  <c r="I1496" i="19" s="1"/>
  <c r="D1497" i="19"/>
  <c r="D1498" i="19"/>
  <c r="D1499" i="19"/>
  <c r="I1499" i="19" s="1"/>
  <c r="D1500" i="19"/>
  <c r="I1500" i="19" s="1"/>
  <c r="D1501" i="19"/>
  <c r="D1502" i="19"/>
  <c r="D1503" i="19"/>
  <c r="I1503" i="19" s="1"/>
  <c r="D1504" i="19"/>
  <c r="I1504" i="19" s="1"/>
  <c r="D1505" i="19"/>
  <c r="D1506" i="19"/>
  <c r="D1507" i="19"/>
  <c r="I1507" i="19" s="1"/>
  <c r="D1508" i="19"/>
  <c r="I1508" i="19" s="1"/>
  <c r="D1509" i="19"/>
  <c r="D1510" i="19"/>
  <c r="D1511" i="19"/>
  <c r="I1511" i="19" s="1"/>
  <c r="D1512" i="19"/>
  <c r="I1512" i="19" s="1"/>
  <c r="D1513" i="19"/>
  <c r="D1514" i="19"/>
  <c r="D1515" i="19"/>
  <c r="I1515" i="19" s="1"/>
  <c r="D1516" i="19"/>
  <c r="I1516" i="19" s="1"/>
  <c r="D1517" i="19"/>
  <c r="D1518" i="19"/>
  <c r="D1519" i="19"/>
  <c r="I1519" i="19" s="1"/>
  <c r="D1520" i="19"/>
  <c r="I1520" i="19" s="1"/>
  <c r="D1521" i="19"/>
  <c r="D1522" i="19"/>
  <c r="D1523" i="19"/>
  <c r="I1523" i="19" s="1"/>
  <c r="D1524" i="19"/>
  <c r="I1524" i="19" s="1"/>
  <c r="D1525" i="19"/>
  <c r="D1526" i="19"/>
  <c r="D1527" i="19"/>
  <c r="I1527" i="19" s="1"/>
  <c r="D1528" i="19"/>
  <c r="I1528" i="19" s="1"/>
  <c r="D1529" i="19"/>
  <c r="D1530" i="19"/>
  <c r="D1531" i="19"/>
  <c r="I1531" i="19" s="1"/>
  <c r="D1532" i="19"/>
  <c r="I1532" i="19" s="1"/>
  <c r="D1533" i="19"/>
  <c r="D1534" i="19"/>
  <c r="D1535" i="19"/>
  <c r="I1535" i="19" s="1"/>
  <c r="D1536" i="19"/>
  <c r="I1536" i="19" s="1"/>
  <c r="D1537" i="19"/>
  <c r="D1538" i="19"/>
  <c r="D1539" i="19"/>
  <c r="I1539" i="19" s="1"/>
  <c r="D1540" i="19"/>
  <c r="I1540" i="19" s="1"/>
  <c r="D1541" i="19"/>
  <c r="D1542" i="19"/>
  <c r="D1543" i="19"/>
  <c r="I1543" i="19" s="1"/>
  <c r="D1544" i="19"/>
  <c r="I1544" i="19" s="1"/>
  <c r="D1545" i="19"/>
  <c r="D1546" i="19"/>
  <c r="D1547" i="19"/>
  <c r="I1547" i="19" s="1"/>
  <c r="D1548" i="19"/>
  <c r="I1548" i="19" s="1"/>
  <c r="D1549" i="19"/>
  <c r="D1550" i="19"/>
  <c r="D1551" i="19"/>
  <c r="I1551" i="19" s="1"/>
  <c r="D1552" i="19"/>
  <c r="I1552" i="19" s="1"/>
  <c r="D1553" i="19"/>
  <c r="D1554" i="19"/>
  <c r="D1555" i="19"/>
  <c r="I1555" i="19" s="1"/>
  <c r="D1556" i="19"/>
  <c r="I1556" i="19" s="1"/>
  <c r="D1557" i="19"/>
  <c r="D1558" i="19"/>
  <c r="D1559" i="19"/>
  <c r="I1559" i="19" s="1"/>
  <c r="D1560" i="19"/>
  <c r="I1560" i="19" s="1"/>
  <c r="D1561" i="19"/>
  <c r="D1562" i="19"/>
  <c r="D1563" i="19"/>
  <c r="I1563" i="19" s="1"/>
  <c r="D1564" i="19"/>
  <c r="I1564" i="19" s="1"/>
  <c r="D1565" i="19"/>
  <c r="D1566" i="19"/>
  <c r="D1567" i="19"/>
  <c r="I1567" i="19" s="1"/>
  <c r="D1568" i="19"/>
  <c r="I1568" i="19" s="1"/>
  <c r="D1569" i="19"/>
  <c r="D1570" i="19"/>
  <c r="D1571" i="19"/>
  <c r="I1571" i="19" s="1"/>
  <c r="D1572" i="19"/>
  <c r="I1572" i="19" s="1"/>
  <c r="D1573" i="19"/>
  <c r="D1574" i="19"/>
  <c r="D1575" i="19"/>
  <c r="I1575" i="19" s="1"/>
  <c r="D1576" i="19"/>
  <c r="I1576" i="19" s="1"/>
  <c r="D1577" i="19"/>
  <c r="D1578" i="19"/>
  <c r="D1579" i="19"/>
  <c r="I1579" i="19" s="1"/>
  <c r="D1580" i="19"/>
  <c r="I1580" i="19" s="1"/>
  <c r="D1581" i="19"/>
  <c r="D1582" i="19"/>
  <c r="D1583" i="19"/>
  <c r="I1583" i="19" s="1"/>
  <c r="D1584" i="19"/>
  <c r="I1584" i="19" s="1"/>
  <c r="D1585" i="19"/>
  <c r="D1586" i="19"/>
  <c r="D1587" i="19"/>
  <c r="I1587" i="19" s="1"/>
  <c r="D1588" i="19"/>
  <c r="I1588" i="19" s="1"/>
  <c r="D1589" i="19"/>
  <c r="D1590" i="19"/>
  <c r="D1591" i="19"/>
  <c r="I1591" i="19" s="1"/>
  <c r="D1592" i="19"/>
  <c r="I1592" i="19" s="1"/>
  <c r="D1593" i="19"/>
  <c r="D1594" i="19"/>
  <c r="D1595" i="19"/>
  <c r="I1595" i="19" s="1"/>
  <c r="D1596" i="19"/>
  <c r="I1596" i="19" s="1"/>
  <c r="D1597" i="19"/>
  <c r="D1598" i="19"/>
  <c r="D1599" i="19"/>
  <c r="I1599" i="19" s="1"/>
  <c r="D1600" i="19"/>
  <c r="I1600" i="19" s="1"/>
  <c r="D1601" i="19"/>
  <c r="D1602" i="19"/>
  <c r="D1603" i="19"/>
  <c r="I1603" i="19" s="1"/>
  <c r="D1604" i="19"/>
  <c r="I1604" i="19" s="1"/>
  <c r="D1605" i="19"/>
  <c r="D1606" i="19"/>
  <c r="D1607" i="19"/>
  <c r="I1607" i="19" s="1"/>
  <c r="D1608" i="19"/>
  <c r="I1608" i="19" s="1"/>
  <c r="D1609" i="19"/>
  <c r="D1610" i="19"/>
  <c r="D1611" i="19"/>
  <c r="I1611" i="19" s="1"/>
  <c r="D1612" i="19"/>
  <c r="I1612" i="19" s="1"/>
  <c r="D1613" i="19"/>
  <c r="D1614" i="19"/>
  <c r="D1615" i="19"/>
  <c r="I1615" i="19" s="1"/>
  <c r="D1616" i="19"/>
  <c r="I1616" i="19" s="1"/>
  <c r="D1617" i="19"/>
  <c r="D1618" i="19"/>
  <c r="D1619" i="19"/>
  <c r="I1619" i="19" s="1"/>
  <c r="D1620" i="19"/>
  <c r="I1620" i="19" s="1"/>
  <c r="D1621" i="19"/>
  <c r="D1622" i="19"/>
  <c r="D1623" i="19"/>
  <c r="I1623" i="19" s="1"/>
  <c r="D1624" i="19"/>
  <c r="I1624" i="19" s="1"/>
  <c r="D1625" i="19"/>
  <c r="D1626" i="19"/>
  <c r="D1627" i="19"/>
  <c r="I1627" i="19" s="1"/>
  <c r="D1628" i="19"/>
  <c r="I1628" i="19" s="1"/>
  <c r="D1629" i="19"/>
  <c r="D1630" i="19"/>
  <c r="D1631" i="19"/>
  <c r="I1631" i="19" s="1"/>
  <c r="D1632" i="19"/>
  <c r="I1632" i="19" s="1"/>
  <c r="D1633" i="19"/>
  <c r="D1634" i="19"/>
  <c r="D1635" i="19"/>
  <c r="I1635" i="19" s="1"/>
  <c r="D1636" i="19"/>
  <c r="I1636" i="19" s="1"/>
  <c r="D1637" i="19"/>
  <c r="D1638" i="19"/>
  <c r="D1639" i="19"/>
  <c r="I1639" i="19" s="1"/>
  <c r="D1640" i="19"/>
  <c r="I1640" i="19" s="1"/>
  <c r="D1641" i="19"/>
  <c r="D1642" i="19"/>
  <c r="D1643" i="19"/>
  <c r="I1643" i="19" s="1"/>
  <c r="D1644" i="19"/>
  <c r="I1644" i="19" s="1"/>
  <c r="D1645" i="19"/>
  <c r="D1646" i="19"/>
  <c r="D1647" i="19"/>
  <c r="I1647" i="19" s="1"/>
  <c r="D1648" i="19"/>
  <c r="I1648" i="19" s="1"/>
  <c r="D1649" i="19"/>
  <c r="D1650" i="19"/>
  <c r="D1651" i="19"/>
  <c r="I1651" i="19" s="1"/>
  <c r="D1652" i="19"/>
  <c r="I1652" i="19" s="1"/>
  <c r="D1653" i="19"/>
  <c r="D1654" i="19"/>
  <c r="D1655" i="19"/>
  <c r="I1655" i="19" s="1"/>
  <c r="D1656" i="19"/>
  <c r="I1656" i="19" s="1"/>
  <c r="D1657" i="19"/>
  <c r="D1658" i="19"/>
  <c r="D1659" i="19"/>
  <c r="I1659" i="19" s="1"/>
  <c r="D1660" i="19"/>
  <c r="I1660" i="19" s="1"/>
  <c r="D1661" i="19"/>
  <c r="D1662" i="19"/>
  <c r="D1663" i="19"/>
  <c r="I1663" i="19" s="1"/>
  <c r="D1664" i="19"/>
  <c r="I1664" i="19" s="1"/>
  <c r="D1665" i="19"/>
  <c r="D1666" i="19"/>
  <c r="D1667" i="19"/>
  <c r="I1667" i="19" s="1"/>
  <c r="D1668" i="19"/>
  <c r="I1668" i="19" s="1"/>
  <c r="D1669" i="19"/>
  <c r="D1670" i="19"/>
  <c r="D1671" i="19"/>
  <c r="I1671" i="19" s="1"/>
  <c r="D1672" i="19"/>
  <c r="I1672" i="19" s="1"/>
  <c r="D1673" i="19"/>
  <c r="D1674" i="19"/>
  <c r="D1675" i="19"/>
  <c r="I1675" i="19" s="1"/>
  <c r="D1676" i="19"/>
  <c r="I1676" i="19" s="1"/>
  <c r="D1677" i="19"/>
  <c r="D1678" i="19"/>
  <c r="D1679" i="19"/>
  <c r="I1679" i="19" s="1"/>
  <c r="D1680" i="19"/>
  <c r="I1680" i="19" s="1"/>
  <c r="D1681" i="19"/>
  <c r="D1682" i="19"/>
  <c r="D1683" i="19"/>
  <c r="I1683" i="19" s="1"/>
  <c r="D1684" i="19"/>
  <c r="I1684" i="19" s="1"/>
  <c r="D1685" i="19"/>
  <c r="D1686" i="19"/>
  <c r="D1687" i="19"/>
  <c r="I1687" i="19" s="1"/>
  <c r="D1688" i="19"/>
  <c r="I1688" i="19" s="1"/>
  <c r="D1689" i="19"/>
  <c r="D1690" i="19"/>
  <c r="D1691" i="19"/>
  <c r="I1691" i="19" s="1"/>
  <c r="D1692" i="19"/>
  <c r="I1692" i="19" s="1"/>
  <c r="D1693" i="19"/>
  <c r="D1694" i="19"/>
  <c r="D1695" i="19"/>
  <c r="I1695" i="19" s="1"/>
  <c r="D1696" i="19"/>
  <c r="I1696" i="19" s="1"/>
  <c r="D1697" i="19"/>
  <c r="D1698" i="19"/>
  <c r="D1699" i="19"/>
  <c r="I1699" i="19" s="1"/>
  <c r="D1700" i="19"/>
  <c r="I1700" i="19" s="1"/>
  <c r="D1701" i="19"/>
  <c r="D1702" i="19"/>
  <c r="D1703" i="19"/>
  <c r="I1703" i="19" s="1"/>
  <c r="D1704" i="19"/>
  <c r="I1704" i="19" s="1"/>
  <c r="D1705" i="19"/>
  <c r="D1706" i="19"/>
  <c r="D1707" i="19"/>
  <c r="I1707" i="19" s="1"/>
  <c r="D1708" i="19"/>
  <c r="I1708" i="19" s="1"/>
  <c r="D1709" i="19"/>
  <c r="D1710" i="19"/>
  <c r="D1711" i="19"/>
  <c r="I1711" i="19" s="1"/>
  <c r="D1712" i="19"/>
  <c r="I1712" i="19" s="1"/>
  <c r="D1713" i="19"/>
  <c r="D1714" i="19"/>
  <c r="D1715" i="19"/>
  <c r="I1715" i="19" s="1"/>
  <c r="D1716" i="19"/>
  <c r="I1716" i="19" s="1"/>
  <c r="D1717" i="19"/>
  <c r="D1718" i="19"/>
  <c r="D1719" i="19"/>
  <c r="I1719" i="19" s="1"/>
  <c r="D1720" i="19"/>
  <c r="I1720" i="19" s="1"/>
  <c r="D1721" i="19"/>
  <c r="D1722" i="19"/>
  <c r="D1723" i="19"/>
  <c r="I1723" i="19" s="1"/>
  <c r="D1724" i="19"/>
  <c r="I1724" i="19" s="1"/>
  <c r="D1725" i="19"/>
  <c r="D1726" i="19"/>
  <c r="D1727" i="19"/>
  <c r="I1727" i="19" s="1"/>
  <c r="D1728" i="19"/>
  <c r="I1728" i="19" s="1"/>
  <c r="D1729" i="19"/>
  <c r="D1730" i="19"/>
  <c r="D1731" i="19"/>
  <c r="I1731" i="19" s="1"/>
  <c r="D1732" i="19"/>
  <c r="I1732" i="19" s="1"/>
  <c r="D1733" i="19"/>
  <c r="D1734" i="19"/>
  <c r="D1735" i="19"/>
  <c r="I1735" i="19" s="1"/>
  <c r="D1736" i="19"/>
  <c r="I1736" i="19" s="1"/>
  <c r="D1737" i="19"/>
  <c r="D1738" i="19"/>
  <c r="D1739" i="19"/>
  <c r="I1739" i="19" s="1"/>
  <c r="D1740" i="19"/>
  <c r="I1740" i="19" s="1"/>
  <c r="D1741" i="19"/>
  <c r="D1742" i="19"/>
  <c r="D1743" i="19"/>
  <c r="I1743" i="19" s="1"/>
  <c r="D1744" i="19"/>
  <c r="I1744" i="19" s="1"/>
  <c r="D1745" i="19"/>
  <c r="D1746" i="19"/>
  <c r="D1747" i="19"/>
  <c r="I1747" i="19" s="1"/>
  <c r="D1748" i="19"/>
  <c r="I1748" i="19" s="1"/>
  <c r="D1749" i="19"/>
  <c r="D1750" i="19"/>
  <c r="D1751" i="19"/>
  <c r="I1751" i="19" s="1"/>
  <c r="D1752" i="19"/>
  <c r="I1752" i="19" s="1"/>
  <c r="D1753" i="19"/>
  <c r="D1754" i="19"/>
  <c r="D1755" i="19"/>
  <c r="I1755" i="19" s="1"/>
  <c r="D1756" i="19"/>
  <c r="I1756" i="19" s="1"/>
  <c r="D1757" i="19"/>
  <c r="D1758" i="19"/>
  <c r="D1759" i="19"/>
  <c r="I1759" i="19" s="1"/>
  <c r="D1760" i="19"/>
  <c r="I1760" i="19" s="1"/>
  <c r="D1761" i="19"/>
  <c r="D1762" i="19"/>
  <c r="D1763" i="19"/>
  <c r="I1763" i="19" s="1"/>
  <c r="D1764" i="19"/>
  <c r="I1764" i="19" s="1"/>
  <c r="D1765" i="19"/>
  <c r="D1766" i="19"/>
  <c r="D1767" i="19"/>
  <c r="I1767" i="19" s="1"/>
  <c r="D1768" i="19"/>
  <c r="I1768" i="19" s="1"/>
  <c r="D1769" i="19"/>
  <c r="D1770" i="19"/>
  <c r="D1771" i="19"/>
  <c r="I1771" i="19" s="1"/>
  <c r="D1772" i="19"/>
  <c r="I1772" i="19" s="1"/>
  <c r="D1773" i="19"/>
  <c r="D1774" i="19"/>
  <c r="D1775" i="19"/>
  <c r="I1775" i="19" s="1"/>
  <c r="D1776" i="19"/>
  <c r="I1776" i="19" s="1"/>
  <c r="D1777" i="19"/>
  <c r="D1778" i="19"/>
  <c r="D1779" i="19"/>
  <c r="I1779" i="19" s="1"/>
  <c r="D1780" i="19"/>
  <c r="I1780" i="19" s="1"/>
  <c r="D1781" i="19"/>
  <c r="D1782" i="19"/>
  <c r="D1783" i="19"/>
  <c r="I1783" i="19" s="1"/>
  <c r="D1784" i="19"/>
  <c r="I1784" i="19" s="1"/>
  <c r="D1785" i="19"/>
  <c r="D1786" i="19"/>
  <c r="D1787" i="19"/>
  <c r="I1787" i="19" s="1"/>
  <c r="D1788" i="19"/>
  <c r="I1788" i="19" s="1"/>
  <c r="D1789" i="19"/>
  <c r="D1790" i="19"/>
  <c r="D1791" i="19"/>
  <c r="I1791" i="19" s="1"/>
  <c r="D1792" i="19"/>
  <c r="I1792" i="19" s="1"/>
  <c r="D1793" i="19"/>
  <c r="D1794" i="19"/>
  <c r="D1795" i="19"/>
  <c r="I1795" i="19" s="1"/>
  <c r="D1796" i="19"/>
  <c r="I1796" i="19" s="1"/>
  <c r="D1797" i="19"/>
  <c r="D1798" i="19"/>
  <c r="D1799" i="19"/>
  <c r="I1799" i="19" s="1"/>
  <c r="D1800" i="19"/>
  <c r="I1800" i="19" s="1"/>
  <c r="D1801" i="19"/>
  <c r="D1802" i="19"/>
  <c r="D1803" i="19"/>
  <c r="I1803" i="19" s="1"/>
  <c r="D1804" i="19"/>
  <c r="I1804" i="19" s="1"/>
  <c r="D1805" i="19"/>
  <c r="D1806" i="19"/>
  <c r="D1807" i="19"/>
  <c r="I1807" i="19" s="1"/>
  <c r="D1808" i="19"/>
  <c r="I1808" i="19" s="1"/>
  <c r="D1809" i="19"/>
  <c r="D1810" i="19"/>
  <c r="D1811" i="19"/>
  <c r="I1811" i="19" s="1"/>
  <c r="D1812" i="19"/>
  <c r="I1812" i="19" s="1"/>
  <c r="D1813" i="19"/>
  <c r="D1814" i="19"/>
  <c r="D1815" i="19"/>
  <c r="I1815" i="19" s="1"/>
  <c r="D1816" i="19"/>
  <c r="I1816" i="19" s="1"/>
  <c r="D1817" i="19"/>
  <c r="D1818" i="19"/>
  <c r="D1819" i="19"/>
  <c r="I1819" i="19" s="1"/>
  <c r="D1820" i="19"/>
  <c r="I1820" i="19" s="1"/>
  <c r="D1821" i="19"/>
  <c r="D1822" i="19"/>
  <c r="D1823" i="19"/>
  <c r="I1823" i="19" s="1"/>
  <c r="D1824" i="19"/>
  <c r="I1824" i="19" s="1"/>
  <c r="D1825" i="19"/>
  <c r="D1826" i="19"/>
  <c r="D1827" i="19"/>
  <c r="I1827" i="19" s="1"/>
  <c r="D1828" i="19"/>
  <c r="I1828" i="19" s="1"/>
  <c r="D1829" i="19"/>
  <c r="D1830" i="19"/>
  <c r="D1831" i="19"/>
  <c r="I1831" i="19" s="1"/>
  <c r="D1832" i="19"/>
  <c r="I1832" i="19" s="1"/>
  <c r="D1833" i="19"/>
  <c r="D1834" i="19"/>
  <c r="D1835" i="19"/>
  <c r="I1835" i="19" s="1"/>
  <c r="D1836" i="19"/>
  <c r="I1836" i="19" s="1"/>
  <c r="D1837" i="19"/>
  <c r="D1838" i="19"/>
  <c r="D1839" i="19"/>
  <c r="I1839" i="19" s="1"/>
  <c r="D1840" i="19"/>
  <c r="I1840" i="19" s="1"/>
  <c r="D1841" i="19"/>
  <c r="D1842" i="19"/>
  <c r="D1843" i="19"/>
  <c r="I1843" i="19" s="1"/>
  <c r="D1844" i="19"/>
  <c r="I1844" i="19" s="1"/>
  <c r="D1845" i="19"/>
  <c r="D1846" i="19"/>
  <c r="D1847" i="19"/>
  <c r="I1847" i="19" s="1"/>
  <c r="D1848" i="19"/>
  <c r="I1848" i="19" s="1"/>
  <c r="D1849" i="19"/>
  <c r="D1850" i="19"/>
  <c r="D1851" i="19"/>
  <c r="I1851" i="19" s="1"/>
  <c r="D1852" i="19"/>
  <c r="I1852" i="19" s="1"/>
  <c r="D1853" i="19"/>
  <c r="D1854" i="19"/>
  <c r="D1855" i="19"/>
  <c r="I1855" i="19" s="1"/>
  <c r="D1856" i="19"/>
  <c r="I1856" i="19" s="1"/>
  <c r="D1857" i="19"/>
  <c r="D1858" i="19"/>
  <c r="D1859" i="19"/>
  <c r="I1859" i="19" s="1"/>
  <c r="D1860" i="19"/>
  <c r="I1860" i="19" s="1"/>
  <c r="D1861" i="19"/>
  <c r="D1862" i="19"/>
  <c r="D1863" i="19"/>
  <c r="I1863" i="19" s="1"/>
  <c r="D1864" i="19"/>
  <c r="I1864" i="19" s="1"/>
  <c r="D1865" i="19"/>
  <c r="D1866" i="19"/>
  <c r="D1867" i="19"/>
  <c r="I1867" i="19" s="1"/>
  <c r="D1868" i="19"/>
  <c r="I1868" i="19" s="1"/>
  <c r="D1869" i="19"/>
  <c r="D1870" i="19"/>
  <c r="D1871" i="19"/>
  <c r="I1871" i="19" s="1"/>
  <c r="D1872" i="19"/>
  <c r="I1872" i="19" s="1"/>
  <c r="D1873" i="19"/>
  <c r="D1874" i="19"/>
  <c r="D1875" i="19"/>
  <c r="I1875" i="19" s="1"/>
  <c r="D1876" i="19"/>
  <c r="I1876" i="19" s="1"/>
  <c r="D1877" i="19"/>
  <c r="D1878" i="19"/>
  <c r="D1879" i="19"/>
  <c r="I1879" i="19" s="1"/>
  <c r="D1880" i="19"/>
  <c r="I1880" i="19" s="1"/>
  <c r="D1881" i="19"/>
  <c r="D1882" i="19"/>
  <c r="D1883" i="19"/>
  <c r="I1883" i="19" s="1"/>
  <c r="D1884" i="19"/>
  <c r="I1884" i="19" s="1"/>
  <c r="D1885" i="19"/>
  <c r="D1886" i="19"/>
  <c r="D1887" i="19"/>
  <c r="I1887" i="19" s="1"/>
  <c r="D1888" i="19"/>
  <c r="I1888" i="19" s="1"/>
  <c r="D1889" i="19"/>
  <c r="D1890" i="19"/>
  <c r="D1891" i="19"/>
  <c r="I1891" i="19" s="1"/>
  <c r="D1892" i="19"/>
  <c r="I1892" i="19" s="1"/>
  <c r="D1893" i="19"/>
  <c r="D1894" i="19"/>
  <c r="D1895" i="19"/>
  <c r="I1895" i="19" s="1"/>
  <c r="D1896" i="19"/>
  <c r="I1896" i="19" s="1"/>
  <c r="D1897" i="19"/>
  <c r="D1898" i="19"/>
  <c r="D1899" i="19"/>
  <c r="I1899" i="19" s="1"/>
  <c r="D1900" i="19"/>
  <c r="I1900" i="19" s="1"/>
  <c r="D1901" i="19"/>
  <c r="D1902" i="19"/>
  <c r="D1903" i="19"/>
  <c r="I1903" i="19" s="1"/>
  <c r="D1904" i="19"/>
  <c r="I1904" i="19" s="1"/>
  <c r="D1905" i="19"/>
  <c r="D1906" i="19"/>
  <c r="D1907" i="19"/>
  <c r="I1907" i="19" s="1"/>
  <c r="D1908" i="19"/>
  <c r="I1908" i="19" s="1"/>
  <c r="D1909" i="19"/>
  <c r="D1910" i="19"/>
  <c r="D1911" i="19"/>
  <c r="I1911" i="19" s="1"/>
  <c r="D1912" i="19"/>
  <c r="I1912" i="19" s="1"/>
  <c r="D1913" i="19"/>
  <c r="D1914" i="19"/>
  <c r="D1915" i="19"/>
  <c r="I1915" i="19" s="1"/>
  <c r="D1916" i="19"/>
  <c r="I1916" i="19" s="1"/>
  <c r="D1917" i="19"/>
  <c r="D1918" i="19"/>
  <c r="D1919" i="19"/>
  <c r="I1919" i="19" s="1"/>
  <c r="D1920" i="19"/>
  <c r="I1920" i="19" s="1"/>
  <c r="D1921" i="19"/>
  <c r="D1922" i="19"/>
  <c r="D1923" i="19"/>
  <c r="I1923" i="19" s="1"/>
  <c r="D1924" i="19"/>
  <c r="I1924" i="19" s="1"/>
  <c r="D1925" i="19"/>
  <c r="D1926" i="19"/>
  <c r="D1927" i="19"/>
  <c r="I1927" i="19" s="1"/>
  <c r="D1928" i="19"/>
  <c r="I1928" i="19" s="1"/>
  <c r="D1929" i="19"/>
  <c r="D1930" i="19"/>
  <c r="D1931" i="19"/>
  <c r="I1931" i="19" s="1"/>
  <c r="D1932" i="19"/>
  <c r="I1932" i="19" s="1"/>
  <c r="D1933" i="19"/>
  <c r="D1934" i="19"/>
  <c r="D1935" i="19"/>
  <c r="I1935" i="19" s="1"/>
  <c r="D1936" i="19"/>
  <c r="I1936" i="19" s="1"/>
  <c r="D1937" i="19"/>
  <c r="D1938" i="19"/>
  <c r="D1939" i="19"/>
  <c r="I1939" i="19" s="1"/>
  <c r="D1940" i="19"/>
  <c r="I1940" i="19" s="1"/>
  <c r="D1941" i="19"/>
  <c r="D1942" i="19"/>
  <c r="D1943" i="19"/>
  <c r="I1943" i="19" s="1"/>
  <c r="D1944" i="19"/>
  <c r="I1944" i="19" s="1"/>
  <c r="D1945" i="19"/>
  <c r="D1946" i="19"/>
  <c r="D1947" i="19"/>
  <c r="I1947" i="19" s="1"/>
  <c r="D1948" i="19"/>
  <c r="I1948" i="19" s="1"/>
  <c r="D1949" i="19"/>
  <c r="D1950" i="19"/>
  <c r="D1951" i="19"/>
  <c r="I1951" i="19" s="1"/>
  <c r="D1952" i="19"/>
  <c r="I1952" i="19" s="1"/>
  <c r="D1953" i="19"/>
  <c r="D1954" i="19"/>
  <c r="D1955" i="19"/>
  <c r="I1955" i="19" s="1"/>
  <c r="D1956" i="19"/>
  <c r="I1956" i="19" s="1"/>
  <c r="D1957" i="19"/>
  <c r="D1958" i="19"/>
  <c r="D1959" i="19"/>
  <c r="I1959" i="19" s="1"/>
  <c r="D1960" i="19"/>
  <c r="I1960" i="19" s="1"/>
  <c r="D1961" i="19"/>
  <c r="D1962" i="19"/>
  <c r="D1963" i="19"/>
  <c r="I1963" i="19" s="1"/>
  <c r="D1964" i="19"/>
  <c r="I1964" i="19" s="1"/>
  <c r="D1965" i="19"/>
  <c r="D1966" i="19"/>
  <c r="D1967" i="19"/>
  <c r="I1967" i="19" s="1"/>
  <c r="D1968" i="19"/>
  <c r="I1968" i="19" s="1"/>
  <c r="D1969" i="19"/>
  <c r="D1970" i="19"/>
  <c r="D1971" i="19"/>
  <c r="I1971" i="19" s="1"/>
  <c r="D1972" i="19"/>
  <c r="I1972" i="19" s="1"/>
  <c r="D1973" i="19"/>
  <c r="D1974" i="19"/>
  <c r="D1975" i="19"/>
  <c r="I1975" i="19" s="1"/>
  <c r="D1976" i="19"/>
  <c r="I1976" i="19" s="1"/>
  <c r="D1977" i="19"/>
  <c r="D1978" i="19"/>
  <c r="D1979" i="19"/>
  <c r="I1979" i="19" s="1"/>
  <c r="D1980" i="19"/>
  <c r="I1980" i="19" s="1"/>
  <c r="D1981" i="19"/>
  <c r="D1982" i="19"/>
  <c r="D1983" i="19"/>
  <c r="I1983" i="19" s="1"/>
  <c r="D1984" i="19"/>
  <c r="I1984" i="19" s="1"/>
  <c r="D1985" i="19"/>
  <c r="D1986" i="19"/>
  <c r="D1987" i="19"/>
  <c r="I1987" i="19" s="1"/>
  <c r="D1988" i="19"/>
  <c r="I1988" i="19" s="1"/>
  <c r="D1989" i="19"/>
  <c r="D1990" i="19"/>
  <c r="D1991" i="19"/>
  <c r="I1991" i="19" s="1"/>
  <c r="D1992" i="19"/>
  <c r="I1992" i="19" s="1"/>
  <c r="D1993" i="19"/>
  <c r="D1994" i="19"/>
  <c r="D1995" i="19"/>
  <c r="I1995" i="19" s="1"/>
  <c r="D1996" i="19"/>
  <c r="I1996" i="19" s="1"/>
  <c r="D1997" i="19"/>
  <c r="D1998" i="19"/>
  <c r="D1999" i="19"/>
  <c r="I1999" i="19" s="1"/>
  <c r="D2000" i="19"/>
  <c r="I2000" i="19" s="1"/>
  <c r="D2001" i="19"/>
  <c r="D2002" i="19"/>
  <c r="D2003" i="19"/>
  <c r="I2003" i="19" s="1"/>
  <c r="D2004" i="19"/>
  <c r="I2004" i="19" s="1"/>
  <c r="D2005" i="19"/>
  <c r="D2006" i="19"/>
  <c r="D2007" i="19"/>
  <c r="I2007" i="19" s="1"/>
  <c r="D2008" i="19"/>
  <c r="I2008" i="19" s="1"/>
  <c r="D2009" i="19"/>
  <c r="D2010" i="19"/>
  <c r="D2011" i="19"/>
  <c r="I2011" i="19" s="1"/>
  <c r="D2012" i="19"/>
  <c r="I2012" i="19" s="1"/>
  <c r="D2013" i="19"/>
  <c r="D2014" i="19"/>
  <c r="D2015" i="19"/>
  <c r="I2015" i="19" s="1"/>
  <c r="D2016" i="19"/>
  <c r="I2016" i="19" s="1"/>
  <c r="D2017" i="19"/>
  <c r="D2018" i="19"/>
  <c r="D2019" i="19"/>
  <c r="I2019" i="19" s="1"/>
  <c r="D2020" i="19"/>
  <c r="I2020" i="19" s="1"/>
  <c r="D2021" i="19"/>
  <c r="D2022" i="19"/>
  <c r="D2023" i="19"/>
  <c r="I2023" i="19" s="1"/>
  <c r="D2024" i="19"/>
  <c r="I2024" i="19" s="1"/>
  <c r="D2025" i="19"/>
  <c r="D2026" i="19"/>
  <c r="D2027" i="19"/>
  <c r="I2027" i="19" s="1"/>
  <c r="D2028" i="19"/>
  <c r="I2028" i="19" s="1"/>
  <c r="D2029" i="19"/>
  <c r="D2030" i="19"/>
  <c r="D2031" i="19"/>
  <c r="I2031" i="19" s="1"/>
  <c r="D2032" i="19"/>
  <c r="I2032" i="19" s="1"/>
  <c r="D2033" i="19"/>
  <c r="D2034" i="19"/>
  <c r="D2035" i="19"/>
  <c r="I2035" i="19" s="1"/>
  <c r="D2036" i="19"/>
  <c r="I2036" i="19" s="1"/>
  <c r="D2037" i="19"/>
  <c r="D2038" i="19"/>
  <c r="D2039" i="19"/>
  <c r="I2039" i="19" s="1"/>
  <c r="D2040" i="19"/>
  <c r="I2040" i="19" s="1"/>
  <c r="D2041" i="19"/>
  <c r="D2042" i="19"/>
  <c r="D2043" i="19"/>
  <c r="I2043" i="19" s="1"/>
  <c r="D2044" i="19"/>
  <c r="I2044" i="19" s="1"/>
  <c r="D2045" i="19"/>
  <c r="D2046" i="19"/>
  <c r="D2047" i="19"/>
  <c r="I2047" i="19" s="1"/>
  <c r="D2048" i="19"/>
  <c r="I2048" i="19" s="1"/>
  <c r="D2049" i="19"/>
  <c r="D2050" i="19"/>
  <c r="D2051" i="19"/>
  <c r="I2051" i="19" s="1"/>
  <c r="D2052" i="19"/>
  <c r="I2052" i="19" s="1"/>
  <c r="D2053" i="19"/>
  <c r="D2054" i="19"/>
  <c r="D2055" i="19"/>
  <c r="I2055" i="19" s="1"/>
  <c r="D2056" i="19"/>
  <c r="I2056" i="19" s="1"/>
  <c r="D2057" i="19"/>
  <c r="D2058" i="19"/>
  <c r="D2059" i="19"/>
  <c r="I2059" i="19" s="1"/>
  <c r="D2060" i="19"/>
  <c r="I2060" i="19" s="1"/>
  <c r="D2061" i="19"/>
  <c r="D2062" i="19"/>
  <c r="D2063" i="19"/>
  <c r="I2063" i="19" s="1"/>
  <c r="D2064" i="19"/>
  <c r="I2064" i="19" s="1"/>
  <c r="D2065" i="19"/>
  <c r="D2066" i="19"/>
  <c r="D2067" i="19"/>
  <c r="I2067" i="19" s="1"/>
  <c r="D2068" i="19"/>
  <c r="I2068" i="19" s="1"/>
  <c r="D2069" i="19"/>
  <c r="D2070" i="19"/>
  <c r="D2071" i="19"/>
  <c r="I2071" i="19" s="1"/>
  <c r="D2072" i="19"/>
  <c r="I2072" i="19" s="1"/>
  <c r="D2073" i="19"/>
  <c r="D2074" i="19"/>
  <c r="D2075" i="19"/>
  <c r="I2075" i="19" s="1"/>
  <c r="D2076" i="19"/>
  <c r="I2076" i="19" s="1"/>
  <c r="D2077" i="19"/>
  <c r="D2078" i="19"/>
  <c r="D2079" i="19"/>
  <c r="I2079" i="19" s="1"/>
  <c r="D2080" i="19"/>
  <c r="I2080" i="19" s="1"/>
  <c r="D2081" i="19"/>
  <c r="D2082" i="19"/>
  <c r="D2083" i="19"/>
  <c r="I2083" i="19" s="1"/>
  <c r="D2084" i="19"/>
  <c r="I2084" i="19" s="1"/>
  <c r="D2085" i="19"/>
  <c r="D2086" i="19"/>
  <c r="D2087" i="19"/>
  <c r="I2087" i="19" s="1"/>
  <c r="D2088" i="19"/>
  <c r="I2088" i="19" s="1"/>
  <c r="D2089" i="19"/>
  <c r="D2090" i="19"/>
  <c r="D2091" i="19"/>
  <c r="I2091" i="19" s="1"/>
  <c r="D2092" i="19"/>
  <c r="I2092" i="19" s="1"/>
  <c r="D2093" i="19"/>
  <c r="D2094" i="19"/>
  <c r="D2095" i="19"/>
  <c r="I2095" i="19" s="1"/>
  <c r="D2096" i="19"/>
  <c r="I2096" i="19" s="1"/>
  <c r="D2097" i="19"/>
  <c r="D2098" i="19"/>
  <c r="D2099" i="19"/>
  <c r="I2099" i="19" s="1"/>
  <c r="D2100" i="19"/>
  <c r="I2100" i="19" s="1"/>
  <c r="D2101" i="19"/>
  <c r="D2102" i="19"/>
  <c r="D2103" i="19"/>
  <c r="I2103" i="19" s="1"/>
  <c r="D2104" i="19"/>
  <c r="I2104" i="19" s="1"/>
  <c r="D2105" i="19"/>
  <c r="D2106" i="19"/>
  <c r="D2107" i="19"/>
  <c r="I2107" i="19" s="1"/>
  <c r="D2108" i="19"/>
  <c r="I2108" i="19" s="1"/>
  <c r="D2109" i="19"/>
  <c r="D2110" i="19"/>
  <c r="D2111" i="19"/>
  <c r="I2111" i="19" s="1"/>
  <c r="D2112" i="19"/>
  <c r="I2112" i="19" s="1"/>
  <c r="D2113" i="19"/>
  <c r="D2114" i="19"/>
  <c r="D2115" i="19"/>
  <c r="I2115" i="19" s="1"/>
  <c r="D2116" i="19"/>
  <c r="I2116" i="19" s="1"/>
  <c r="D2117" i="19"/>
  <c r="D2118" i="19"/>
  <c r="D2119" i="19"/>
  <c r="I2119" i="19" s="1"/>
  <c r="D2120" i="19"/>
  <c r="I2120" i="19" s="1"/>
  <c r="D2121" i="19"/>
  <c r="D2122" i="19"/>
  <c r="D2123" i="19"/>
  <c r="I2123" i="19" s="1"/>
  <c r="D2124" i="19"/>
  <c r="I2124" i="19" s="1"/>
  <c r="D2125" i="19"/>
  <c r="D2126" i="19"/>
  <c r="D2127" i="19"/>
  <c r="I2127" i="19" s="1"/>
  <c r="D2128" i="19"/>
  <c r="I2128" i="19" s="1"/>
  <c r="D2129" i="19"/>
  <c r="D2130" i="19"/>
  <c r="D2131" i="19"/>
  <c r="I2131" i="19" s="1"/>
  <c r="D2132" i="19"/>
  <c r="I2132" i="19" s="1"/>
  <c r="D2133" i="19"/>
  <c r="D2134" i="19"/>
  <c r="D2135" i="19"/>
  <c r="I2135" i="19" s="1"/>
  <c r="D2136" i="19"/>
  <c r="I2136" i="19" s="1"/>
  <c r="D2137" i="19"/>
  <c r="D2138" i="19"/>
  <c r="D2139" i="19"/>
  <c r="I2139" i="19" s="1"/>
  <c r="D2140" i="19"/>
  <c r="I2140" i="19" s="1"/>
  <c r="D2141" i="19"/>
  <c r="D2142" i="19"/>
  <c r="D2143" i="19"/>
  <c r="I2143" i="19" s="1"/>
  <c r="D2144" i="19"/>
  <c r="I2144" i="19" s="1"/>
  <c r="D2145" i="19"/>
  <c r="D2146" i="19"/>
  <c r="D2147" i="19"/>
  <c r="I2147" i="19" s="1"/>
  <c r="D2148" i="19"/>
  <c r="I2148" i="19" s="1"/>
  <c r="D2149" i="19"/>
  <c r="D2150" i="19"/>
  <c r="D2151" i="19"/>
  <c r="I2151" i="19" s="1"/>
  <c r="D2152" i="19"/>
  <c r="I2152" i="19" s="1"/>
  <c r="D2153" i="19"/>
  <c r="D2154" i="19"/>
  <c r="D2155" i="19"/>
  <c r="I2155" i="19" s="1"/>
  <c r="D2156" i="19"/>
  <c r="I2156" i="19" s="1"/>
  <c r="D2157" i="19"/>
  <c r="D2158" i="19"/>
  <c r="D2159" i="19"/>
  <c r="I2159" i="19" s="1"/>
  <c r="D2160" i="19"/>
  <c r="I2160" i="19" s="1"/>
  <c r="D2161" i="19"/>
  <c r="D2162" i="19"/>
  <c r="D2163" i="19"/>
  <c r="I2163" i="19" s="1"/>
  <c r="D2164" i="19"/>
  <c r="I2164" i="19" s="1"/>
  <c r="D2165" i="19"/>
  <c r="D2166" i="19"/>
  <c r="D2167" i="19"/>
  <c r="I2167" i="19" s="1"/>
  <c r="D2168" i="19"/>
  <c r="I2168" i="19" s="1"/>
  <c r="D2169" i="19"/>
  <c r="D2170" i="19"/>
  <c r="D2171" i="19"/>
  <c r="I2171" i="19" s="1"/>
  <c r="D2172" i="19"/>
  <c r="I2172" i="19" s="1"/>
  <c r="D2173" i="19"/>
  <c r="D2174" i="19"/>
  <c r="D2175" i="19"/>
  <c r="I2175" i="19" s="1"/>
  <c r="D2176" i="19"/>
  <c r="I2176" i="19" s="1"/>
  <c r="D2177" i="19"/>
  <c r="D2178" i="19"/>
  <c r="D2179" i="19"/>
  <c r="I2179" i="19" s="1"/>
  <c r="D2180" i="19"/>
  <c r="I2180" i="19" s="1"/>
  <c r="D2181" i="19"/>
  <c r="D2182" i="19"/>
  <c r="D2183" i="19"/>
  <c r="I2183" i="19" s="1"/>
  <c r="D2184" i="19"/>
  <c r="I2184" i="19" s="1"/>
  <c r="D2185" i="19"/>
  <c r="D2186" i="19"/>
  <c r="D2187" i="19"/>
  <c r="I2187" i="19" s="1"/>
  <c r="D2188" i="19"/>
  <c r="I2188" i="19" s="1"/>
  <c r="D2189" i="19"/>
  <c r="D2190" i="19"/>
  <c r="D2191" i="19"/>
  <c r="I2191" i="19" s="1"/>
  <c r="D2192" i="19"/>
  <c r="I2192" i="19" s="1"/>
  <c r="D2193" i="19"/>
  <c r="D2194" i="19"/>
  <c r="D2195" i="19"/>
  <c r="I2195" i="19" s="1"/>
  <c r="D2196" i="19"/>
  <c r="I2196" i="19" s="1"/>
  <c r="D2197" i="19"/>
  <c r="D2198" i="19"/>
  <c r="D2199" i="19"/>
  <c r="I2199" i="19" s="1"/>
  <c r="D2200" i="19"/>
  <c r="I2200" i="19" s="1"/>
  <c r="D2201" i="19"/>
  <c r="D2202" i="19"/>
  <c r="D2203" i="19"/>
  <c r="I2203" i="19" s="1"/>
  <c r="D2204" i="19"/>
  <c r="I2204" i="19" s="1"/>
  <c r="D2205" i="19"/>
  <c r="D2206" i="19"/>
  <c r="D2207" i="19"/>
  <c r="I2207" i="19" s="1"/>
  <c r="D2208" i="19"/>
  <c r="I2208" i="19" s="1"/>
  <c r="D2209" i="19"/>
  <c r="D2210" i="19"/>
  <c r="D2211" i="19"/>
  <c r="I2211" i="19" s="1"/>
  <c r="D2212" i="19"/>
  <c r="I2212" i="19" s="1"/>
  <c r="D2213" i="19"/>
  <c r="D2214" i="19"/>
  <c r="D2215" i="19"/>
  <c r="I2215" i="19" s="1"/>
  <c r="D2216" i="19"/>
  <c r="I2216" i="19" s="1"/>
  <c r="D2217" i="19"/>
  <c r="D2218" i="19"/>
  <c r="D2219" i="19"/>
  <c r="I2219" i="19" s="1"/>
  <c r="D2220" i="19"/>
  <c r="I2220" i="19" s="1"/>
  <c r="D2221" i="19"/>
  <c r="D2222" i="19"/>
  <c r="D2223" i="19"/>
  <c r="I2223" i="19" s="1"/>
  <c r="D2224" i="19"/>
  <c r="I2224" i="19" s="1"/>
  <c r="D2225" i="19"/>
  <c r="D2226" i="19"/>
  <c r="D2227" i="19"/>
  <c r="I2227" i="19" s="1"/>
  <c r="D2228" i="19"/>
  <c r="I2228" i="19" s="1"/>
  <c r="D2229" i="19"/>
  <c r="D2230" i="19"/>
  <c r="D2231" i="19"/>
  <c r="I2231" i="19" s="1"/>
  <c r="D2232" i="19"/>
  <c r="I2232" i="19" s="1"/>
  <c r="D2233" i="19"/>
  <c r="D2234" i="19"/>
  <c r="D2235" i="19"/>
  <c r="I2235" i="19" s="1"/>
  <c r="D2236" i="19"/>
  <c r="I2236" i="19" s="1"/>
  <c r="D2237" i="19"/>
  <c r="D2238" i="19"/>
  <c r="D2239" i="19"/>
  <c r="I2239" i="19" s="1"/>
  <c r="D2240" i="19"/>
  <c r="I2240" i="19" s="1"/>
  <c r="D2241" i="19"/>
  <c r="D2242" i="19"/>
  <c r="D2243" i="19"/>
  <c r="I2243" i="19" s="1"/>
  <c r="D2244" i="19"/>
  <c r="I2244" i="19" s="1"/>
  <c r="D2245" i="19"/>
  <c r="D2246" i="19"/>
  <c r="D2247" i="19"/>
  <c r="I2247" i="19" s="1"/>
  <c r="D2248" i="19"/>
  <c r="I2248" i="19" s="1"/>
  <c r="D2249" i="19"/>
  <c r="D2250" i="19"/>
  <c r="D2251" i="19"/>
  <c r="I2251" i="19" s="1"/>
  <c r="D2252" i="19"/>
  <c r="I2252" i="19" s="1"/>
  <c r="D2253" i="19"/>
  <c r="D2254" i="19"/>
  <c r="D2255" i="19"/>
  <c r="I2255" i="19" s="1"/>
  <c r="D2256" i="19"/>
  <c r="I2256" i="19" s="1"/>
  <c r="D2257" i="19"/>
  <c r="D2258" i="19"/>
  <c r="D2259" i="19"/>
  <c r="I2259" i="19" s="1"/>
  <c r="D2260" i="19"/>
  <c r="I2260" i="19" s="1"/>
  <c r="D2261" i="19"/>
  <c r="D2262" i="19"/>
  <c r="D2263" i="19"/>
  <c r="I2263" i="19" s="1"/>
  <c r="D2264" i="19"/>
  <c r="I2264" i="19" s="1"/>
  <c r="D2265" i="19"/>
  <c r="D2266" i="19"/>
  <c r="D2267" i="19"/>
  <c r="I2267" i="19" s="1"/>
  <c r="D2268" i="19"/>
  <c r="I2268" i="19" s="1"/>
  <c r="D2269" i="19"/>
  <c r="D2270" i="19"/>
  <c r="D2271" i="19"/>
  <c r="I2271" i="19" s="1"/>
  <c r="D2272" i="19"/>
  <c r="I2272" i="19" s="1"/>
  <c r="D2273" i="19"/>
  <c r="D2274" i="19"/>
  <c r="D2275" i="19"/>
  <c r="I2275" i="19" s="1"/>
  <c r="D2276" i="19"/>
  <c r="I2276" i="19" s="1"/>
  <c r="D2277" i="19"/>
  <c r="D2278" i="19"/>
  <c r="D2279" i="19"/>
  <c r="I2279" i="19" s="1"/>
  <c r="D2280" i="19"/>
  <c r="I2280" i="19" s="1"/>
  <c r="D2281" i="19"/>
  <c r="D2282" i="19"/>
  <c r="D2283" i="19"/>
  <c r="I2283" i="19" s="1"/>
  <c r="D2284" i="19"/>
  <c r="I2284" i="19" s="1"/>
  <c r="D2285" i="19"/>
  <c r="D2286" i="19"/>
  <c r="D2287" i="19"/>
  <c r="I2287" i="19" s="1"/>
  <c r="D2288" i="19"/>
  <c r="I2288" i="19" s="1"/>
  <c r="D2289" i="19"/>
  <c r="D2290" i="19"/>
  <c r="D2291" i="19"/>
  <c r="I2291" i="19" s="1"/>
  <c r="D2292" i="19"/>
  <c r="I2292" i="19" s="1"/>
  <c r="D2293" i="19"/>
  <c r="D2294" i="19"/>
  <c r="D2295" i="19"/>
  <c r="I2295" i="19" s="1"/>
  <c r="D2296" i="19"/>
  <c r="I2296" i="19" s="1"/>
  <c r="D2297" i="19"/>
  <c r="D2298" i="19"/>
  <c r="D2299" i="19"/>
  <c r="I2299" i="19" s="1"/>
  <c r="D2300" i="19"/>
  <c r="I2300" i="19" s="1"/>
  <c r="D2301" i="19"/>
  <c r="D2302" i="19"/>
  <c r="D2303" i="19"/>
  <c r="I2303" i="19" s="1"/>
  <c r="D2304" i="19"/>
  <c r="I2304" i="19" s="1"/>
  <c r="D2305" i="19"/>
  <c r="D2306" i="19"/>
  <c r="D2307" i="19"/>
  <c r="I2307" i="19" s="1"/>
  <c r="D2308" i="19"/>
  <c r="I2308" i="19" s="1"/>
  <c r="D2309" i="19"/>
  <c r="D2310" i="19"/>
  <c r="D2311" i="19"/>
  <c r="I2311" i="19" s="1"/>
  <c r="D2312" i="19"/>
  <c r="I2312" i="19" s="1"/>
  <c r="D2313" i="19"/>
  <c r="D2314" i="19"/>
  <c r="D2315" i="19"/>
  <c r="I2315" i="19" s="1"/>
  <c r="D2316" i="19"/>
  <c r="I2316" i="19" s="1"/>
  <c r="D2317" i="19"/>
  <c r="D2318" i="19"/>
  <c r="D2319" i="19"/>
  <c r="I2319" i="19" s="1"/>
  <c r="D2320" i="19"/>
  <c r="I2320" i="19" s="1"/>
  <c r="D2321" i="19"/>
  <c r="D2322" i="19"/>
  <c r="D2323" i="19"/>
  <c r="I2323" i="19" s="1"/>
  <c r="D2324" i="19"/>
  <c r="I2324" i="19" s="1"/>
  <c r="D2325" i="19"/>
  <c r="D2326" i="19"/>
  <c r="D2327" i="19"/>
  <c r="I2327" i="19" s="1"/>
  <c r="D2328" i="19"/>
  <c r="I2328" i="19" s="1"/>
  <c r="D2329" i="19"/>
  <c r="D2330" i="19"/>
  <c r="D2331" i="19"/>
  <c r="I2331" i="19" s="1"/>
  <c r="D2332" i="19"/>
  <c r="I2332" i="19" s="1"/>
  <c r="D2333" i="19"/>
  <c r="D2334" i="19"/>
  <c r="D2335" i="19"/>
  <c r="I2335" i="19" s="1"/>
  <c r="D2336" i="19"/>
  <c r="I2336" i="19" s="1"/>
  <c r="D2337" i="19"/>
  <c r="D2338" i="19"/>
  <c r="D2339" i="19"/>
  <c r="I2339" i="19" s="1"/>
  <c r="D2340" i="19"/>
  <c r="I2340" i="19" s="1"/>
  <c r="D2341" i="19"/>
  <c r="D2342" i="19"/>
  <c r="D2343" i="19"/>
  <c r="I2343" i="19" s="1"/>
  <c r="D2344" i="19"/>
  <c r="I2344" i="19" s="1"/>
  <c r="D2345" i="19"/>
  <c r="D2346" i="19"/>
  <c r="D2347" i="19"/>
  <c r="I2347" i="19" s="1"/>
  <c r="D2348" i="19"/>
  <c r="I2348" i="19" s="1"/>
  <c r="D2349" i="19"/>
  <c r="D2350" i="19"/>
  <c r="D2351" i="19"/>
  <c r="I2351" i="19" s="1"/>
  <c r="D2352" i="19"/>
  <c r="I2352" i="19" s="1"/>
  <c r="D2353" i="19"/>
  <c r="D2354" i="19"/>
  <c r="D2355" i="19"/>
  <c r="I2355" i="19" s="1"/>
  <c r="D2356" i="19"/>
  <c r="I2356" i="19" s="1"/>
  <c r="D2357" i="19"/>
  <c r="D2358" i="19"/>
  <c r="D2359" i="19"/>
  <c r="I2359" i="19" s="1"/>
  <c r="D2360" i="19"/>
  <c r="I2360" i="19" s="1"/>
  <c r="D2361" i="19"/>
  <c r="D2362" i="19"/>
  <c r="D2363" i="19"/>
  <c r="I2363" i="19" s="1"/>
  <c r="D2364" i="19"/>
  <c r="I2364" i="19" s="1"/>
  <c r="D2365" i="19"/>
  <c r="D2366" i="19"/>
  <c r="D2367" i="19"/>
  <c r="I2367" i="19" s="1"/>
  <c r="D2368" i="19"/>
  <c r="I2368" i="19" s="1"/>
  <c r="D2369" i="19"/>
  <c r="D2370" i="19"/>
  <c r="D2371" i="19"/>
  <c r="I2371" i="19" s="1"/>
  <c r="D2372" i="19"/>
  <c r="I2372" i="19" s="1"/>
  <c r="D2373" i="19"/>
  <c r="D2374" i="19"/>
  <c r="D2375" i="19"/>
  <c r="I2375" i="19" s="1"/>
  <c r="D2376" i="19"/>
  <c r="I2376" i="19" s="1"/>
  <c r="D2377" i="19"/>
  <c r="D2378" i="19"/>
  <c r="D2379" i="19"/>
  <c r="I2379" i="19" s="1"/>
  <c r="D2380" i="19"/>
  <c r="I2380" i="19" s="1"/>
  <c r="D2381" i="19"/>
  <c r="D2382" i="19"/>
  <c r="D2383" i="19"/>
  <c r="I2383" i="19" s="1"/>
  <c r="D2384" i="19"/>
  <c r="I2384" i="19" s="1"/>
  <c r="D2385" i="19"/>
  <c r="D2386" i="19"/>
  <c r="D2387" i="19"/>
  <c r="I2387" i="19" s="1"/>
  <c r="D2388" i="19"/>
  <c r="I2388" i="19" s="1"/>
  <c r="D2389" i="19"/>
  <c r="D2390" i="19"/>
  <c r="D2391" i="19"/>
  <c r="I2391" i="19" s="1"/>
  <c r="D2392" i="19"/>
  <c r="I2392" i="19" s="1"/>
  <c r="D2393" i="19"/>
  <c r="D2394" i="19"/>
  <c r="D2395" i="19"/>
  <c r="I2395" i="19" s="1"/>
  <c r="D2396" i="19"/>
  <c r="I2396" i="19" s="1"/>
  <c r="D2397" i="19"/>
  <c r="D2398" i="19"/>
  <c r="D2399" i="19"/>
  <c r="I2399" i="19" s="1"/>
  <c r="D2400" i="19"/>
  <c r="I2400" i="19" s="1"/>
  <c r="D2401" i="19"/>
  <c r="D2402" i="19"/>
  <c r="D2403" i="19"/>
  <c r="I2403" i="19" s="1"/>
  <c r="D2404" i="19"/>
  <c r="I2404" i="19" s="1"/>
  <c r="D2405" i="19"/>
  <c r="D2406" i="19"/>
  <c r="D2407" i="19"/>
  <c r="I2407" i="19" s="1"/>
  <c r="D2408" i="19"/>
  <c r="I2408" i="19" s="1"/>
  <c r="D2409" i="19"/>
  <c r="D2410" i="19"/>
  <c r="D2411" i="19"/>
  <c r="I2411" i="19" s="1"/>
  <c r="D2412" i="19"/>
  <c r="I2412" i="19" s="1"/>
  <c r="D2413" i="19"/>
  <c r="D2414" i="19"/>
  <c r="D2415" i="19"/>
  <c r="I2415" i="19" s="1"/>
  <c r="D2416" i="19"/>
  <c r="I2416" i="19" s="1"/>
  <c r="D2417" i="19"/>
  <c r="D2418" i="19"/>
  <c r="D2419" i="19"/>
  <c r="I2419" i="19" s="1"/>
  <c r="D2420" i="19"/>
  <c r="I2420" i="19" s="1"/>
  <c r="D2421" i="19"/>
  <c r="D2422" i="19"/>
  <c r="D2423" i="19"/>
  <c r="I2423" i="19" s="1"/>
  <c r="D2424" i="19"/>
  <c r="I2424" i="19" s="1"/>
  <c r="D2425" i="19"/>
  <c r="D2426" i="19"/>
  <c r="D2427" i="19"/>
  <c r="I2427" i="19" s="1"/>
  <c r="D2428" i="19"/>
  <c r="I2428" i="19" s="1"/>
  <c r="D2429" i="19"/>
  <c r="D2430" i="19"/>
  <c r="D2431" i="19"/>
  <c r="I2431" i="19" s="1"/>
  <c r="D2432" i="19"/>
  <c r="I2432" i="19" s="1"/>
  <c r="D2433" i="19"/>
  <c r="D2434" i="19"/>
  <c r="D2435" i="19"/>
  <c r="I2435" i="19" s="1"/>
  <c r="D2436" i="19"/>
  <c r="I2436" i="19" s="1"/>
  <c r="D2437" i="19"/>
  <c r="D2438" i="19"/>
  <c r="D2439" i="19"/>
  <c r="I2439" i="19" s="1"/>
  <c r="D2440" i="19"/>
  <c r="I2440" i="19" s="1"/>
  <c r="D2441" i="19"/>
  <c r="D2442" i="19"/>
  <c r="D2443" i="19"/>
  <c r="I2443" i="19" s="1"/>
  <c r="D2444" i="19"/>
  <c r="I2444" i="19" s="1"/>
  <c r="D2445" i="19"/>
  <c r="D2446" i="19"/>
  <c r="D2447" i="19"/>
  <c r="I2447" i="19" s="1"/>
  <c r="D2448" i="19"/>
  <c r="I2448" i="19" s="1"/>
  <c r="D2449" i="19"/>
  <c r="D2450" i="19"/>
  <c r="D2451" i="19"/>
  <c r="I2451" i="19" s="1"/>
  <c r="D2452" i="19"/>
  <c r="I2452" i="19" s="1"/>
  <c r="D2453" i="19"/>
  <c r="D2454" i="19"/>
  <c r="D2455" i="19"/>
  <c r="I2455" i="19" s="1"/>
  <c r="D2456" i="19"/>
  <c r="I2456" i="19" s="1"/>
  <c r="D2457" i="19"/>
  <c r="D2458" i="19"/>
  <c r="D2459" i="19"/>
  <c r="I2459" i="19" s="1"/>
  <c r="D2460" i="19"/>
  <c r="I2460" i="19" s="1"/>
  <c r="D2461" i="19"/>
  <c r="D2462" i="19"/>
  <c r="D2463" i="19"/>
  <c r="I2463" i="19" s="1"/>
  <c r="D2464" i="19"/>
  <c r="I2464" i="19" s="1"/>
  <c r="D2465" i="19"/>
  <c r="D2466" i="19"/>
  <c r="D2467" i="19"/>
  <c r="I2467" i="19" s="1"/>
  <c r="D2468" i="19"/>
  <c r="I2468" i="19" s="1"/>
  <c r="D2469" i="19"/>
  <c r="D2470" i="19"/>
  <c r="D2471" i="19"/>
  <c r="I2471" i="19" s="1"/>
  <c r="D2472" i="19"/>
  <c r="I2472" i="19" s="1"/>
  <c r="D2473" i="19"/>
  <c r="D2474" i="19"/>
  <c r="D2475" i="19"/>
  <c r="I2475" i="19" s="1"/>
  <c r="D2476" i="19"/>
  <c r="I2476" i="19" s="1"/>
  <c r="D2477" i="19"/>
  <c r="D2478" i="19"/>
  <c r="D2479" i="19"/>
  <c r="I2479" i="19" s="1"/>
  <c r="D2480" i="19"/>
  <c r="I2480" i="19" s="1"/>
  <c r="D2481" i="19"/>
  <c r="D2482" i="19"/>
  <c r="D2483" i="19"/>
  <c r="I2483" i="19" s="1"/>
  <c r="D2484" i="19"/>
  <c r="I2484" i="19" s="1"/>
  <c r="D2485" i="19"/>
  <c r="D2486" i="19"/>
  <c r="D2487" i="19"/>
  <c r="I2487" i="19" s="1"/>
  <c r="D2488" i="19"/>
  <c r="I2488" i="19" s="1"/>
  <c r="D2489" i="19"/>
  <c r="D2490" i="19"/>
  <c r="D2491" i="19"/>
  <c r="I2491" i="19" s="1"/>
  <c r="D2492" i="19"/>
  <c r="I2492" i="19" s="1"/>
  <c r="D2493" i="19"/>
  <c r="D2494" i="19"/>
  <c r="D2495" i="19"/>
  <c r="I2495" i="19" s="1"/>
  <c r="D2496" i="19"/>
  <c r="I2496" i="19" s="1"/>
  <c r="D2497" i="19"/>
  <c r="D2498" i="19"/>
  <c r="D2499" i="19"/>
  <c r="I2499" i="19" s="1"/>
  <c r="D2500" i="19"/>
  <c r="I2500" i="19" s="1"/>
  <c r="D2501" i="19"/>
  <c r="D2502" i="19"/>
  <c r="D2503" i="19"/>
  <c r="I2503" i="19" s="1"/>
  <c r="D2504" i="19"/>
  <c r="I2504" i="19" s="1"/>
  <c r="D2505" i="19"/>
  <c r="D2506" i="19"/>
  <c r="D2507" i="19"/>
  <c r="I2507" i="19" s="1"/>
  <c r="D2508" i="19"/>
  <c r="I2508" i="19" s="1"/>
  <c r="D2509" i="19"/>
  <c r="D2510" i="19"/>
  <c r="D2511" i="19"/>
  <c r="I2511" i="19" s="1"/>
  <c r="D2512" i="19"/>
  <c r="I2512" i="19" s="1"/>
  <c r="D2513" i="19"/>
  <c r="D2514" i="19"/>
  <c r="D2515" i="19"/>
  <c r="I2515" i="19" s="1"/>
  <c r="D2516" i="19"/>
  <c r="I2516" i="19" s="1"/>
  <c r="D2517" i="19"/>
  <c r="D2518" i="19"/>
  <c r="D2519" i="19"/>
  <c r="I2519" i="19" s="1"/>
  <c r="D2520" i="19"/>
  <c r="I2520" i="19" s="1"/>
  <c r="D2521" i="19"/>
  <c r="D2522" i="19"/>
  <c r="D2523" i="19"/>
  <c r="I2523" i="19" s="1"/>
  <c r="D2524" i="19"/>
  <c r="I2524" i="19" s="1"/>
  <c r="D2525" i="19"/>
  <c r="D2526" i="19"/>
  <c r="D2527" i="19"/>
  <c r="I2527" i="19" s="1"/>
  <c r="D2528" i="19"/>
  <c r="I2528" i="19" s="1"/>
  <c r="D2529" i="19"/>
  <c r="D2530" i="19"/>
  <c r="D2531" i="19"/>
  <c r="I2531" i="19" s="1"/>
  <c r="D2532" i="19"/>
  <c r="I2532" i="19" s="1"/>
  <c r="D2533" i="19"/>
  <c r="D2534" i="19"/>
  <c r="D2535" i="19"/>
  <c r="I2535" i="19" s="1"/>
  <c r="D2536" i="19"/>
  <c r="I2536" i="19" s="1"/>
  <c r="D2537" i="19"/>
  <c r="D2538" i="19"/>
  <c r="D2539" i="19"/>
  <c r="I2539" i="19" s="1"/>
  <c r="D2540" i="19"/>
  <c r="I2540" i="19" s="1"/>
  <c r="D2541" i="19"/>
  <c r="D2542" i="19"/>
  <c r="D2543" i="19"/>
  <c r="I2543" i="19" s="1"/>
  <c r="D2544" i="19"/>
  <c r="I2544" i="19" s="1"/>
  <c r="D2545" i="19"/>
  <c r="D2546" i="19"/>
  <c r="D2547" i="19"/>
  <c r="I2547" i="19" s="1"/>
  <c r="D2548" i="19"/>
  <c r="I2548" i="19" s="1"/>
  <c r="D2549" i="19"/>
  <c r="D2550" i="19"/>
  <c r="D2551" i="19"/>
  <c r="I2551" i="19" s="1"/>
  <c r="D2552" i="19"/>
  <c r="I2552" i="19" s="1"/>
  <c r="D2553" i="19"/>
  <c r="D2554" i="19"/>
  <c r="D2555" i="19"/>
  <c r="I2555" i="19" s="1"/>
  <c r="D2556" i="19"/>
  <c r="I2556" i="19" s="1"/>
  <c r="D2557" i="19"/>
  <c r="D2558" i="19"/>
  <c r="D2559" i="19"/>
  <c r="I2559" i="19" s="1"/>
  <c r="D2560" i="19"/>
  <c r="I2560" i="19" s="1"/>
  <c r="D2561" i="19"/>
  <c r="D2562" i="19"/>
  <c r="D2563" i="19"/>
  <c r="I2563" i="19" s="1"/>
  <c r="D2564" i="19"/>
  <c r="I2564" i="19" s="1"/>
  <c r="D2565" i="19"/>
  <c r="D2566" i="19"/>
  <c r="D2567" i="19"/>
  <c r="I2567" i="19" s="1"/>
  <c r="D2568" i="19"/>
  <c r="I2568" i="19" s="1"/>
  <c r="D2569" i="19"/>
  <c r="D2570" i="19"/>
  <c r="D2571" i="19"/>
  <c r="I2571" i="19" s="1"/>
  <c r="D2572" i="19"/>
  <c r="I2572" i="19" s="1"/>
  <c r="D2573" i="19"/>
  <c r="D2574" i="19"/>
  <c r="D2575" i="19"/>
  <c r="I2575" i="19" s="1"/>
  <c r="D2576" i="19"/>
  <c r="I2576" i="19" s="1"/>
  <c r="D2577" i="19"/>
  <c r="D2578" i="19"/>
  <c r="D2579" i="19"/>
  <c r="I2579" i="19" s="1"/>
  <c r="D2580" i="19"/>
  <c r="I2580" i="19" s="1"/>
  <c r="D2581" i="19"/>
  <c r="D2582" i="19"/>
  <c r="D2583" i="19"/>
  <c r="I2583" i="19" s="1"/>
  <c r="D2584" i="19"/>
  <c r="I2584" i="19" s="1"/>
  <c r="D2585" i="19"/>
  <c r="D2586" i="19"/>
  <c r="D2587" i="19"/>
  <c r="I2587" i="19" s="1"/>
  <c r="D2588" i="19"/>
  <c r="I2588" i="19" s="1"/>
  <c r="D2589" i="19"/>
  <c r="D2590" i="19"/>
  <c r="D2591" i="19"/>
  <c r="I2591" i="19" s="1"/>
  <c r="D2592" i="19"/>
  <c r="I2592" i="19" s="1"/>
  <c r="D2593" i="19"/>
  <c r="D2594" i="19"/>
  <c r="D2595" i="19"/>
  <c r="I2595" i="19" s="1"/>
  <c r="D2596" i="19"/>
  <c r="I2596" i="19" s="1"/>
  <c r="D2597" i="19"/>
  <c r="D2598" i="19"/>
  <c r="D2599" i="19"/>
  <c r="I2599" i="19" s="1"/>
  <c r="D2600" i="19"/>
  <c r="I2600" i="19" s="1"/>
  <c r="D2601" i="19"/>
  <c r="D2602" i="19"/>
  <c r="D2603" i="19"/>
  <c r="I2603" i="19" s="1"/>
  <c r="D2604" i="19"/>
  <c r="I2604" i="19" s="1"/>
  <c r="D2605" i="19"/>
  <c r="D2606" i="19"/>
  <c r="D2607" i="19"/>
  <c r="I2607" i="19" s="1"/>
  <c r="D2608" i="19"/>
  <c r="I2608" i="19" s="1"/>
  <c r="D2609" i="19"/>
  <c r="D2610" i="19"/>
  <c r="D2611" i="19"/>
  <c r="I2611" i="19" s="1"/>
  <c r="D2612" i="19"/>
  <c r="I2612" i="19" s="1"/>
  <c r="D2613" i="19"/>
  <c r="D2614" i="19"/>
  <c r="D2615" i="19"/>
  <c r="I2615" i="19" s="1"/>
  <c r="D2616" i="19"/>
  <c r="I2616" i="19" s="1"/>
  <c r="D2617" i="19"/>
  <c r="D2618" i="19"/>
  <c r="D2619" i="19"/>
  <c r="I2619" i="19" s="1"/>
  <c r="D2620" i="19"/>
  <c r="I2620" i="19" s="1"/>
  <c r="D2621" i="19"/>
  <c r="D2622" i="19"/>
  <c r="D2623" i="19"/>
  <c r="I2623" i="19" s="1"/>
  <c r="D2624" i="19"/>
  <c r="I2624" i="19" s="1"/>
  <c r="D2625" i="19"/>
  <c r="D2626" i="19"/>
  <c r="D2627" i="19"/>
  <c r="I2627" i="19" s="1"/>
  <c r="D2628" i="19"/>
  <c r="I2628" i="19" s="1"/>
  <c r="D2629" i="19"/>
  <c r="D2630" i="19"/>
  <c r="D2631" i="19"/>
  <c r="I2631" i="19" s="1"/>
  <c r="D2632" i="19"/>
  <c r="I2632" i="19" s="1"/>
  <c r="D2633" i="19"/>
  <c r="D2634" i="19"/>
  <c r="D2635" i="19"/>
  <c r="I2635" i="19" s="1"/>
  <c r="D2636" i="19"/>
  <c r="I2636" i="19" s="1"/>
  <c r="D2637" i="19"/>
  <c r="D2638" i="19"/>
  <c r="D2639" i="19"/>
  <c r="I2639" i="19" s="1"/>
  <c r="D2640" i="19"/>
  <c r="I2640" i="19" s="1"/>
  <c r="D2641" i="19"/>
  <c r="D2642" i="19"/>
  <c r="D2643" i="19"/>
  <c r="I2643" i="19" s="1"/>
  <c r="D2644" i="19"/>
  <c r="I2644" i="19" s="1"/>
  <c r="D2645" i="19"/>
  <c r="D2646" i="19"/>
  <c r="D2647" i="19"/>
  <c r="I2647" i="19" s="1"/>
  <c r="D2648" i="19"/>
  <c r="I2648" i="19" s="1"/>
  <c r="D2649" i="19"/>
  <c r="D2650" i="19"/>
  <c r="D2651" i="19"/>
  <c r="I2651" i="19" s="1"/>
  <c r="D2652" i="19"/>
  <c r="I2652" i="19" s="1"/>
  <c r="D2653" i="19"/>
  <c r="D2654" i="19"/>
  <c r="D2655" i="19"/>
  <c r="I2655" i="19" s="1"/>
  <c r="D2656" i="19"/>
  <c r="I2656" i="19" s="1"/>
  <c r="D2657" i="19"/>
  <c r="D2658" i="19"/>
  <c r="D2659" i="19"/>
  <c r="I2659" i="19" s="1"/>
  <c r="D2660" i="19"/>
  <c r="I2660" i="19" s="1"/>
  <c r="D2661" i="19"/>
  <c r="D2662" i="19"/>
  <c r="D2663" i="19"/>
  <c r="I2663" i="19" s="1"/>
  <c r="D2664" i="19"/>
  <c r="I2664" i="19" s="1"/>
  <c r="D2665" i="19"/>
  <c r="D2666" i="19"/>
  <c r="D2667" i="19"/>
  <c r="I2667" i="19" s="1"/>
  <c r="D2668" i="19"/>
  <c r="I2668" i="19" s="1"/>
  <c r="D2669" i="19"/>
  <c r="D2670" i="19"/>
  <c r="D2671" i="19"/>
  <c r="I2671" i="19" s="1"/>
  <c r="D2672" i="19"/>
  <c r="I2672" i="19" s="1"/>
  <c r="D2673" i="19"/>
  <c r="D2674" i="19"/>
  <c r="D2675" i="19"/>
  <c r="I2675" i="19" s="1"/>
  <c r="D2676" i="19"/>
  <c r="I2676" i="19" s="1"/>
  <c r="D2677" i="19"/>
  <c r="D2678" i="19"/>
  <c r="D2679" i="19"/>
  <c r="I2679" i="19" s="1"/>
  <c r="D2680" i="19"/>
  <c r="I2680" i="19" s="1"/>
  <c r="D2681" i="19"/>
  <c r="D2682" i="19"/>
  <c r="D2683" i="19"/>
  <c r="I2683" i="19" s="1"/>
  <c r="D2684" i="19"/>
  <c r="I2684" i="19" s="1"/>
  <c r="D2685" i="19"/>
  <c r="D2686" i="19"/>
  <c r="D2687" i="19"/>
  <c r="I2687" i="19" s="1"/>
  <c r="D2688" i="19"/>
  <c r="I2688" i="19" s="1"/>
  <c r="D2689" i="19"/>
  <c r="D2690" i="19"/>
  <c r="D2691" i="19"/>
  <c r="I2691" i="19" s="1"/>
  <c r="D2692" i="19"/>
  <c r="I2692" i="19" s="1"/>
  <c r="D2693" i="19"/>
  <c r="D2694" i="19"/>
  <c r="D2695" i="19"/>
  <c r="I2695" i="19" s="1"/>
  <c r="D2696" i="19"/>
  <c r="I2696" i="19" s="1"/>
  <c r="D2697" i="19"/>
  <c r="D2698" i="19"/>
  <c r="D2699" i="19"/>
  <c r="I2699" i="19" s="1"/>
  <c r="D2700" i="19"/>
  <c r="I2700" i="19" s="1"/>
  <c r="D2701" i="19"/>
  <c r="D2702" i="19"/>
  <c r="D2703" i="19"/>
  <c r="I2703" i="19" s="1"/>
  <c r="D2704" i="19"/>
  <c r="I2704" i="19" s="1"/>
  <c r="D2705" i="19"/>
  <c r="D2706" i="19"/>
  <c r="D2707" i="19"/>
  <c r="I2707" i="19" s="1"/>
  <c r="D2708" i="19"/>
  <c r="I2708" i="19" s="1"/>
  <c r="D2709" i="19"/>
  <c r="D2710" i="19"/>
  <c r="D2711" i="19"/>
  <c r="I2711" i="19" s="1"/>
  <c r="D2712" i="19"/>
  <c r="I2712" i="19" s="1"/>
  <c r="D2713" i="19"/>
  <c r="D2714" i="19"/>
  <c r="D2715" i="19"/>
  <c r="I2715" i="19" s="1"/>
  <c r="D2716" i="19"/>
  <c r="I2716" i="19" s="1"/>
  <c r="D2717" i="19"/>
  <c r="D2718" i="19"/>
  <c r="D2719" i="19"/>
  <c r="I2719" i="19" s="1"/>
  <c r="D2720" i="19"/>
  <c r="I2720" i="19" s="1"/>
  <c r="D2721" i="19"/>
  <c r="D2722" i="19"/>
  <c r="D2723" i="19"/>
  <c r="I2723" i="19" s="1"/>
  <c r="D2724" i="19"/>
  <c r="I2724" i="19" s="1"/>
  <c r="D2725" i="19"/>
  <c r="D2726" i="19"/>
  <c r="D2727" i="19"/>
  <c r="I2727" i="19" s="1"/>
  <c r="D2728" i="19"/>
  <c r="I2728" i="19" s="1"/>
  <c r="D2729" i="19"/>
  <c r="D2730" i="19"/>
  <c r="D2731" i="19"/>
  <c r="I2731" i="19" s="1"/>
  <c r="D2732" i="19"/>
  <c r="I2732" i="19" s="1"/>
  <c r="D2733" i="19"/>
  <c r="D2734" i="19"/>
  <c r="D2735" i="19"/>
  <c r="I2735" i="19" s="1"/>
  <c r="D2736" i="19"/>
  <c r="I2736" i="19" s="1"/>
  <c r="D2737" i="19"/>
  <c r="D2738" i="19"/>
  <c r="D2739" i="19"/>
  <c r="I2739" i="19" s="1"/>
  <c r="D2740" i="19"/>
  <c r="I2740" i="19" s="1"/>
  <c r="D2741" i="19"/>
  <c r="D2742" i="19"/>
  <c r="D2743" i="19"/>
  <c r="I2743" i="19" s="1"/>
  <c r="D2744" i="19"/>
  <c r="I2744" i="19" s="1"/>
  <c r="D2745" i="19"/>
  <c r="D2746" i="19"/>
  <c r="D2747" i="19"/>
  <c r="I2747" i="19" s="1"/>
  <c r="D2748" i="19"/>
  <c r="I2748" i="19" s="1"/>
  <c r="D2749" i="19"/>
  <c r="D2750" i="19"/>
  <c r="D2751" i="19"/>
  <c r="I2751" i="19" s="1"/>
  <c r="D2752" i="19"/>
  <c r="I2752" i="19" s="1"/>
  <c r="D2753" i="19"/>
  <c r="D2754" i="19"/>
  <c r="D2755" i="19"/>
  <c r="I2755" i="19" s="1"/>
  <c r="D2756" i="19"/>
  <c r="I2756" i="19" s="1"/>
  <c r="D2757" i="19"/>
  <c r="D2758" i="19"/>
  <c r="D2759" i="19"/>
  <c r="I2759" i="19" s="1"/>
  <c r="D2760" i="19"/>
  <c r="I2760" i="19" s="1"/>
  <c r="D2761" i="19"/>
  <c r="D2762" i="19"/>
  <c r="D2763" i="19"/>
  <c r="I2763" i="19" s="1"/>
  <c r="D2764" i="19"/>
  <c r="I2764" i="19" s="1"/>
  <c r="D2765" i="19"/>
  <c r="D2766" i="19"/>
  <c r="D2767" i="19"/>
  <c r="I2767" i="19" s="1"/>
  <c r="D2768" i="19"/>
  <c r="I2768" i="19" s="1"/>
  <c r="D2769" i="19"/>
  <c r="D2770" i="19"/>
  <c r="D2771" i="19"/>
  <c r="I2771" i="19" s="1"/>
  <c r="D2772" i="19"/>
  <c r="I2772" i="19" s="1"/>
  <c r="D2773" i="19"/>
  <c r="D2774" i="19"/>
  <c r="D2775" i="19"/>
  <c r="I2775" i="19" s="1"/>
  <c r="D2776" i="19"/>
  <c r="I2776" i="19" s="1"/>
  <c r="D2777" i="19"/>
  <c r="D2778" i="19"/>
  <c r="D2779" i="19"/>
  <c r="I2779" i="19" s="1"/>
  <c r="D2780" i="19"/>
  <c r="I2780" i="19" s="1"/>
  <c r="D2781" i="19"/>
  <c r="D2782" i="19"/>
  <c r="D2783" i="19"/>
  <c r="I2783" i="19" s="1"/>
  <c r="D2784" i="19"/>
  <c r="I2784" i="19" s="1"/>
  <c r="D2785" i="19"/>
  <c r="D2786" i="19"/>
  <c r="D2787" i="19"/>
  <c r="I2787" i="19" s="1"/>
  <c r="D2788" i="19"/>
  <c r="I2788" i="19" s="1"/>
  <c r="D2789" i="19"/>
  <c r="D2790" i="19"/>
  <c r="D2791" i="19"/>
  <c r="I2791" i="19" s="1"/>
  <c r="D2792" i="19"/>
  <c r="I2792" i="19" s="1"/>
  <c r="D2793" i="19"/>
  <c r="D2794" i="19"/>
  <c r="D2795" i="19"/>
  <c r="I2795" i="19" s="1"/>
  <c r="D2796" i="19"/>
  <c r="I2796" i="19" s="1"/>
  <c r="D2797" i="19"/>
  <c r="D2798" i="19"/>
  <c r="D2799" i="19"/>
  <c r="I2799" i="19" s="1"/>
  <c r="D2800" i="19"/>
  <c r="I2800" i="19" s="1"/>
  <c r="D2801" i="19"/>
  <c r="D2802" i="19"/>
  <c r="D2803" i="19"/>
  <c r="I2803" i="19" s="1"/>
  <c r="D2804" i="19"/>
  <c r="I2804" i="19" s="1"/>
  <c r="D2805" i="19"/>
  <c r="D2806" i="19"/>
  <c r="D2807" i="19"/>
  <c r="I2807" i="19" s="1"/>
  <c r="D2808" i="19"/>
  <c r="I2808" i="19" s="1"/>
  <c r="D2809" i="19"/>
  <c r="D2810" i="19"/>
  <c r="D2811" i="19"/>
  <c r="I2811" i="19" s="1"/>
  <c r="D2812" i="19"/>
  <c r="I2812" i="19" s="1"/>
  <c r="D2813" i="19"/>
  <c r="D2814" i="19"/>
  <c r="D2815" i="19"/>
  <c r="I2815" i="19" s="1"/>
  <c r="D2816" i="19"/>
  <c r="I2816" i="19" s="1"/>
  <c r="D2817" i="19"/>
  <c r="D2818" i="19"/>
  <c r="D2819" i="19"/>
  <c r="I2819" i="19" s="1"/>
  <c r="D2820" i="19"/>
  <c r="I2820" i="19" s="1"/>
  <c r="D2821" i="19"/>
  <c r="D2822" i="19"/>
  <c r="D2823" i="19"/>
  <c r="I2823" i="19" s="1"/>
  <c r="D2824" i="19"/>
  <c r="I2824" i="19" s="1"/>
  <c r="D2825" i="19"/>
  <c r="D2826" i="19"/>
  <c r="D2827" i="19"/>
  <c r="I2827" i="19" s="1"/>
  <c r="D2828" i="19"/>
  <c r="I2828" i="19" s="1"/>
  <c r="D2829" i="19"/>
  <c r="D2830" i="19"/>
  <c r="D2831" i="19"/>
  <c r="I2831" i="19" s="1"/>
  <c r="D2832" i="19"/>
  <c r="I2832" i="19" s="1"/>
  <c r="D2833" i="19"/>
  <c r="D2834" i="19"/>
  <c r="D2835" i="19"/>
  <c r="I2835" i="19" s="1"/>
  <c r="D2836" i="19"/>
  <c r="I2836" i="19" s="1"/>
  <c r="D2837" i="19"/>
  <c r="D2838" i="19"/>
  <c r="D2839" i="19"/>
  <c r="I2839" i="19" s="1"/>
  <c r="D2840" i="19"/>
  <c r="I2840" i="19" s="1"/>
  <c r="D2841" i="19"/>
  <c r="D2842" i="19"/>
  <c r="D2843" i="19"/>
  <c r="I2843" i="19" s="1"/>
  <c r="D2844" i="19"/>
  <c r="I2844" i="19" s="1"/>
  <c r="D2845" i="19"/>
  <c r="D2846" i="19"/>
  <c r="D2847" i="19"/>
  <c r="I2847" i="19" s="1"/>
  <c r="D2848" i="19"/>
  <c r="I2848" i="19" s="1"/>
  <c r="D2849" i="19"/>
  <c r="D2850" i="19"/>
  <c r="D2851" i="19"/>
  <c r="I2851" i="19" s="1"/>
  <c r="D2852" i="19"/>
  <c r="I2852" i="19" s="1"/>
  <c r="D2853" i="19"/>
  <c r="D2854" i="19"/>
  <c r="D2855" i="19"/>
  <c r="I2855" i="19" s="1"/>
  <c r="D2856" i="19"/>
  <c r="I2856" i="19" s="1"/>
  <c r="D2857" i="19"/>
  <c r="D2858" i="19"/>
  <c r="D2859" i="19"/>
  <c r="I2859" i="19" s="1"/>
  <c r="D2860" i="19"/>
  <c r="I2860" i="19" s="1"/>
  <c r="D2861" i="19"/>
  <c r="D2862" i="19"/>
  <c r="D2863" i="19"/>
  <c r="I2863" i="19" s="1"/>
  <c r="D2864" i="19"/>
  <c r="I2864" i="19" s="1"/>
  <c r="D2865" i="19"/>
  <c r="D2866" i="19"/>
  <c r="D2867" i="19"/>
  <c r="I2867" i="19" s="1"/>
  <c r="D2868" i="19"/>
  <c r="I2868" i="19" s="1"/>
  <c r="D2869" i="19"/>
  <c r="D2870" i="19"/>
  <c r="D2871" i="19"/>
  <c r="I2871" i="19" s="1"/>
  <c r="D2872" i="19"/>
  <c r="I2872" i="19" s="1"/>
  <c r="D2873" i="19"/>
  <c r="D2874" i="19"/>
  <c r="D2875" i="19"/>
  <c r="I2875" i="19" s="1"/>
  <c r="D2876" i="19"/>
  <c r="I2876" i="19" s="1"/>
  <c r="D2877" i="19"/>
  <c r="D2878" i="19"/>
  <c r="D2879" i="19"/>
  <c r="I2879" i="19" s="1"/>
  <c r="D2880" i="19"/>
  <c r="I2880" i="19" s="1"/>
  <c r="D2881" i="19"/>
  <c r="D2882" i="19"/>
  <c r="D2883" i="19"/>
  <c r="I2883" i="19" s="1"/>
  <c r="D2884" i="19"/>
  <c r="I2884" i="19" s="1"/>
  <c r="D2885" i="19"/>
  <c r="D2886" i="19"/>
  <c r="D2887" i="19"/>
  <c r="I2887" i="19" s="1"/>
  <c r="D2888" i="19"/>
  <c r="I2888" i="19" s="1"/>
  <c r="D2889" i="19"/>
  <c r="D2890" i="19"/>
  <c r="D2891" i="19"/>
  <c r="I2891" i="19" s="1"/>
  <c r="D2892" i="19"/>
  <c r="I2892" i="19" s="1"/>
  <c r="D2893" i="19"/>
  <c r="D2894" i="19"/>
  <c r="D2895" i="19"/>
  <c r="I2895" i="19" s="1"/>
  <c r="D2896" i="19"/>
  <c r="I2896" i="19" s="1"/>
  <c r="D2897" i="19"/>
  <c r="D2898" i="19"/>
  <c r="D2899" i="19"/>
  <c r="I2899" i="19" s="1"/>
  <c r="D2900" i="19"/>
  <c r="I2900" i="19" s="1"/>
  <c r="D2901" i="19"/>
  <c r="D2902" i="19"/>
  <c r="D2903" i="19"/>
  <c r="I2903" i="19" s="1"/>
  <c r="D2904" i="19"/>
  <c r="I2904" i="19" s="1"/>
  <c r="D2905" i="19"/>
  <c r="D2906" i="19"/>
  <c r="D2907" i="19"/>
  <c r="I2907" i="19" s="1"/>
  <c r="D2908" i="19"/>
  <c r="I2908" i="19" s="1"/>
  <c r="D2909" i="19"/>
  <c r="D2910" i="19"/>
  <c r="D2911" i="19"/>
  <c r="I2911" i="19" s="1"/>
  <c r="D2912" i="19"/>
  <c r="I2912" i="19" s="1"/>
  <c r="D2913" i="19"/>
  <c r="D2914" i="19"/>
  <c r="D2915" i="19"/>
  <c r="I2915" i="19" s="1"/>
  <c r="D2916" i="19"/>
  <c r="I2916" i="19" s="1"/>
  <c r="D2917" i="19"/>
  <c r="D2918" i="19"/>
  <c r="D2919" i="19"/>
  <c r="I2919" i="19" s="1"/>
  <c r="D2920" i="19"/>
  <c r="I2920" i="19" s="1"/>
  <c r="D2921" i="19"/>
  <c r="D2922" i="19"/>
  <c r="D2923" i="19"/>
  <c r="I2923" i="19" s="1"/>
  <c r="D2924" i="19"/>
  <c r="I2924" i="19" s="1"/>
  <c r="D2925" i="19"/>
  <c r="D2926" i="19"/>
  <c r="D2927" i="19"/>
  <c r="I2927" i="19" s="1"/>
  <c r="D2928" i="19"/>
  <c r="I2928" i="19" s="1"/>
  <c r="D2929" i="19"/>
  <c r="D2930" i="19"/>
  <c r="D2931" i="19"/>
  <c r="I2931" i="19" s="1"/>
  <c r="D2932" i="19"/>
  <c r="I2932" i="19" s="1"/>
  <c r="D2933" i="19"/>
  <c r="D2934" i="19"/>
  <c r="D2935" i="19"/>
  <c r="I2935" i="19" s="1"/>
  <c r="D2936" i="19"/>
  <c r="I2936" i="19" s="1"/>
  <c r="D2937" i="19"/>
  <c r="D2938" i="19"/>
  <c r="D2939" i="19"/>
  <c r="I2939" i="19" s="1"/>
  <c r="D2940" i="19"/>
  <c r="I2940" i="19" s="1"/>
  <c r="D2941" i="19"/>
  <c r="D2942" i="19"/>
  <c r="D2943" i="19"/>
  <c r="I2943" i="19" s="1"/>
  <c r="D2944" i="19"/>
  <c r="I2944" i="19" s="1"/>
  <c r="D2945" i="19"/>
  <c r="D2946" i="19"/>
  <c r="D2947" i="19"/>
  <c r="I2947" i="19" s="1"/>
  <c r="D2948" i="19"/>
  <c r="I2948" i="19" s="1"/>
  <c r="D2949" i="19"/>
  <c r="D2950" i="19"/>
  <c r="D2951" i="19"/>
  <c r="I2951" i="19" s="1"/>
  <c r="D2952" i="19"/>
  <c r="I2952" i="19" s="1"/>
  <c r="D2953" i="19"/>
  <c r="D2954" i="19"/>
  <c r="D2955" i="19"/>
  <c r="I2955" i="19" s="1"/>
  <c r="D2956" i="19"/>
  <c r="I2956" i="19" s="1"/>
  <c r="D2957" i="19"/>
  <c r="D2958" i="19"/>
  <c r="D2959" i="19"/>
  <c r="I2959" i="19" s="1"/>
  <c r="D2960" i="19"/>
  <c r="I2960" i="19" s="1"/>
  <c r="D2961" i="19"/>
  <c r="D2962" i="19"/>
  <c r="D2963" i="19"/>
  <c r="I2963" i="19" s="1"/>
  <c r="D2964" i="19"/>
  <c r="I2964" i="19" s="1"/>
  <c r="D2965" i="19"/>
  <c r="D2966" i="19"/>
  <c r="D2967" i="19"/>
  <c r="I2967" i="19" s="1"/>
  <c r="D2968" i="19"/>
  <c r="I2968" i="19" s="1"/>
  <c r="D2969" i="19"/>
  <c r="D2970" i="19"/>
  <c r="D2971" i="19"/>
  <c r="I2971" i="19" s="1"/>
  <c r="D2972" i="19"/>
  <c r="I2972" i="19" s="1"/>
  <c r="D2973" i="19"/>
  <c r="D2974" i="19"/>
  <c r="D2975" i="19"/>
  <c r="I2975" i="19" s="1"/>
  <c r="D2976" i="19"/>
  <c r="I2976" i="19" s="1"/>
  <c r="D2977" i="19"/>
  <c r="D2978" i="19"/>
  <c r="D2979" i="19"/>
  <c r="I2979" i="19" s="1"/>
  <c r="D2980" i="19"/>
  <c r="I2980" i="19" s="1"/>
  <c r="D2981" i="19"/>
  <c r="D2982" i="19"/>
  <c r="D2983" i="19"/>
  <c r="I2983" i="19" s="1"/>
  <c r="D2984" i="19"/>
  <c r="I2984" i="19" s="1"/>
  <c r="D2985" i="19"/>
  <c r="D2986" i="19"/>
  <c r="D2987" i="19"/>
  <c r="I2987" i="19" s="1"/>
  <c r="D2988" i="19"/>
  <c r="I2988" i="19" s="1"/>
  <c r="D2989" i="19"/>
  <c r="D2990" i="19"/>
  <c r="D2991" i="19"/>
  <c r="I2991" i="19" s="1"/>
  <c r="D2992" i="19"/>
  <c r="I2992" i="19" s="1"/>
  <c r="D2993" i="19"/>
  <c r="D2994" i="19"/>
  <c r="D2995" i="19"/>
  <c r="I2995" i="19" s="1"/>
  <c r="D2996" i="19"/>
  <c r="I2996" i="19" s="1"/>
  <c r="D2997" i="19"/>
  <c r="D2998" i="19"/>
  <c r="D2999" i="19"/>
  <c r="I2999" i="19" s="1"/>
  <c r="D3000" i="19"/>
  <c r="I3000" i="19" s="1"/>
  <c r="D3001" i="19"/>
  <c r="D3002" i="19"/>
  <c r="D3003" i="19"/>
  <c r="I3003" i="19" s="1"/>
  <c r="D3004" i="19"/>
  <c r="I3004" i="19" s="1"/>
  <c r="D3005" i="19"/>
  <c r="D3006" i="19"/>
  <c r="D3007" i="19"/>
  <c r="I3007" i="19" s="1"/>
  <c r="D3008" i="19"/>
  <c r="I3008" i="19" s="1"/>
  <c r="D3009" i="19"/>
  <c r="D3010" i="19"/>
  <c r="D3011" i="19"/>
  <c r="I3011" i="19" s="1"/>
  <c r="D3012" i="19"/>
  <c r="I3012" i="19" s="1"/>
  <c r="D3013" i="19"/>
  <c r="D3014" i="19"/>
  <c r="D3015" i="19"/>
  <c r="I3015" i="19" s="1"/>
  <c r="D3016" i="19"/>
  <c r="I3016" i="19" s="1"/>
  <c r="D3017" i="19"/>
  <c r="D3018" i="19"/>
  <c r="D3019" i="19"/>
  <c r="I3019" i="19" s="1"/>
  <c r="D3020" i="19"/>
  <c r="I3020" i="19" s="1"/>
  <c r="D3021" i="19"/>
  <c r="D3022" i="19"/>
  <c r="D3023" i="19"/>
  <c r="I3023" i="19" s="1"/>
  <c r="D3024" i="19"/>
  <c r="I3024" i="19" s="1"/>
  <c r="D3025" i="19"/>
  <c r="D3026" i="19"/>
  <c r="D3027" i="19"/>
  <c r="I3027" i="19" s="1"/>
  <c r="D3028" i="19"/>
  <c r="I3028" i="19" s="1"/>
  <c r="D3029" i="19"/>
  <c r="D3030" i="19"/>
  <c r="D3031" i="19"/>
  <c r="I3031" i="19" s="1"/>
  <c r="D3032" i="19"/>
  <c r="I3032" i="19" s="1"/>
  <c r="D3033" i="19"/>
  <c r="D3034" i="19"/>
  <c r="D3035" i="19"/>
  <c r="I3035" i="19" s="1"/>
  <c r="D3036" i="19"/>
  <c r="I3036" i="19" s="1"/>
  <c r="D3037" i="19"/>
  <c r="D3038" i="19"/>
  <c r="D3039" i="19"/>
  <c r="I3039" i="19" s="1"/>
  <c r="D3040" i="19"/>
  <c r="I3040" i="19" s="1"/>
  <c r="D3041" i="19"/>
  <c r="D3042" i="19"/>
  <c r="D3043" i="19"/>
  <c r="I3043" i="19" s="1"/>
  <c r="D3044" i="19"/>
  <c r="I3044" i="19" s="1"/>
  <c r="D3045" i="19"/>
  <c r="D3046" i="19"/>
  <c r="D3047" i="19"/>
  <c r="I3047" i="19" s="1"/>
  <c r="D3048" i="19"/>
  <c r="I3048" i="19" s="1"/>
  <c r="D3049" i="19"/>
  <c r="D3050" i="19"/>
  <c r="D3051" i="19"/>
  <c r="I3051" i="19" s="1"/>
  <c r="D3052" i="19"/>
  <c r="I3052" i="19" s="1"/>
  <c r="D3053" i="19"/>
  <c r="D3054" i="19"/>
  <c r="D3055" i="19"/>
  <c r="I3055" i="19" s="1"/>
  <c r="D3056" i="19"/>
  <c r="I3056" i="19" s="1"/>
  <c r="D3057" i="19"/>
  <c r="D3058" i="19"/>
  <c r="D3059" i="19"/>
  <c r="I3059" i="19" s="1"/>
  <c r="D3060" i="19"/>
  <c r="I3060" i="19" s="1"/>
  <c r="D3061" i="19"/>
  <c r="D3062" i="19"/>
  <c r="D3063" i="19"/>
  <c r="I3063" i="19" s="1"/>
  <c r="D3064" i="19"/>
  <c r="I3064" i="19" s="1"/>
  <c r="D3065" i="19"/>
  <c r="D3066" i="19"/>
  <c r="D3067" i="19"/>
  <c r="I3067" i="19" s="1"/>
  <c r="D3068" i="19"/>
  <c r="I3068" i="19" s="1"/>
  <c r="D3069" i="19"/>
  <c r="D3070" i="19"/>
  <c r="D3071" i="19"/>
  <c r="I3071" i="19" s="1"/>
  <c r="D3072" i="19"/>
  <c r="I3072" i="19" s="1"/>
  <c r="D3073" i="19"/>
  <c r="D3074" i="19"/>
  <c r="D3075" i="19"/>
  <c r="I3075" i="19" s="1"/>
  <c r="D3076" i="19"/>
  <c r="I3076" i="19" s="1"/>
  <c r="D3077" i="19"/>
  <c r="D3078" i="19"/>
  <c r="D3079" i="19"/>
  <c r="I3079" i="19" s="1"/>
  <c r="D3080" i="19"/>
  <c r="I3080" i="19" s="1"/>
  <c r="D3081" i="19"/>
  <c r="D3082" i="19"/>
  <c r="D3083" i="19"/>
  <c r="I3083" i="19" s="1"/>
  <c r="D3084" i="19"/>
  <c r="I3084" i="19" s="1"/>
  <c r="D3085" i="19"/>
  <c r="D3086" i="19"/>
  <c r="D3087" i="19"/>
  <c r="I3087" i="19" s="1"/>
  <c r="D3088" i="19"/>
  <c r="I3088" i="19" s="1"/>
  <c r="D3089" i="19"/>
  <c r="D3090" i="19"/>
  <c r="D3091" i="19"/>
  <c r="I3091" i="19" s="1"/>
  <c r="D3092" i="19"/>
  <c r="I3092" i="19" s="1"/>
  <c r="D3093" i="19"/>
  <c r="D3094" i="19"/>
  <c r="D3095" i="19"/>
  <c r="I3095" i="19" s="1"/>
  <c r="D3096" i="19"/>
  <c r="I3096" i="19" s="1"/>
  <c r="D3097" i="19"/>
  <c r="D3098" i="19"/>
  <c r="D3099" i="19"/>
  <c r="I3099" i="19" s="1"/>
  <c r="D3100" i="19"/>
  <c r="I3100" i="19" s="1"/>
  <c r="D3101" i="19"/>
  <c r="D3102" i="19"/>
  <c r="D3103" i="19"/>
  <c r="I3103" i="19" s="1"/>
  <c r="D3104" i="19"/>
  <c r="I3104" i="19" s="1"/>
  <c r="D3105" i="19"/>
  <c r="D3106" i="19"/>
  <c r="D3107" i="19"/>
  <c r="I3107" i="19" s="1"/>
  <c r="D3108" i="19"/>
  <c r="I3108" i="19" s="1"/>
  <c r="D3109" i="19"/>
  <c r="D3110" i="19"/>
  <c r="D3111" i="19"/>
  <c r="I3111" i="19" s="1"/>
  <c r="D3112" i="19"/>
  <c r="I3112" i="19" s="1"/>
  <c r="D3113" i="19"/>
  <c r="D3114" i="19"/>
  <c r="D3115" i="19"/>
  <c r="I3115" i="19" s="1"/>
  <c r="D3116" i="19"/>
  <c r="I3116" i="19" s="1"/>
  <c r="D3117" i="19"/>
  <c r="D3118" i="19"/>
  <c r="D3119" i="19"/>
  <c r="I3119" i="19" s="1"/>
  <c r="D3120" i="19"/>
  <c r="I3120" i="19" s="1"/>
  <c r="D3121" i="19"/>
  <c r="D3122" i="19"/>
  <c r="D3123" i="19"/>
  <c r="I3123" i="19" s="1"/>
  <c r="D3124" i="19"/>
  <c r="I3124" i="19" s="1"/>
  <c r="D3125" i="19"/>
  <c r="D3126" i="19"/>
  <c r="D3127" i="19"/>
  <c r="I3127" i="19" s="1"/>
  <c r="D3128" i="19"/>
  <c r="I3128" i="19" s="1"/>
  <c r="D3129" i="19"/>
  <c r="D3130" i="19"/>
  <c r="D3131" i="19"/>
  <c r="I3131" i="19" s="1"/>
  <c r="D3132" i="19"/>
  <c r="I3132" i="19" s="1"/>
  <c r="D3133" i="19"/>
  <c r="D3134" i="19"/>
  <c r="D3135" i="19"/>
  <c r="I3135" i="19" s="1"/>
  <c r="D3136" i="19"/>
  <c r="I3136" i="19" s="1"/>
  <c r="D3137" i="19"/>
  <c r="D3138" i="19"/>
  <c r="D3139" i="19"/>
  <c r="I3139" i="19" s="1"/>
  <c r="D3140" i="19"/>
  <c r="I3140" i="19" s="1"/>
  <c r="D3141" i="19"/>
  <c r="D3142" i="19"/>
  <c r="D3143" i="19"/>
  <c r="I3143" i="19" s="1"/>
  <c r="D3144" i="19"/>
  <c r="I3144" i="19" s="1"/>
  <c r="D3145" i="19"/>
  <c r="D3146" i="19"/>
  <c r="D3147" i="19"/>
  <c r="I3147" i="19" s="1"/>
  <c r="D3148" i="19"/>
  <c r="I3148" i="19" s="1"/>
  <c r="D3149" i="19"/>
  <c r="D3150" i="19"/>
  <c r="D3151" i="19"/>
  <c r="I3151" i="19" s="1"/>
  <c r="D3152" i="19"/>
  <c r="I3152" i="19" s="1"/>
  <c r="D3153" i="19"/>
  <c r="D3154" i="19"/>
  <c r="D3155" i="19"/>
  <c r="I3155" i="19" s="1"/>
  <c r="D3156" i="19"/>
  <c r="I3156" i="19" s="1"/>
  <c r="D3157" i="19"/>
  <c r="D3158" i="19"/>
  <c r="D3159" i="19"/>
  <c r="I3159" i="19" s="1"/>
  <c r="D3160" i="19"/>
  <c r="I3160" i="19" s="1"/>
  <c r="D3161" i="19"/>
  <c r="D3162" i="19"/>
  <c r="D3163" i="19"/>
  <c r="I3163" i="19" s="1"/>
  <c r="D3164" i="19"/>
  <c r="I3164" i="19" s="1"/>
  <c r="D3165" i="19"/>
  <c r="D3166" i="19"/>
  <c r="D3167" i="19"/>
  <c r="I3167" i="19" s="1"/>
  <c r="D3168" i="19"/>
  <c r="I3168" i="19" s="1"/>
  <c r="D3169" i="19"/>
  <c r="D3170" i="19"/>
  <c r="D3171" i="19"/>
  <c r="I3171" i="19" s="1"/>
  <c r="D3172" i="19"/>
  <c r="I3172" i="19" s="1"/>
  <c r="D3173" i="19"/>
  <c r="D3174" i="19"/>
  <c r="D3175" i="19"/>
  <c r="I3175" i="19" s="1"/>
  <c r="D3176" i="19"/>
  <c r="I3176" i="19" s="1"/>
  <c r="D3177" i="19"/>
  <c r="D3178" i="19"/>
  <c r="D3179" i="19"/>
  <c r="I3179" i="19" s="1"/>
  <c r="D3180" i="19"/>
  <c r="I3180" i="19" s="1"/>
  <c r="D3181" i="19"/>
  <c r="D3182" i="19"/>
  <c r="D3183" i="19"/>
  <c r="I3183" i="19" s="1"/>
  <c r="D3184" i="19"/>
  <c r="I3184" i="19" s="1"/>
  <c r="D3185" i="19"/>
  <c r="D3186" i="19"/>
  <c r="D3187" i="19"/>
  <c r="I3187" i="19" s="1"/>
  <c r="D3188" i="19"/>
  <c r="I3188" i="19" s="1"/>
  <c r="D3189" i="19"/>
  <c r="D3190" i="19"/>
  <c r="D3191" i="19"/>
  <c r="I3191" i="19" s="1"/>
  <c r="D3192" i="19"/>
  <c r="I3192" i="19" s="1"/>
  <c r="D3193" i="19"/>
  <c r="D3194" i="19"/>
  <c r="D3195" i="19"/>
  <c r="I3195" i="19" s="1"/>
  <c r="D3196" i="19"/>
  <c r="I3196" i="19" s="1"/>
  <c r="D3197" i="19"/>
  <c r="D3198" i="19"/>
  <c r="D3199" i="19"/>
  <c r="I3199" i="19" s="1"/>
  <c r="D3200" i="19"/>
  <c r="I3200" i="19" s="1"/>
  <c r="D3201" i="19"/>
  <c r="D3202" i="19"/>
  <c r="D3203" i="19"/>
  <c r="I3203" i="19" s="1"/>
  <c r="D3204" i="19"/>
  <c r="I3204" i="19" s="1"/>
  <c r="D3205" i="19"/>
  <c r="D3206" i="19"/>
  <c r="D3207" i="19"/>
  <c r="I3207" i="19" s="1"/>
  <c r="D3208" i="19"/>
  <c r="I3208" i="19" s="1"/>
  <c r="D3209" i="19"/>
  <c r="D3210" i="19"/>
  <c r="D3211" i="19"/>
  <c r="I3211" i="19" s="1"/>
  <c r="D3212" i="19"/>
  <c r="I3212" i="19" s="1"/>
  <c r="D3213" i="19"/>
  <c r="D3214" i="19"/>
  <c r="D3215" i="19"/>
  <c r="I3215" i="19" s="1"/>
  <c r="D3216" i="19"/>
  <c r="I3216" i="19" s="1"/>
  <c r="D3217" i="19"/>
  <c r="D3218" i="19"/>
  <c r="D3219" i="19"/>
  <c r="I3219" i="19" s="1"/>
  <c r="D3220" i="19"/>
  <c r="I3220" i="19" s="1"/>
  <c r="D3221" i="19"/>
  <c r="D3222" i="19"/>
  <c r="D3223" i="19"/>
  <c r="I3223" i="19" s="1"/>
  <c r="D3224" i="19"/>
  <c r="I3224" i="19" s="1"/>
  <c r="D3225" i="19"/>
  <c r="D3226" i="19"/>
  <c r="D3227" i="19"/>
  <c r="I3227" i="19" s="1"/>
  <c r="D3228" i="19"/>
  <c r="I3228" i="19" s="1"/>
  <c r="D3229" i="19"/>
  <c r="D3230" i="19"/>
  <c r="D3231" i="19"/>
  <c r="I3231" i="19" s="1"/>
  <c r="D3232" i="19"/>
  <c r="I3232" i="19" s="1"/>
  <c r="D3233" i="19"/>
  <c r="D3234" i="19"/>
  <c r="D3235" i="19"/>
  <c r="I3235" i="19" s="1"/>
  <c r="D3236" i="19"/>
  <c r="I3236" i="19" s="1"/>
  <c r="D3237" i="19"/>
  <c r="D3238" i="19"/>
  <c r="D3239" i="19"/>
  <c r="I3239" i="19" s="1"/>
  <c r="D3240" i="19"/>
  <c r="I3240" i="19" s="1"/>
  <c r="D3241" i="19"/>
  <c r="D3242" i="19"/>
  <c r="D3243" i="19"/>
  <c r="I3243" i="19" s="1"/>
  <c r="D3244" i="19"/>
  <c r="I3244" i="19" s="1"/>
  <c r="D3245" i="19"/>
  <c r="D3246" i="19"/>
  <c r="D3247" i="19"/>
  <c r="I3247" i="19" s="1"/>
  <c r="D3248" i="19"/>
  <c r="I3248" i="19" s="1"/>
  <c r="D3249" i="19"/>
  <c r="D3250" i="19"/>
  <c r="D3251" i="19"/>
  <c r="I3251" i="19" s="1"/>
  <c r="D3252" i="19"/>
  <c r="I3252" i="19" s="1"/>
  <c r="D3253" i="19"/>
  <c r="D3254" i="19"/>
  <c r="D3255" i="19"/>
  <c r="I3255" i="19" s="1"/>
  <c r="D3256" i="19"/>
  <c r="I3256" i="19" s="1"/>
  <c r="D3257" i="19"/>
  <c r="D3258" i="19"/>
  <c r="D3259" i="19"/>
  <c r="I3259" i="19" s="1"/>
  <c r="D3260" i="19"/>
  <c r="I3260" i="19" s="1"/>
  <c r="D3261" i="19"/>
  <c r="D3262" i="19"/>
  <c r="D3263" i="19"/>
  <c r="I3263" i="19" s="1"/>
  <c r="D3264" i="19"/>
  <c r="I3264" i="19" s="1"/>
  <c r="D3265" i="19"/>
  <c r="D3266" i="19"/>
  <c r="D3267" i="19"/>
  <c r="I3267" i="19" s="1"/>
  <c r="D3268" i="19"/>
  <c r="I3268" i="19" s="1"/>
  <c r="D3269" i="19"/>
  <c r="D3270" i="19"/>
  <c r="D3271" i="19"/>
  <c r="I3271" i="19" s="1"/>
  <c r="D3272" i="19"/>
  <c r="I3272" i="19" s="1"/>
  <c r="D3273" i="19"/>
  <c r="D3274" i="19"/>
  <c r="D3275" i="19"/>
  <c r="I3275" i="19" s="1"/>
  <c r="D3276" i="19"/>
  <c r="I3276" i="19" s="1"/>
  <c r="D3277" i="19"/>
  <c r="D3278" i="19"/>
  <c r="D3279" i="19"/>
  <c r="I3279" i="19" s="1"/>
  <c r="D3280" i="19"/>
  <c r="I3280" i="19" s="1"/>
  <c r="D3281" i="19"/>
  <c r="D3282" i="19"/>
  <c r="D3283" i="19"/>
  <c r="I3283" i="19" s="1"/>
  <c r="D3284" i="19"/>
  <c r="I3284" i="19" s="1"/>
  <c r="D3285" i="19"/>
  <c r="D3286" i="19"/>
  <c r="D3287" i="19"/>
  <c r="I3287" i="19" s="1"/>
  <c r="D3288" i="19"/>
  <c r="I3288" i="19" s="1"/>
  <c r="D3289" i="19"/>
  <c r="D3290" i="19"/>
  <c r="D3291" i="19"/>
  <c r="I3291" i="19" s="1"/>
  <c r="D3292" i="19"/>
  <c r="I3292" i="19" s="1"/>
  <c r="D3293" i="19"/>
  <c r="D3294" i="19"/>
  <c r="D3295" i="19"/>
  <c r="I3295" i="19" s="1"/>
  <c r="D3296" i="19"/>
  <c r="I3296" i="19" s="1"/>
  <c r="D3297" i="19"/>
  <c r="D3298" i="19"/>
  <c r="D3299" i="19"/>
  <c r="I3299" i="19" s="1"/>
  <c r="D3300" i="19"/>
  <c r="I3300" i="19" s="1"/>
  <c r="D3301" i="19"/>
  <c r="D3302" i="19"/>
  <c r="D3303" i="19"/>
  <c r="I3303" i="19" s="1"/>
  <c r="D3304" i="19"/>
  <c r="I3304" i="19" s="1"/>
  <c r="D3305" i="19"/>
  <c r="D3306" i="19"/>
  <c r="D3307" i="19"/>
  <c r="I3307" i="19" s="1"/>
  <c r="D3308" i="19"/>
  <c r="I3308" i="19" s="1"/>
  <c r="D3309" i="19"/>
  <c r="D3310" i="19"/>
  <c r="D3311" i="19"/>
  <c r="I3311" i="19" s="1"/>
  <c r="D3312" i="19"/>
  <c r="I3312" i="19" s="1"/>
  <c r="D3313" i="19"/>
  <c r="D3314" i="19"/>
  <c r="D3315" i="19"/>
  <c r="I3315" i="19" s="1"/>
  <c r="D3316" i="19"/>
  <c r="I3316" i="19" s="1"/>
  <c r="D3317" i="19"/>
  <c r="D3318" i="19"/>
  <c r="D3319" i="19"/>
  <c r="I3319" i="19" s="1"/>
  <c r="D3320" i="19"/>
  <c r="I3320" i="19" s="1"/>
  <c r="D3321" i="19"/>
  <c r="D3322" i="19"/>
  <c r="D3323" i="19"/>
  <c r="I3323" i="19" s="1"/>
  <c r="D3324" i="19"/>
  <c r="I3324" i="19" s="1"/>
  <c r="D3325" i="19"/>
  <c r="D3326" i="19"/>
  <c r="D3327" i="19"/>
  <c r="I3327" i="19" s="1"/>
  <c r="D3328" i="19"/>
  <c r="I3328" i="19" s="1"/>
  <c r="D3329" i="19"/>
  <c r="D3330" i="19"/>
  <c r="D3331" i="19"/>
  <c r="I3331" i="19" s="1"/>
  <c r="D3332" i="19"/>
  <c r="I3332" i="19" s="1"/>
  <c r="D3333" i="19"/>
  <c r="D3334" i="19"/>
  <c r="D3335" i="19"/>
  <c r="I3335" i="19" s="1"/>
  <c r="D3336" i="19"/>
  <c r="I3336" i="19" s="1"/>
  <c r="D3337" i="19"/>
  <c r="D3338" i="19"/>
  <c r="D3339" i="19"/>
  <c r="I3339" i="19" s="1"/>
  <c r="D3340" i="19"/>
  <c r="I3340" i="19" s="1"/>
  <c r="D3341" i="19"/>
  <c r="D3342" i="19"/>
  <c r="D3343" i="19"/>
  <c r="I3343" i="19" s="1"/>
  <c r="D3344" i="19"/>
  <c r="I3344" i="19" s="1"/>
  <c r="D3345" i="19"/>
  <c r="D3346" i="19"/>
  <c r="D3347" i="19"/>
  <c r="I3347" i="19" s="1"/>
  <c r="D3348" i="19"/>
  <c r="I3348" i="19" s="1"/>
  <c r="D3349" i="19"/>
  <c r="D3350" i="19"/>
  <c r="D3351" i="19"/>
  <c r="I3351" i="19" s="1"/>
  <c r="D3352" i="19"/>
  <c r="I3352" i="19" s="1"/>
  <c r="D3353" i="19"/>
  <c r="D3354" i="19"/>
  <c r="D3355" i="19"/>
  <c r="I3355" i="19" s="1"/>
  <c r="D3356" i="19"/>
  <c r="I3356" i="19" s="1"/>
  <c r="D3357" i="19"/>
  <c r="D3358" i="19"/>
  <c r="D3359" i="19"/>
  <c r="I3359" i="19" s="1"/>
  <c r="D3360" i="19"/>
  <c r="I3360" i="19" s="1"/>
  <c r="D3361" i="19"/>
  <c r="D3362" i="19"/>
  <c r="D3363" i="19"/>
  <c r="I3363" i="19" s="1"/>
  <c r="D3364" i="19"/>
  <c r="I3364" i="19" s="1"/>
  <c r="D3365" i="19"/>
  <c r="D3366" i="19"/>
  <c r="D3367" i="19"/>
  <c r="I3367" i="19" s="1"/>
  <c r="D3368" i="19"/>
  <c r="I3368" i="19" s="1"/>
  <c r="D3369" i="19"/>
  <c r="D3370" i="19"/>
  <c r="D3371" i="19"/>
  <c r="I3371" i="19" s="1"/>
  <c r="D3372" i="19"/>
  <c r="I3372" i="19" s="1"/>
  <c r="D3373" i="19"/>
  <c r="D3374" i="19"/>
  <c r="D3375" i="19"/>
  <c r="I3375" i="19" s="1"/>
  <c r="D3376" i="19"/>
  <c r="I3376" i="19" s="1"/>
  <c r="D3377" i="19"/>
  <c r="D3378" i="19"/>
  <c r="D3379" i="19"/>
  <c r="I3379" i="19" s="1"/>
  <c r="D3380" i="19"/>
  <c r="I3380" i="19" s="1"/>
  <c r="D3381" i="19"/>
  <c r="D3382" i="19"/>
  <c r="D3383" i="19"/>
  <c r="I3383" i="19" s="1"/>
  <c r="D3384" i="19"/>
  <c r="I3384" i="19" s="1"/>
  <c r="D3385" i="19"/>
  <c r="D3386" i="19"/>
  <c r="D3387" i="19"/>
  <c r="I3387" i="19" s="1"/>
  <c r="D3388" i="19"/>
  <c r="I3388" i="19" s="1"/>
  <c r="D3389" i="19"/>
  <c r="D3390" i="19"/>
  <c r="D3391" i="19"/>
  <c r="I3391" i="19" s="1"/>
  <c r="D3392" i="19"/>
  <c r="I3392" i="19" s="1"/>
  <c r="D3393" i="19"/>
  <c r="D3394" i="19"/>
  <c r="D3395" i="19"/>
  <c r="I3395" i="19" s="1"/>
  <c r="D3396" i="19"/>
  <c r="I3396" i="19" s="1"/>
  <c r="D3397" i="19"/>
  <c r="D3398" i="19"/>
  <c r="D3399" i="19"/>
  <c r="I3399" i="19" s="1"/>
  <c r="D3400" i="19"/>
  <c r="I3400" i="19" s="1"/>
  <c r="D3401" i="19"/>
  <c r="D3402" i="19"/>
  <c r="D3403" i="19"/>
  <c r="I3403" i="19" s="1"/>
  <c r="D3404" i="19"/>
  <c r="I3404" i="19" s="1"/>
  <c r="D3405" i="19"/>
  <c r="D3406" i="19"/>
  <c r="D3407" i="19"/>
  <c r="I3407" i="19" s="1"/>
  <c r="D3408" i="19"/>
  <c r="I3408" i="19" s="1"/>
  <c r="D3409" i="19"/>
  <c r="D3410" i="19"/>
  <c r="D3411" i="19"/>
  <c r="I3411" i="19" s="1"/>
  <c r="D3412" i="19"/>
  <c r="I3412" i="19" s="1"/>
  <c r="D3413" i="19"/>
  <c r="D3414" i="19"/>
  <c r="D3415" i="19"/>
  <c r="I3415" i="19" s="1"/>
  <c r="D3416" i="19"/>
  <c r="I3416" i="19" s="1"/>
  <c r="D3417" i="19"/>
  <c r="D3418" i="19"/>
  <c r="D3419" i="19"/>
  <c r="I3419" i="19" s="1"/>
  <c r="D3420" i="19"/>
  <c r="I3420" i="19" s="1"/>
  <c r="D3421" i="19"/>
  <c r="D3422" i="19"/>
  <c r="D3423" i="19"/>
  <c r="I3423" i="19" s="1"/>
  <c r="D3424" i="19"/>
  <c r="I3424" i="19" s="1"/>
  <c r="D3425" i="19"/>
  <c r="D3426" i="19"/>
  <c r="D3427" i="19"/>
  <c r="I3427" i="19" s="1"/>
  <c r="D3428" i="19"/>
  <c r="I3428" i="19" s="1"/>
  <c r="D3429" i="19"/>
  <c r="D3430" i="19"/>
  <c r="D3431" i="19"/>
  <c r="I3431" i="19" s="1"/>
  <c r="D3432" i="19"/>
  <c r="I3432" i="19" s="1"/>
  <c r="D3433" i="19"/>
  <c r="D3434" i="19"/>
  <c r="D3435" i="19"/>
  <c r="I3435" i="19" s="1"/>
  <c r="D3436" i="19"/>
  <c r="I3436" i="19" s="1"/>
  <c r="D3437" i="19"/>
  <c r="D3438" i="19"/>
  <c r="D3439" i="19"/>
  <c r="I3439" i="19" s="1"/>
  <c r="D3440" i="19"/>
  <c r="I3440" i="19" s="1"/>
  <c r="D3441" i="19"/>
  <c r="D3442" i="19"/>
  <c r="D3443" i="19"/>
  <c r="I3443" i="19" s="1"/>
  <c r="D3444" i="19"/>
  <c r="I3444" i="19" s="1"/>
  <c r="D3445" i="19"/>
  <c r="D3446" i="19"/>
  <c r="D3447" i="19"/>
  <c r="I3447" i="19" s="1"/>
  <c r="D3448" i="19"/>
  <c r="I3448" i="19" s="1"/>
  <c r="D3449" i="19"/>
  <c r="D3450" i="19"/>
  <c r="D3451" i="19"/>
  <c r="I3451" i="19" s="1"/>
  <c r="D3452" i="19"/>
  <c r="I3452" i="19" s="1"/>
  <c r="D3453" i="19"/>
  <c r="D3454" i="19"/>
  <c r="D3455" i="19"/>
  <c r="I3455" i="19" s="1"/>
  <c r="D3456" i="19"/>
  <c r="I3456" i="19" s="1"/>
  <c r="D3457" i="19"/>
  <c r="D3458" i="19"/>
  <c r="D3459" i="19"/>
  <c r="I3459" i="19" s="1"/>
  <c r="D3460" i="19"/>
  <c r="I3460" i="19" s="1"/>
  <c r="D3461" i="19"/>
  <c r="D3462" i="19"/>
  <c r="D3463" i="19"/>
  <c r="I3463" i="19" s="1"/>
  <c r="D3464" i="19"/>
  <c r="I3464" i="19" s="1"/>
  <c r="D3465" i="19"/>
  <c r="D3466" i="19"/>
  <c r="D3467" i="19"/>
  <c r="I3467" i="19" s="1"/>
  <c r="D3468" i="19"/>
  <c r="I3468" i="19" s="1"/>
  <c r="D3469" i="19"/>
  <c r="D3470" i="19"/>
  <c r="D3471" i="19"/>
  <c r="I3471" i="19" s="1"/>
  <c r="D3472" i="19"/>
  <c r="I3472" i="19" s="1"/>
  <c r="D3473" i="19"/>
  <c r="D3474" i="19"/>
  <c r="D3475" i="19"/>
  <c r="I3475" i="19" s="1"/>
  <c r="D3476" i="19"/>
  <c r="I3476" i="19" s="1"/>
  <c r="D3477" i="19"/>
  <c r="D3478" i="19"/>
  <c r="D3479" i="19"/>
  <c r="I3479" i="19" s="1"/>
  <c r="D3480" i="19"/>
  <c r="I3480" i="19" s="1"/>
  <c r="D3481" i="19"/>
  <c r="D3482" i="19"/>
  <c r="D3483" i="19"/>
  <c r="I3483" i="19" s="1"/>
  <c r="D3484" i="19"/>
  <c r="I3484" i="19" s="1"/>
  <c r="D3485" i="19"/>
  <c r="D3486" i="19"/>
  <c r="D3487" i="19"/>
  <c r="I3487" i="19" s="1"/>
  <c r="D3488" i="19"/>
  <c r="I3488" i="19" s="1"/>
  <c r="D3489" i="19"/>
  <c r="D3490" i="19"/>
  <c r="D3491" i="19"/>
  <c r="I3491" i="19" s="1"/>
  <c r="D3492" i="19"/>
  <c r="I3492" i="19" s="1"/>
  <c r="D3493" i="19"/>
  <c r="D3494" i="19"/>
  <c r="D3495" i="19"/>
  <c r="I3495" i="19" s="1"/>
  <c r="D3496" i="19"/>
  <c r="I3496" i="19" s="1"/>
  <c r="D3497" i="19"/>
  <c r="D3498" i="19"/>
  <c r="D3499" i="19"/>
  <c r="I3499" i="19" s="1"/>
  <c r="D3500" i="19"/>
  <c r="I3500" i="19" s="1"/>
  <c r="D3501" i="19"/>
  <c r="D3502" i="19"/>
  <c r="D3503" i="19"/>
  <c r="I3503" i="19" s="1"/>
  <c r="D3504" i="19"/>
  <c r="I3504" i="19" s="1"/>
  <c r="D3505" i="19"/>
  <c r="D3506" i="19"/>
  <c r="D3507" i="19"/>
  <c r="I3507" i="19" s="1"/>
  <c r="D3508" i="19"/>
  <c r="I3508" i="19" s="1"/>
  <c r="D3509" i="19"/>
  <c r="D3510" i="19"/>
  <c r="D3511" i="19"/>
  <c r="I3511" i="19" s="1"/>
  <c r="D3512" i="19"/>
  <c r="I3512" i="19" s="1"/>
  <c r="D3513" i="19"/>
  <c r="D3514" i="19"/>
  <c r="D3515" i="19"/>
  <c r="I3515" i="19" s="1"/>
  <c r="D3516" i="19"/>
  <c r="I3516" i="19" s="1"/>
  <c r="D3517" i="19"/>
  <c r="D3518" i="19"/>
  <c r="D3519" i="19"/>
  <c r="I3519" i="19" s="1"/>
  <c r="D3520" i="19"/>
  <c r="I3520" i="19" s="1"/>
  <c r="D3521" i="19"/>
  <c r="D3522" i="19"/>
  <c r="D3523" i="19"/>
  <c r="I3523" i="19" s="1"/>
  <c r="D3524" i="19"/>
  <c r="I3524" i="19" s="1"/>
  <c r="D3525" i="19"/>
  <c r="D3526" i="19"/>
  <c r="D3527" i="19"/>
  <c r="I3527" i="19" s="1"/>
  <c r="D3528" i="19"/>
  <c r="I3528" i="19" s="1"/>
  <c r="D3529" i="19"/>
  <c r="D3530" i="19"/>
  <c r="D3531" i="19"/>
  <c r="I3531" i="19" s="1"/>
  <c r="D3532" i="19"/>
  <c r="I3532" i="19" s="1"/>
  <c r="D3533" i="19"/>
  <c r="D3534" i="19"/>
  <c r="D3535" i="19"/>
  <c r="I3535" i="19" s="1"/>
  <c r="D3536" i="19"/>
  <c r="I3536" i="19" s="1"/>
  <c r="D3537" i="19"/>
  <c r="D3538" i="19"/>
  <c r="D3539" i="19"/>
  <c r="I3539" i="19" s="1"/>
  <c r="D3540" i="19"/>
  <c r="I3540" i="19" s="1"/>
  <c r="D3541" i="19"/>
  <c r="D3542" i="19"/>
  <c r="D3543" i="19"/>
  <c r="I3543" i="19" s="1"/>
  <c r="D3544" i="19"/>
  <c r="I3544" i="19" s="1"/>
  <c r="D3545" i="19"/>
  <c r="D3546" i="19"/>
  <c r="D3547" i="19"/>
  <c r="I3547" i="19" s="1"/>
  <c r="D3548" i="19"/>
  <c r="I3548" i="19" s="1"/>
  <c r="D3549" i="19"/>
  <c r="D3550" i="19"/>
  <c r="D3551" i="19"/>
  <c r="I3551" i="19" s="1"/>
  <c r="D3552" i="19"/>
  <c r="I3552" i="19" s="1"/>
  <c r="D3553" i="19"/>
  <c r="D3554" i="19"/>
  <c r="D3555" i="19"/>
  <c r="I3555" i="19" s="1"/>
  <c r="D3556" i="19"/>
  <c r="I3556" i="19" s="1"/>
  <c r="D3557" i="19"/>
  <c r="D3558" i="19"/>
  <c r="D3559" i="19"/>
  <c r="I3559" i="19" s="1"/>
  <c r="D3560" i="19"/>
  <c r="I3560" i="19" s="1"/>
  <c r="D3561" i="19"/>
  <c r="D3562" i="19"/>
  <c r="D3563" i="19"/>
  <c r="I3563" i="19" s="1"/>
  <c r="D3564" i="19"/>
  <c r="I3564" i="19" s="1"/>
  <c r="D3565" i="19"/>
  <c r="D3566" i="19"/>
  <c r="D3567" i="19"/>
  <c r="I3567" i="19" s="1"/>
  <c r="D3568" i="19"/>
  <c r="I3568" i="19" s="1"/>
  <c r="D3569" i="19"/>
  <c r="D3570" i="19"/>
  <c r="D3571" i="19"/>
  <c r="I3571" i="19" s="1"/>
  <c r="D3572" i="19"/>
  <c r="I3572" i="19" s="1"/>
  <c r="D3573" i="19"/>
  <c r="D3574" i="19"/>
  <c r="D3575" i="19"/>
  <c r="I3575" i="19" s="1"/>
  <c r="D3576" i="19"/>
  <c r="I3576" i="19" s="1"/>
  <c r="D3577" i="19"/>
  <c r="D3578" i="19"/>
  <c r="D3579" i="19"/>
  <c r="I3579" i="19" s="1"/>
  <c r="D3580" i="19"/>
  <c r="I3580" i="19" s="1"/>
  <c r="D3581" i="19"/>
  <c r="D3582" i="19"/>
  <c r="D3583" i="19"/>
  <c r="I3583" i="19" s="1"/>
  <c r="D3584" i="19"/>
  <c r="I3584" i="19" s="1"/>
  <c r="D3585" i="19"/>
  <c r="D3586" i="19"/>
  <c r="D3587" i="19"/>
  <c r="I3587" i="19" s="1"/>
  <c r="D3588" i="19"/>
  <c r="I3588" i="19" s="1"/>
  <c r="D3589" i="19"/>
  <c r="D3590" i="19"/>
  <c r="D3591" i="19"/>
  <c r="I3591" i="19" s="1"/>
  <c r="D3592" i="19"/>
  <c r="I3592" i="19" s="1"/>
  <c r="D3593" i="19"/>
  <c r="D3594" i="19"/>
  <c r="D3595" i="19"/>
  <c r="I3595" i="19" s="1"/>
  <c r="D3596" i="19"/>
  <c r="I3596" i="19" s="1"/>
  <c r="D3597" i="19"/>
  <c r="D3598" i="19"/>
  <c r="D3599" i="19"/>
  <c r="I3599" i="19" s="1"/>
  <c r="D3600" i="19"/>
  <c r="I3600" i="19" s="1"/>
  <c r="D3601" i="19"/>
  <c r="D3602" i="19"/>
  <c r="D3603" i="19"/>
  <c r="I3603" i="19" s="1"/>
  <c r="D3604" i="19"/>
  <c r="I3604" i="19" s="1"/>
  <c r="D3605" i="19"/>
  <c r="D3606" i="19"/>
  <c r="D3607" i="19"/>
  <c r="I3607" i="19" s="1"/>
  <c r="D3608" i="19"/>
  <c r="I3608" i="19" s="1"/>
  <c r="D3609" i="19"/>
  <c r="D3610" i="19"/>
  <c r="D3611" i="19"/>
  <c r="I3611" i="19" s="1"/>
  <c r="D3612" i="19"/>
  <c r="I3612" i="19" s="1"/>
  <c r="D3613" i="19"/>
  <c r="D3614" i="19"/>
  <c r="D3615" i="19"/>
  <c r="I3615" i="19" s="1"/>
  <c r="D3616" i="19"/>
  <c r="I3616" i="19" s="1"/>
  <c r="D3617" i="19"/>
  <c r="D3618" i="19"/>
  <c r="D3619" i="19"/>
  <c r="I3619" i="19" s="1"/>
  <c r="D3620" i="19"/>
  <c r="I3620" i="19" s="1"/>
  <c r="D3621" i="19"/>
  <c r="D3622" i="19"/>
  <c r="D3623" i="19"/>
  <c r="I3623" i="19" s="1"/>
  <c r="D3624" i="19"/>
  <c r="I3624" i="19" s="1"/>
  <c r="D3625" i="19"/>
  <c r="D3626" i="19"/>
  <c r="D3627" i="19"/>
  <c r="I3627" i="19" s="1"/>
  <c r="D3628" i="19"/>
  <c r="I3628" i="19" s="1"/>
  <c r="D3629" i="19"/>
  <c r="D3630" i="19"/>
  <c r="D3631" i="19"/>
  <c r="I3631" i="19" s="1"/>
  <c r="D3632" i="19"/>
  <c r="I3632" i="19" s="1"/>
  <c r="D3633" i="19"/>
  <c r="D3634" i="19"/>
  <c r="D3635" i="19"/>
  <c r="I3635" i="19" s="1"/>
  <c r="D3636" i="19"/>
  <c r="I3636" i="19" s="1"/>
  <c r="D3637" i="19"/>
  <c r="D3638" i="19"/>
  <c r="D3639" i="19"/>
  <c r="I3639" i="19" s="1"/>
  <c r="D3640" i="19"/>
  <c r="I3640" i="19" s="1"/>
  <c r="D3641" i="19"/>
  <c r="D3642" i="19"/>
  <c r="D3643" i="19"/>
  <c r="I3643" i="19" s="1"/>
  <c r="D3644" i="19"/>
  <c r="I3644" i="19" s="1"/>
  <c r="D3645" i="19"/>
  <c r="D3646" i="19"/>
  <c r="D3647" i="19"/>
  <c r="I3647" i="19" s="1"/>
  <c r="D3648" i="19"/>
  <c r="I3648" i="19" s="1"/>
  <c r="D3649" i="19"/>
  <c r="D3650" i="19"/>
  <c r="D3651" i="19"/>
  <c r="I3651" i="19" s="1"/>
  <c r="D3652" i="19"/>
  <c r="I3652" i="19" s="1"/>
  <c r="D3653" i="19"/>
  <c r="D3654" i="19"/>
  <c r="D3655" i="19"/>
  <c r="I3655" i="19" s="1"/>
  <c r="D3656" i="19"/>
  <c r="I3656" i="19" s="1"/>
  <c r="D3657" i="19"/>
  <c r="D3658" i="19"/>
  <c r="D3659" i="19"/>
  <c r="I3659" i="19" s="1"/>
  <c r="D3660" i="19"/>
  <c r="I3660" i="19" s="1"/>
  <c r="D3661" i="19"/>
  <c r="D3662" i="19"/>
  <c r="D3663" i="19"/>
  <c r="I3663" i="19" s="1"/>
  <c r="D3664" i="19"/>
  <c r="I3664" i="19" s="1"/>
  <c r="D3665" i="19"/>
  <c r="D3666" i="19"/>
  <c r="D3667" i="19"/>
  <c r="I3667" i="19" s="1"/>
  <c r="D3668" i="19"/>
  <c r="I3668" i="19" s="1"/>
  <c r="D3669" i="19"/>
  <c r="D3670" i="19"/>
  <c r="D3671" i="19"/>
  <c r="I3671" i="19" s="1"/>
  <c r="D3672" i="19"/>
  <c r="I3672" i="19" s="1"/>
  <c r="D3673" i="19"/>
  <c r="D3674" i="19"/>
  <c r="D3675" i="19"/>
  <c r="I3675" i="19" s="1"/>
  <c r="D3676" i="19"/>
  <c r="I3676" i="19" s="1"/>
  <c r="D3677" i="19"/>
  <c r="D3678" i="19"/>
  <c r="D3679" i="19"/>
  <c r="I3679" i="19" s="1"/>
  <c r="D3680" i="19"/>
  <c r="I3680" i="19" s="1"/>
  <c r="D3681" i="19"/>
  <c r="D3682" i="19"/>
  <c r="D3683" i="19"/>
  <c r="I3683" i="19" s="1"/>
  <c r="D3684" i="19"/>
  <c r="I3684" i="19" s="1"/>
  <c r="D3685" i="19"/>
  <c r="D3686" i="19"/>
  <c r="D3687" i="19"/>
  <c r="I3687" i="19" s="1"/>
  <c r="D3688" i="19"/>
  <c r="I3688" i="19" s="1"/>
  <c r="D3689" i="19"/>
  <c r="D3690" i="19"/>
  <c r="D3691" i="19"/>
  <c r="I3691" i="19" s="1"/>
  <c r="D3692" i="19"/>
  <c r="I3692" i="19" s="1"/>
  <c r="D3693" i="19"/>
  <c r="D3694" i="19"/>
  <c r="D3695" i="19"/>
  <c r="I3695" i="19" s="1"/>
  <c r="D3696" i="19"/>
  <c r="I3696" i="19" s="1"/>
  <c r="D3697" i="19"/>
  <c r="D3698" i="19"/>
  <c r="D3699" i="19"/>
  <c r="I3699" i="19" s="1"/>
  <c r="D3700" i="19"/>
  <c r="I3700" i="19" s="1"/>
  <c r="D3701" i="19"/>
  <c r="D3702" i="19"/>
  <c r="D3703" i="19"/>
  <c r="I3703" i="19" s="1"/>
  <c r="D3704" i="19"/>
  <c r="I3704" i="19" s="1"/>
  <c r="D3705" i="19"/>
  <c r="D3706" i="19"/>
  <c r="D3707" i="19"/>
  <c r="I3707" i="19" s="1"/>
  <c r="D3708" i="19"/>
  <c r="I3708" i="19" s="1"/>
  <c r="D3709" i="19"/>
  <c r="D3710" i="19"/>
  <c r="D3711" i="19"/>
  <c r="I3711" i="19" s="1"/>
  <c r="D3712" i="19"/>
  <c r="I3712" i="19" s="1"/>
  <c r="D3713" i="19"/>
  <c r="D3714" i="19"/>
  <c r="D3715" i="19"/>
  <c r="I3715" i="19" s="1"/>
  <c r="D3716" i="19"/>
  <c r="I3716" i="19" s="1"/>
  <c r="D3717" i="19"/>
  <c r="D3718" i="19"/>
  <c r="D3719" i="19"/>
  <c r="I3719" i="19" s="1"/>
  <c r="D3720" i="19"/>
  <c r="I3720" i="19" s="1"/>
  <c r="D3721" i="19"/>
  <c r="D3722" i="19"/>
  <c r="D3723" i="19"/>
  <c r="I3723" i="19" s="1"/>
  <c r="D3724" i="19"/>
  <c r="I3724" i="19" s="1"/>
  <c r="D3725" i="19"/>
  <c r="D3726" i="19"/>
  <c r="D3727" i="19"/>
  <c r="I3727" i="19" s="1"/>
  <c r="D3728" i="19"/>
  <c r="I3728" i="19" s="1"/>
  <c r="D3729" i="19"/>
  <c r="D3730" i="19"/>
  <c r="D3731" i="19"/>
  <c r="I3731" i="19" s="1"/>
  <c r="D3732" i="19"/>
  <c r="I3732" i="19" s="1"/>
  <c r="D3733" i="19"/>
  <c r="D3734" i="19"/>
  <c r="D3735" i="19"/>
  <c r="I3735" i="19" s="1"/>
  <c r="D3736" i="19"/>
  <c r="I3736" i="19" s="1"/>
  <c r="D3737" i="19"/>
  <c r="D3738" i="19"/>
  <c r="D3739" i="19"/>
  <c r="I3739" i="19" s="1"/>
  <c r="D3740" i="19"/>
  <c r="I3740" i="19" s="1"/>
  <c r="D3741" i="19"/>
  <c r="D3742" i="19"/>
  <c r="D3743" i="19"/>
  <c r="I3743" i="19" s="1"/>
  <c r="D3744" i="19"/>
  <c r="I3744" i="19" s="1"/>
  <c r="D3745" i="19"/>
  <c r="D3746" i="19"/>
  <c r="D3747" i="19"/>
  <c r="I3747" i="19" s="1"/>
  <c r="D3748" i="19"/>
  <c r="I3748" i="19" s="1"/>
  <c r="D3749" i="19"/>
  <c r="D3750" i="19"/>
  <c r="D3751" i="19"/>
  <c r="I3751" i="19" s="1"/>
  <c r="D3752" i="19"/>
  <c r="I3752" i="19" s="1"/>
  <c r="D3753" i="19"/>
  <c r="D3754" i="19"/>
  <c r="D3755" i="19"/>
  <c r="I3755" i="19" s="1"/>
  <c r="D3756" i="19"/>
  <c r="I3756" i="19" s="1"/>
  <c r="D3757" i="19"/>
  <c r="D3758" i="19"/>
  <c r="D3759" i="19"/>
  <c r="I3759" i="19" s="1"/>
  <c r="D3760" i="19"/>
  <c r="I3760" i="19" s="1"/>
  <c r="D3761" i="19"/>
  <c r="D3762" i="19"/>
  <c r="D3763" i="19"/>
  <c r="I3763" i="19" s="1"/>
  <c r="D3764" i="19"/>
  <c r="I3764" i="19" s="1"/>
  <c r="D3765" i="19"/>
  <c r="D3766" i="19"/>
  <c r="D3767" i="19"/>
  <c r="I3767" i="19" s="1"/>
  <c r="D3768" i="19"/>
  <c r="I3768" i="19" s="1"/>
  <c r="D3769" i="19"/>
  <c r="D3770" i="19"/>
  <c r="D3771" i="19"/>
  <c r="I3771" i="19" s="1"/>
  <c r="D3772" i="19"/>
  <c r="I3772" i="19" s="1"/>
  <c r="D3773" i="19"/>
  <c r="D3774" i="19"/>
  <c r="D3775" i="19"/>
  <c r="I3775" i="19" s="1"/>
  <c r="D3776" i="19"/>
  <c r="I3776" i="19" s="1"/>
  <c r="D3777" i="19"/>
  <c r="D3778" i="19"/>
  <c r="D3779" i="19"/>
  <c r="I3779" i="19" s="1"/>
  <c r="D3780" i="19"/>
  <c r="I3780" i="19" s="1"/>
  <c r="D3781" i="19"/>
  <c r="D3782" i="19"/>
  <c r="D3783" i="19"/>
  <c r="I3783" i="19" s="1"/>
  <c r="D3784" i="19"/>
  <c r="I3784" i="19" s="1"/>
  <c r="D3785" i="19"/>
  <c r="D3786" i="19"/>
  <c r="D3787" i="19"/>
  <c r="I3787" i="19" s="1"/>
  <c r="D3788" i="19"/>
  <c r="I3788" i="19" s="1"/>
  <c r="D3789" i="19"/>
  <c r="D3790" i="19"/>
  <c r="D3791" i="19"/>
  <c r="I3791" i="19" s="1"/>
  <c r="D3792" i="19"/>
  <c r="I3792" i="19" s="1"/>
  <c r="D3793" i="19"/>
  <c r="D3794" i="19"/>
  <c r="D3795" i="19"/>
  <c r="I3795" i="19" s="1"/>
  <c r="D3796" i="19"/>
  <c r="I3796" i="19" s="1"/>
  <c r="D3797" i="19"/>
  <c r="D3798" i="19"/>
  <c r="D3799" i="19"/>
  <c r="I3799" i="19" s="1"/>
  <c r="D3800" i="19"/>
  <c r="I3800" i="19" s="1"/>
  <c r="D3801" i="19"/>
  <c r="D3802" i="19"/>
  <c r="D3803" i="19"/>
  <c r="I3803" i="19" s="1"/>
  <c r="D3804" i="19"/>
  <c r="I3804" i="19" s="1"/>
  <c r="D3805" i="19"/>
  <c r="D3806" i="19"/>
  <c r="D3807" i="19"/>
  <c r="I3807" i="19" s="1"/>
  <c r="D3808" i="19"/>
  <c r="I3808" i="19" s="1"/>
  <c r="D3809" i="19"/>
  <c r="D3810" i="19"/>
  <c r="D3811" i="19"/>
  <c r="I3811" i="19" s="1"/>
  <c r="D3812" i="19"/>
  <c r="I3812" i="19" s="1"/>
  <c r="D3813" i="19"/>
  <c r="D3814" i="19"/>
  <c r="D3815" i="19"/>
  <c r="I3815" i="19" s="1"/>
  <c r="D3816" i="19"/>
  <c r="I3816" i="19" s="1"/>
  <c r="D3817" i="19"/>
  <c r="D3818" i="19"/>
  <c r="D3819" i="19"/>
  <c r="I3819" i="19" s="1"/>
  <c r="D3820" i="19"/>
  <c r="I3820" i="19" s="1"/>
  <c r="D3821" i="19"/>
  <c r="D3822" i="19"/>
  <c r="D3823" i="19"/>
  <c r="I3823" i="19" s="1"/>
  <c r="D3824" i="19"/>
  <c r="I3824" i="19" s="1"/>
  <c r="D3825" i="19"/>
  <c r="D3826" i="19"/>
  <c r="D3827" i="19"/>
  <c r="I3827" i="19" s="1"/>
  <c r="D3828" i="19"/>
  <c r="I3828" i="19" s="1"/>
  <c r="D3829" i="19"/>
  <c r="D3830" i="19"/>
  <c r="D3831" i="19"/>
  <c r="I3831" i="19" s="1"/>
  <c r="D3832" i="19"/>
  <c r="I3832" i="19" s="1"/>
  <c r="D3833" i="19"/>
  <c r="D3834" i="19"/>
  <c r="D3835" i="19"/>
  <c r="I3835" i="19" s="1"/>
  <c r="D3836" i="19"/>
  <c r="I3836" i="19" s="1"/>
  <c r="D3837" i="19"/>
  <c r="D3838" i="19"/>
  <c r="D3839" i="19"/>
  <c r="I3839" i="19" s="1"/>
  <c r="D3840" i="19"/>
  <c r="I3840" i="19" s="1"/>
  <c r="D3841" i="19"/>
  <c r="D3842" i="19"/>
  <c r="D3843" i="19"/>
  <c r="I3843" i="19" s="1"/>
  <c r="D3844" i="19"/>
  <c r="I3844" i="19" s="1"/>
  <c r="D3845" i="19"/>
  <c r="D3846" i="19"/>
  <c r="D3847" i="19"/>
  <c r="I3847" i="19" s="1"/>
  <c r="D3848" i="19"/>
  <c r="I3848" i="19" s="1"/>
  <c r="D3849" i="19"/>
  <c r="D3850" i="19"/>
  <c r="D3851" i="19"/>
  <c r="I3851" i="19" s="1"/>
  <c r="D3852" i="19"/>
  <c r="I3852" i="19" s="1"/>
  <c r="D3853" i="19"/>
  <c r="D3854" i="19"/>
  <c r="D3855" i="19"/>
  <c r="I3855" i="19" s="1"/>
  <c r="D3856" i="19"/>
  <c r="I3856" i="19" s="1"/>
  <c r="D3857" i="19"/>
  <c r="D3858" i="19"/>
  <c r="D3859" i="19"/>
  <c r="I3859" i="19" s="1"/>
  <c r="D3860" i="19"/>
  <c r="I3860" i="19" s="1"/>
  <c r="D3861" i="19"/>
  <c r="D3862" i="19"/>
  <c r="D3863" i="19"/>
  <c r="I3863" i="19" s="1"/>
  <c r="D3864" i="19"/>
  <c r="I3864" i="19" s="1"/>
  <c r="D3865" i="19"/>
  <c r="D3866" i="19"/>
  <c r="D3867" i="19"/>
  <c r="I3867" i="19" s="1"/>
  <c r="D3868" i="19"/>
  <c r="I3868" i="19" s="1"/>
  <c r="D3869" i="19"/>
  <c r="D3870" i="19"/>
  <c r="D3871" i="19"/>
  <c r="I3871" i="19" s="1"/>
  <c r="D3872" i="19"/>
  <c r="I3872" i="19" s="1"/>
  <c r="D3873" i="19"/>
  <c r="D3874" i="19"/>
  <c r="D3875" i="19"/>
  <c r="I3875" i="19" s="1"/>
  <c r="D3876" i="19"/>
  <c r="I3876" i="19" s="1"/>
  <c r="D3877" i="19"/>
  <c r="D3878" i="19"/>
  <c r="D3879" i="19"/>
  <c r="I3879" i="19" s="1"/>
  <c r="D3880" i="19"/>
  <c r="I3880" i="19" s="1"/>
  <c r="D3881" i="19"/>
  <c r="D3882" i="19"/>
  <c r="D3883" i="19"/>
  <c r="I3883" i="19" s="1"/>
  <c r="D3884" i="19"/>
  <c r="I3884" i="19" s="1"/>
  <c r="D3885" i="19"/>
  <c r="D3886" i="19"/>
  <c r="D3887" i="19"/>
  <c r="I3887" i="19" s="1"/>
  <c r="D3888" i="19"/>
  <c r="I3888" i="19" s="1"/>
  <c r="D3889" i="19"/>
  <c r="D3890" i="19"/>
  <c r="D3891" i="19"/>
  <c r="I3891" i="19" s="1"/>
  <c r="D3892" i="19"/>
  <c r="I3892" i="19" s="1"/>
  <c r="D3893" i="19"/>
  <c r="D3894" i="19"/>
  <c r="D3895" i="19"/>
  <c r="I3895" i="19" s="1"/>
  <c r="D3896" i="19"/>
  <c r="I3896" i="19" s="1"/>
  <c r="D3897" i="19"/>
  <c r="D3898" i="19"/>
  <c r="D3899" i="19"/>
  <c r="I3899" i="19" s="1"/>
  <c r="D3900" i="19"/>
  <c r="I3900" i="19" s="1"/>
  <c r="D3901" i="19"/>
  <c r="D3902" i="19"/>
  <c r="D3903" i="19"/>
  <c r="I3903" i="19" s="1"/>
  <c r="D3904" i="19"/>
  <c r="I3904" i="19" s="1"/>
  <c r="D3905" i="19"/>
  <c r="D3906" i="19"/>
  <c r="D3907" i="19"/>
  <c r="I3907" i="19" s="1"/>
  <c r="D3908" i="19"/>
  <c r="I3908" i="19" s="1"/>
  <c r="D3909" i="19"/>
  <c r="D3910" i="19"/>
  <c r="D3911" i="19"/>
  <c r="I3911" i="19" s="1"/>
  <c r="D3912" i="19"/>
  <c r="I3912" i="19" s="1"/>
  <c r="D3913" i="19"/>
  <c r="D3914" i="19"/>
  <c r="D3915" i="19"/>
  <c r="I3915" i="19" s="1"/>
  <c r="D3916" i="19"/>
  <c r="I3916" i="19" s="1"/>
  <c r="D3917" i="19"/>
  <c r="D3918" i="19"/>
  <c r="D3919" i="19"/>
  <c r="I3919" i="19" s="1"/>
  <c r="D3920" i="19"/>
  <c r="I3920" i="19" s="1"/>
  <c r="D3921" i="19"/>
  <c r="D3922" i="19"/>
  <c r="D3923" i="19"/>
  <c r="I3923" i="19" s="1"/>
  <c r="D3924" i="19"/>
  <c r="I3924" i="19" s="1"/>
  <c r="D3925" i="19"/>
  <c r="D3926" i="19"/>
  <c r="D3927" i="19"/>
  <c r="I3927" i="19" s="1"/>
  <c r="D3928" i="19"/>
  <c r="I3928" i="19" s="1"/>
  <c r="D3929" i="19"/>
  <c r="D3930" i="19"/>
  <c r="D3931" i="19"/>
  <c r="I3931" i="19" s="1"/>
  <c r="D3932" i="19"/>
  <c r="I3932" i="19" s="1"/>
  <c r="D3933" i="19"/>
  <c r="D3934" i="19"/>
  <c r="D3935" i="19"/>
  <c r="I3935" i="19" s="1"/>
  <c r="D3936" i="19"/>
  <c r="I3936" i="19" s="1"/>
  <c r="D3937" i="19"/>
  <c r="D3938" i="19"/>
  <c r="D3939" i="19"/>
  <c r="I3939" i="19" s="1"/>
  <c r="D3940" i="19"/>
  <c r="I3940" i="19" s="1"/>
  <c r="D3941" i="19"/>
  <c r="D3942" i="19"/>
  <c r="D3943" i="19"/>
  <c r="I3943" i="19" s="1"/>
  <c r="D3944" i="19"/>
  <c r="I3944" i="19" s="1"/>
  <c r="D3945" i="19"/>
  <c r="D3946" i="19"/>
  <c r="D3947" i="19"/>
  <c r="I3947" i="19" s="1"/>
  <c r="D3948" i="19"/>
  <c r="I3948" i="19" s="1"/>
  <c r="D3949" i="19"/>
  <c r="D3950" i="19"/>
  <c r="D3951" i="19"/>
  <c r="I3951" i="19" s="1"/>
  <c r="D3952" i="19"/>
  <c r="I3952" i="19" s="1"/>
  <c r="D3953" i="19"/>
  <c r="D3954" i="19"/>
  <c r="D3955" i="19"/>
  <c r="I3955" i="19" s="1"/>
  <c r="D3956" i="19"/>
  <c r="I3956" i="19" s="1"/>
  <c r="D3957" i="19"/>
  <c r="D3958" i="19"/>
  <c r="D3959" i="19"/>
  <c r="I3959" i="19" s="1"/>
  <c r="D3960" i="19"/>
  <c r="I3960" i="19" s="1"/>
  <c r="D3961" i="19"/>
  <c r="D3962" i="19"/>
  <c r="D3963" i="19"/>
  <c r="I3963" i="19" s="1"/>
  <c r="D3964" i="19"/>
  <c r="I3964" i="19" s="1"/>
  <c r="D3965" i="19"/>
  <c r="D3966" i="19"/>
  <c r="D3967" i="19"/>
  <c r="I3967" i="19" s="1"/>
  <c r="D3968" i="19"/>
  <c r="I3968" i="19" s="1"/>
  <c r="D3969" i="19"/>
  <c r="D3970" i="19"/>
  <c r="D3971" i="19"/>
  <c r="I3971" i="19" s="1"/>
  <c r="D3972" i="19"/>
  <c r="I3972" i="19" s="1"/>
  <c r="D3973" i="19"/>
  <c r="D3974" i="19"/>
  <c r="D3975" i="19"/>
  <c r="I3975" i="19" s="1"/>
  <c r="D3976" i="19"/>
  <c r="I3976" i="19" s="1"/>
  <c r="D3977" i="19"/>
  <c r="D3978" i="19"/>
  <c r="D3979" i="19"/>
  <c r="I3979" i="19" s="1"/>
  <c r="D3980" i="19"/>
  <c r="I3980" i="19" s="1"/>
  <c r="D3981" i="19"/>
  <c r="D3982" i="19"/>
  <c r="D3983" i="19"/>
  <c r="I3983" i="19" s="1"/>
  <c r="D3984" i="19"/>
  <c r="I3984" i="19" s="1"/>
  <c r="D3985" i="19"/>
  <c r="D3986" i="19"/>
  <c r="D3987" i="19"/>
  <c r="I3987" i="19" s="1"/>
  <c r="D3988" i="19"/>
  <c r="I3988" i="19" s="1"/>
  <c r="D3989" i="19"/>
  <c r="D3990" i="19"/>
  <c r="D3991" i="19"/>
  <c r="I3991" i="19" s="1"/>
  <c r="D3992" i="19"/>
  <c r="I3992" i="19" s="1"/>
  <c r="D3993" i="19"/>
  <c r="D3994" i="19"/>
  <c r="D3995" i="19"/>
  <c r="I3995" i="19" s="1"/>
  <c r="D3996" i="19"/>
  <c r="I3996" i="19" s="1"/>
  <c r="D3997" i="19"/>
  <c r="D3998" i="19"/>
  <c r="D3999" i="19"/>
  <c r="I3999" i="19" s="1"/>
  <c r="D4000" i="19"/>
  <c r="I4000" i="19" s="1"/>
  <c r="D4001" i="19"/>
  <c r="D4002" i="19"/>
  <c r="D4003" i="19"/>
  <c r="I4003" i="19" s="1"/>
  <c r="D4004" i="19"/>
  <c r="I4004" i="19" s="1"/>
  <c r="D4005" i="19"/>
  <c r="D4006" i="19"/>
  <c r="D4007" i="19"/>
  <c r="I4007" i="19" s="1"/>
  <c r="D4008" i="19"/>
  <c r="I4008" i="19" s="1"/>
  <c r="D4009" i="19"/>
  <c r="D4010" i="19"/>
  <c r="D4011" i="19"/>
  <c r="I4011" i="19" s="1"/>
  <c r="D4012" i="19"/>
  <c r="I4012" i="19" s="1"/>
  <c r="D4013" i="19"/>
  <c r="D4014" i="19"/>
  <c r="D4015" i="19"/>
  <c r="I4015" i="19" s="1"/>
  <c r="D4016" i="19"/>
  <c r="I4016" i="19" s="1"/>
  <c r="D4017" i="19"/>
  <c r="D4018" i="19"/>
  <c r="D4019" i="19"/>
  <c r="I4019" i="19" s="1"/>
  <c r="D4020" i="19"/>
  <c r="I4020" i="19" s="1"/>
  <c r="D4021" i="19"/>
  <c r="D4022" i="19"/>
  <c r="D4023" i="19"/>
  <c r="I4023" i="19" s="1"/>
  <c r="D4024" i="19"/>
  <c r="I4024" i="19" s="1"/>
  <c r="D4025" i="19"/>
  <c r="D4026" i="19"/>
  <c r="D4027" i="19"/>
  <c r="I4027" i="19" s="1"/>
  <c r="D4028" i="19"/>
  <c r="I4028" i="19" s="1"/>
  <c r="D4029" i="19"/>
  <c r="D4030" i="19"/>
  <c r="D4031" i="19"/>
  <c r="I4031" i="19" s="1"/>
  <c r="D4032" i="19"/>
  <c r="I4032" i="19" s="1"/>
  <c r="D4033" i="19"/>
  <c r="D4034" i="19"/>
  <c r="D4035" i="19"/>
  <c r="I4035" i="19" s="1"/>
  <c r="D4036" i="19"/>
  <c r="I4036" i="19" s="1"/>
  <c r="D4037" i="19"/>
  <c r="D4038" i="19"/>
  <c r="D4039" i="19"/>
  <c r="I4039" i="19" s="1"/>
  <c r="D4040" i="19"/>
  <c r="I4040" i="19" s="1"/>
  <c r="D4041" i="19"/>
  <c r="D4042" i="19"/>
  <c r="D4043" i="19"/>
  <c r="I4043" i="19" s="1"/>
  <c r="D4044" i="19"/>
  <c r="I4044" i="19" s="1"/>
  <c r="D4045" i="19"/>
  <c r="D4046" i="19"/>
  <c r="D4047" i="19"/>
  <c r="I4047" i="19" s="1"/>
  <c r="D4048" i="19"/>
  <c r="I4048" i="19" s="1"/>
  <c r="D4049" i="19"/>
  <c r="D4050" i="19"/>
  <c r="D4051" i="19"/>
  <c r="I4051" i="19" s="1"/>
  <c r="D4052" i="19"/>
  <c r="I4052" i="19" s="1"/>
  <c r="D4053" i="19"/>
  <c r="D4054" i="19"/>
  <c r="D4055" i="19"/>
  <c r="I4055" i="19" s="1"/>
  <c r="D4056" i="19"/>
  <c r="I4056" i="19" s="1"/>
  <c r="D4057" i="19"/>
  <c r="D4058" i="19"/>
  <c r="D4059" i="19"/>
  <c r="I4059" i="19" s="1"/>
  <c r="D4060" i="19"/>
  <c r="I4060" i="19" s="1"/>
  <c r="D4061" i="19"/>
  <c r="D4062" i="19"/>
  <c r="D4063" i="19"/>
  <c r="I4063" i="19" s="1"/>
  <c r="D4064" i="19"/>
  <c r="I4064" i="19" s="1"/>
  <c r="D4065" i="19"/>
  <c r="D4066" i="19"/>
  <c r="D4067" i="19"/>
  <c r="I4067" i="19" s="1"/>
  <c r="D4068" i="19"/>
  <c r="I4068" i="19" s="1"/>
  <c r="D4069" i="19"/>
  <c r="D4070" i="19"/>
  <c r="D4071" i="19"/>
  <c r="I4071" i="19" s="1"/>
  <c r="D4072" i="19"/>
  <c r="I4072" i="19" s="1"/>
  <c r="D4073" i="19"/>
  <c r="D4074" i="19"/>
  <c r="D4075" i="19"/>
  <c r="I4075" i="19" s="1"/>
  <c r="D4076" i="19"/>
  <c r="I4076" i="19" s="1"/>
  <c r="D4077" i="19"/>
  <c r="D4078" i="19"/>
  <c r="D4079" i="19"/>
  <c r="I4079" i="19" s="1"/>
  <c r="D4080" i="19"/>
  <c r="I4080" i="19" s="1"/>
  <c r="D4081" i="19"/>
  <c r="D4082" i="19"/>
  <c r="D4083" i="19"/>
  <c r="I4083" i="19" s="1"/>
  <c r="D4084" i="19"/>
  <c r="I4084" i="19" s="1"/>
  <c r="D4085" i="19"/>
  <c r="D4086" i="19"/>
  <c r="D4087" i="19"/>
  <c r="I4087" i="19" s="1"/>
  <c r="D4088" i="19"/>
  <c r="I4088" i="19" s="1"/>
  <c r="D4089" i="19"/>
  <c r="D4090" i="19"/>
  <c r="D4091" i="19"/>
  <c r="I4091" i="19" s="1"/>
  <c r="D4092" i="19"/>
  <c r="I4092" i="19" s="1"/>
  <c r="D4093" i="19"/>
  <c r="D4094" i="19"/>
  <c r="D4095" i="19"/>
  <c r="I4095" i="19" s="1"/>
  <c r="D4096" i="19"/>
  <c r="I4096" i="19" s="1"/>
  <c r="D4097" i="19"/>
  <c r="D4098" i="19"/>
  <c r="D4099" i="19"/>
  <c r="I4099" i="19" s="1"/>
  <c r="D4100" i="19"/>
  <c r="I4100" i="19" s="1"/>
  <c r="D4101" i="19"/>
  <c r="D4102" i="19"/>
  <c r="D4103" i="19"/>
  <c r="I4103" i="19" s="1"/>
  <c r="D4104" i="19"/>
  <c r="I4104" i="19" s="1"/>
  <c r="D4105" i="19"/>
  <c r="D4106" i="19"/>
  <c r="D4107" i="19"/>
  <c r="I4107" i="19" s="1"/>
  <c r="D4108" i="19"/>
  <c r="I4108" i="19" s="1"/>
  <c r="D4109" i="19"/>
  <c r="D4110" i="19"/>
  <c r="D4111" i="19"/>
  <c r="I4111" i="19" s="1"/>
  <c r="D4112" i="19"/>
  <c r="I4112" i="19" s="1"/>
  <c r="D4113" i="19"/>
  <c r="D4114" i="19"/>
  <c r="D4115" i="19"/>
  <c r="I4115" i="19" s="1"/>
  <c r="D4116" i="19"/>
  <c r="I4116" i="19" s="1"/>
  <c r="D4117" i="19"/>
  <c r="D4118" i="19"/>
  <c r="D4119" i="19"/>
  <c r="I4119" i="19" s="1"/>
  <c r="D4120" i="19"/>
  <c r="I4120" i="19" s="1"/>
  <c r="D4121" i="19"/>
  <c r="D4122" i="19"/>
  <c r="D4123" i="19"/>
  <c r="I4123" i="19" s="1"/>
  <c r="D4124" i="19"/>
  <c r="I4124" i="19" s="1"/>
  <c r="D4125" i="19"/>
  <c r="D4126" i="19"/>
  <c r="D4127" i="19"/>
  <c r="I4127" i="19" s="1"/>
  <c r="D4128" i="19"/>
  <c r="I4128" i="19" s="1"/>
  <c r="D4129" i="19"/>
  <c r="D4130" i="19"/>
  <c r="D4131" i="19"/>
  <c r="I4131" i="19" s="1"/>
  <c r="D4132" i="19"/>
  <c r="I4132" i="19" s="1"/>
  <c r="D4133" i="19"/>
  <c r="D4134" i="19"/>
  <c r="D4135" i="19"/>
  <c r="I4135" i="19" s="1"/>
  <c r="D4136" i="19"/>
  <c r="I4136" i="19" s="1"/>
  <c r="D4137" i="19"/>
  <c r="D4138" i="19"/>
  <c r="D4139" i="19"/>
  <c r="I4139" i="19" s="1"/>
  <c r="D4140" i="19"/>
  <c r="I4140" i="19" s="1"/>
  <c r="D4141" i="19"/>
  <c r="D4142" i="19"/>
  <c r="D4143" i="19"/>
  <c r="I4143" i="19" s="1"/>
  <c r="D4144" i="19"/>
  <c r="I4144" i="19" s="1"/>
  <c r="D4145" i="19"/>
  <c r="D4146" i="19"/>
  <c r="D4147" i="19"/>
  <c r="I4147" i="19" s="1"/>
  <c r="D4148" i="19"/>
  <c r="I4148" i="19" s="1"/>
  <c r="D4149" i="19"/>
  <c r="D4150" i="19"/>
  <c r="D4151" i="19"/>
  <c r="I4151" i="19" s="1"/>
  <c r="D4152" i="19"/>
  <c r="I4152" i="19" s="1"/>
  <c r="D4153" i="19"/>
  <c r="D4154" i="19"/>
  <c r="D4155" i="19"/>
  <c r="I4155" i="19" s="1"/>
  <c r="D4156" i="19"/>
  <c r="I4156" i="19" s="1"/>
  <c r="D4157" i="19"/>
  <c r="D4158" i="19"/>
  <c r="D4159" i="19"/>
  <c r="I4159" i="19" s="1"/>
  <c r="D4160" i="19"/>
  <c r="I4160" i="19" s="1"/>
  <c r="D4161" i="19"/>
  <c r="D4162" i="19"/>
  <c r="D4163" i="19"/>
  <c r="I4163" i="19" s="1"/>
  <c r="D4164" i="19"/>
  <c r="I4164" i="19" s="1"/>
  <c r="D4165" i="19"/>
  <c r="D4166" i="19"/>
  <c r="D4167" i="19"/>
  <c r="I4167" i="19" s="1"/>
  <c r="D4168" i="19"/>
  <c r="I4168" i="19" s="1"/>
  <c r="D4169" i="19"/>
  <c r="D4170" i="19"/>
  <c r="D4171" i="19"/>
  <c r="I4171" i="19" s="1"/>
  <c r="D4172" i="19"/>
  <c r="I4172" i="19" s="1"/>
  <c r="D4173" i="19"/>
  <c r="D4174" i="19"/>
  <c r="D4175" i="19"/>
  <c r="I4175" i="19" s="1"/>
  <c r="D4176" i="19"/>
  <c r="I4176" i="19" s="1"/>
  <c r="D4177" i="19"/>
  <c r="D4178" i="19"/>
  <c r="D4179" i="19"/>
  <c r="I4179" i="19" s="1"/>
  <c r="D4180" i="19"/>
  <c r="I4180" i="19" s="1"/>
  <c r="D4181" i="19"/>
  <c r="D4182" i="19"/>
  <c r="D4183" i="19"/>
  <c r="I4183" i="19" s="1"/>
  <c r="D4184" i="19"/>
  <c r="I4184" i="19" s="1"/>
  <c r="D4185" i="19"/>
  <c r="D4186" i="19"/>
  <c r="D4187" i="19"/>
  <c r="I4187" i="19" s="1"/>
  <c r="D4188" i="19"/>
  <c r="I4188" i="19" s="1"/>
  <c r="D4189" i="19"/>
  <c r="D4190" i="19"/>
  <c r="D4191" i="19"/>
  <c r="I4191" i="19" s="1"/>
  <c r="D4192" i="19"/>
  <c r="I4192" i="19" s="1"/>
  <c r="D4193" i="19"/>
  <c r="D4194" i="19"/>
  <c r="D4195" i="19"/>
  <c r="I4195" i="19" s="1"/>
  <c r="D4196" i="19"/>
  <c r="I4196" i="19" s="1"/>
  <c r="D4197" i="19"/>
  <c r="D4198" i="19"/>
  <c r="D4199" i="19"/>
  <c r="I4199" i="19" s="1"/>
  <c r="D4200" i="19"/>
  <c r="I4200" i="19" s="1"/>
  <c r="D4201" i="19"/>
  <c r="D4202" i="19"/>
  <c r="D4203" i="19"/>
  <c r="I4203" i="19" s="1"/>
  <c r="D4204" i="19"/>
  <c r="I4204" i="19" s="1"/>
  <c r="D4205" i="19"/>
  <c r="D4206" i="19"/>
  <c r="D4207" i="19"/>
  <c r="I4207" i="19" s="1"/>
  <c r="D4208" i="19"/>
  <c r="I4208" i="19" s="1"/>
  <c r="D4209" i="19"/>
  <c r="D4210" i="19"/>
  <c r="D4211" i="19"/>
  <c r="I4211" i="19" s="1"/>
  <c r="D4212" i="19"/>
  <c r="I4212" i="19" s="1"/>
  <c r="D4213" i="19"/>
  <c r="D4214" i="19"/>
  <c r="D4215" i="19"/>
  <c r="I4215" i="19" s="1"/>
  <c r="D4216" i="19"/>
  <c r="I4216" i="19" s="1"/>
  <c r="D4217" i="19"/>
  <c r="D4218" i="19"/>
  <c r="D4219" i="19"/>
  <c r="I4219" i="19" s="1"/>
  <c r="D4220" i="19"/>
  <c r="I4220" i="19" s="1"/>
  <c r="D4221" i="19"/>
  <c r="D4222" i="19"/>
  <c r="D4223" i="19"/>
  <c r="I4223" i="19" s="1"/>
  <c r="D4224" i="19"/>
  <c r="I4224" i="19" s="1"/>
  <c r="D4225" i="19"/>
  <c r="D4226" i="19"/>
  <c r="D4227" i="19"/>
  <c r="I4227" i="19" s="1"/>
  <c r="D4228" i="19"/>
  <c r="I4228" i="19" s="1"/>
  <c r="D4229" i="19"/>
  <c r="D4230" i="19"/>
  <c r="D4231" i="19"/>
  <c r="I4231" i="19" s="1"/>
  <c r="D4232" i="19"/>
  <c r="I4232" i="19" s="1"/>
  <c r="D4233" i="19"/>
  <c r="D4234" i="19"/>
  <c r="D4235" i="19"/>
  <c r="I4235" i="19" s="1"/>
  <c r="D4236" i="19"/>
  <c r="I4236" i="19" s="1"/>
  <c r="D4237" i="19"/>
  <c r="D4238" i="19"/>
  <c r="D4239" i="19"/>
  <c r="I4239" i="19" s="1"/>
  <c r="D4240" i="19"/>
  <c r="I4240" i="19" s="1"/>
  <c r="D4241" i="19"/>
  <c r="D4242" i="19"/>
  <c r="D4243" i="19"/>
  <c r="I4243" i="19" s="1"/>
  <c r="D4244" i="19"/>
  <c r="I4244" i="19" s="1"/>
  <c r="D4245" i="19"/>
  <c r="D4246" i="19"/>
  <c r="D4247" i="19"/>
  <c r="I4247" i="19" s="1"/>
  <c r="D4248" i="19"/>
  <c r="I4248" i="19" s="1"/>
  <c r="D4249" i="19"/>
  <c r="D4250" i="19"/>
  <c r="D4251" i="19"/>
  <c r="I4251" i="19" s="1"/>
  <c r="D4252" i="19"/>
  <c r="I4252" i="19" s="1"/>
  <c r="D4253" i="19"/>
  <c r="D4254" i="19"/>
  <c r="D4255" i="19"/>
  <c r="I4255" i="19" s="1"/>
  <c r="D4256" i="19"/>
  <c r="I4256" i="19" s="1"/>
  <c r="D4257" i="19"/>
  <c r="D4258" i="19"/>
  <c r="D4259" i="19"/>
  <c r="I4259" i="19" s="1"/>
  <c r="D4260" i="19"/>
  <c r="I4260" i="19" s="1"/>
  <c r="D4261" i="19"/>
  <c r="D4262" i="19"/>
  <c r="D4263" i="19"/>
  <c r="I4263" i="19" s="1"/>
  <c r="D4264" i="19"/>
  <c r="I4264" i="19" s="1"/>
  <c r="D4265" i="19"/>
  <c r="D4266" i="19"/>
  <c r="D4267" i="19"/>
  <c r="I4267" i="19" s="1"/>
  <c r="D4268" i="19"/>
  <c r="I4268" i="19" s="1"/>
  <c r="D4269" i="19"/>
  <c r="D4270" i="19"/>
  <c r="D4271" i="19"/>
  <c r="I4271" i="19" s="1"/>
  <c r="D4272" i="19"/>
  <c r="I4272" i="19" s="1"/>
  <c r="D4273" i="19"/>
  <c r="D4274" i="19"/>
  <c r="D4275" i="19"/>
  <c r="I4275" i="19" s="1"/>
  <c r="D4276" i="19"/>
  <c r="I4276" i="19" s="1"/>
  <c r="D4277" i="19"/>
  <c r="D4278" i="19"/>
  <c r="D4279" i="19"/>
  <c r="I4279" i="19" s="1"/>
  <c r="D4280" i="19"/>
  <c r="I4280" i="19" s="1"/>
  <c r="D4281" i="19"/>
  <c r="D4282" i="19"/>
  <c r="D4283" i="19"/>
  <c r="I4283" i="19" s="1"/>
  <c r="D4284" i="19"/>
  <c r="I4284" i="19" s="1"/>
  <c r="D4285" i="19"/>
  <c r="D4286" i="19"/>
  <c r="D4287" i="19"/>
  <c r="I4287" i="19" s="1"/>
  <c r="D4288" i="19"/>
  <c r="I4288" i="19" s="1"/>
  <c r="D4289" i="19"/>
  <c r="D4290" i="19"/>
  <c r="D4291" i="19"/>
  <c r="I4291" i="19" s="1"/>
  <c r="D4292" i="19"/>
  <c r="I4292" i="19" s="1"/>
  <c r="D4293" i="19"/>
  <c r="D4294" i="19"/>
  <c r="D4295" i="19"/>
  <c r="I4295" i="19" s="1"/>
  <c r="D4296" i="19"/>
  <c r="I4296" i="19" s="1"/>
  <c r="D4297" i="19"/>
  <c r="D4298" i="19"/>
  <c r="D4299" i="19"/>
  <c r="I4299" i="19" s="1"/>
  <c r="D4300" i="19"/>
  <c r="I4300" i="19" s="1"/>
  <c r="D4301" i="19"/>
  <c r="D4302" i="19"/>
  <c r="D4303" i="19"/>
  <c r="I4303" i="19" s="1"/>
  <c r="D4304" i="19"/>
  <c r="I4304" i="19" s="1"/>
  <c r="D4305" i="19"/>
  <c r="D4306" i="19"/>
  <c r="D4307" i="19"/>
  <c r="I4307" i="19" s="1"/>
  <c r="D4308" i="19"/>
  <c r="I4308" i="19" s="1"/>
  <c r="D4309" i="19"/>
  <c r="D4310" i="19"/>
  <c r="D4311" i="19"/>
  <c r="I4311" i="19" s="1"/>
  <c r="D4312" i="19"/>
  <c r="I4312" i="19" s="1"/>
  <c r="D4313" i="19"/>
  <c r="D4314" i="19"/>
  <c r="D4315" i="19"/>
  <c r="I4315" i="19" s="1"/>
  <c r="D4316" i="19"/>
  <c r="I4316" i="19" s="1"/>
  <c r="D4317" i="19"/>
  <c r="D4318" i="19"/>
  <c r="D4319" i="19"/>
  <c r="I4319" i="19" s="1"/>
  <c r="D4320" i="19"/>
  <c r="I4320" i="19" s="1"/>
  <c r="D4321" i="19"/>
  <c r="D4322" i="19"/>
  <c r="D4323" i="19"/>
  <c r="I4323" i="19" s="1"/>
  <c r="D4324" i="19"/>
  <c r="I4324" i="19" s="1"/>
  <c r="D4325" i="19"/>
  <c r="D4326" i="19"/>
  <c r="D4327" i="19"/>
  <c r="I4327" i="19" s="1"/>
  <c r="D4328" i="19"/>
  <c r="I4328" i="19" s="1"/>
  <c r="D4329" i="19"/>
  <c r="D4330" i="19"/>
  <c r="D4331" i="19"/>
  <c r="I4331" i="19" s="1"/>
  <c r="D4332" i="19"/>
  <c r="I4332" i="19" s="1"/>
  <c r="D4333" i="19"/>
  <c r="D4334" i="19"/>
  <c r="D4335" i="19"/>
  <c r="I4335" i="19" s="1"/>
  <c r="D4336" i="19"/>
  <c r="I4336" i="19" s="1"/>
  <c r="D4337" i="19"/>
  <c r="D4338" i="19"/>
  <c r="D4339" i="19"/>
  <c r="I4339" i="19" s="1"/>
  <c r="D4340" i="19"/>
  <c r="I4340" i="19" s="1"/>
  <c r="D4341" i="19"/>
  <c r="D4342" i="19"/>
  <c r="D4343" i="19"/>
  <c r="I4343" i="19" s="1"/>
  <c r="D4344" i="19"/>
  <c r="I4344" i="19" s="1"/>
  <c r="D4345" i="19"/>
  <c r="D4346" i="19"/>
  <c r="D4347" i="19"/>
  <c r="I4347" i="19" s="1"/>
  <c r="D4348" i="19"/>
  <c r="I4348" i="19" s="1"/>
  <c r="D4349" i="19"/>
  <c r="D4350" i="19"/>
  <c r="D4351" i="19"/>
  <c r="I4351" i="19" s="1"/>
  <c r="D4352" i="19"/>
  <c r="I4352" i="19" s="1"/>
  <c r="D4353" i="19"/>
  <c r="D4354" i="19"/>
  <c r="D4355" i="19"/>
  <c r="I4355" i="19" s="1"/>
  <c r="D4356" i="19"/>
  <c r="I4356" i="19" s="1"/>
  <c r="D4357" i="19"/>
  <c r="D4358" i="19"/>
  <c r="D4359" i="19"/>
  <c r="I4359" i="19" s="1"/>
  <c r="D4360" i="19"/>
  <c r="I4360" i="19" s="1"/>
  <c r="D4361" i="19"/>
  <c r="D4362" i="19"/>
  <c r="D4363" i="19"/>
  <c r="I4363" i="19" s="1"/>
  <c r="D4364" i="19"/>
  <c r="I4364" i="19" s="1"/>
  <c r="D4365" i="19"/>
  <c r="D4366" i="19"/>
  <c r="D4367" i="19"/>
  <c r="I4367" i="19" s="1"/>
  <c r="D4368" i="19"/>
  <c r="I4368" i="19" s="1"/>
  <c r="D4369" i="19"/>
  <c r="D4370" i="19"/>
  <c r="D4371" i="19"/>
  <c r="I4371" i="19" s="1"/>
  <c r="D4372" i="19"/>
  <c r="I4372" i="19" s="1"/>
  <c r="D4373" i="19"/>
  <c r="D4374" i="19"/>
  <c r="D4375" i="19"/>
  <c r="I4375" i="19" s="1"/>
  <c r="D4376" i="19"/>
  <c r="I4376" i="19" s="1"/>
  <c r="D4377" i="19"/>
  <c r="D4378" i="19"/>
  <c r="D4379" i="19"/>
  <c r="I4379" i="19" s="1"/>
  <c r="D4380" i="19"/>
  <c r="I4380" i="19" s="1"/>
  <c r="D4381" i="19"/>
  <c r="D4382" i="19"/>
  <c r="D4383" i="19"/>
  <c r="I4383" i="19" s="1"/>
  <c r="D4384" i="19"/>
  <c r="I4384" i="19" s="1"/>
  <c r="D4385" i="19"/>
  <c r="D4386" i="19"/>
  <c r="D4387" i="19"/>
  <c r="I4387" i="19" s="1"/>
  <c r="D4388" i="19"/>
  <c r="I4388" i="19" s="1"/>
  <c r="D4389" i="19"/>
  <c r="D4390" i="19"/>
  <c r="D4391" i="19"/>
  <c r="I4391" i="19" s="1"/>
  <c r="D4392" i="19"/>
  <c r="I4392" i="19" s="1"/>
  <c r="D4393" i="19"/>
  <c r="D4394" i="19"/>
  <c r="D4395" i="19"/>
  <c r="I4395" i="19" s="1"/>
  <c r="D4396" i="19"/>
  <c r="I4396" i="19" s="1"/>
  <c r="D4397" i="19"/>
  <c r="D4398" i="19"/>
  <c r="D4399" i="19"/>
  <c r="I4399" i="19" s="1"/>
  <c r="D4400" i="19"/>
  <c r="I4400" i="19" s="1"/>
  <c r="D4401" i="19"/>
  <c r="D4402" i="19"/>
  <c r="D4403" i="19"/>
  <c r="I4403" i="19" s="1"/>
  <c r="D4404" i="19"/>
  <c r="I4404" i="19" s="1"/>
  <c r="D4405" i="19"/>
  <c r="D4406" i="19"/>
  <c r="D4407" i="19"/>
  <c r="I4407" i="19" s="1"/>
  <c r="D4408" i="19"/>
  <c r="I4408" i="19" s="1"/>
  <c r="D4409" i="19"/>
  <c r="D4410" i="19"/>
  <c r="D4411" i="19"/>
  <c r="I4411" i="19" s="1"/>
  <c r="D4412" i="19"/>
  <c r="I4412" i="19" s="1"/>
  <c r="D4413" i="19"/>
  <c r="D4414" i="19"/>
  <c r="D4415" i="19"/>
  <c r="I4415" i="19" s="1"/>
  <c r="D4416" i="19"/>
  <c r="I4416" i="19" s="1"/>
  <c r="D4417" i="19"/>
  <c r="D4418" i="19"/>
  <c r="D4419" i="19"/>
  <c r="I4419" i="19" s="1"/>
  <c r="D4420" i="19"/>
  <c r="I4420" i="19" s="1"/>
  <c r="D4421" i="19"/>
  <c r="D4422" i="19"/>
  <c r="D4423" i="19"/>
  <c r="I4423" i="19" s="1"/>
  <c r="D4424" i="19"/>
  <c r="I4424" i="19" s="1"/>
  <c r="D4425" i="19"/>
  <c r="D4426" i="19"/>
  <c r="D4427" i="19"/>
  <c r="I4427" i="19" s="1"/>
  <c r="D4428" i="19"/>
  <c r="I4428" i="19" s="1"/>
  <c r="D4429" i="19"/>
  <c r="D4430" i="19"/>
  <c r="D4431" i="19"/>
  <c r="I4431" i="19" s="1"/>
  <c r="D4432" i="19"/>
  <c r="I4432" i="19" s="1"/>
  <c r="D4433" i="19"/>
  <c r="D4434" i="19"/>
  <c r="D4435" i="19"/>
  <c r="I4435" i="19" s="1"/>
  <c r="D4436" i="19"/>
  <c r="I4436" i="19" s="1"/>
  <c r="D4437" i="19"/>
  <c r="D4438" i="19"/>
  <c r="D4439" i="19"/>
  <c r="I4439" i="19" s="1"/>
  <c r="D4440" i="19"/>
  <c r="I4440" i="19" s="1"/>
  <c r="D4441" i="19"/>
  <c r="D4442" i="19"/>
  <c r="D4443" i="19"/>
  <c r="I4443" i="19" s="1"/>
  <c r="D4444" i="19"/>
  <c r="I4444" i="19" s="1"/>
  <c r="D4445" i="19"/>
  <c r="D4446" i="19"/>
  <c r="D4447" i="19"/>
  <c r="I4447" i="19" s="1"/>
  <c r="D4448" i="19"/>
  <c r="I4448" i="19" s="1"/>
  <c r="D4449" i="19"/>
  <c r="D4450" i="19"/>
  <c r="D4451" i="19"/>
  <c r="I4451" i="19" s="1"/>
  <c r="D4452" i="19"/>
  <c r="I4452" i="19" s="1"/>
  <c r="D4453" i="19"/>
  <c r="D4454" i="19"/>
  <c r="D4455" i="19"/>
  <c r="I4455" i="19" s="1"/>
  <c r="D4456" i="19"/>
  <c r="I4456" i="19" s="1"/>
  <c r="D4457" i="19"/>
  <c r="D4458" i="19"/>
  <c r="D4459" i="19"/>
  <c r="I4459" i="19" s="1"/>
  <c r="D4460" i="19"/>
  <c r="I4460" i="19" s="1"/>
  <c r="D4461" i="19"/>
  <c r="D4462" i="19"/>
  <c r="D4463" i="19"/>
  <c r="I4463" i="19" s="1"/>
  <c r="D4464" i="19"/>
  <c r="I4464" i="19" s="1"/>
  <c r="D4465" i="19"/>
  <c r="D4466" i="19"/>
  <c r="D4467" i="19"/>
  <c r="I4467" i="19" s="1"/>
  <c r="D4468" i="19"/>
  <c r="I4468" i="19" s="1"/>
  <c r="D4469" i="19"/>
  <c r="D4470" i="19"/>
  <c r="D4471" i="19"/>
  <c r="I4471" i="19" s="1"/>
  <c r="D4472" i="19"/>
  <c r="I4472" i="19" s="1"/>
  <c r="D4473" i="19"/>
  <c r="D4474" i="19"/>
  <c r="D4475" i="19"/>
  <c r="I4475" i="19" s="1"/>
  <c r="D4476" i="19"/>
  <c r="I4476" i="19" s="1"/>
  <c r="D4477" i="19"/>
  <c r="D4478" i="19"/>
  <c r="D4479" i="19"/>
  <c r="I4479" i="19" s="1"/>
  <c r="D4480" i="19"/>
  <c r="I4480" i="19" s="1"/>
  <c r="D4481" i="19"/>
  <c r="D4482" i="19"/>
  <c r="D4483" i="19"/>
  <c r="I4483" i="19" s="1"/>
  <c r="D4484" i="19"/>
  <c r="I4484" i="19" s="1"/>
  <c r="D4485" i="19"/>
  <c r="D4486" i="19"/>
  <c r="D4487" i="19"/>
  <c r="I4487" i="19" s="1"/>
  <c r="D4488" i="19"/>
  <c r="I4488" i="19" s="1"/>
  <c r="D4489" i="19"/>
  <c r="D4490" i="19"/>
  <c r="D4491" i="19"/>
  <c r="I4491" i="19" s="1"/>
  <c r="D4492" i="19"/>
  <c r="I4492" i="19" s="1"/>
  <c r="D4493" i="19"/>
  <c r="D4494" i="19"/>
  <c r="D4495" i="19"/>
  <c r="I4495" i="19" s="1"/>
  <c r="D4496" i="19"/>
  <c r="I4496" i="19" s="1"/>
  <c r="D4497" i="19"/>
  <c r="D4498" i="19"/>
  <c r="D4499" i="19"/>
  <c r="I4499" i="19" s="1"/>
  <c r="D4500" i="19"/>
  <c r="I4500" i="19" s="1"/>
  <c r="D4501" i="19"/>
  <c r="D4502" i="19"/>
  <c r="D4503" i="19"/>
  <c r="I4503" i="19" s="1"/>
  <c r="D4504" i="19"/>
  <c r="I4504" i="19" s="1"/>
  <c r="D4505" i="19"/>
  <c r="D4506" i="19"/>
  <c r="D4507" i="19"/>
  <c r="I4507" i="19" s="1"/>
  <c r="D4508" i="19"/>
  <c r="I4508" i="19" s="1"/>
  <c r="D4509" i="19"/>
  <c r="D4510" i="19"/>
  <c r="D4511" i="19"/>
  <c r="I4511" i="19" s="1"/>
  <c r="D4512" i="19"/>
  <c r="I4512" i="19" s="1"/>
  <c r="D4513" i="19"/>
  <c r="D4514" i="19"/>
  <c r="D4515" i="19"/>
  <c r="I4515" i="19" s="1"/>
  <c r="D4516" i="19"/>
  <c r="I4516" i="19" s="1"/>
  <c r="D4517" i="19"/>
  <c r="D4518" i="19"/>
  <c r="D4519" i="19"/>
  <c r="I4519" i="19" s="1"/>
  <c r="D4520" i="19"/>
  <c r="I4520" i="19" s="1"/>
  <c r="D4521" i="19"/>
  <c r="D4522" i="19"/>
  <c r="D4523" i="19"/>
  <c r="I4523" i="19" s="1"/>
  <c r="D4524" i="19"/>
  <c r="I4524" i="19" s="1"/>
  <c r="D4525" i="19"/>
  <c r="D4526" i="19"/>
  <c r="D4527" i="19"/>
  <c r="I4527" i="19" s="1"/>
  <c r="D4528" i="19"/>
  <c r="I4528" i="19" s="1"/>
  <c r="D4529" i="19"/>
  <c r="D4530" i="19"/>
  <c r="D4531" i="19"/>
  <c r="I4531" i="19" s="1"/>
  <c r="D4532" i="19"/>
  <c r="I4532" i="19" s="1"/>
  <c r="D4533" i="19"/>
  <c r="D4534" i="19"/>
  <c r="D4535" i="19"/>
  <c r="I4535" i="19" s="1"/>
  <c r="D4536" i="19"/>
  <c r="I4536" i="19" s="1"/>
  <c r="D4537" i="19"/>
  <c r="D4538" i="19"/>
  <c r="D4539" i="19"/>
  <c r="I4539" i="19" s="1"/>
  <c r="D4540" i="19"/>
  <c r="I4540" i="19" s="1"/>
  <c r="D4541" i="19"/>
  <c r="D4542" i="19"/>
  <c r="D4543" i="19"/>
  <c r="I4543" i="19" s="1"/>
  <c r="D4544" i="19"/>
  <c r="I4544" i="19" s="1"/>
  <c r="D4545" i="19"/>
  <c r="D4546" i="19"/>
  <c r="D4547" i="19"/>
  <c r="I4547" i="19" s="1"/>
  <c r="D4548" i="19"/>
  <c r="I4548" i="19" s="1"/>
  <c r="D4549" i="19"/>
  <c r="D4550" i="19"/>
  <c r="D4551" i="19"/>
  <c r="I4551" i="19" s="1"/>
  <c r="D4552" i="19"/>
  <c r="I4552" i="19" s="1"/>
  <c r="D4553" i="19"/>
  <c r="D4554" i="19"/>
  <c r="D4555" i="19"/>
  <c r="I4555" i="19" s="1"/>
  <c r="D4556" i="19"/>
  <c r="I4556" i="19" s="1"/>
  <c r="D4557" i="19"/>
  <c r="D4558" i="19"/>
  <c r="D4559" i="19"/>
  <c r="I4559" i="19" s="1"/>
  <c r="D4560" i="19"/>
  <c r="I4560" i="19" s="1"/>
  <c r="D4561" i="19"/>
  <c r="D4562" i="19"/>
  <c r="D4563" i="19"/>
  <c r="I4563" i="19" s="1"/>
  <c r="D4564" i="19"/>
  <c r="I4564" i="19" s="1"/>
  <c r="D4565" i="19"/>
  <c r="D4566" i="19"/>
  <c r="D4567" i="19"/>
  <c r="I4567" i="19" s="1"/>
  <c r="D4568" i="19"/>
  <c r="I4568" i="19" s="1"/>
  <c r="D4569" i="19"/>
  <c r="D4570" i="19"/>
  <c r="D4571" i="19"/>
  <c r="I4571" i="19" s="1"/>
  <c r="D4572" i="19"/>
  <c r="I4572" i="19" s="1"/>
  <c r="D4573" i="19"/>
  <c r="D4574" i="19"/>
  <c r="D4575" i="19"/>
  <c r="I4575" i="19" s="1"/>
  <c r="D4576" i="19"/>
  <c r="I4576" i="19" s="1"/>
  <c r="D4577" i="19"/>
  <c r="D4578" i="19"/>
  <c r="D4579" i="19"/>
  <c r="I4579" i="19" s="1"/>
  <c r="D4580" i="19"/>
  <c r="I4580" i="19" s="1"/>
  <c r="D4581" i="19"/>
  <c r="D4582" i="19"/>
  <c r="D4583" i="19"/>
  <c r="I4583" i="19" s="1"/>
  <c r="D4584" i="19"/>
  <c r="I4584" i="19" s="1"/>
  <c r="D4585" i="19"/>
  <c r="D4586" i="19"/>
  <c r="D4587" i="19"/>
  <c r="I4587" i="19" s="1"/>
  <c r="D4588" i="19"/>
  <c r="I4588" i="19" s="1"/>
  <c r="D4589" i="19"/>
  <c r="D4590" i="19"/>
  <c r="D4591" i="19"/>
  <c r="I4591" i="19" s="1"/>
  <c r="D4592" i="19"/>
  <c r="I4592" i="19" s="1"/>
  <c r="D4593" i="19"/>
  <c r="D4594" i="19"/>
  <c r="D4595" i="19"/>
  <c r="I4595" i="19" s="1"/>
  <c r="D4596" i="19"/>
  <c r="I4596" i="19" s="1"/>
  <c r="D4597" i="19"/>
  <c r="D4598" i="19"/>
  <c r="D4599" i="19"/>
  <c r="I4599" i="19" s="1"/>
  <c r="D4600" i="19"/>
  <c r="I4600" i="19" s="1"/>
  <c r="D4601" i="19"/>
  <c r="D4602" i="19"/>
  <c r="D4603" i="19"/>
  <c r="I4603" i="19" s="1"/>
  <c r="D4604" i="19"/>
  <c r="I4604" i="19" s="1"/>
  <c r="D4605" i="19"/>
  <c r="D4606" i="19"/>
  <c r="D4607" i="19"/>
  <c r="I4607" i="19" s="1"/>
  <c r="D4608" i="19"/>
  <c r="I4608" i="19" s="1"/>
  <c r="D4609" i="19"/>
  <c r="D4610" i="19"/>
  <c r="D4611" i="19"/>
  <c r="I4611" i="19" s="1"/>
  <c r="D4612" i="19"/>
  <c r="I4612" i="19" s="1"/>
  <c r="D4613" i="19"/>
  <c r="D4614" i="19"/>
  <c r="D4615" i="19"/>
  <c r="I4615" i="19" s="1"/>
  <c r="D4616" i="19"/>
  <c r="I4616" i="19" s="1"/>
  <c r="D4617" i="19"/>
  <c r="D4618" i="19"/>
  <c r="D4619" i="19"/>
  <c r="I4619" i="19" s="1"/>
  <c r="D4620" i="19"/>
  <c r="I4620" i="19" s="1"/>
  <c r="D4621" i="19"/>
  <c r="D4622" i="19"/>
  <c r="D4623" i="19"/>
  <c r="I4623" i="19" s="1"/>
  <c r="D4624" i="19"/>
  <c r="I4624" i="19" s="1"/>
  <c r="D4625" i="19"/>
  <c r="D4626" i="19"/>
  <c r="D4627" i="19"/>
  <c r="I4627" i="19" s="1"/>
  <c r="D4628" i="19"/>
  <c r="I4628" i="19" s="1"/>
  <c r="D4629" i="19"/>
  <c r="D4630" i="19"/>
  <c r="D4631" i="19"/>
  <c r="I4631" i="19" s="1"/>
  <c r="D4632" i="19"/>
  <c r="I4632" i="19" s="1"/>
  <c r="D4633" i="19"/>
  <c r="D4634" i="19"/>
  <c r="D4635" i="19"/>
  <c r="I4635" i="19" s="1"/>
  <c r="D4636" i="19"/>
  <c r="I4636" i="19" s="1"/>
  <c r="D4637" i="19"/>
  <c r="D4638" i="19"/>
  <c r="D4639" i="19"/>
  <c r="I4639" i="19" s="1"/>
  <c r="D4640" i="19"/>
  <c r="I4640" i="19" s="1"/>
  <c r="D4641" i="19"/>
  <c r="D4642" i="19"/>
  <c r="D4643" i="19"/>
  <c r="I4643" i="19" s="1"/>
  <c r="D4644" i="19"/>
  <c r="I4644" i="19" s="1"/>
  <c r="D4645" i="19"/>
  <c r="D4646" i="19"/>
  <c r="D4647" i="19"/>
  <c r="I4647" i="19" s="1"/>
  <c r="D4648" i="19"/>
  <c r="I4648" i="19" s="1"/>
  <c r="D4649" i="19"/>
  <c r="D4650" i="19"/>
  <c r="D4651" i="19"/>
  <c r="I4651" i="19" s="1"/>
  <c r="D4652" i="19"/>
  <c r="I4652" i="19" s="1"/>
  <c r="D4653" i="19"/>
  <c r="D4654" i="19"/>
  <c r="D4655" i="19"/>
  <c r="I4655" i="19" s="1"/>
  <c r="D4656" i="19"/>
  <c r="I4656" i="19" s="1"/>
  <c r="D4657" i="19"/>
  <c r="D4658" i="19"/>
  <c r="D4659" i="19"/>
  <c r="I4659" i="19" s="1"/>
  <c r="D4660" i="19"/>
  <c r="I4660" i="19" s="1"/>
  <c r="D4661" i="19"/>
  <c r="D4662" i="19"/>
  <c r="D4663" i="19"/>
  <c r="I4663" i="19" s="1"/>
  <c r="D4664" i="19"/>
  <c r="I4664" i="19" s="1"/>
  <c r="D4665" i="19"/>
  <c r="D4666" i="19"/>
  <c r="D4667" i="19"/>
  <c r="I4667" i="19" s="1"/>
  <c r="D4668" i="19"/>
  <c r="I4668" i="19" s="1"/>
  <c r="D4669" i="19"/>
  <c r="D4670" i="19"/>
  <c r="D4671" i="19"/>
  <c r="I4671" i="19" s="1"/>
  <c r="D4672" i="19"/>
  <c r="I4672" i="19" s="1"/>
  <c r="D4673" i="19"/>
  <c r="D4674" i="19"/>
  <c r="D4675" i="19"/>
  <c r="I4675" i="19" s="1"/>
  <c r="D4676" i="19"/>
  <c r="I4676" i="19" s="1"/>
  <c r="D4677" i="19"/>
  <c r="D4678" i="19"/>
  <c r="D4679" i="19"/>
  <c r="I4679" i="19" s="1"/>
  <c r="D4680" i="19"/>
  <c r="I4680" i="19" s="1"/>
  <c r="D4681" i="19"/>
  <c r="D4682" i="19"/>
  <c r="D4683" i="19"/>
  <c r="I4683" i="19" s="1"/>
  <c r="D4684" i="19"/>
  <c r="I4684" i="19" s="1"/>
  <c r="D4685" i="19"/>
  <c r="D4686" i="19"/>
  <c r="D4687" i="19"/>
  <c r="I4687" i="19" s="1"/>
  <c r="D4688" i="19"/>
  <c r="I4688" i="19" s="1"/>
  <c r="D4689" i="19"/>
  <c r="D4690" i="19"/>
  <c r="D4691" i="19"/>
  <c r="I4691" i="19" s="1"/>
  <c r="D4692" i="19"/>
  <c r="I4692" i="19" s="1"/>
  <c r="D4693" i="19"/>
  <c r="D4694" i="19"/>
  <c r="D4695" i="19"/>
  <c r="I4695" i="19" s="1"/>
  <c r="D4696" i="19"/>
  <c r="I4696" i="19" s="1"/>
  <c r="D4697" i="19"/>
  <c r="D4698" i="19"/>
  <c r="D4699" i="19"/>
  <c r="I4699" i="19" s="1"/>
  <c r="D4700" i="19"/>
  <c r="I4700" i="19" s="1"/>
  <c r="D4701" i="19"/>
  <c r="D4702" i="19"/>
  <c r="D4703" i="19"/>
  <c r="I4703" i="19" s="1"/>
  <c r="D4704" i="19"/>
  <c r="I4704" i="19" s="1"/>
  <c r="D4705" i="19"/>
  <c r="D4706" i="19"/>
  <c r="D4707" i="19"/>
  <c r="I4707" i="19" s="1"/>
  <c r="D4708" i="19"/>
  <c r="I4708" i="19" s="1"/>
  <c r="D4709" i="19"/>
  <c r="D4710" i="19"/>
  <c r="D4711" i="19"/>
  <c r="I4711" i="19" s="1"/>
  <c r="D4712" i="19"/>
  <c r="I4712" i="19" s="1"/>
  <c r="D4713" i="19"/>
  <c r="D4714" i="19"/>
  <c r="D4715" i="19"/>
  <c r="I4715" i="19" s="1"/>
  <c r="D4716" i="19"/>
  <c r="I4716" i="19" s="1"/>
  <c r="D4717" i="19"/>
  <c r="D4718" i="19"/>
  <c r="D4719" i="19"/>
  <c r="I4719" i="19" s="1"/>
  <c r="D4720" i="19"/>
  <c r="I4720" i="19" s="1"/>
  <c r="D4721" i="19"/>
  <c r="D4722" i="19"/>
  <c r="D4723" i="19"/>
  <c r="I4723" i="19" s="1"/>
  <c r="D4724" i="19"/>
  <c r="I4724" i="19" s="1"/>
  <c r="D4725" i="19"/>
  <c r="D4726" i="19"/>
  <c r="D4727" i="19"/>
  <c r="I4727" i="19" s="1"/>
  <c r="D4728" i="19"/>
  <c r="I4728" i="19" s="1"/>
  <c r="D4729" i="19"/>
  <c r="D4730" i="19"/>
  <c r="D4731" i="19"/>
  <c r="I4731" i="19" s="1"/>
  <c r="D4732" i="19"/>
  <c r="I4732" i="19" s="1"/>
  <c r="D4733" i="19"/>
  <c r="D4734" i="19"/>
  <c r="D4735" i="19"/>
  <c r="I4735" i="19" s="1"/>
  <c r="D4736" i="19"/>
  <c r="I4736" i="19" s="1"/>
  <c r="D4737" i="19"/>
  <c r="D4738" i="19"/>
  <c r="D4739" i="19"/>
  <c r="I4739" i="19" s="1"/>
  <c r="D4740" i="19"/>
  <c r="I4740" i="19" s="1"/>
  <c r="D4741" i="19"/>
  <c r="D4742" i="19"/>
  <c r="D4743" i="19"/>
  <c r="I4743" i="19" s="1"/>
  <c r="D4744" i="19"/>
  <c r="I4744" i="19" s="1"/>
  <c r="D4745" i="19"/>
  <c r="D4746" i="19"/>
  <c r="D4747" i="19"/>
  <c r="I4747" i="19" s="1"/>
  <c r="D4748" i="19"/>
  <c r="I4748" i="19" s="1"/>
  <c r="D4749" i="19"/>
  <c r="D4750" i="19"/>
  <c r="D4751" i="19"/>
  <c r="I4751" i="19" s="1"/>
  <c r="D4752" i="19"/>
  <c r="I4752" i="19" s="1"/>
  <c r="D4753" i="19"/>
  <c r="D4754" i="19"/>
  <c r="D4755" i="19"/>
  <c r="I4755" i="19" s="1"/>
  <c r="D4756" i="19"/>
  <c r="I4756" i="19" s="1"/>
  <c r="D4757" i="19"/>
  <c r="D4758" i="19"/>
  <c r="D4759" i="19"/>
  <c r="I4759" i="19" s="1"/>
  <c r="D4760" i="19"/>
  <c r="I4760" i="19" s="1"/>
  <c r="D4761" i="19"/>
  <c r="D4762" i="19"/>
  <c r="D4763" i="19"/>
  <c r="I4763" i="19" s="1"/>
  <c r="D4764" i="19"/>
  <c r="I4764" i="19" s="1"/>
  <c r="D4765" i="19"/>
  <c r="D4766" i="19"/>
  <c r="D4767" i="19"/>
  <c r="I4767" i="19" s="1"/>
  <c r="D4768" i="19"/>
  <c r="I4768" i="19" s="1"/>
  <c r="D4769" i="19"/>
  <c r="D4770" i="19"/>
  <c r="D4771" i="19"/>
  <c r="I4771" i="19" s="1"/>
  <c r="D4772" i="19"/>
  <c r="I4772" i="19" s="1"/>
  <c r="D4773" i="19"/>
  <c r="D4774" i="19"/>
  <c r="D4775" i="19"/>
  <c r="I4775" i="19" s="1"/>
  <c r="D4776" i="19"/>
  <c r="I4776" i="19" s="1"/>
  <c r="D4777" i="19"/>
  <c r="D4778" i="19"/>
  <c r="D4779" i="19"/>
  <c r="I4779" i="19" s="1"/>
  <c r="D4780" i="19"/>
  <c r="I4780" i="19" s="1"/>
  <c r="D4781" i="19"/>
  <c r="D4782" i="19"/>
  <c r="D4783" i="19"/>
  <c r="I4783" i="19" s="1"/>
  <c r="D4784" i="19"/>
  <c r="I4784" i="19" s="1"/>
  <c r="D4785" i="19"/>
  <c r="D4786" i="19"/>
  <c r="D4787" i="19"/>
  <c r="I4787" i="19" s="1"/>
  <c r="D4788" i="19"/>
  <c r="I4788" i="19" s="1"/>
  <c r="D4789" i="19"/>
  <c r="D4790" i="19"/>
  <c r="D4791" i="19"/>
  <c r="I4791" i="19" s="1"/>
  <c r="D4792" i="19"/>
  <c r="I4792" i="19" s="1"/>
  <c r="D4793" i="19"/>
  <c r="D4794" i="19"/>
  <c r="D4795" i="19"/>
  <c r="I4795" i="19" s="1"/>
  <c r="D4796" i="19"/>
  <c r="I4796" i="19" s="1"/>
  <c r="D4797" i="19"/>
  <c r="D4798" i="19"/>
  <c r="D4799" i="19"/>
  <c r="I4799" i="19" s="1"/>
  <c r="D4800" i="19"/>
  <c r="I4800" i="19" s="1"/>
  <c r="D4801" i="19"/>
  <c r="D4802" i="19"/>
  <c r="D4803" i="19"/>
  <c r="I4803" i="19" s="1"/>
  <c r="D4804" i="19"/>
  <c r="I4804" i="19" s="1"/>
  <c r="D4805" i="19"/>
  <c r="D4806" i="19"/>
  <c r="D4807" i="19"/>
  <c r="I4807" i="19" s="1"/>
  <c r="D4808" i="19"/>
  <c r="I4808" i="19" s="1"/>
  <c r="D4809" i="19"/>
  <c r="D4810" i="19"/>
  <c r="D4811" i="19"/>
  <c r="I4811" i="19" s="1"/>
  <c r="D4812" i="19"/>
  <c r="I4812" i="19" s="1"/>
  <c r="D4813" i="19"/>
  <c r="D4814" i="19"/>
  <c r="D4815" i="19"/>
  <c r="I4815" i="19" s="1"/>
  <c r="D4816" i="19"/>
  <c r="I4816" i="19" s="1"/>
  <c r="D4817" i="19"/>
  <c r="D4818" i="19"/>
  <c r="D4819" i="19"/>
  <c r="I4819" i="19" s="1"/>
  <c r="D4820" i="19"/>
  <c r="I4820" i="19" s="1"/>
  <c r="D4821" i="19"/>
  <c r="D4822" i="19"/>
  <c r="D4823" i="19"/>
  <c r="I4823" i="19" s="1"/>
  <c r="D4824" i="19"/>
  <c r="I4824" i="19" s="1"/>
  <c r="D4825" i="19"/>
  <c r="D4826" i="19"/>
  <c r="D4827" i="19"/>
  <c r="I4827" i="19" s="1"/>
  <c r="D4828" i="19"/>
  <c r="I4828" i="19" s="1"/>
  <c r="D4829" i="19"/>
  <c r="D4830" i="19"/>
  <c r="D4831" i="19"/>
  <c r="I4831" i="19" s="1"/>
  <c r="D4832" i="19"/>
  <c r="I4832" i="19" s="1"/>
  <c r="D4833" i="19"/>
  <c r="D4834" i="19"/>
  <c r="D4835" i="19"/>
  <c r="I4835" i="19" s="1"/>
  <c r="D4836" i="19"/>
  <c r="I4836" i="19" s="1"/>
  <c r="D4837" i="19"/>
  <c r="D4838" i="19"/>
  <c r="D4839" i="19"/>
  <c r="I4839" i="19" s="1"/>
  <c r="D4840" i="19"/>
  <c r="I4840" i="19" s="1"/>
  <c r="D4841" i="19"/>
  <c r="D4842" i="19"/>
  <c r="D4843" i="19"/>
  <c r="I4843" i="19" s="1"/>
  <c r="D4844" i="19"/>
  <c r="I4844" i="19" s="1"/>
  <c r="D4845" i="19"/>
  <c r="D4846" i="19"/>
  <c r="D4847" i="19"/>
  <c r="I4847" i="19" s="1"/>
  <c r="D4848" i="19"/>
  <c r="I4848" i="19" s="1"/>
  <c r="D4849" i="19"/>
  <c r="D4850" i="19"/>
  <c r="D4851" i="19"/>
  <c r="I4851" i="19" s="1"/>
  <c r="D4852" i="19"/>
  <c r="I4852" i="19" s="1"/>
  <c r="D4853" i="19"/>
  <c r="D4854" i="19"/>
  <c r="D4855" i="19"/>
  <c r="I4855" i="19" s="1"/>
  <c r="D4856" i="19"/>
  <c r="I4856" i="19" s="1"/>
  <c r="D4857" i="19"/>
  <c r="D4858" i="19"/>
  <c r="D4859" i="19"/>
  <c r="I4859" i="19" s="1"/>
  <c r="D4860" i="19"/>
  <c r="I4860" i="19" s="1"/>
  <c r="D4861" i="19"/>
  <c r="D4862" i="19"/>
  <c r="D4863" i="19"/>
  <c r="I4863" i="19" s="1"/>
  <c r="D4864" i="19"/>
  <c r="I4864" i="19" s="1"/>
  <c r="D4865" i="19"/>
  <c r="D4866" i="19"/>
  <c r="D4867" i="19"/>
  <c r="I4867" i="19" s="1"/>
  <c r="D4868" i="19"/>
  <c r="I4868" i="19" s="1"/>
  <c r="D4869" i="19"/>
  <c r="D4870" i="19"/>
  <c r="D4871" i="19"/>
  <c r="I4871" i="19" s="1"/>
  <c r="D4872" i="19"/>
  <c r="I4872" i="19" s="1"/>
  <c r="D4873" i="19"/>
  <c r="D4874" i="19"/>
  <c r="D4875" i="19"/>
  <c r="I4875" i="19" s="1"/>
  <c r="D4876" i="19"/>
  <c r="I4876" i="19" s="1"/>
  <c r="D4877" i="19"/>
  <c r="D4878" i="19"/>
  <c r="D4879" i="19"/>
  <c r="I4879" i="19" s="1"/>
  <c r="D4880" i="19"/>
  <c r="I4880" i="19" s="1"/>
  <c r="D4881" i="19"/>
  <c r="D4882" i="19"/>
  <c r="D4883" i="19"/>
  <c r="I4883" i="19" s="1"/>
  <c r="D4884" i="19"/>
  <c r="I4884" i="19" s="1"/>
  <c r="D4885" i="19"/>
  <c r="D4886" i="19"/>
  <c r="D4887" i="19"/>
  <c r="I4887" i="19" s="1"/>
  <c r="D4888" i="19"/>
  <c r="I4888" i="19" s="1"/>
  <c r="D4889" i="19"/>
  <c r="D4890" i="19"/>
  <c r="D4891" i="19"/>
  <c r="I4891" i="19" s="1"/>
  <c r="D4892" i="19"/>
  <c r="I4892" i="19" s="1"/>
  <c r="D4893" i="19"/>
  <c r="D4894" i="19"/>
  <c r="D4895" i="19"/>
  <c r="I4895" i="19" s="1"/>
  <c r="D4896" i="19"/>
  <c r="I4896" i="19" s="1"/>
  <c r="D4897" i="19"/>
  <c r="D4898" i="19"/>
  <c r="D4899" i="19"/>
  <c r="I4899" i="19" s="1"/>
  <c r="D4900" i="19"/>
  <c r="I4900" i="19" s="1"/>
  <c r="D4901" i="19"/>
  <c r="D4902" i="19"/>
  <c r="D4903" i="19"/>
  <c r="I4903" i="19" s="1"/>
  <c r="D4904" i="19"/>
  <c r="I4904" i="19" s="1"/>
  <c r="D4905" i="19"/>
  <c r="D4906" i="19"/>
  <c r="D4907" i="19"/>
  <c r="I4907" i="19" s="1"/>
  <c r="D4908" i="19"/>
  <c r="I4908" i="19" s="1"/>
  <c r="D4909" i="19"/>
  <c r="D4910" i="19"/>
  <c r="D4911" i="19"/>
  <c r="I4911" i="19" s="1"/>
  <c r="D4912" i="19"/>
  <c r="I4912" i="19" s="1"/>
  <c r="D4913" i="19"/>
  <c r="D4914" i="19"/>
  <c r="D4915" i="19"/>
  <c r="I4915" i="19" s="1"/>
  <c r="D4916" i="19"/>
  <c r="I4916" i="19" s="1"/>
  <c r="D4917" i="19"/>
  <c r="D4918" i="19"/>
  <c r="D4919" i="19"/>
  <c r="I4919" i="19" s="1"/>
  <c r="D4920" i="19"/>
  <c r="I4920" i="19" s="1"/>
  <c r="D4921" i="19"/>
  <c r="D4922" i="19"/>
  <c r="D4923" i="19"/>
  <c r="I4923" i="19" s="1"/>
  <c r="D4924" i="19"/>
  <c r="I4924" i="19" s="1"/>
  <c r="D4925" i="19"/>
  <c r="D4926" i="19"/>
  <c r="D4927" i="19"/>
  <c r="I4927" i="19" s="1"/>
  <c r="D4928" i="19"/>
  <c r="I4928" i="19" s="1"/>
  <c r="D4929" i="19"/>
  <c r="D4930" i="19"/>
  <c r="D4931" i="19"/>
  <c r="I4931" i="19" s="1"/>
  <c r="D4932" i="19"/>
  <c r="I4932" i="19" s="1"/>
  <c r="D4933" i="19"/>
  <c r="D4934" i="19"/>
  <c r="D4935" i="19"/>
  <c r="I4935" i="19" s="1"/>
  <c r="D4936" i="19"/>
  <c r="I4936" i="19" s="1"/>
  <c r="D4937" i="19"/>
  <c r="D4938" i="19"/>
  <c r="D4939" i="19"/>
  <c r="I4939" i="19" s="1"/>
  <c r="D4940" i="19"/>
  <c r="I4940" i="19" s="1"/>
  <c r="D4941" i="19"/>
  <c r="D4942" i="19"/>
  <c r="D4943" i="19"/>
  <c r="I4943" i="19" s="1"/>
  <c r="D4944" i="19"/>
  <c r="I4944" i="19" s="1"/>
  <c r="D4945" i="19"/>
  <c r="D4946" i="19"/>
  <c r="D4947" i="19"/>
  <c r="I4947" i="19" s="1"/>
  <c r="D4948" i="19"/>
  <c r="I4948" i="19" s="1"/>
  <c r="D4949" i="19"/>
  <c r="D4950" i="19"/>
  <c r="D4951" i="19"/>
  <c r="I4951" i="19" s="1"/>
  <c r="D4952" i="19"/>
  <c r="I4952" i="19" s="1"/>
  <c r="D4953" i="19"/>
  <c r="D4954" i="19"/>
  <c r="D4955" i="19"/>
  <c r="I4955" i="19" s="1"/>
  <c r="D4956" i="19"/>
  <c r="I4956" i="19" s="1"/>
  <c r="D4957" i="19"/>
  <c r="D4958" i="19"/>
  <c r="D4959" i="19"/>
  <c r="I4959" i="19" s="1"/>
  <c r="D4960" i="19"/>
  <c r="I4960" i="19" s="1"/>
  <c r="D4961" i="19"/>
  <c r="D4962" i="19"/>
  <c r="D4963" i="19"/>
  <c r="I4963" i="19" s="1"/>
  <c r="D4964" i="19"/>
  <c r="I4964" i="19" s="1"/>
  <c r="D4965" i="19"/>
  <c r="D4966" i="19"/>
  <c r="D4967" i="19"/>
  <c r="I4967" i="19" s="1"/>
  <c r="D4968" i="19"/>
  <c r="I4968" i="19" s="1"/>
  <c r="D4969" i="19"/>
  <c r="D4970" i="19"/>
  <c r="D4971" i="19"/>
  <c r="I4971" i="19" s="1"/>
  <c r="D4972" i="19"/>
  <c r="I4972" i="19" s="1"/>
  <c r="D4973" i="19"/>
  <c r="D4974" i="19"/>
  <c r="D4975" i="19"/>
  <c r="I4975" i="19" s="1"/>
  <c r="D4976" i="19"/>
  <c r="I4976" i="19" s="1"/>
  <c r="D4977" i="19"/>
  <c r="D4978" i="19"/>
  <c r="D4979" i="19"/>
  <c r="I4979" i="19" s="1"/>
  <c r="D4980" i="19"/>
  <c r="I4980" i="19" s="1"/>
  <c r="D4981" i="19"/>
  <c r="D4982" i="19"/>
  <c r="D4983" i="19"/>
  <c r="I4983" i="19" s="1"/>
  <c r="D4984" i="19"/>
  <c r="I4984" i="19" s="1"/>
  <c r="D4985" i="19"/>
  <c r="D4986" i="19"/>
  <c r="D4987" i="19"/>
  <c r="I4987" i="19" s="1"/>
  <c r="D4988" i="19"/>
  <c r="I4988" i="19" s="1"/>
  <c r="D4989" i="19"/>
  <c r="D4990" i="19"/>
  <c r="D4991" i="19"/>
  <c r="I4991" i="19" s="1"/>
  <c r="D4992" i="19"/>
  <c r="I4992" i="19" s="1"/>
  <c r="D4993" i="19"/>
  <c r="D4994" i="19"/>
  <c r="D4995" i="19"/>
  <c r="I4995" i="19" s="1"/>
  <c r="D4996" i="19"/>
  <c r="I4996" i="19" s="1"/>
  <c r="D4997" i="19"/>
  <c r="D4998" i="19"/>
  <c r="D4999" i="19"/>
  <c r="I4999" i="19" s="1"/>
  <c r="D5000" i="19"/>
  <c r="I5000" i="19" s="1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930" i="19"/>
  <c r="E931" i="19"/>
  <c r="E932" i="19"/>
  <c r="E933" i="19"/>
  <c r="E934" i="19"/>
  <c r="E935" i="19"/>
  <c r="E936" i="19"/>
  <c r="E937" i="19"/>
  <c r="E938" i="19"/>
  <c r="E939" i="19"/>
  <c r="E940" i="19"/>
  <c r="E941" i="19"/>
  <c r="E942" i="19"/>
  <c r="E943" i="19"/>
  <c r="E944" i="19"/>
  <c r="E945" i="19"/>
  <c r="E946" i="19"/>
  <c r="E947" i="19"/>
  <c r="E948" i="19"/>
  <c r="E949" i="19"/>
  <c r="E950" i="19"/>
  <c r="E951" i="19"/>
  <c r="E952" i="19"/>
  <c r="E953" i="19"/>
  <c r="E954" i="19"/>
  <c r="E955" i="19"/>
  <c r="E956" i="19"/>
  <c r="E957" i="19"/>
  <c r="E958" i="19"/>
  <c r="E959" i="19"/>
  <c r="E960" i="19"/>
  <c r="E961" i="19"/>
  <c r="E962" i="19"/>
  <c r="E963" i="19"/>
  <c r="E964" i="19"/>
  <c r="E965" i="19"/>
  <c r="E966" i="19"/>
  <c r="E967" i="19"/>
  <c r="E968" i="19"/>
  <c r="E969" i="19"/>
  <c r="E970" i="19"/>
  <c r="E971" i="19"/>
  <c r="E972" i="19"/>
  <c r="E973" i="19"/>
  <c r="E974" i="19"/>
  <c r="E975" i="19"/>
  <c r="E976" i="19"/>
  <c r="E977" i="19"/>
  <c r="E978" i="19"/>
  <c r="E979" i="19"/>
  <c r="E980" i="19"/>
  <c r="E981" i="19"/>
  <c r="E982" i="19"/>
  <c r="E983" i="19"/>
  <c r="E984" i="19"/>
  <c r="E985" i="19"/>
  <c r="E986" i="19"/>
  <c r="E987" i="19"/>
  <c r="E988" i="19"/>
  <c r="E989" i="19"/>
  <c r="E990" i="19"/>
  <c r="E991" i="19"/>
  <c r="E992" i="19"/>
  <c r="E993" i="19"/>
  <c r="E994" i="19"/>
  <c r="E995" i="19"/>
  <c r="E996" i="19"/>
  <c r="E997" i="19"/>
  <c r="E998" i="19"/>
  <c r="E999" i="19"/>
  <c r="E1000" i="19"/>
  <c r="E1001" i="19"/>
  <c r="E1002" i="19"/>
  <c r="E1003" i="19"/>
  <c r="E1004" i="19"/>
  <c r="E1005" i="19"/>
  <c r="E1006" i="19"/>
  <c r="E1007" i="19"/>
  <c r="E1008" i="19"/>
  <c r="E1009" i="19"/>
  <c r="E1010" i="19"/>
  <c r="E1011" i="19"/>
  <c r="E1012" i="19"/>
  <c r="E1013" i="19"/>
  <c r="E1014" i="19"/>
  <c r="E1015" i="19"/>
  <c r="E1016" i="19"/>
  <c r="E1017" i="19"/>
  <c r="E1018" i="19"/>
  <c r="E1019" i="19"/>
  <c r="E1020" i="19"/>
  <c r="E1021" i="19"/>
  <c r="E1022" i="19"/>
  <c r="E1023" i="19"/>
  <c r="E1024" i="19"/>
  <c r="E1025" i="19"/>
  <c r="E1026" i="19"/>
  <c r="E1027" i="19"/>
  <c r="E1028" i="19"/>
  <c r="E1029" i="19"/>
  <c r="E1030" i="19"/>
  <c r="E1031" i="19"/>
  <c r="E1032" i="19"/>
  <c r="E1033" i="19"/>
  <c r="E1034" i="19"/>
  <c r="E1035" i="19"/>
  <c r="E1036" i="19"/>
  <c r="E1037" i="19"/>
  <c r="E1038" i="19"/>
  <c r="E1039" i="19"/>
  <c r="E1040" i="19"/>
  <c r="E1041" i="19"/>
  <c r="E1042" i="19"/>
  <c r="E1043" i="19"/>
  <c r="E1044" i="19"/>
  <c r="E1045" i="19"/>
  <c r="E1046" i="19"/>
  <c r="E1047" i="19"/>
  <c r="E1048" i="19"/>
  <c r="E1049" i="19"/>
  <c r="E1050" i="19"/>
  <c r="E1051" i="19"/>
  <c r="E1052" i="19"/>
  <c r="E1053" i="19"/>
  <c r="E1054" i="19"/>
  <c r="E1055" i="19"/>
  <c r="E1056" i="19"/>
  <c r="E1057" i="19"/>
  <c r="E1058" i="19"/>
  <c r="E1059" i="19"/>
  <c r="E1060" i="19"/>
  <c r="E1061" i="19"/>
  <c r="E1062" i="19"/>
  <c r="E1063" i="19"/>
  <c r="E1064" i="19"/>
  <c r="E1065" i="19"/>
  <c r="E1066" i="19"/>
  <c r="E1067" i="19"/>
  <c r="E1068" i="19"/>
  <c r="E1069" i="19"/>
  <c r="E1070" i="19"/>
  <c r="E1071" i="19"/>
  <c r="E1072" i="19"/>
  <c r="E1073" i="19"/>
  <c r="E1074" i="19"/>
  <c r="E1075" i="19"/>
  <c r="E1076" i="19"/>
  <c r="E1077" i="19"/>
  <c r="E1078" i="19"/>
  <c r="E1079" i="19"/>
  <c r="E1080" i="19"/>
  <c r="E1081" i="19"/>
  <c r="E1082" i="19"/>
  <c r="E1083" i="19"/>
  <c r="E1084" i="19"/>
  <c r="E1085" i="19"/>
  <c r="E1086" i="19"/>
  <c r="E1087" i="19"/>
  <c r="E1088" i="19"/>
  <c r="E1089" i="19"/>
  <c r="E1090" i="19"/>
  <c r="E1091" i="19"/>
  <c r="E1092" i="19"/>
  <c r="E1093" i="19"/>
  <c r="E1094" i="19"/>
  <c r="E1095" i="19"/>
  <c r="E1096" i="19"/>
  <c r="E1097" i="19"/>
  <c r="E1098" i="19"/>
  <c r="E1099" i="19"/>
  <c r="E1100" i="19"/>
  <c r="E1101" i="19"/>
  <c r="E1102" i="19"/>
  <c r="E1103" i="19"/>
  <c r="E1104" i="19"/>
  <c r="E1105" i="19"/>
  <c r="E1106" i="19"/>
  <c r="E1107" i="19"/>
  <c r="E1108" i="19"/>
  <c r="E1109" i="19"/>
  <c r="E1110" i="19"/>
  <c r="E1111" i="19"/>
  <c r="E1112" i="19"/>
  <c r="E1113" i="19"/>
  <c r="E1114" i="19"/>
  <c r="E1115" i="19"/>
  <c r="E1116" i="19"/>
  <c r="E1117" i="19"/>
  <c r="E1118" i="19"/>
  <c r="E1119" i="19"/>
  <c r="E1120" i="19"/>
  <c r="E1121" i="19"/>
  <c r="E1122" i="19"/>
  <c r="E1123" i="19"/>
  <c r="E1124" i="19"/>
  <c r="E1125" i="19"/>
  <c r="E1126" i="19"/>
  <c r="E1127" i="19"/>
  <c r="E1128" i="19"/>
  <c r="E1129" i="19"/>
  <c r="E1130" i="19"/>
  <c r="E1131" i="19"/>
  <c r="E1132" i="19"/>
  <c r="E1133" i="19"/>
  <c r="E1134" i="19"/>
  <c r="E1135" i="19"/>
  <c r="E1136" i="19"/>
  <c r="E1137" i="19"/>
  <c r="E1138" i="19"/>
  <c r="E1139" i="19"/>
  <c r="E1140" i="19"/>
  <c r="E1141" i="19"/>
  <c r="E1142" i="19"/>
  <c r="E1143" i="19"/>
  <c r="E1144" i="19"/>
  <c r="E1145" i="19"/>
  <c r="E1146" i="19"/>
  <c r="E1147" i="19"/>
  <c r="E1148" i="19"/>
  <c r="E1149" i="19"/>
  <c r="E1150" i="19"/>
  <c r="E1151" i="19"/>
  <c r="E1152" i="19"/>
  <c r="E1153" i="19"/>
  <c r="E1154" i="19"/>
  <c r="E1155" i="19"/>
  <c r="E1156" i="19"/>
  <c r="E1157" i="19"/>
  <c r="E1158" i="19"/>
  <c r="E1159" i="19"/>
  <c r="E1160" i="19"/>
  <c r="E1161" i="19"/>
  <c r="E1162" i="19"/>
  <c r="E1163" i="19"/>
  <c r="E1164" i="19"/>
  <c r="E1165" i="19"/>
  <c r="E1166" i="19"/>
  <c r="E1167" i="19"/>
  <c r="E1168" i="19"/>
  <c r="E1169" i="19"/>
  <c r="E1170" i="19"/>
  <c r="E1171" i="19"/>
  <c r="E1172" i="19"/>
  <c r="E1173" i="19"/>
  <c r="E1174" i="19"/>
  <c r="E1175" i="19"/>
  <c r="E1176" i="19"/>
  <c r="E1177" i="19"/>
  <c r="E1178" i="19"/>
  <c r="E1179" i="19"/>
  <c r="E1180" i="19"/>
  <c r="E1181" i="19"/>
  <c r="E1182" i="19"/>
  <c r="E1183" i="19"/>
  <c r="E1184" i="19"/>
  <c r="E1185" i="19"/>
  <c r="E1186" i="19"/>
  <c r="E1187" i="19"/>
  <c r="E1188" i="19"/>
  <c r="E1189" i="19"/>
  <c r="E1190" i="19"/>
  <c r="E1191" i="19"/>
  <c r="E1192" i="19"/>
  <c r="E1193" i="19"/>
  <c r="E1194" i="19"/>
  <c r="E1195" i="19"/>
  <c r="E1196" i="19"/>
  <c r="E1197" i="19"/>
  <c r="E1198" i="19"/>
  <c r="E1199" i="19"/>
  <c r="E1200" i="19"/>
  <c r="E1201" i="19"/>
  <c r="E1202" i="19"/>
  <c r="E1203" i="19"/>
  <c r="E1204" i="19"/>
  <c r="E1205" i="19"/>
  <c r="E1206" i="19"/>
  <c r="E1207" i="19"/>
  <c r="E1208" i="19"/>
  <c r="E1209" i="19"/>
  <c r="E1210" i="19"/>
  <c r="E1211" i="19"/>
  <c r="E1212" i="19"/>
  <c r="E1213" i="19"/>
  <c r="E1214" i="19"/>
  <c r="E1215" i="19"/>
  <c r="E1216" i="19"/>
  <c r="E1217" i="19"/>
  <c r="E1218" i="19"/>
  <c r="E1219" i="19"/>
  <c r="E1220" i="19"/>
  <c r="E1221" i="19"/>
  <c r="E1222" i="19"/>
  <c r="E1223" i="19"/>
  <c r="E1224" i="19"/>
  <c r="E1225" i="19"/>
  <c r="E1226" i="19"/>
  <c r="E1227" i="19"/>
  <c r="E1228" i="19"/>
  <c r="E1229" i="19"/>
  <c r="E1230" i="19"/>
  <c r="E1231" i="19"/>
  <c r="E1232" i="19"/>
  <c r="E1233" i="19"/>
  <c r="E1234" i="19"/>
  <c r="E1235" i="19"/>
  <c r="E1236" i="19"/>
  <c r="E1237" i="19"/>
  <c r="E1238" i="19"/>
  <c r="E1239" i="19"/>
  <c r="E1240" i="19"/>
  <c r="E1241" i="19"/>
  <c r="E1242" i="19"/>
  <c r="E1243" i="19"/>
  <c r="E1244" i="19"/>
  <c r="E1245" i="19"/>
  <c r="E1246" i="19"/>
  <c r="E1247" i="19"/>
  <c r="E1248" i="19"/>
  <c r="E1249" i="19"/>
  <c r="E1250" i="19"/>
  <c r="E1251" i="19"/>
  <c r="E1252" i="19"/>
  <c r="E1253" i="19"/>
  <c r="E1254" i="19"/>
  <c r="E1255" i="19"/>
  <c r="E1256" i="19"/>
  <c r="E1257" i="19"/>
  <c r="E1258" i="19"/>
  <c r="E1259" i="19"/>
  <c r="E1260" i="19"/>
  <c r="E1261" i="19"/>
  <c r="E1262" i="19"/>
  <c r="E1263" i="19"/>
  <c r="E1264" i="19"/>
  <c r="E1265" i="19"/>
  <c r="E1266" i="19"/>
  <c r="E1267" i="19"/>
  <c r="E1268" i="19"/>
  <c r="E1269" i="19"/>
  <c r="E1270" i="19"/>
  <c r="E1271" i="19"/>
  <c r="E1272" i="19"/>
  <c r="E1273" i="19"/>
  <c r="E1274" i="19"/>
  <c r="E1275" i="19"/>
  <c r="E1276" i="19"/>
  <c r="E1277" i="19"/>
  <c r="E1278" i="19"/>
  <c r="E1279" i="19"/>
  <c r="E1280" i="19"/>
  <c r="E1281" i="19"/>
  <c r="E1282" i="19"/>
  <c r="E1283" i="19"/>
  <c r="E1284" i="19"/>
  <c r="E1285" i="19"/>
  <c r="E1286" i="19"/>
  <c r="E1287" i="19"/>
  <c r="E1288" i="19"/>
  <c r="E1289" i="19"/>
  <c r="E1290" i="19"/>
  <c r="E1291" i="19"/>
  <c r="E1292" i="19"/>
  <c r="E1293" i="19"/>
  <c r="E1294" i="19"/>
  <c r="E1295" i="19"/>
  <c r="E1296" i="19"/>
  <c r="E1297" i="19"/>
  <c r="E1298" i="19"/>
  <c r="E1299" i="19"/>
  <c r="E1300" i="19"/>
  <c r="E1301" i="19"/>
  <c r="E1302" i="19"/>
  <c r="E1303" i="19"/>
  <c r="E1304" i="19"/>
  <c r="E1305" i="19"/>
  <c r="E1306" i="19"/>
  <c r="E1307" i="19"/>
  <c r="E1308" i="19"/>
  <c r="E1309" i="19"/>
  <c r="E1310" i="19"/>
  <c r="E1311" i="19"/>
  <c r="E1312" i="19"/>
  <c r="E1313" i="19"/>
  <c r="E1314" i="19"/>
  <c r="E1315" i="19"/>
  <c r="E1316" i="19"/>
  <c r="E1317" i="19"/>
  <c r="E1318" i="19"/>
  <c r="E1319" i="19"/>
  <c r="E1320" i="19"/>
  <c r="E1321" i="19"/>
  <c r="E1322" i="19"/>
  <c r="E1323" i="19"/>
  <c r="E1324" i="19"/>
  <c r="E1325" i="19"/>
  <c r="E1326" i="19"/>
  <c r="E1327" i="19"/>
  <c r="E1328" i="19"/>
  <c r="E1329" i="19"/>
  <c r="E1330" i="19"/>
  <c r="E1331" i="19"/>
  <c r="E1332" i="19"/>
  <c r="E1333" i="19"/>
  <c r="E1334" i="19"/>
  <c r="E1335" i="19"/>
  <c r="E1336" i="19"/>
  <c r="E1337" i="19"/>
  <c r="E1338" i="19"/>
  <c r="E1339" i="19"/>
  <c r="E1340" i="19"/>
  <c r="E1341" i="19"/>
  <c r="E1342" i="19"/>
  <c r="E1343" i="19"/>
  <c r="E1344" i="19"/>
  <c r="E1345" i="19"/>
  <c r="E1346" i="19"/>
  <c r="E1347" i="19"/>
  <c r="E1348" i="19"/>
  <c r="E1349" i="19"/>
  <c r="E1350" i="19"/>
  <c r="E1351" i="19"/>
  <c r="E1352" i="19"/>
  <c r="E1353" i="19"/>
  <c r="E1354" i="19"/>
  <c r="E1355" i="19"/>
  <c r="E1356" i="19"/>
  <c r="E1357" i="19"/>
  <c r="E1358" i="19"/>
  <c r="E1359" i="19"/>
  <c r="E1360" i="19"/>
  <c r="E1361" i="19"/>
  <c r="E1362" i="19"/>
  <c r="E1363" i="19"/>
  <c r="E1364" i="19"/>
  <c r="E1365" i="19"/>
  <c r="E1366" i="19"/>
  <c r="E1367" i="19"/>
  <c r="E1368" i="19"/>
  <c r="E1369" i="19"/>
  <c r="E1370" i="19"/>
  <c r="E1371" i="19"/>
  <c r="E1372" i="19"/>
  <c r="E1373" i="19"/>
  <c r="E1374" i="19"/>
  <c r="E1375" i="19"/>
  <c r="E1376" i="19"/>
  <c r="E1377" i="19"/>
  <c r="E1378" i="19"/>
  <c r="E1379" i="19"/>
  <c r="E1380" i="19"/>
  <c r="E1381" i="19"/>
  <c r="E1382" i="19"/>
  <c r="E1383" i="19"/>
  <c r="E1384" i="19"/>
  <c r="E1385" i="19"/>
  <c r="E1386" i="19"/>
  <c r="E1387" i="19"/>
  <c r="E1388" i="19"/>
  <c r="E1389" i="19"/>
  <c r="E1390" i="19"/>
  <c r="E1391" i="19"/>
  <c r="E1392" i="19"/>
  <c r="E1393" i="19"/>
  <c r="E1394" i="19"/>
  <c r="E1395" i="19"/>
  <c r="E1396" i="19"/>
  <c r="E1397" i="19"/>
  <c r="E1398" i="19"/>
  <c r="E1399" i="19"/>
  <c r="E1400" i="19"/>
  <c r="E1401" i="19"/>
  <c r="E1402" i="19"/>
  <c r="E1403" i="19"/>
  <c r="E1404" i="19"/>
  <c r="E1405" i="19"/>
  <c r="E1406" i="19"/>
  <c r="E1407" i="19"/>
  <c r="E1408" i="19"/>
  <c r="E1409" i="19"/>
  <c r="E1410" i="19"/>
  <c r="E1411" i="19"/>
  <c r="E1412" i="19"/>
  <c r="E1413" i="19"/>
  <c r="E1414" i="19"/>
  <c r="E1415" i="19"/>
  <c r="E1416" i="19"/>
  <c r="E1417" i="19"/>
  <c r="E1418" i="19"/>
  <c r="E1419" i="19"/>
  <c r="E1420" i="19"/>
  <c r="E1421" i="19"/>
  <c r="E1422" i="19"/>
  <c r="E1423" i="19"/>
  <c r="E1424" i="19"/>
  <c r="E1425" i="19"/>
  <c r="E1426" i="19"/>
  <c r="E1427" i="19"/>
  <c r="E1428" i="19"/>
  <c r="E1429" i="19"/>
  <c r="E1430" i="19"/>
  <c r="E1431" i="19"/>
  <c r="E1432" i="19"/>
  <c r="E1433" i="19"/>
  <c r="E1434" i="19"/>
  <c r="E1435" i="19"/>
  <c r="E1436" i="19"/>
  <c r="E1437" i="19"/>
  <c r="E1438" i="19"/>
  <c r="E1439" i="19"/>
  <c r="E1440" i="19"/>
  <c r="E1441" i="19"/>
  <c r="E1442" i="19"/>
  <c r="E1443" i="19"/>
  <c r="E1444" i="19"/>
  <c r="E1445" i="19"/>
  <c r="E1446" i="19"/>
  <c r="E1447" i="19"/>
  <c r="E1448" i="19"/>
  <c r="E1449" i="19"/>
  <c r="E1450" i="19"/>
  <c r="E1451" i="19"/>
  <c r="E1452" i="19"/>
  <c r="E1453" i="19"/>
  <c r="E1454" i="19"/>
  <c r="E1455" i="19"/>
  <c r="E1456" i="19"/>
  <c r="E1457" i="19"/>
  <c r="E1458" i="19"/>
  <c r="E1459" i="19"/>
  <c r="E1460" i="19"/>
  <c r="E1461" i="19"/>
  <c r="E1462" i="19"/>
  <c r="E1463" i="19"/>
  <c r="E1464" i="19"/>
  <c r="E1465" i="19"/>
  <c r="E1466" i="19"/>
  <c r="E1467" i="19"/>
  <c r="E1468" i="19"/>
  <c r="E1469" i="19"/>
  <c r="E1470" i="19"/>
  <c r="E1471" i="19"/>
  <c r="E1472" i="19"/>
  <c r="E1473" i="19"/>
  <c r="E1474" i="19"/>
  <c r="E1475" i="19"/>
  <c r="E1476" i="19"/>
  <c r="E1477" i="19"/>
  <c r="E1478" i="19"/>
  <c r="E1479" i="19"/>
  <c r="E1480" i="19"/>
  <c r="E1481" i="19"/>
  <c r="E1482" i="19"/>
  <c r="E1483" i="19"/>
  <c r="E1484" i="19"/>
  <c r="E1485" i="19"/>
  <c r="E1486" i="19"/>
  <c r="E1487" i="19"/>
  <c r="E1488" i="19"/>
  <c r="E1489" i="19"/>
  <c r="E1490" i="19"/>
  <c r="E1491" i="19"/>
  <c r="E1492" i="19"/>
  <c r="E1493" i="19"/>
  <c r="E1494" i="19"/>
  <c r="E1495" i="19"/>
  <c r="E1496" i="19"/>
  <c r="E1497" i="19"/>
  <c r="E1498" i="19"/>
  <c r="E1499" i="19"/>
  <c r="E1500" i="19"/>
  <c r="E1501" i="19"/>
  <c r="E1502" i="19"/>
  <c r="E1503" i="19"/>
  <c r="E1504" i="19"/>
  <c r="E1505" i="19"/>
  <c r="E1506" i="19"/>
  <c r="E1507" i="19"/>
  <c r="E1508" i="19"/>
  <c r="E1509" i="19"/>
  <c r="E1510" i="19"/>
  <c r="E1511" i="19"/>
  <c r="E1512" i="19"/>
  <c r="E1513" i="19"/>
  <c r="E1514" i="19"/>
  <c r="E1515" i="19"/>
  <c r="E1516" i="19"/>
  <c r="E1517" i="19"/>
  <c r="E1518" i="19"/>
  <c r="E1519" i="19"/>
  <c r="E1520" i="19"/>
  <c r="E1521" i="19"/>
  <c r="E1522" i="19"/>
  <c r="E1523" i="19"/>
  <c r="E1524" i="19"/>
  <c r="E1525" i="19"/>
  <c r="E1526" i="19"/>
  <c r="E1527" i="19"/>
  <c r="E1528" i="19"/>
  <c r="E1529" i="19"/>
  <c r="E1530" i="19"/>
  <c r="E1531" i="19"/>
  <c r="E1532" i="19"/>
  <c r="E1533" i="19"/>
  <c r="E1534" i="19"/>
  <c r="E1535" i="19"/>
  <c r="E1536" i="19"/>
  <c r="E1537" i="19"/>
  <c r="E1538" i="19"/>
  <c r="E1539" i="19"/>
  <c r="E1540" i="19"/>
  <c r="E1541" i="19"/>
  <c r="E1542" i="19"/>
  <c r="E1543" i="19"/>
  <c r="E1544" i="19"/>
  <c r="E1545" i="19"/>
  <c r="E1546" i="19"/>
  <c r="E1547" i="19"/>
  <c r="E1548" i="19"/>
  <c r="E1549" i="19"/>
  <c r="E1550" i="19"/>
  <c r="E1551" i="19"/>
  <c r="E1552" i="19"/>
  <c r="E1553" i="19"/>
  <c r="E1554" i="19"/>
  <c r="E1555" i="19"/>
  <c r="E1556" i="19"/>
  <c r="E1557" i="19"/>
  <c r="E1558" i="19"/>
  <c r="E1559" i="19"/>
  <c r="E1560" i="19"/>
  <c r="E1561" i="19"/>
  <c r="E1562" i="19"/>
  <c r="E1563" i="19"/>
  <c r="E1564" i="19"/>
  <c r="E1565" i="19"/>
  <c r="E1566" i="19"/>
  <c r="E1567" i="19"/>
  <c r="E1568" i="19"/>
  <c r="E1569" i="19"/>
  <c r="E1570" i="19"/>
  <c r="E1571" i="19"/>
  <c r="E1572" i="19"/>
  <c r="E1573" i="19"/>
  <c r="E1574" i="19"/>
  <c r="E1575" i="19"/>
  <c r="E1576" i="19"/>
  <c r="E1577" i="19"/>
  <c r="E1578" i="19"/>
  <c r="E1579" i="19"/>
  <c r="E1580" i="19"/>
  <c r="E1581" i="19"/>
  <c r="E1582" i="19"/>
  <c r="E1583" i="19"/>
  <c r="E1584" i="19"/>
  <c r="E1585" i="19"/>
  <c r="E1586" i="19"/>
  <c r="E1587" i="19"/>
  <c r="E1588" i="19"/>
  <c r="E1589" i="19"/>
  <c r="E1590" i="19"/>
  <c r="E1591" i="19"/>
  <c r="E1592" i="19"/>
  <c r="E1593" i="19"/>
  <c r="E1594" i="19"/>
  <c r="E1595" i="19"/>
  <c r="E1596" i="19"/>
  <c r="E1597" i="19"/>
  <c r="E1598" i="19"/>
  <c r="E1599" i="19"/>
  <c r="E1600" i="19"/>
  <c r="E1601" i="19"/>
  <c r="E1602" i="19"/>
  <c r="E1603" i="19"/>
  <c r="E1604" i="19"/>
  <c r="E1605" i="19"/>
  <c r="E1606" i="19"/>
  <c r="E1607" i="19"/>
  <c r="E1608" i="19"/>
  <c r="E1609" i="19"/>
  <c r="E1610" i="19"/>
  <c r="E1611" i="19"/>
  <c r="E1612" i="19"/>
  <c r="E1613" i="19"/>
  <c r="E1614" i="19"/>
  <c r="E1615" i="19"/>
  <c r="E1616" i="19"/>
  <c r="E1617" i="19"/>
  <c r="E1618" i="19"/>
  <c r="E1619" i="19"/>
  <c r="E1620" i="19"/>
  <c r="E1621" i="19"/>
  <c r="E1622" i="19"/>
  <c r="E1623" i="19"/>
  <c r="E1624" i="19"/>
  <c r="E1625" i="19"/>
  <c r="E1626" i="19"/>
  <c r="E1627" i="19"/>
  <c r="E1628" i="19"/>
  <c r="E1629" i="19"/>
  <c r="E1630" i="19"/>
  <c r="E1631" i="19"/>
  <c r="E1632" i="19"/>
  <c r="E1633" i="19"/>
  <c r="E1634" i="19"/>
  <c r="E1635" i="19"/>
  <c r="E1636" i="19"/>
  <c r="E1637" i="19"/>
  <c r="E1638" i="19"/>
  <c r="E1639" i="19"/>
  <c r="E1640" i="19"/>
  <c r="E1641" i="19"/>
  <c r="E1642" i="19"/>
  <c r="E1643" i="19"/>
  <c r="E1644" i="19"/>
  <c r="E1645" i="19"/>
  <c r="E1646" i="19"/>
  <c r="E1647" i="19"/>
  <c r="E1648" i="19"/>
  <c r="E1649" i="19"/>
  <c r="E1650" i="19"/>
  <c r="E1651" i="19"/>
  <c r="E1652" i="19"/>
  <c r="E1653" i="19"/>
  <c r="E1654" i="19"/>
  <c r="E1655" i="19"/>
  <c r="E1656" i="19"/>
  <c r="E1657" i="19"/>
  <c r="E1658" i="19"/>
  <c r="E1659" i="19"/>
  <c r="E1660" i="19"/>
  <c r="E1661" i="19"/>
  <c r="E1662" i="19"/>
  <c r="E1663" i="19"/>
  <c r="E1664" i="19"/>
  <c r="E1665" i="19"/>
  <c r="E1666" i="19"/>
  <c r="E1667" i="19"/>
  <c r="E1668" i="19"/>
  <c r="E1669" i="19"/>
  <c r="E1670" i="19"/>
  <c r="E1671" i="19"/>
  <c r="E1672" i="19"/>
  <c r="E1673" i="19"/>
  <c r="E1674" i="19"/>
  <c r="E1675" i="19"/>
  <c r="E1676" i="19"/>
  <c r="E1677" i="19"/>
  <c r="E1678" i="19"/>
  <c r="E1679" i="19"/>
  <c r="E1680" i="19"/>
  <c r="E1681" i="19"/>
  <c r="E1682" i="19"/>
  <c r="E1683" i="19"/>
  <c r="E1684" i="19"/>
  <c r="E1685" i="19"/>
  <c r="E1686" i="19"/>
  <c r="E1687" i="19"/>
  <c r="E1688" i="19"/>
  <c r="E1689" i="19"/>
  <c r="E1690" i="19"/>
  <c r="E1691" i="19"/>
  <c r="E1692" i="19"/>
  <c r="E1693" i="19"/>
  <c r="E1694" i="19"/>
  <c r="E1695" i="19"/>
  <c r="E1696" i="19"/>
  <c r="E1697" i="19"/>
  <c r="E1698" i="19"/>
  <c r="E1699" i="19"/>
  <c r="E1700" i="19"/>
  <c r="E1701" i="19"/>
  <c r="E1702" i="19"/>
  <c r="E1703" i="19"/>
  <c r="E1704" i="19"/>
  <c r="E1705" i="19"/>
  <c r="E1706" i="19"/>
  <c r="E1707" i="19"/>
  <c r="E1708" i="19"/>
  <c r="E1709" i="19"/>
  <c r="E1710" i="19"/>
  <c r="E1711" i="19"/>
  <c r="E1712" i="19"/>
  <c r="E1713" i="19"/>
  <c r="E1714" i="19"/>
  <c r="E1715" i="19"/>
  <c r="E1716" i="19"/>
  <c r="E1717" i="19"/>
  <c r="E1718" i="19"/>
  <c r="E1719" i="19"/>
  <c r="E1720" i="19"/>
  <c r="E1721" i="19"/>
  <c r="E1722" i="19"/>
  <c r="E1723" i="19"/>
  <c r="E1724" i="19"/>
  <c r="E1725" i="19"/>
  <c r="E1726" i="19"/>
  <c r="E1727" i="19"/>
  <c r="E1728" i="19"/>
  <c r="E1729" i="19"/>
  <c r="E1730" i="19"/>
  <c r="E1731" i="19"/>
  <c r="E1732" i="19"/>
  <c r="E1733" i="19"/>
  <c r="E1734" i="19"/>
  <c r="E1735" i="19"/>
  <c r="E1736" i="19"/>
  <c r="E1737" i="19"/>
  <c r="E1738" i="19"/>
  <c r="E1739" i="19"/>
  <c r="E1740" i="19"/>
  <c r="E1741" i="19"/>
  <c r="E1742" i="19"/>
  <c r="E1743" i="19"/>
  <c r="E1744" i="19"/>
  <c r="E1745" i="19"/>
  <c r="E1746" i="19"/>
  <c r="E1747" i="19"/>
  <c r="E1748" i="19"/>
  <c r="E1749" i="19"/>
  <c r="E1750" i="19"/>
  <c r="E1751" i="19"/>
  <c r="E1752" i="19"/>
  <c r="E1753" i="19"/>
  <c r="E1754" i="19"/>
  <c r="E1755" i="19"/>
  <c r="E1756" i="19"/>
  <c r="E1757" i="19"/>
  <c r="E1758" i="19"/>
  <c r="E1759" i="19"/>
  <c r="E1760" i="19"/>
  <c r="E1761" i="19"/>
  <c r="E1762" i="19"/>
  <c r="E1763" i="19"/>
  <c r="E1764" i="19"/>
  <c r="E1765" i="19"/>
  <c r="E1766" i="19"/>
  <c r="E1767" i="19"/>
  <c r="E1768" i="19"/>
  <c r="E1769" i="19"/>
  <c r="E1770" i="19"/>
  <c r="E1771" i="19"/>
  <c r="E1772" i="19"/>
  <c r="E1773" i="19"/>
  <c r="E1774" i="19"/>
  <c r="E1775" i="19"/>
  <c r="E1776" i="19"/>
  <c r="E1777" i="19"/>
  <c r="E1778" i="19"/>
  <c r="E1779" i="19"/>
  <c r="E1780" i="19"/>
  <c r="E1781" i="19"/>
  <c r="E1782" i="19"/>
  <c r="E1783" i="19"/>
  <c r="E1784" i="19"/>
  <c r="E1785" i="19"/>
  <c r="E1786" i="19"/>
  <c r="E1787" i="19"/>
  <c r="E1788" i="19"/>
  <c r="E1789" i="19"/>
  <c r="E1790" i="19"/>
  <c r="E1791" i="19"/>
  <c r="E1792" i="19"/>
  <c r="E1793" i="19"/>
  <c r="E1794" i="19"/>
  <c r="E1795" i="19"/>
  <c r="E1796" i="19"/>
  <c r="E1797" i="19"/>
  <c r="E1798" i="19"/>
  <c r="E1799" i="19"/>
  <c r="E1800" i="19"/>
  <c r="E1801" i="19"/>
  <c r="E1802" i="19"/>
  <c r="E1803" i="19"/>
  <c r="E1804" i="19"/>
  <c r="E1805" i="19"/>
  <c r="E1806" i="19"/>
  <c r="E1807" i="19"/>
  <c r="E1808" i="19"/>
  <c r="E1809" i="19"/>
  <c r="E1810" i="19"/>
  <c r="E1811" i="19"/>
  <c r="E1812" i="19"/>
  <c r="E1813" i="19"/>
  <c r="E1814" i="19"/>
  <c r="E1815" i="19"/>
  <c r="E1816" i="19"/>
  <c r="E1817" i="19"/>
  <c r="E1818" i="19"/>
  <c r="E1819" i="19"/>
  <c r="E1820" i="19"/>
  <c r="E1821" i="19"/>
  <c r="E1822" i="19"/>
  <c r="E1823" i="19"/>
  <c r="E1824" i="19"/>
  <c r="E1825" i="19"/>
  <c r="E1826" i="19"/>
  <c r="E1827" i="19"/>
  <c r="E1828" i="19"/>
  <c r="E1829" i="19"/>
  <c r="E1830" i="19"/>
  <c r="E1831" i="19"/>
  <c r="E1832" i="19"/>
  <c r="E1833" i="19"/>
  <c r="E1834" i="19"/>
  <c r="E1835" i="19"/>
  <c r="E1836" i="19"/>
  <c r="E1837" i="19"/>
  <c r="E1838" i="19"/>
  <c r="E1839" i="19"/>
  <c r="E1840" i="19"/>
  <c r="E1841" i="19"/>
  <c r="E1842" i="19"/>
  <c r="E1843" i="19"/>
  <c r="E1844" i="19"/>
  <c r="E1845" i="19"/>
  <c r="E1846" i="19"/>
  <c r="E1847" i="19"/>
  <c r="E1848" i="19"/>
  <c r="E1849" i="19"/>
  <c r="E1850" i="19"/>
  <c r="E1851" i="19"/>
  <c r="E1852" i="19"/>
  <c r="E1853" i="19"/>
  <c r="E1854" i="19"/>
  <c r="E1855" i="19"/>
  <c r="E1856" i="19"/>
  <c r="E1857" i="19"/>
  <c r="E1858" i="19"/>
  <c r="E1859" i="19"/>
  <c r="E1860" i="19"/>
  <c r="E1861" i="19"/>
  <c r="E1862" i="19"/>
  <c r="E1863" i="19"/>
  <c r="E1864" i="19"/>
  <c r="E1865" i="19"/>
  <c r="E1866" i="19"/>
  <c r="E1867" i="19"/>
  <c r="E1868" i="19"/>
  <c r="E1869" i="19"/>
  <c r="E1870" i="19"/>
  <c r="E1871" i="19"/>
  <c r="E1872" i="19"/>
  <c r="E1873" i="19"/>
  <c r="E1874" i="19"/>
  <c r="E1875" i="19"/>
  <c r="E1876" i="19"/>
  <c r="E1877" i="19"/>
  <c r="E1878" i="19"/>
  <c r="E1879" i="19"/>
  <c r="E1880" i="19"/>
  <c r="E1881" i="19"/>
  <c r="E1882" i="19"/>
  <c r="E1883" i="19"/>
  <c r="E1884" i="19"/>
  <c r="E1885" i="19"/>
  <c r="E1886" i="19"/>
  <c r="E1887" i="19"/>
  <c r="E1888" i="19"/>
  <c r="E1889" i="19"/>
  <c r="E1890" i="19"/>
  <c r="E1891" i="19"/>
  <c r="E1892" i="19"/>
  <c r="E1893" i="19"/>
  <c r="E1894" i="19"/>
  <c r="E1895" i="19"/>
  <c r="E1896" i="19"/>
  <c r="E1897" i="19"/>
  <c r="E1898" i="19"/>
  <c r="E1899" i="19"/>
  <c r="E1900" i="19"/>
  <c r="E1901" i="19"/>
  <c r="E1902" i="19"/>
  <c r="E1903" i="19"/>
  <c r="E1904" i="19"/>
  <c r="E1905" i="19"/>
  <c r="E1906" i="19"/>
  <c r="E1907" i="19"/>
  <c r="E1908" i="19"/>
  <c r="E1909" i="19"/>
  <c r="E1910" i="19"/>
  <c r="E1911" i="19"/>
  <c r="E1912" i="19"/>
  <c r="E1913" i="19"/>
  <c r="E1914" i="19"/>
  <c r="E1915" i="19"/>
  <c r="E1916" i="19"/>
  <c r="E1917" i="19"/>
  <c r="E1918" i="19"/>
  <c r="E1919" i="19"/>
  <c r="E1920" i="19"/>
  <c r="E1921" i="19"/>
  <c r="E1922" i="19"/>
  <c r="E1923" i="19"/>
  <c r="E1924" i="19"/>
  <c r="E1925" i="19"/>
  <c r="E1926" i="19"/>
  <c r="E1927" i="19"/>
  <c r="E1928" i="19"/>
  <c r="E1929" i="19"/>
  <c r="E1930" i="19"/>
  <c r="E1931" i="19"/>
  <c r="E1932" i="19"/>
  <c r="E1933" i="19"/>
  <c r="E1934" i="19"/>
  <c r="E1935" i="19"/>
  <c r="E1936" i="19"/>
  <c r="E1937" i="19"/>
  <c r="E1938" i="19"/>
  <c r="E1939" i="19"/>
  <c r="E1940" i="19"/>
  <c r="E1941" i="19"/>
  <c r="E1942" i="19"/>
  <c r="E1943" i="19"/>
  <c r="E1944" i="19"/>
  <c r="E1945" i="19"/>
  <c r="E1946" i="19"/>
  <c r="E1947" i="19"/>
  <c r="E1948" i="19"/>
  <c r="E1949" i="19"/>
  <c r="E1950" i="19"/>
  <c r="E1951" i="19"/>
  <c r="E1952" i="19"/>
  <c r="E1953" i="19"/>
  <c r="E1954" i="19"/>
  <c r="E1955" i="19"/>
  <c r="E1956" i="19"/>
  <c r="E1957" i="19"/>
  <c r="E1958" i="19"/>
  <c r="E1959" i="19"/>
  <c r="E1960" i="19"/>
  <c r="E1961" i="19"/>
  <c r="E1962" i="19"/>
  <c r="E1963" i="19"/>
  <c r="E1964" i="19"/>
  <c r="E1965" i="19"/>
  <c r="E1966" i="19"/>
  <c r="E1967" i="19"/>
  <c r="E1968" i="19"/>
  <c r="E1969" i="19"/>
  <c r="E1970" i="19"/>
  <c r="E1971" i="19"/>
  <c r="E1972" i="19"/>
  <c r="E1973" i="19"/>
  <c r="E1974" i="19"/>
  <c r="E1975" i="19"/>
  <c r="E1976" i="19"/>
  <c r="E1977" i="19"/>
  <c r="E1978" i="19"/>
  <c r="E1979" i="19"/>
  <c r="E1980" i="19"/>
  <c r="E1981" i="19"/>
  <c r="E1982" i="19"/>
  <c r="E1983" i="19"/>
  <c r="E1984" i="19"/>
  <c r="E1985" i="19"/>
  <c r="E1986" i="19"/>
  <c r="E1987" i="19"/>
  <c r="E1988" i="19"/>
  <c r="E1989" i="19"/>
  <c r="E1990" i="19"/>
  <c r="E1991" i="19"/>
  <c r="E1992" i="19"/>
  <c r="E1993" i="19"/>
  <c r="E1994" i="19"/>
  <c r="E1995" i="19"/>
  <c r="E1996" i="19"/>
  <c r="E1997" i="19"/>
  <c r="E1998" i="19"/>
  <c r="E1999" i="19"/>
  <c r="E2000" i="19"/>
  <c r="E2001" i="19"/>
  <c r="E2002" i="19"/>
  <c r="E2003" i="19"/>
  <c r="E2004" i="19"/>
  <c r="E2005" i="19"/>
  <c r="E2006" i="19"/>
  <c r="E2007" i="19"/>
  <c r="E2008" i="19"/>
  <c r="E2009" i="19"/>
  <c r="E2010" i="19"/>
  <c r="E2011" i="19"/>
  <c r="E2012" i="19"/>
  <c r="E2013" i="19"/>
  <c r="E2014" i="19"/>
  <c r="E2015" i="19"/>
  <c r="E2016" i="19"/>
  <c r="E2017" i="19"/>
  <c r="E2018" i="19"/>
  <c r="E2019" i="19"/>
  <c r="E2020" i="19"/>
  <c r="E2021" i="19"/>
  <c r="E2022" i="19"/>
  <c r="E2023" i="19"/>
  <c r="E2024" i="19"/>
  <c r="E2025" i="19"/>
  <c r="E2026" i="19"/>
  <c r="E2027" i="19"/>
  <c r="E2028" i="19"/>
  <c r="E2029" i="19"/>
  <c r="E2030" i="19"/>
  <c r="E2031" i="19"/>
  <c r="E2032" i="19"/>
  <c r="E2033" i="19"/>
  <c r="E2034" i="19"/>
  <c r="E2035" i="19"/>
  <c r="E2036" i="19"/>
  <c r="E2037" i="19"/>
  <c r="E2038" i="19"/>
  <c r="E2039" i="19"/>
  <c r="E2040" i="19"/>
  <c r="E2041" i="19"/>
  <c r="E2042" i="19"/>
  <c r="E2043" i="19"/>
  <c r="E2044" i="19"/>
  <c r="E2045" i="19"/>
  <c r="E2046" i="19"/>
  <c r="E2047" i="19"/>
  <c r="E2048" i="19"/>
  <c r="E2049" i="19"/>
  <c r="E2050" i="19"/>
  <c r="E2051" i="19"/>
  <c r="E2052" i="19"/>
  <c r="E2053" i="19"/>
  <c r="E2054" i="19"/>
  <c r="E2055" i="19"/>
  <c r="E2056" i="19"/>
  <c r="E2057" i="19"/>
  <c r="E2058" i="19"/>
  <c r="E2059" i="19"/>
  <c r="E2060" i="19"/>
  <c r="E2061" i="19"/>
  <c r="E2062" i="19"/>
  <c r="E2063" i="19"/>
  <c r="E2064" i="19"/>
  <c r="E2065" i="19"/>
  <c r="E2066" i="19"/>
  <c r="E2067" i="19"/>
  <c r="E2068" i="19"/>
  <c r="E2069" i="19"/>
  <c r="E2070" i="19"/>
  <c r="E2071" i="19"/>
  <c r="E2072" i="19"/>
  <c r="E2073" i="19"/>
  <c r="E2074" i="19"/>
  <c r="E2075" i="19"/>
  <c r="E2076" i="19"/>
  <c r="E2077" i="19"/>
  <c r="E2078" i="19"/>
  <c r="E2079" i="19"/>
  <c r="E2080" i="19"/>
  <c r="E2081" i="19"/>
  <c r="E2082" i="19"/>
  <c r="E2083" i="19"/>
  <c r="E2084" i="19"/>
  <c r="E2085" i="19"/>
  <c r="E2086" i="19"/>
  <c r="E2087" i="19"/>
  <c r="E2088" i="19"/>
  <c r="E2089" i="19"/>
  <c r="E2090" i="19"/>
  <c r="E2091" i="19"/>
  <c r="E2092" i="19"/>
  <c r="E2093" i="19"/>
  <c r="E2094" i="19"/>
  <c r="E2095" i="19"/>
  <c r="E2096" i="19"/>
  <c r="E2097" i="19"/>
  <c r="E2098" i="19"/>
  <c r="E2099" i="19"/>
  <c r="E2100" i="19"/>
  <c r="E2101" i="19"/>
  <c r="E2102" i="19"/>
  <c r="E2103" i="19"/>
  <c r="E2104" i="19"/>
  <c r="E2105" i="19"/>
  <c r="E2106" i="19"/>
  <c r="E2107" i="19"/>
  <c r="E2108" i="19"/>
  <c r="E2109" i="19"/>
  <c r="E2110" i="19"/>
  <c r="E2111" i="19"/>
  <c r="E2112" i="19"/>
  <c r="E2113" i="19"/>
  <c r="E2114" i="19"/>
  <c r="E2115" i="19"/>
  <c r="E2116" i="19"/>
  <c r="E2117" i="19"/>
  <c r="E2118" i="19"/>
  <c r="E2119" i="19"/>
  <c r="E2120" i="19"/>
  <c r="E2121" i="19"/>
  <c r="E2122" i="19"/>
  <c r="E2123" i="19"/>
  <c r="E2124" i="19"/>
  <c r="E2125" i="19"/>
  <c r="E2126" i="19"/>
  <c r="E2127" i="19"/>
  <c r="E2128" i="19"/>
  <c r="E2129" i="19"/>
  <c r="E2130" i="19"/>
  <c r="E2131" i="19"/>
  <c r="E2132" i="19"/>
  <c r="E2133" i="19"/>
  <c r="E2134" i="19"/>
  <c r="E2135" i="19"/>
  <c r="E2136" i="19"/>
  <c r="E2137" i="19"/>
  <c r="E2138" i="19"/>
  <c r="E2139" i="19"/>
  <c r="E2140" i="19"/>
  <c r="E2141" i="19"/>
  <c r="E2142" i="19"/>
  <c r="E2143" i="19"/>
  <c r="E2144" i="19"/>
  <c r="E2145" i="19"/>
  <c r="E2146" i="19"/>
  <c r="E2147" i="19"/>
  <c r="E2148" i="19"/>
  <c r="E2149" i="19"/>
  <c r="E2150" i="19"/>
  <c r="E2151" i="19"/>
  <c r="E2152" i="19"/>
  <c r="E2153" i="19"/>
  <c r="E2154" i="19"/>
  <c r="E2155" i="19"/>
  <c r="E2156" i="19"/>
  <c r="E2157" i="19"/>
  <c r="E2158" i="19"/>
  <c r="E2159" i="19"/>
  <c r="E2160" i="19"/>
  <c r="E2161" i="19"/>
  <c r="E2162" i="19"/>
  <c r="E2163" i="19"/>
  <c r="E2164" i="19"/>
  <c r="E2165" i="19"/>
  <c r="E2166" i="19"/>
  <c r="E2167" i="19"/>
  <c r="E2168" i="19"/>
  <c r="E2169" i="19"/>
  <c r="E2170" i="19"/>
  <c r="E2171" i="19"/>
  <c r="E2172" i="19"/>
  <c r="E2173" i="19"/>
  <c r="E2174" i="19"/>
  <c r="E2175" i="19"/>
  <c r="E2176" i="19"/>
  <c r="E2177" i="19"/>
  <c r="E2178" i="19"/>
  <c r="E2179" i="19"/>
  <c r="E2180" i="19"/>
  <c r="E2181" i="19"/>
  <c r="E2182" i="19"/>
  <c r="E2183" i="19"/>
  <c r="E2184" i="19"/>
  <c r="E2185" i="19"/>
  <c r="E2186" i="19"/>
  <c r="E2187" i="19"/>
  <c r="E2188" i="19"/>
  <c r="E2189" i="19"/>
  <c r="E2190" i="19"/>
  <c r="E2191" i="19"/>
  <c r="E2192" i="19"/>
  <c r="E2193" i="19"/>
  <c r="E2194" i="19"/>
  <c r="E2195" i="19"/>
  <c r="E2196" i="19"/>
  <c r="E2197" i="19"/>
  <c r="E2198" i="19"/>
  <c r="E2199" i="19"/>
  <c r="E2200" i="19"/>
  <c r="E2201" i="19"/>
  <c r="E2202" i="19"/>
  <c r="E2203" i="19"/>
  <c r="E2204" i="19"/>
  <c r="E2205" i="19"/>
  <c r="E2206" i="19"/>
  <c r="E2207" i="19"/>
  <c r="E2208" i="19"/>
  <c r="E2209" i="19"/>
  <c r="E2210" i="19"/>
  <c r="E2211" i="19"/>
  <c r="E2212" i="19"/>
  <c r="E2213" i="19"/>
  <c r="E2214" i="19"/>
  <c r="E2215" i="19"/>
  <c r="E2216" i="19"/>
  <c r="E2217" i="19"/>
  <c r="E2218" i="19"/>
  <c r="E2219" i="19"/>
  <c r="E2220" i="19"/>
  <c r="E2221" i="19"/>
  <c r="E2222" i="19"/>
  <c r="E2223" i="19"/>
  <c r="E2224" i="19"/>
  <c r="E2225" i="19"/>
  <c r="E2226" i="19"/>
  <c r="E2227" i="19"/>
  <c r="E2228" i="19"/>
  <c r="E2229" i="19"/>
  <c r="E2230" i="19"/>
  <c r="E2231" i="19"/>
  <c r="E2232" i="19"/>
  <c r="E2233" i="19"/>
  <c r="E2234" i="19"/>
  <c r="E2235" i="19"/>
  <c r="E2236" i="19"/>
  <c r="E2237" i="19"/>
  <c r="E2238" i="19"/>
  <c r="E2239" i="19"/>
  <c r="E2240" i="19"/>
  <c r="E2241" i="19"/>
  <c r="E2242" i="19"/>
  <c r="E2243" i="19"/>
  <c r="E2244" i="19"/>
  <c r="E2245" i="19"/>
  <c r="E2246" i="19"/>
  <c r="E2247" i="19"/>
  <c r="E2248" i="19"/>
  <c r="E2249" i="19"/>
  <c r="E2250" i="19"/>
  <c r="E2251" i="19"/>
  <c r="E2252" i="19"/>
  <c r="E2253" i="19"/>
  <c r="E2254" i="19"/>
  <c r="E2255" i="19"/>
  <c r="E2256" i="19"/>
  <c r="E2257" i="19"/>
  <c r="E2258" i="19"/>
  <c r="E2259" i="19"/>
  <c r="E2260" i="19"/>
  <c r="E2261" i="19"/>
  <c r="E2262" i="19"/>
  <c r="E2263" i="19"/>
  <c r="E2264" i="19"/>
  <c r="E2265" i="19"/>
  <c r="E2266" i="19"/>
  <c r="E2267" i="19"/>
  <c r="E2268" i="19"/>
  <c r="E2269" i="19"/>
  <c r="E2270" i="19"/>
  <c r="E2271" i="19"/>
  <c r="E2272" i="19"/>
  <c r="E2273" i="19"/>
  <c r="E2274" i="19"/>
  <c r="E2275" i="19"/>
  <c r="E2276" i="19"/>
  <c r="E2277" i="19"/>
  <c r="E2278" i="19"/>
  <c r="E2279" i="19"/>
  <c r="E2280" i="19"/>
  <c r="E2281" i="19"/>
  <c r="E2282" i="19"/>
  <c r="E2283" i="19"/>
  <c r="E2284" i="19"/>
  <c r="E2285" i="19"/>
  <c r="E2286" i="19"/>
  <c r="E2287" i="19"/>
  <c r="E2288" i="19"/>
  <c r="E2289" i="19"/>
  <c r="E2290" i="19"/>
  <c r="E2291" i="19"/>
  <c r="E2292" i="19"/>
  <c r="E2293" i="19"/>
  <c r="E2294" i="19"/>
  <c r="E2295" i="19"/>
  <c r="E2296" i="19"/>
  <c r="E2297" i="19"/>
  <c r="E2298" i="19"/>
  <c r="E2299" i="19"/>
  <c r="E2300" i="19"/>
  <c r="E2301" i="19"/>
  <c r="E2302" i="19"/>
  <c r="E2303" i="19"/>
  <c r="E2304" i="19"/>
  <c r="E2305" i="19"/>
  <c r="E2306" i="19"/>
  <c r="E2307" i="19"/>
  <c r="E2308" i="19"/>
  <c r="E2309" i="19"/>
  <c r="E2310" i="19"/>
  <c r="E2311" i="19"/>
  <c r="E2312" i="19"/>
  <c r="E2313" i="19"/>
  <c r="E2314" i="19"/>
  <c r="E2315" i="19"/>
  <c r="E2316" i="19"/>
  <c r="E2317" i="19"/>
  <c r="E2318" i="19"/>
  <c r="E2319" i="19"/>
  <c r="E2320" i="19"/>
  <c r="E2321" i="19"/>
  <c r="E2322" i="19"/>
  <c r="E2323" i="19"/>
  <c r="E2324" i="19"/>
  <c r="E2325" i="19"/>
  <c r="E2326" i="19"/>
  <c r="E2327" i="19"/>
  <c r="E2328" i="19"/>
  <c r="E2329" i="19"/>
  <c r="E2330" i="19"/>
  <c r="E2331" i="19"/>
  <c r="E2332" i="19"/>
  <c r="E2333" i="19"/>
  <c r="E2334" i="19"/>
  <c r="E2335" i="19"/>
  <c r="E2336" i="19"/>
  <c r="E2337" i="19"/>
  <c r="E2338" i="19"/>
  <c r="E2339" i="19"/>
  <c r="E2340" i="19"/>
  <c r="E2341" i="19"/>
  <c r="E2342" i="19"/>
  <c r="E2343" i="19"/>
  <c r="E2344" i="19"/>
  <c r="E2345" i="19"/>
  <c r="E2346" i="19"/>
  <c r="E2347" i="19"/>
  <c r="E2348" i="19"/>
  <c r="E2349" i="19"/>
  <c r="E2350" i="19"/>
  <c r="E2351" i="19"/>
  <c r="E2352" i="19"/>
  <c r="E2353" i="19"/>
  <c r="E2354" i="19"/>
  <c r="E2355" i="19"/>
  <c r="E2356" i="19"/>
  <c r="E2357" i="19"/>
  <c r="E2358" i="19"/>
  <c r="E2359" i="19"/>
  <c r="E2360" i="19"/>
  <c r="E2361" i="19"/>
  <c r="E2362" i="19"/>
  <c r="E2363" i="19"/>
  <c r="E2364" i="19"/>
  <c r="E2365" i="19"/>
  <c r="E2366" i="19"/>
  <c r="E2367" i="19"/>
  <c r="E2368" i="19"/>
  <c r="E2369" i="19"/>
  <c r="E2370" i="19"/>
  <c r="E2371" i="19"/>
  <c r="E2372" i="19"/>
  <c r="E2373" i="19"/>
  <c r="E2374" i="19"/>
  <c r="E2375" i="19"/>
  <c r="E2376" i="19"/>
  <c r="E2377" i="19"/>
  <c r="E2378" i="19"/>
  <c r="E2379" i="19"/>
  <c r="E2380" i="19"/>
  <c r="E2381" i="19"/>
  <c r="E2382" i="19"/>
  <c r="E2383" i="19"/>
  <c r="E2384" i="19"/>
  <c r="E2385" i="19"/>
  <c r="E2386" i="19"/>
  <c r="E2387" i="19"/>
  <c r="E2388" i="19"/>
  <c r="E2389" i="19"/>
  <c r="E2390" i="19"/>
  <c r="E2391" i="19"/>
  <c r="E2392" i="19"/>
  <c r="E2393" i="19"/>
  <c r="E2394" i="19"/>
  <c r="E2395" i="19"/>
  <c r="E2396" i="19"/>
  <c r="E2397" i="19"/>
  <c r="E2398" i="19"/>
  <c r="E2399" i="19"/>
  <c r="E2400" i="19"/>
  <c r="E2401" i="19"/>
  <c r="E2402" i="19"/>
  <c r="E2403" i="19"/>
  <c r="E2404" i="19"/>
  <c r="E2405" i="19"/>
  <c r="E2406" i="19"/>
  <c r="E2407" i="19"/>
  <c r="E2408" i="19"/>
  <c r="E2409" i="19"/>
  <c r="E2410" i="19"/>
  <c r="E2411" i="19"/>
  <c r="E2412" i="19"/>
  <c r="E2413" i="19"/>
  <c r="E2414" i="19"/>
  <c r="E2415" i="19"/>
  <c r="E2416" i="19"/>
  <c r="E2417" i="19"/>
  <c r="E2418" i="19"/>
  <c r="E2419" i="19"/>
  <c r="E2420" i="19"/>
  <c r="E2421" i="19"/>
  <c r="E2422" i="19"/>
  <c r="E2423" i="19"/>
  <c r="E2424" i="19"/>
  <c r="E2425" i="19"/>
  <c r="E2426" i="19"/>
  <c r="E2427" i="19"/>
  <c r="E2428" i="19"/>
  <c r="E2429" i="19"/>
  <c r="E2430" i="19"/>
  <c r="E2431" i="19"/>
  <c r="E2432" i="19"/>
  <c r="E2433" i="19"/>
  <c r="E2434" i="19"/>
  <c r="E2435" i="19"/>
  <c r="E2436" i="19"/>
  <c r="E2437" i="19"/>
  <c r="E2438" i="19"/>
  <c r="E2439" i="19"/>
  <c r="E2440" i="19"/>
  <c r="E2441" i="19"/>
  <c r="E2442" i="19"/>
  <c r="E2443" i="19"/>
  <c r="E2444" i="19"/>
  <c r="E2445" i="19"/>
  <c r="E2446" i="19"/>
  <c r="E2447" i="19"/>
  <c r="E2448" i="19"/>
  <c r="E2449" i="19"/>
  <c r="E2450" i="19"/>
  <c r="E2451" i="19"/>
  <c r="E2452" i="19"/>
  <c r="E2453" i="19"/>
  <c r="E2454" i="19"/>
  <c r="E2455" i="19"/>
  <c r="E2456" i="19"/>
  <c r="E2457" i="19"/>
  <c r="E2458" i="19"/>
  <c r="E2459" i="19"/>
  <c r="E2460" i="19"/>
  <c r="E2461" i="19"/>
  <c r="E2462" i="19"/>
  <c r="E2463" i="19"/>
  <c r="E2464" i="19"/>
  <c r="E2465" i="19"/>
  <c r="E2466" i="19"/>
  <c r="E2467" i="19"/>
  <c r="E2468" i="19"/>
  <c r="E2469" i="19"/>
  <c r="E2470" i="19"/>
  <c r="E2471" i="19"/>
  <c r="E2472" i="19"/>
  <c r="E2473" i="19"/>
  <c r="E2474" i="19"/>
  <c r="E2475" i="19"/>
  <c r="E2476" i="19"/>
  <c r="E2477" i="19"/>
  <c r="E2478" i="19"/>
  <c r="E2479" i="19"/>
  <c r="E2480" i="19"/>
  <c r="E2481" i="19"/>
  <c r="E2482" i="19"/>
  <c r="E2483" i="19"/>
  <c r="E2484" i="19"/>
  <c r="E2485" i="19"/>
  <c r="E2486" i="19"/>
  <c r="E2487" i="19"/>
  <c r="E2488" i="19"/>
  <c r="E2489" i="19"/>
  <c r="E2490" i="19"/>
  <c r="E2491" i="19"/>
  <c r="E2492" i="19"/>
  <c r="E2493" i="19"/>
  <c r="E2494" i="19"/>
  <c r="E2495" i="19"/>
  <c r="E2496" i="19"/>
  <c r="E2497" i="19"/>
  <c r="E2498" i="19"/>
  <c r="E2499" i="19"/>
  <c r="E2500" i="19"/>
  <c r="E2501" i="19"/>
  <c r="E2502" i="19"/>
  <c r="E2503" i="19"/>
  <c r="E2504" i="19"/>
  <c r="E2505" i="19"/>
  <c r="E2506" i="19"/>
  <c r="E2507" i="19"/>
  <c r="E2508" i="19"/>
  <c r="E2509" i="19"/>
  <c r="E2510" i="19"/>
  <c r="E2511" i="19"/>
  <c r="E2512" i="19"/>
  <c r="E2513" i="19"/>
  <c r="E2514" i="19"/>
  <c r="E2515" i="19"/>
  <c r="E2516" i="19"/>
  <c r="E2517" i="19"/>
  <c r="E2518" i="19"/>
  <c r="E2519" i="19"/>
  <c r="E2520" i="19"/>
  <c r="E2521" i="19"/>
  <c r="E2522" i="19"/>
  <c r="E2523" i="19"/>
  <c r="E2524" i="19"/>
  <c r="E2525" i="19"/>
  <c r="E2526" i="19"/>
  <c r="E2527" i="19"/>
  <c r="E2528" i="19"/>
  <c r="E2529" i="19"/>
  <c r="E2530" i="19"/>
  <c r="E2531" i="19"/>
  <c r="E2532" i="19"/>
  <c r="E2533" i="19"/>
  <c r="E2534" i="19"/>
  <c r="E2535" i="19"/>
  <c r="E2536" i="19"/>
  <c r="E2537" i="19"/>
  <c r="E2538" i="19"/>
  <c r="E2539" i="19"/>
  <c r="E2540" i="19"/>
  <c r="E2541" i="19"/>
  <c r="E2542" i="19"/>
  <c r="E2543" i="19"/>
  <c r="E2544" i="19"/>
  <c r="E2545" i="19"/>
  <c r="E2546" i="19"/>
  <c r="E2547" i="19"/>
  <c r="E2548" i="19"/>
  <c r="E2549" i="19"/>
  <c r="E2550" i="19"/>
  <c r="E2551" i="19"/>
  <c r="E2552" i="19"/>
  <c r="E2553" i="19"/>
  <c r="E2554" i="19"/>
  <c r="E2555" i="19"/>
  <c r="E2556" i="19"/>
  <c r="E2557" i="19"/>
  <c r="E2558" i="19"/>
  <c r="E2559" i="19"/>
  <c r="E2560" i="19"/>
  <c r="E2561" i="19"/>
  <c r="E2562" i="19"/>
  <c r="E2563" i="19"/>
  <c r="E2564" i="19"/>
  <c r="E2565" i="19"/>
  <c r="E2566" i="19"/>
  <c r="E2567" i="19"/>
  <c r="E2568" i="19"/>
  <c r="E2569" i="19"/>
  <c r="E2570" i="19"/>
  <c r="E2571" i="19"/>
  <c r="E2572" i="19"/>
  <c r="E2573" i="19"/>
  <c r="E2574" i="19"/>
  <c r="E2575" i="19"/>
  <c r="E2576" i="19"/>
  <c r="E2577" i="19"/>
  <c r="E2578" i="19"/>
  <c r="E2579" i="19"/>
  <c r="E2580" i="19"/>
  <c r="E2581" i="19"/>
  <c r="E2582" i="19"/>
  <c r="E2583" i="19"/>
  <c r="E2584" i="19"/>
  <c r="E2585" i="19"/>
  <c r="E2586" i="19"/>
  <c r="E2587" i="19"/>
  <c r="E2588" i="19"/>
  <c r="E2589" i="19"/>
  <c r="E2590" i="19"/>
  <c r="E2591" i="19"/>
  <c r="E2592" i="19"/>
  <c r="E2593" i="19"/>
  <c r="E2594" i="19"/>
  <c r="E2595" i="19"/>
  <c r="E2596" i="19"/>
  <c r="E2597" i="19"/>
  <c r="E2598" i="19"/>
  <c r="E2599" i="19"/>
  <c r="E2600" i="19"/>
  <c r="E2601" i="19"/>
  <c r="E2602" i="19"/>
  <c r="E2603" i="19"/>
  <c r="E2604" i="19"/>
  <c r="E2605" i="19"/>
  <c r="E2606" i="19"/>
  <c r="E2607" i="19"/>
  <c r="E2608" i="19"/>
  <c r="E2609" i="19"/>
  <c r="E2610" i="19"/>
  <c r="E2611" i="19"/>
  <c r="E2612" i="19"/>
  <c r="E2613" i="19"/>
  <c r="E2614" i="19"/>
  <c r="E2615" i="19"/>
  <c r="E2616" i="19"/>
  <c r="E2617" i="19"/>
  <c r="E2618" i="19"/>
  <c r="E2619" i="19"/>
  <c r="E2620" i="19"/>
  <c r="E2621" i="19"/>
  <c r="E2622" i="19"/>
  <c r="E2623" i="19"/>
  <c r="E2624" i="19"/>
  <c r="E2625" i="19"/>
  <c r="E2626" i="19"/>
  <c r="E2627" i="19"/>
  <c r="E2628" i="19"/>
  <c r="E2629" i="19"/>
  <c r="E2630" i="19"/>
  <c r="E2631" i="19"/>
  <c r="E2632" i="19"/>
  <c r="E2633" i="19"/>
  <c r="E2634" i="19"/>
  <c r="E2635" i="19"/>
  <c r="E2636" i="19"/>
  <c r="E2637" i="19"/>
  <c r="E2638" i="19"/>
  <c r="E2639" i="19"/>
  <c r="E2640" i="19"/>
  <c r="E2641" i="19"/>
  <c r="E2642" i="19"/>
  <c r="E2643" i="19"/>
  <c r="E2644" i="19"/>
  <c r="E2645" i="19"/>
  <c r="E2646" i="19"/>
  <c r="E2647" i="19"/>
  <c r="E2648" i="19"/>
  <c r="E2649" i="19"/>
  <c r="E2650" i="19"/>
  <c r="E2651" i="19"/>
  <c r="E2652" i="19"/>
  <c r="E2653" i="19"/>
  <c r="E2654" i="19"/>
  <c r="E2655" i="19"/>
  <c r="E2656" i="19"/>
  <c r="E2657" i="19"/>
  <c r="E2658" i="19"/>
  <c r="E2659" i="19"/>
  <c r="E2660" i="19"/>
  <c r="E2661" i="19"/>
  <c r="E2662" i="19"/>
  <c r="E2663" i="19"/>
  <c r="E2664" i="19"/>
  <c r="E2665" i="19"/>
  <c r="E2666" i="19"/>
  <c r="E2667" i="19"/>
  <c r="E2668" i="19"/>
  <c r="E2669" i="19"/>
  <c r="E2670" i="19"/>
  <c r="E2671" i="19"/>
  <c r="E2672" i="19"/>
  <c r="E2673" i="19"/>
  <c r="E2674" i="19"/>
  <c r="E2675" i="19"/>
  <c r="E2676" i="19"/>
  <c r="E2677" i="19"/>
  <c r="E2678" i="19"/>
  <c r="E2679" i="19"/>
  <c r="E2680" i="19"/>
  <c r="E2681" i="19"/>
  <c r="E2682" i="19"/>
  <c r="E2683" i="19"/>
  <c r="E2684" i="19"/>
  <c r="E2685" i="19"/>
  <c r="E2686" i="19"/>
  <c r="E2687" i="19"/>
  <c r="E2688" i="19"/>
  <c r="E2689" i="19"/>
  <c r="E2690" i="19"/>
  <c r="E2691" i="19"/>
  <c r="E2692" i="19"/>
  <c r="E2693" i="19"/>
  <c r="E2694" i="19"/>
  <c r="E2695" i="19"/>
  <c r="E2696" i="19"/>
  <c r="E2697" i="19"/>
  <c r="E2698" i="19"/>
  <c r="E2699" i="19"/>
  <c r="E2700" i="19"/>
  <c r="E2701" i="19"/>
  <c r="E2702" i="19"/>
  <c r="E2703" i="19"/>
  <c r="E2704" i="19"/>
  <c r="E2705" i="19"/>
  <c r="E2706" i="19"/>
  <c r="E2707" i="19"/>
  <c r="E2708" i="19"/>
  <c r="E2709" i="19"/>
  <c r="E2710" i="19"/>
  <c r="E2711" i="19"/>
  <c r="E2712" i="19"/>
  <c r="E2713" i="19"/>
  <c r="E2714" i="19"/>
  <c r="E2715" i="19"/>
  <c r="E2716" i="19"/>
  <c r="E2717" i="19"/>
  <c r="E2718" i="19"/>
  <c r="E2719" i="19"/>
  <c r="E2720" i="19"/>
  <c r="E2721" i="19"/>
  <c r="E2722" i="19"/>
  <c r="E2723" i="19"/>
  <c r="E2724" i="19"/>
  <c r="E2725" i="19"/>
  <c r="E2726" i="19"/>
  <c r="E2727" i="19"/>
  <c r="E2728" i="19"/>
  <c r="E2729" i="19"/>
  <c r="E2730" i="19"/>
  <c r="E2731" i="19"/>
  <c r="E2732" i="19"/>
  <c r="E2733" i="19"/>
  <c r="E2734" i="19"/>
  <c r="E2735" i="19"/>
  <c r="E2736" i="19"/>
  <c r="E2737" i="19"/>
  <c r="E2738" i="19"/>
  <c r="E2739" i="19"/>
  <c r="E2740" i="19"/>
  <c r="E2741" i="19"/>
  <c r="E2742" i="19"/>
  <c r="E2743" i="19"/>
  <c r="E2744" i="19"/>
  <c r="E2745" i="19"/>
  <c r="E2746" i="19"/>
  <c r="E2747" i="19"/>
  <c r="E2748" i="19"/>
  <c r="E2749" i="19"/>
  <c r="E2750" i="19"/>
  <c r="E2751" i="19"/>
  <c r="E2752" i="19"/>
  <c r="E2753" i="19"/>
  <c r="E2754" i="19"/>
  <c r="E2755" i="19"/>
  <c r="E2756" i="19"/>
  <c r="E2757" i="19"/>
  <c r="E2758" i="19"/>
  <c r="E2759" i="19"/>
  <c r="E2760" i="19"/>
  <c r="E2761" i="19"/>
  <c r="E2762" i="19"/>
  <c r="E2763" i="19"/>
  <c r="E2764" i="19"/>
  <c r="E2765" i="19"/>
  <c r="E2766" i="19"/>
  <c r="E2767" i="19"/>
  <c r="E2768" i="19"/>
  <c r="E2769" i="19"/>
  <c r="E2770" i="19"/>
  <c r="E2771" i="19"/>
  <c r="E2772" i="19"/>
  <c r="E2773" i="19"/>
  <c r="E2774" i="19"/>
  <c r="E2775" i="19"/>
  <c r="E2776" i="19"/>
  <c r="E2777" i="19"/>
  <c r="E2778" i="19"/>
  <c r="E2779" i="19"/>
  <c r="E2780" i="19"/>
  <c r="E2781" i="19"/>
  <c r="E2782" i="19"/>
  <c r="E2783" i="19"/>
  <c r="E2784" i="19"/>
  <c r="E2785" i="19"/>
  <c r="E2786" i="19"/>
  <c r="E2787" i="19"/>
  <c r="E2788" i="19"/>
  <c r="E2789" i="19"/>
  <c r="E2790" i="19"/>
  <c r="E2791" i="19"/>
  <c r="E2792" i="19"/>
  <c r="E2793" i="19"/>
  <c r="E2794" i="19"/>
  <c r="E2795" i="19"/>
  <c r="E2796" i="19"/>
  <c r="E2797" i="19"/>
  <c r="E2798" i="19"/>
  <c r="E2799" i="19"/>
  <c r="E2800" i="19"/>
  <c r="E2801" i="19"/>
  <c r="E2802" i="19"/>
  <c r="E2803" i="19"/>
  <c r="E2804" i="19"/>
  <c r="E2805" i="19"/>
  <c r="E2806" i="19"/>
  <c r="E2807" i="19"/>
  <c r="E2808" i="19"/>
  <c r="E2809" i="19"/>
  <c r="E2810" i="19"/>
  <c r="E2811" i="19"/>
  <c r="E2812" i="19"/>
  <c r="E2813" i="19"/>
  <c r="E2814" i="19"/>
  <c r="E2815" i="19"/>
  <c r="E2816" i="19"/>
  <c r="E2817" i="19"/>
  <c r="E2818" i="19"/>
  <c r="E2819" i="19"/>
  <c r="E2820" i="19"/>
  <c r="E2821" i="19"/>
  <c r="E2822" i="19"/>
  <c r="E2823" i="19"/>
  <c r="E2824" i="19"/>
  <c r="E2825" i="19"/>
  <c r="E2826" i="19"/>
  <c r="E2827" i="19"/>
  <c r="E2828" i="19"/>
  <c r="E2829" i="19"/>
  <c r="E2830" i="19"/>
  <c r="E2831" i="19"/>
  <c r="E2832" i="19"/>
  <c r="E2833" i="19"/>
  <c r="E2834" i="19"/>
  <c r="E2835" i="19"/>
  <c r="E2836" i="19"/>
  <c r="E2837" i="19"/>
  <c r="E2838" i="19"/>
  <c r="E2839" i="19"/>
  <c r="E2840" i="19"/>
  <c r="E2841" i="19"/>
  <c r="E2842" i="19"/>
  <c r="E2843" i="19"/>
  <c r="E2844" i="19"/>
  <c r="E2845" i="19"/>
  <c r="E2846" i="19"/>
  <c r="E2847" i="19"/>
  <c r="E2848" i="19"/>
  <c r="E2849" i="19"/>
  <c r="E2850" i="19"/>
  <c r="E2851" i="19"/>
  <c r="E2852" i="19"/>
  <c r="E2853" i="19"/>
  <c r="E2854" i="19"/>
  <c r="E2855" i="19"/>
  <c r="E2856" i="19"/>
  <c r="E2857" i="19"/>
  <c r="E2858" i="19"/>
  <c r="E2859" i="19"/>
  <c r="E2860" i="19"/>
  <c r="E2861" i="19"/>
  <c r="E2862" i="19"/>
  <c r="E2863" i="19"/>
  <c r="E2864" i="19"/>
  <c r="E2865" i="19"/>
  <c r="E2866" i="19"/>
  <c r="E2867" i="19"/>
  <c r="E2868" i="19"/>
  <c r="E2869" i="19"/>
  <c r="E2870" i="19"/>
  <c r="E2871" i="19"/>
  <c r="E2872" i="19"/>
  <c r="E2873" i="19"/>
  <c r="E2874" i="19"/>
  <c r="E2875" i="19"/>
  <c r="E2876" i="19"/>
  <c r="E2877" i="19"/>
  <c r="E2878" i="19"/>
  <c r="E2879" i="19"/>
  <c r="E2880" i="19"/>
  <c r="E2881" i="19"/>
  <c r="E2882" i="19"/>
  <c r="E2883" i="19"/>
  <c r="E2884" i="19"/>
  <c r="E2885" i="19"/>
  <c r="E2886" i="19"/>
  <c r="E2887" i="19"/>
  <c r="E2888" i="19"/>
  <c r="E2889" i="19"/>
  <c r="E2890" i="19"/>
  <c r="E2891" i="19"/>
  <c r="E2892" i="19"/>
  <c r="E2893" i="19"/>
  <c r="E2894" i="19"/>
  <c r="E2895" i="19"/>
  <c r="E2896" i="19"/>
  <c r="E2897" i="19"/>
  <c r="E2898" i="19"/>
  <c r="E2899" i="19"/>
  <c r="E2900" i="19"/>
  <c r="E2901" i="19"/>
  <c r="E2902" i="19"/>
  <c r="E2903" i="19"/>
  <c r="E2904" i="19"/>
  <c r="E2905" i="19"/>
  <c r="E2906" i="19"/>
  <c r="E2907" i="19"/>
  <c r="E2908" i="19"/>
  <c r="E2909" i="19"/>
  <c r="E2910" i="19"/>
  <c r="E2911" i="19"/>
  <c r="E2912" i="19"/>
  <c r="E2913" i="19"/>
  <c r="E2914" i="19"/>
  <c r="E2915" i="19"/>
  <c r="E2916" i="19"/>
  <c r="E2917" i="19"/>
  <c r="E2918" i="19"/>
  <c r="E2919" i="19"/>
  <c r="E2920" i="19"/>
  <c r="E2921" i="19"/>
  <c r="E2922" i="19"/>
  <c r="E2923" i="19"/>
  <c r="E2924" i="19"/>
  <c r="E2925" i="19"/>
  <c r="E2926" i="19"/>
  <c r="E2927" i="19"/>
  <c r="E2928" i="19"/>
  <c r="E2929" i="19"/>
  <c r="E2930" i="19"/>
  <c r="E2931" i="19"/>
  <c r="E2932" i="19"/>
  <c r="E2933" i="19"/>
  <c r="E2934" i="19"/>
  <c r="E2935" i="19"/>
  <c r="E2936" i="19"/>
  <c r="E2937" i="19"/>
  <c r="E2938" i="19"/>
  <c r="E2939" i="19"/>
  <c r="E2940" i="19"/>
  <c r="E2941" i="19"/>
  <c r="E2942" i="19"/>
  <c r="E2943" i="19"/>
  <c r="E2944" i="19"/>
  <c r="E2945" i="19"/>
  <c r="E2946" i="19"/>
  <c r="E2947" i="19"/>
  <c r="E2948" i="19"/>
  <c r="E2949" i="19"/>
  <c r="E2950" i="19"/>
  <c r="E2951" i="19"/>
  <c r="E2952" i="19"/>
  <c r="E2953" i="19"/>
  <c r="E2954" i="19"/>
  <c r="E2955" i="19"/>
  <c r="E2956" i="19"/>
  <c r="E2957" i="19"/>
  <c r="E2958" i="19"/>
  <c r="E2959" i="19"/>
  <c r="E2960" i="19"/>
  <c r="E2961" i="19"/>
  <c r="E2962" i="19"/>
  <c r="E2963" i="19"/>
  <c r="E2964" i="19"/>
  <c r="E2965" i="19"/>
  <c r="E2966" i="19"/>
  <c r="E2967" i="19"/>
  <c r="E2968" i="19"/>
  <c r="E2969" i="19"/>
  <c r="E2970" i="19"/>
  <c r="E2971" i="19"/>
  <c r="E2972" i="19"/>
  <c r="E2973" i="19"/>
  <c r="E2974" i="19"/>
  <c r="E2975" i="19"/>
  <c r="E2976" i="19"/>
  <c r="E2977" i="19"/>
  <c r="E2978" i="19"/>
  <c r="E2979" i="19"/>
  <c r="E2980" i="19"/>
  <c r="E2981" i="19"/>
  <c r="E2982" i="19"/>
  <c r="E2983" i="19"/>
  <c r="E2984" i="19"/>
  <c r="E2985" i="19"/>
  <c r="E2986" i="19"/>
  <c r="E2987" i="19"/>
  <c r="E2988" i="19"/>
  <c r="E2989" i="19"/>
  <c r="E2990" i="19"/>
  <c r="E2991" i="19"/>
  <c r="E2992" i="19"/>
  <c r="E2993" i="19"/>
  <c r="E2994" i="19"/>
  <c r="E2995" i="19"/>
  <c r="E2996" i="19"/>
  <c r="E2997" i="19"/>
  <c r="E2998" i="19"/>
  <c r="E2999" i="19"/>
  <c r="E3000" i="19"/>
  <c r="E3001" i="19"/>
  <c r="E3002" i="19"/>
  <c r="E3003" i="19"/>
  <c r="E3004" i="19"/>
  <c r="E3005" i="19"/>
  <c r="E3006" i="19"/>
  <c r="E3007" i="19"/>
  <c r="E3008" i="19"/>
  <c r="E3009" i="19"/>
  <c r="E3010" i="19"/>
  <c r="E3011" i="19"/>
  <c r="E3012" i="19"/>
  <c r="E3013" i="19"/>
  <c r="E3014" i="19"/>
  <c r="E3015" i="19"/>
  <c r="E3016" i="19"/>
  <c r="E3017" i="19"/>
  <c r="E3018" i="19"/>
  <c r="E3019" i="19"/>
  <c r="E3020" i="19"/>
  <c r="E3021" i="19"/>
  <c r="E3022" i="19"/>
  <c r="E3023" i="19"/>
  <c r="E3024" i="19"/>
  <c r="E3025" i="19"/>
  <c r="E3026" i="19"/>
  <c r="E3027" i="19"/>
  <c r="E3028" i="19"/>
  <c r="E3029" i="19"/>
  <c r="E3030" i="19"/>
  <c r="E3031" i="19"/>
  <c r="E3032" i="19"/>
  <c r="E3033" i="19"/>
  <c r="E3034" i="19"/>
  <c r="E3035" i="19"/>
  <c r="E3036" i="19"/>
  <c r="E3037" i="19"/>
  <c r="E3038" i="19"/>
  <c r="E3039" i="19"/>
  <c r="E3040" i="19"/>
  <c r="E3041" i="19"/>
  <c r="E3042" i="19"/>
  <c r="E3043" i="19"/>
  <c r="E3044" i="19"/>
  <c r="E3045" i="19"/>
  <c r="E3046" i="19"/>
  <c r="E3047" i="19"/>
  <c r="E3048" i="19"/>
  <c r="E3049" i="19"/>
  <c r="E3050" i="19"/>
  <c r="E3051" i="19"/>
  <c r="E3052" i="19"/>
  <c r="E3053" i="19"/>
  <c r="E3054" i="19"/>
  <c r="E3055" i="19"/>
  <c r="E3056" i="19"/>
  <c r="E3057" i="19"/>
  <c r="E3058" i="19"/>
  <c r="E3059" i="19"/>
  <c r="E3060" i="19"/>
  <c r="E3061" i="19"/>
  <c r="E3062" i="19"/>
  <c r="E3063" i="19"/>
  <c r="E3064" i="19"/>
  <c r="E3065" i="19"/>
  <c r="E3066" i="19"/>
  <c r="E3067" i="19"/>
  <c r="E3068" i="19"/>
  <c r="E3069" i="19"/>
  <c r="E3070" i="19"/>
  <c r="E3071" i="19"/>
  <c r="E3072" i="19"/>
  <c r="E3073" i="19"/>
  <c r="E3074" i="19"/>
  <c r="E3075" i="19"/>
  <c r="E3076" i="19"/>
  <c r="E3077" i="19"/>
  <c r="E3078" i="19"/>
  <c r="E3079" i="19"/>
  <c r="E3080" i="19"/>
  <c r="E3081" i="19"/>
  <c r="E3082" i="19"/>
  <c r="E3083" i="19"/>
  <c r="E3084" i="19"/>
  <c r="E3085" i="19"/>
  <c r="E3086" i="19"/>
  <c r="E3087" i="19"/>
  <c r="E3088" i="19"/>
  <c r="E3089" i="19"/>
  <c r="E3090" i="19"/>
  <c r="E3091" i="19"/>
  <c r="E3092" i="19"/>
  <c r="E3093" i="19"/>
  <c r="E3094" i="19"/>
  <c r="E3095" i="19"/>
  <c r="E3096" i="19"/>
  <c r="E3097" i="19"/>
  <c r="E3098" i="19"/>
  <c r="E3099" i="19"/>
  <c r="E3100" i="19"/>
  <c r="E3101" i="19"/>
  <c r="E3102" i="19"/>
  <c r="E3103" i="19"/>
  <c r="E3104" i="19"/>
  <c r="E3105" i="19"/>
  <c r="E3106" i="19"/>
  <c r="E3107" i="19"/>
  <c r="E3108" i="19"/>
  <c r="E3109" i="19"/>
  <c r="E3110" i="19"/>
  <c r="E3111" i="19"/>
  <c r="E3112" i="19"/>
  <c r="E3113" i="19"/>
  <c r="E3114" i="19"/>
  <c r="E3115" i="19"/>
  <c r="E3116" i="19"/>
  <c r="E3117" i="19"/>
  <c r="E3118" i="19"/>
  <c r="E3119" i="19"/>
  <c r="E3120" i="19"/>
  <c r="E3121" i="19"/>
  <c r="E3122" i="19"/>
  <c r="E3123" i="19"/>
  <c r="E3124" i="19"/>
  <c r="E3125" i="19"/>
  <c r="E3126" i="19"/>
  <c r="E3127" i="19"/>
  <c r="E3128" i="19"/>
  <c r="E3129" i="19"/>
  <c r="E3130" i="19"/>
  <c r="E3131" i="19"/>
  <c r="E3132" i="19"/>
  <c r="E3133" i="19"/>
  <c r="E3134" i="19"/>
  <c r="E3135" i="19"/>
  <c r="E3136" i="19"/>
  <c r="E3137" i="19"/>
  <c r="E3138" i="19"/>
  <c r="E3139" i="19"/>
  <c r="E3140" i="19"/>
  <c r="E3141" i="19"/>
  <c r="E3142" i="19"/>
  <c r="E3143" i="19"/>
  <c r="E3144" i="19"/>
  <c r="E3145" i="19"/>
  <c r="E3146" i="19"/>
  <c r="E3147" i="19"/>
  <c r="E3148" i="19"/>
  <c r="E3149" i="19"/>
  <c r="E3150" i="19"/>
  <c r="E3151" i="19"/>
  <c r="E3152" i="19"/>
  <c r="E3153" i="19"/>
  <c r="E3154" i="19"/>
  <c r="E3155" i="19"/>
  <c r="E3156" i="19"/>
  <c r="E3157" i="19"/>
  <c r="E3158" i="19"/>
  <c r="E3159" i="19"/>
  <c r="E3160" i="19"/>
  <c r="E3161" i="19"/>
  <c r="E3162" i="19"/>
  <c r="E3163" i="19"/>
  <c r="E3164" i="19"/>
  <c r="E3165" i="19"/>
  <c r="E3166" i="19"/>
  <c r="E3167" i="19"/>
  <c r="E3168" i="19"/>
  <c r="E3169" i="19"/>
  <c r="E3170" i="19"/>
  <c r="E3171" i="19"/>
  <c r="E3172" i="19"/>
  <c r="E3173" i="19"/>
  <c r="E3174" i="19"/>
  <c r="E3175" i="19"/>
  <c r="E3176" i="19"/>
  <c r="E3177" i="19"/>
  <c r="E3178" i="19"/>
  <c r="E3179" i="19"/>
  <c r="E3180" i="19"/>
  <c r="E3181" i="19"/>
  <c r="E3182" i="19"/>
  <c r="E3183" i="19"/>
  <c r="E3184" i="19"/>
  <c r="E3185" i="19"/>
  <c r="E3186" i="19"/>
  <c r="E3187" i="19"/>
  <c r="E3188" i="19"/>
  <c r="E3189" i="19"/>
  <c r="E3190" i="19"/>
  <c r="E3191" i="19"/>
  <c r="E3192" i="19"/>
  <c r="E3193" i="19"/>
  <c r="E3194" i="19"/>
  <c r="E3195" i="19"/>
  <c r="E3196" i="19"/>
  <c r="E3197" i="19"/>
  <c r="E3198" i="19"/>
  <c r="E3199" i="19"/>
  <c r="E3200" i="19"/>
  <c r="E3201" i="19"/>
  <c r="E3202" i="19"/>
  <c r="E3203" i="19"/>
  <c r="E3204" i="19"/>
  <c r="E3205" i="19"/>
  <c r="E3206" i="19"/>
  <c r="E3207" i="19"/>
  <c r="E3208" i="19"/>
  <c r="E3209" i="19"/>
  <c r="E3210" i="19"/>
  <c r="E3211" i="19"/>
  <c r="E3212" i="19"/>
  <c r="E3213" i="19"/>
  <c r="E3214" i="19"/>
  <c r="E3215" i="19"/>
  <c r="E3216" i="19"/>
  <c r="E3217" i="19"/>
  <c r="E3218" i="19"/>
  <c r="E3219" i="19"/>
  <c r="E3220" i="19"/>
  <c r="E3221" i="19"/>
  <c r="E3222" i="19"/>
  <c r="E3223" i="19"/>
  <c r="E3224" i="19"/>
  <c r="E3225" i="19"/>
  <c r="E3226" i="19"/>
  <c r="E3227" i="19"/>
  <c r="E3228" i="19"/>
  <c r="E3229" i="19"/>
  <c r="E3230" i="19"/>
  <c r="E3231" i="19"/>
  <c r="E3232" i="19"/>
  <c r="E3233" i="19"/>
  <c r="E3234" i="19"/>
  <c r="E3235" i="19"/>
  <c r="E3236" i="19"/>
  <c r="E3237" i="19"/>
  <c r="E3238" i="19"/>
  <c r="E3239" i="19"/>
  <c r="E3240" i="19"/>
  <c r="E3241" i="19"/>
  <c r="E3242" i="19"/>
  <c r="E3243" i="19"/>
  <c r="E3244" i="19"/>
  <c r="E3245" i="19"/>
  <c r="E3246" i="19"/>
  <c r="E3247" i="19"/>
  <c r="E3248" i="19"/>
  <c r="E3249" i="19"/>
  <c r="E3250" i="19"/>
  <c r="E3251" i="19"/>
  <c r="E3252" i="19"/>
  <c r="E3253" i="19"/>
  <c r="E3254" i="19"/>
  <c r="E3255" i="19"/>
  <c r="E3256" i="19"/>
  <c r="E3257" i="19"/>
  <c r="E3258" i="19"/>
  <c r="E3259" i="19"/>
  <c r="E3260" i="19"/>
  <c r="E3261" i="19"/>
  <c r="E3262" i="19"/>
  <c r="E3263" i="19"/>
  <c r="E3264" i="19"/>
  <c r="E3265" i="19"/>
  <c r="E3266" i="19"/>
  <c r="E3267" i="19"/>
  <c r="E3268" i="19"/>
  <c r="E3269" i="19"/>
  <c r="E3270" i="19"/>
  <c r="E3271" i="19"/>
  <c r="E3272" i="19"/>
  <c r="E3273" i="19"/>
  <c r="E3274" i="19"/>
  <c r="E3275" i="19"/>
  <c r="E3276" i="19"/>
  <c r="E3277" i="19"/>
  <c r="E3278" i="19"/>
  <c r="E3279" i="19"/>
  <c r="E3280" i="19"/>
  <c r="E3281" i="19"/>
  <c r="E3282" i="19"/>
  <c r="E3283" i="19"/>
  <c r="E3284" i="19"/>
  <c r="E3285" i="19"/>
  <c r="E3286" i="19"/>
  <c r="E3287" i="19"/>
  <c r="E3288" i="19"/>
  <c r="E3289" i="19"/>
  <c r="E3290" i="19"/>
  <c r="E3291" i="19"/>
  <c r="E3292" i="19"/>
  <c r="E3293" i="19"/>
  <c r="E3294" i="19"/>
  <c r="E3295" i="19"/>
  <c r="E3296" i="19"/>
  <c r="E3297" i="19"/>
  <c r="E3298" i="19"/>
  <c r="E3299" i="19"/>
  <c r="E3300" i="19"/>
  <c r="E3301" i="19"/>
  <c r="E3302" i="19"/>
  <c r="E3303" i="19"/>
  <c r="E3304" i="19"/>
  <c r="E3305" i="19"/>
  <c r="E3306" i="19"/>
  <c r="E3307" i="19"/>
  <c r="E3308" i="19"/>
  <c r="E3309" i="19"/>
  <c r="E3310" i="19"/>
  <c r="E3311" i="19"/>
  <c r="E3312" i="19"/>
  <c r="E3313" i="19"/>
  <c r="E3314" i="19"/>
  <c r="E3315" i="19"/>
  <c r="E3316" i="19"/>
  <c r="E3317" i="19"/>
  <c r="E3318" i="19"/>
  <c r="E3319" i="19"/>
  <c r="E3320" i="19"/>
  <c r="E3321" i="19"/>
  <c r="E3322" i="19"/>
  <c r="E3323" i="19"/>
  <c r="E3324" i="19"/>
  <c r="E3325" i="19"/>
  <c r="E3326" i="19"/>
  <c r="E3327" i="19"/>
  <c r="E3328" i="19"/>
  <c r="E3329" i="19"/>
  <c r="E3330" i="19"/>
  <c r="E3331" i="19"/>
  <c r="E3332" i="19"/>
  <c r="E3333" i="19"/>
  <c r="E3334" i="19"/>
  <c r="E3335" i="19"/>
  <c r="E3336" i="19"/>
  <c r="E3337" i="19"/>
  <c r="E3338" i="19"/>
  <c r="E3339" i="19"/>
  <c r="E3340" i="19"/>
  <c r="E3341" i="19"/>
  <c r="E3342" i="19"/>
  <c r="E3343" i="19"/>
  <c r="E3344" i="19"/>
  <c r="E3345" i="19"/>
  <c r="E3346" i="19"/>
  <c r="E3347" i="19"/>
  <c r="E3348" i="19"/>
  <c r="E3349" i="19"/>
  <c r="E3350" i="19"/>
  <c r="E3351" i="19"/>
  <c r="E3352" i="19"/>
  <c r="E3353" i="19"/>
  <c r="E3354" i="19"/>
  <c r="E3355" i="19"/>
  <c r="E3356" i="19"/>
  <c r="E3357" i="19"/>
  <c r="E3358" i="19"/>
  <c r="E3359" i="19"/>
  <c r="E3360" i="19"/>
  <c r="E3361" i="19"/>
  <c r="E3362" i="19"/>
  <c r="E3363" i="19"/>
  <c r="E3364" i="19"/>
  <c r="E3365" i="19"/>
  <c r="E3366" i="19"/>
  <c r="E3367" i="19"/>
  <c r="E3368" i="19"/>
  <c r="E3369" i="19"/>
  <c r="E3370" i="19"/>
  <c r="E3371" i="19"/>
  <c r="E3372" i="19"/>
  <c r="E3373" i="19"/>
  <c r="E3374" i="19"/>
  <c r="E3375" i="19"/>
  <c r="E3376" i="19"/>
  <c r="E3377" i="19"/>
  <c r="E3378" i="19"/>
  <c r="E3379" i="19"/>
  <c r="E3380" i="19"/>
  <c r="E3381" i="19"/>
  <c r="E3382" i="19"/>
  <c r="E3383" i="19"/>
  <c r="E3384" i="19"/>
  <c r="E3385" i="19"/>
  <c r="E3386" i="19"/>
  <c r="E3387" i="19"/>
  <c r="E3388" i="19"/>
  <c r="E3389" i="19"/>
  <c r="E3390" i="19"/>
  <c r="E3391" i="19"/>
  <c r="E3392" i="19"/>
  <c r="E3393" i="19"/>
  <c r="E3394" i="19"/>
  <c r="E3395" i="19"/>
  <c r="E3396" i="19"/>
  <c r="E3397" i="19"/>
  <c r="E3398" i="19"/>
  <c r="E3399" i="19"/>
  <c r="E3400" i="19"/>
  <c r="E3401" i="19"/>
  <c r="E3402" i="19"/>
  <c r="E3403" i="19"/>
  <c r="E3404" i="19"/>
  <c r="E3405" i="19"/>
  <c r="E3406" i="19"/>
  <c r="E3407" i="19"/>
  <c r="E3408" i="19"/>
  <c r="E3409" i="19"/>
  <c r="E3410" i="19"/>
  <c r="E3411" i="19"/>
  <c r="E3412" i="19"/>
  <c r="E3413" i="19"/>
  <c r="E3414" i="19"/>
  <c r="E3415" i="19"/>
  <c r="E3416" i="19"/>
  <c r="E3417" i="19"/>
  <c r="E3418" i="19"/>
  <c r="E3419" i="19"/>
  <c r="E3420" i="19"/>
  <c r="E3421" i="19"/>
  <c r="E3422" i="19"/>
  <c r="E3423" i="19"/>
  <c r="E3424" i="19"/>
  <c r="E3425" i="19"/>
  <c r="E3426" i="19"/>
  <c r="E3427" i="19"/>
  <c r="E3428" i="19"/>
  <c r="E3429" i="19"/>
  <c r="E3430" i="19"/>
  <c r="E3431" i="19"/>
  <c r="E3432" i="19"/>
  <c r="E3433" i="19"/>
  <c r="E3434" i="19"/>
  <c r="E3435" i="19"/>
  <c r="E3436" i="19"/>
  <c r="E3437" i="19"/>
  <c r="E3438" i="19"/>
  <c r="E3439" i="19"/>
  <c r="E3440" i="19"/>
  <c r="E3441" i="19"/>
  <c r="E3442" i="19"/>
  <c r="E3443" i="19"/>
  <c r="E3444" i="19"/>
  <c r="E3445" i="19"/>
  <c r="E3446" i="19"/>
  <c r="E3447" i="19"/>
  <c r="E3448" i="19"/>
  <c r="E3449" i="19"/>
  <c r="E3450" i="19"/>
  <c r="E3451" i="19"/>
  <c r="E3452" i="19"/>
  <c r="E3453" i="19"/>
  <c r="E3454" i="19"/>
  <c r="E3455" i="19"/>
  <c r="E3456" i="19"/>
  <c r="E3457" i="19"/>
  <c r="E3458" i="19"/>
  <c r="E3459" i="19"/>
  <c r="E3460" i="19"/>
  <c r="E3461" i="19"/>
  <c r="E3462" i="19"/>
  <c r="E3463" i="19"/>
  <c r="E3464" i="19"/>
  <c r="E3465" i="19"/>
  <c r="E3466" i="19"/>
  <c r="E3467" i="19"/>
  <c r="E3468" i="19"/>
  <c r="E3469" i="19"/>
  <c r="E3470" i="19"/>
  <c r="E3471" i="19"/>
  <c r="E3472" i="19"/>
  <c r="E3473" i="19"/>
  <c r="E3474" i="19"/>
  <c r="E3475" i="19"/>
  <c r="E3476" i="19"/>
  <c r="E3477" i="19"/>
  <c r="E3478" i="19"/>
  <c r="E3479" i="19"/>
  <c r="E3480" i="19"/>
  <c r="E3481" i="19"/>
  <c r="E3482" i="19"/>
  <c r="E3483" i="19"/>
  <c r="E3484" i="19"/>
  <c r="E3485" i="19"/>
  <c r="E3486" i="19"/>
  <c r="E3487" i="19"/>
  <c r="E3488" i="19"/>
  <c r="E3489" i="19"/>
  <c r="E3490" i="19"/>
  <c r="E3491" i="19"/>
  <c r="E3492" i="19"/>
  <c r="E3493" i="19"/>
  <c r="E3494" i="19"/>
  <c r="E3495" i="19"/>
  <c r="E3496" i="19"/>
  <c r="E3497" i="19"/>
  <c r="E3498" i="19"/>
  <c r="E3499" i="19"/>
  <c r="E3500" i="19"/>
  <c r="E3501" i="19"/>
  <c r="E3502" i="19"/>
  <c r="E3503" i="19"/>
  <c r="E3504" i="19"/>
  <c r="E3505" i="19"/>
  <c r="E3506" i="19"/>
  <c r="E3507" i="19"/>
  <c r="E3508" i="19"/>
  <c r="E3509" i="19"/>
  <c r="E3510" i="19"/>
  <c r="E3511" i="19"/>
  <c r="E3512" i="19"/>
  <c r="E3513" i="19"/>
  <c r="E3514" i="19"/>
  <c r="E3515" i="19"/>
  <c r="E3516" i="19"/>
  <c r="E3517" i="19"/>
  <c r="E3518" i="19"/>
  <c r="E3519" i="19"/>
  <c r="E3520" i="19"/>
  <c r="E3521" i="19"/>
  <c r="E3522" i="19"/>
  <c r="E3523" i="19"/>
  <c r="E3524" i="19"/>
  <c r="E3525" i="19"/>
  <c r="E3526" i="19"/>
  <c r="E3527" i="19"/>
  <c r="E3528" i="19"/>
  <c r="E3529" i="19"/>
  <c r="E3530" i="19"/>
  <c r="E3531" i="19"/>
  <c r="E3532" i="19"/>
  <c r="E3533" i="19"/>
  <c r="E3534" i="19"/>
  <c r="E3535" i="19"/>
  <c r="E3536" i="19"/>
  <c r="E3537" i="19"/>
  <c r="E3538" i="19"/>
  <c r="E3539" i="19"/>
  <c r="E3540" i="19"/>
  <c r="E3541" i="19"/>
  <c r="E3542" i="19"/>
  <c r="E3543" i="19"/>
  <c r="E3544" i="19"/>
  <c r="E3545" i="19"/>
  <c r="E3546" i="19"/>
  <c r="E3547" i="19"/>
  <c r="E3548" i="19"/>
  <c r="E3549" i="19"/>
  <c r="E3550" i="19"/>
  <c r="E3551" i="19"/>
  <c r="E3552" i="19"/>
  <c r="E3553" i="19"/>
  <c r="E3554" i="19"/>
  <c r="E3555" i="19"/>
  <c r="E3556" i="19"/>
  <c r="E3557" i="19"/>
  <c r="E3558" i="19"/>
  <c r="E3559" i="19"/>
  <c r="E3560" i="19"/>
  <c r="E3561" i="19"/>
  <c r="E3562" i="19"/>
  <c r="E3563" i="19"/>
  <c r="E3564" i="19"/>
  <c r="E3565" i="19"/>
  <c r="E3566" i="19"/>
  <c r="E3567" i="19"/>
  <c r="E3568" i="19"/>
  <c r="E3569" i="19"/>
  <c r="E3570" i="19"/>
  <c r="E3571" i="19"/>
  <c r="E3572" i="19"/>
  <c r="E3573" i="19"/>
  <c r="E3574" i="19"/>
  <c r="E3575" i="19"/>
  <c r="E3576" i="19"/>
  <c r="E3577" i="19"/>
  <c r="E3578" i="19"/>
  <c r="E3579" i="19"/>
  <c r="E3580" i="19"/>
  <c r="E3581" i="19"/>
  <c r="E3582" i="19"/>
  <c r="E3583" i="19"/>
  <c r="E3584" i="19"/>
  <c r="E3585" i="19"/>
  <c r="E3586" i="19"/>
  <c r="E3587" i="19"/>
  <c r="E3588" i="19"/>
  <c r="E3589" i="19"/>
  <c r="E3590" i="19"/>
  <c r="E3591" i="19"/>
  <c r="E3592" i="19"/>
  <c r="E3593" i="19"/>
  <c r="E3594" i="19"/>
  <c r="E3595" i="19"/>
  <c r="E3596" i="19"/>
  <c r="E3597" i="19"/>
  <c r="E3598" i="19"/>
  <c r="E3599" i="19"/>
  <c r="E3600" i="19"/>
  <c r="E3601" i="19"/>
  <c r="E3602" i="19"/>
  <c r="E3603" i="19"/>
  <c r="E3604" i="19"/>
  <c r="E3605" i="19"/>
  <c r="E3606" i="19"/>
  <c r="E3607" i="19"/>
  <c r="E3608" i="19"/>
  <c r="E3609" i="19"/>
  <c r="E3610" i="19"/>
  <c r="E3611" i="19"/>
  <c r="E3612" i="19"/>
  <c r="E3613" i="19"/>
  <c r="E3614" i="19"/>
  <c r="E3615" i="19"/>
  <c r="E3616" i="19"/>
  <c r="E3617" i="19"/>
  <c r="E3618" i="19"/>
  <c r="E3619" i="19"/>
  <c r="E3620" i="19"/>
  <c r="E3621" i="19"/>
  <c r="E3622" i="19"/>
  <c r="E3623" i="19"/>
  <c r="E3624" i="19"/>
  <c r="E3625" i="19"/>
  <c r="E3626" i="19"/>
  <c r="E3627" i="19"/>
  <c r="E3628" i="19"/>
  <c r="E3629" i="19"/>
  <c r="E3630" i="19"/>
  <c r="E3631" i="19"/>
  <c r="E3632" i="19"/>
  <c r="E3633" i="19"/>
  <c r="E3634" i="19"/>
  <c r="E3635" i="19"/>
  <c r="E3636" i="19"/>
  <c r="E3637" i="19"/>
  <c r="E3638" i="19"/>
  <c r="E3639" i="19"/>
  <c r="E3640" i="19"/>
  <c r="E3641" i="19"/>
  <c r="E3642" i="19"/>
  <c r="E3643" i="19"/>
  <c r="E3644" i="19"/>
  <c r="E3645" i="19"/>
  <c r="E3646" i="19"/>
  <c r="E3647" i="19"/>
  <c r="E3648" i="19"/>
  <c r="E3649" i="19"/>
  <c r="E3650" i="19"/>
  <c r="E3651" i="19"/>
  <c r="E3652" i="19"/>
  <c r="E3653" i="19"/>
  <c r="E3654" i="19"/>
  <c r="E3655" i="19"/>
  <c r="E3656" i="19"/>
  <c r="E3657" i="19"/>
  <c r="E3658" i="19"/>
  <c r="E3659" i="19"/>
  <c r="E3660" i="19"/>
  <c r="E3661" i="19"/>
  <c r="E3662" i="19"/>
  <c r="E3663" i="19"/>
  <c r="E3664" i="19"/>
  <c r="E3665" i="19"/>
  <c r="E3666" i="19"/>
  <c r="E3667" i="19"/>
  <c r="E3668" i="19"/>
  <c r="E3669" i="19"/>
  <c r="E3670" i="19"/>
  <c r="E3671" i="19"/>
  <c r="E3672" i="19"/>
  <c r="E3673" i="19"/>
  <c r="E3674" i="19"/>
  <c r="E3675" i="19"/>
  <c r="E3676" i="19"/>
  <c r="E3677" i="19"/>
  <c r="E3678" i="19"/>
  <c r="E3679" i="19"/>
  <c r="E3680" i="19"/>
  <c r="E3681" i="19"/>
  <c r="E3682" i="19"/>
  <c r="E3683" i="19"/>
  <c r="E3684" i="19"/>
  <c r="E3685" i="19"/>
  <c r="E3686" i="19"/>
  <c r="E3687" i="19"/>
  <c r="E3688" i="19"/>
  <c r="E3689" i="19"/>
  <c r="E3690" i="19"/>
  <c r="E3691" i="19"/>
  <c r="E3692" i="19"/>
  <c r="E3693" i="19"/>
  <c r="E3694" i="19"/>
  <c r="E3695" i="19"/>
  <c r="E3696" i="19"/>
  <c r="E3697" i="19"/>
  <c r="E3698" i="19"/>
  <c r="E3699" i="19"/>
  <c r="E3700" i="19"/>
  <c r="E3701" i="19"/>
  <c r="E3702" i="19"/>
  <c r="E3703" i="19"/>
  <c r="E3704" i="19"/>
  <c r="E3705" i="19"/>
  <c r="E3706" i="19"/>
  <c r="E3707" i="19"/>
  <c r="E3708" i="19"/>
  <c r="E3709" i="19"/>
  <c r="E3710" i="19"/>
  <c r="E3711" i="19"/>
  <c r="E3712" i="19"/>
  <c r="E3713" i="19"/>
  <c r="E3714" i="19"/>
  <c r="E3715" i="19"/>
  <c r="E3716" i="19"/>
  <c r="E3717" i="19"/>
  <c r="E3718" i="19"/>
  <c r="E3719" i="19"/>
  <c r="E3720" i="19"/>
  <c r="E3721" i="19"/>
  <c r="E3722" i="19"/>
  <c r="E3723" i="19"/>
  <c r="E3724" i="19"/>
  <c r="E3725" i="19"/>
  <c r="E3726" i="19"/>
  <c r="E3727" i="19"/>
  <c r="E3728" i="19"/>
  <c r="E3729" i="19"/>
  <c r="E3730" i="19"/>
  <c r="E3731" i="19"/>
  <c r="E3732" i="19"/>
  <c r="E3733" i="19"/>
  <c r="E3734" i="19"/>
  <c r="E3735" i="19"/>
  <c r="E3736" i="19"/>
  <c r="E3737" i="19"/>
  <c r="E3738" i="19"/>
  <c r="E3739" i="19"/>
  <c r="E3740" i="19"/>
  <c r="E3741" i="19"/>
  <c r="E3742" i="19"/>
  <c r="E3743" i="19"/>
  <c r="E3744" i="19"/>
  <c r="E3745" i="19"/>
  <c r="E3746" i="19"/>
  <c r="E3747" i="19"/>
  <c r="E3748" i="19"/>
  <c r="E3749" i="19"/>
  <c r="E3750" i="19"/>
  <c r="E3751" i="19"/>
  <c r="E3752" i="19"/>
  <c r="E3753" i="19"/>
  <c r="E3754" i="19"/>
  <c r="E3755" i="19"/>
  <c r="E3756" i="19"/>
  <c r="E3757" i="19"/>
  <c r="E3758" i="19"/>
  <c r="E3759" i="19"/>
  <c r="E3760" i="19"/>
  <c r="E3761" i="19"/>
  <c r="E3762" i="19"/>
  <c r="E3763" i="19"/>
  <c r="E3764" i="19"/>
  <c r="E3765" i="19"/>
  <c r="E3766" i="19"/>
  <c r="E3767" i="19"/>
  <c r="E3768" i="19"/>
  <c r="E3769" i="19"/>
  <c r="E3770" i="19"/>
  <c r="E3771" i="19"/>
  <c r="E3772" i="19"/>
  <c r="E3773" i="19"/>
  <c r="E3774" i="19"/>
  <c r="E3775" i="19"/>
  <c r="E3776" i="19"/>
  <c r="E3777" i="19"/>
  <c r="E3778" i="19"/>
  <c r="E3779" i="19"/>
  <c r="E3780" i="19"/>
  <c r="E3781" i="19"/>
  <c r="E3782" i="19"/>
  <c r="E3783" i="19"/>
  <c r="E3784" i="19"/>
  <c r="E3785" i="19"/>
  <c r="E3786" i="19"/>
  <c r="E3787" i="19"/>
  <c r="E3788" i="19"/>
  <c r="E3789" i="19"/>
  <c r="E3790" i="19"/>
  <c r="E3791" i="19"/>
  <c r="E3792" i="19"/>
  <c r="E3793" i="19"/>
  <c r="E3794" i="19"/>
  <c r="E3795" i="19"/>
  <c r="E3796" i="19"/>
  <c r="E3797" i="19"/>
  <c r="E3798" i="19"/>
  <c r="E3799" i="19"/>
  <c r="E3800" i="19"/>
  <c r="E3801" i="19"/>
  <c r="E3802" i="19"/>
  <c r="E3803" i="19"/>
  <c r="E3804" i="19"/>
  <c r="E3805" i="19"/>
  <c r="E3806" i="19"/>
  <c r="E3807" i="19"/>
  <c r="E3808" i="19"/>
  <c r="E3809" i="19"/>
  <c r="E3810" i="19"/>
  <c r="E3811" i="19"/>
  <c r="E3812" i="19"/>
  <c r="E3813" i="19"/>
  <c r="E3814" i="19"/>
  <c r="E3815" i="19"/>
  <c r="E3816" i="19"/>
  <c r="E3817" i="19"/>
  <c r="E3818" i="19"/>
  <c r="E3819" i="19"/>
  <c r="E3820" i="19"/>
  <c r="E3821" i="19"/>
  <c r="E3822" i="19"/>
  <c r="E3823" i="19"/>
  <c r="E3824" i="19"/>
  <c r="E3825" i="19"/>
  <c r="E3826" i="19"/>
  <c r="E3827" i="19"/>
  <c r="E3828" i="19"/>
  <c r="E3829" i="19"/>
  <c r="E3830" i="19"/>
  <c r="E3831" i="19"/>
  <c r="E3832" i="19"/>
  <c r="E3833" i="19"/>
  <c r="E3834" i="19"/>
  <c r="E3835" i="19"/>
  <c r="E3836" i="19"/>
  <c r="E3837" i="19"/>
  <c r="E3838" i="19"/>
  <c r="E3839" i="19"/>
  <c r="E3840" i="19"/>
  <c r="E3841" i="19"/>
  <c r="E3842" i="19"/>
  <c r="E3843" i="19"/>
  <c r="E3844" i="19"/>
  <c r="E3845" i="19"/>
  <c r="E3846" i="19"/>
  <c r="E3847" i="19"/>
  <c r="E3848" i="19"/>
  <c r="E3849" i="19"/>
  <c r="E3850" i="19"/>
  <c r="E3851" i="19"/>
  <c r="E3852" i="19"/>
  <c r="E3853" i="19"/>
  <c r="E3854" i="19"/>
  <c r="E3855" i="19"/>
  <c r="E3856" i="19"/>
  <c r="E3857" i="19"/>
  <c r="E3858" i="19"/>
  <c r="E3859" i="19"/>
  <c r="E3860" i="19"/>
  <c r="E3861" i="19"/>
  <c r="E3862" i="19"/>
  <c r="E3863" i="19"/>
  <c r="E3864" i="19"/>
  <c r="E3865" i="19"/>
  <c r="E3866" i="19"/>
  <c r="E3867" i="19"/>
  <c r="E3868" i="19"/>
  <c r="E3869" i="19"/>
  <c r="E3870" i="19"/>
  <c r="E3871" i="19"/>
  <c r="E3872" i="19"/>
  <c r="E3873" i="19"/>
  <c r="E3874" i="19"/>
  <c r="E3875" i="19"/>
  <c r="E3876" i="19"/>
  <c r="E3877" i="19"/>
  <c r="E3878" i="19"/>
  <c r="E3879" i="19"/>
  <c r="E3880" i="19"/>
  <c r="E3881" i="19"/>
  <c r="E3882" i="19"/>
  <c r="E3883" i="19"/>
  <c r="E3884" i="19"/>
  <c r="E3885" i="19"/>
  <c r="E3886" i="19"/>
  <c r="E3887" i="19"/>
  <c r="E3888" i="19"/>
  <c r="E3889" i="19"/>
  <c r="E3890" i="19"/>
  <c r="E3891" i="19"/>
  <c r="E3892" i="19"/>
  <c r="E3893" i="19"/>
  <c r="E3894" i="19"/>
  <c r="E3895" i="19"/>
  <c r="E3896" i="19"/>
  <c r="E3897" i="19"/>
  <c r="E3898" i="19"/>
  <c r="E3899" i="19"/>
  <c r="E3900" i="19"/>
  <c r="E3901" i="19"/>
  <c r="E3902" i="19"/>
  <c r="E3903" i="19"/>
  <c r="E3904" i="19"/>
  <c r="E3905" i="19"/>
  <c r="E3906" i="19"/>
  <c r="E3907" i="19"/>
  <c r="E3908" i="19"/>
  <c r="E3909" i="19"/>
  <c r="E3910" i="19"/>
  <c r="E3911" i="19"/>
  <c r="E3912" i="19"/>
  <c r="E3913" i="19"/>
  <c r="E3914" i="19"/>
  <c r="E3915" i="19"/>
  <c r="E3916" i="19"/>
  <c r="E3917" i="19"/>
  <c r="E3918" i="19"/>
  <c r="E3919" i="19"/>
  <c r="E3920" i="19"/>
  <c r="E3921" i="19"/>
  <c r="E3922" i="19"/>
  <c r="E3923" i="19"/>
  <c r="E3924" i="19"/>
  <c r="E3925" i="19"/>
  <c r="E3926" i="19"/>
  <c r="E3927" i="19"/>
  <c r="E3928" i="19"/>
  <c r="E3929" i="19"/>
  <c r="E3930" i="19"/>
  <c r="E3931" i="19"/>
  <c r="E3932" i="19"/>
  <c r="E3933" i="19"/>
  <c r="E3934" i="19"/>
  <c r="E3935" i="19"/>
  <c r="E3936" i="19"/>
  <c r="E3937" i="19"/>
  <c r="E3938" i="19"/>
  <c r="E3939" i="19"/>
  <c r="E3940" i="19"/>
  <c r="E3941" i="19"/>
  <c r="E3942" i="19"/>
  <c r="E3943" i="19"/>
  <c r="E3944" i="19"/>
  <c r="E3945" i="19"/>
  <c r="E3946" i="19"/>
  <c r="E3947" i="19"/>
  <c r="E3948" i="19"/>
  <c r="E3949" i="19"/>
  <c r="E3950" i="19"/>
  <c r="E3951" i="19"/>
  <c r="E3952" i="19"/>
  <c r="E3953" i="19"/>
  <c r="E3954" i="19"/>
  <c r="E3955" i="19"/>
  <c r="E3956" i="19"/>
  <c r="E3957" i="19"/>
  <c r="E3958" i="19"/>
  <c r="E3959" i="19"/>
  <c r="E3960" i="19"/>
  <c r="E3961" i="19"/>
  <c r="E3962" i="19"/>
  <c r="E3963" i="19"/>
  <c r="E3964" i="19"/>
  <c r="E3965" i="19"/>
  <c r="E3966" i="19"/>
  <c r="E3967" i="19"/>
  <c r="E3968" i="19"/>
  <c r="E3969" i="19"/>
  <c r="E3970" i="19"/>
  <c r="E3971" i="19"/>
  <c r="E3972" i="19"/>
  <c r="E3973" i="19"/>
  <c r="E3974" i="19"/>
  <c r="E3975" i="19"/>
  <c r="E3976" i="19"/>
  <c r="E3977" i="19"/>
  <c r="E3978" i="19"/>
  <c r="E3979" i="19"/>
  <c r="E3980" i="19"/>
  <c r="E3981" i="19"/>
  <c r="E3982" i="19"/>
  <c r="E3983" i="19"/>
  <c r="E3984" i="19"/>
  <c r="E3985" i="19"/>
  <c r="E3986" i="19"/>
  <c r="E3987" i="19"/>
  <c r="E3988" i="19"/>
  <c r="E3989" i="19"/>
  <c r="E3990" i="19"/>
  <c r="E3991" i="19"/>
  <c r="E3992" i="19"/>
  <c r="E3993" i="19"/>
  <c r="E3994" i="19"/>
  <c r="E3995" i="19"/>
  <c r="E3996" i="19"/>
  <c r="E3997" i="19"/>
  <c r="E3998" i="19"/>
  <c r="E3999" i="19"/>
  <c r="E4000" i="19"/>
  <c r="E4001" i="19"/>
  <c r="E4002" i="19"/>
  <c r="E4003" i="19"/>
  <c r="E4004" i="19"/>
  <c r="E4005" i="19"/>
  <c r="E4006" i="19"/>
  <c r="E4007" i="19"/>
  <c r="E4008" i="19"/>
  <c r="E4009" i="19"/>
  <c r="E4010" i="19"/>
  <c r="E4011" i="19"/>
  <c r="E4012" i="19"/>
  <c r="E4013" i="19"/>
  <c r="E4014" i="19"/>
  <c r="E4015" i="19"/>
  <c r="E4016" i="19"/>
  <c r="E4017" i="19"/>
  <c r="E4018" i="19"/>
  <c r="E4019" i="19"/>
  <c r="E4020" i="19"/>
  <c r="E4021" i="19"/>
  <c r="E4022" i="19"/>
  <c r="E4023" i="19"/>
  <c r="E4024" i="19"/>
  <c r="E4025" i="19"/>
  <c r="E4026" i="19"/>
  <c r="E4027" i="19"/>
  <c r="E4028" i="19"/>
  <c r="E4029" i="19"/>
  <c r="E4030" i="19"/>
  <c r="E4031" i="19"/>
  <c r="E4032" i="19"/>
  <c r="E4033" i="19"/>
  <c r="E4034" i="19"/>
  <c r="E4035" i="19"/>
  <c r="E4036" i="19"/>
  <c r="E4037" i="19"/>
  <c r="E4038" i="19"/>
  <c r="E4039" i="19"/>
  <c r="E4040" i="19"/>
  <c r="E4041" i="19"/>
  <c r="E4042" i="19"/>
  <c r="E4043" i="19"/>
  <c r="E4044" i="19"/>
  <c r="E4045" i="19"/>
  <c r="E4046" i="19"/>
  <c r="E4047" i="19"/>
  <c r="E4048" i="19"/>
  <c r="E4049" i="19"/>
  <c r="E4050" i="19"/>
  <c r="E4051" i="19"/>
  <c r="E4052" i="19"/>
  <c r="E4053" i="19"/>
  <c r="E4054" i="19"/>
  <c r="E4055" i="19"/>
  <c r="E4056" i="19"/>
  <c r="E4057" i="19"/>
  <c r="E4058" i="19"/>
  <c r="E4059" i="19"/>
  <c r="E4060" i="19"/>
  <c r="E4061" i="19"/>
  <c r="E4062" i="19"/>
  <c r="E4063" i="19"/>
  <c r="E4064" i="19"/>
  <c r="E4065" i="19"/>
  <c r="E4066" i="19"/>
  <c r="E4067" i="19"/>
  <c r="E4068" i="19"/>
  <c r="E4069" i="19"/>
  <c r="E4070" i="19"/>
  <c r="E4071" i="19"/>
  <c r="E4072" i="19"/>
  <c r="E4073" i="19"/>
  <c r="E4074" i="19"/>
  <c r="E4075" i="19"/>
  <c r="E4076" i="19"/>
  <c r="E4077" i="19"/>
  <c r="E4078" i="19"/>
  <c r="E4079" i="19"/>
  <c r="E4080" i="19"/>
  <c r="E4081" i="19"/>
  <c r="E4082" i="19"/>
  <c r="E4083" i="19"/>
  <c r="E4084" i="19"/>
  <c r="E4085" i="19"/>
  <c r="E4086" i="19"/>
  <c r="E4087" i="19"/>
  <c r="E4088" i="19"/>
  <c r="E4089" i="19"/>
  <c r="E4090" i="19"/>
  <c r="E4091" i="19"/>
  <c r="E4092" i="19"/>
  <c r="E4093" i="19"/>
  <c r="E4094" i="19"/>
  <c r="E4095" i="19"/>
  <c r="E4096" i="19"/>
  <c r="E4097" i="19"/>
  <c r="E4098" i="19"/>
  <c r="E4099" i="19"/>
  <c r="E4100" i="19"/>
  <c r="E4101" i="19"/>
  <c r="E4102" i="19"/>
  <c r="E4103" i="19"/>
  <c r="E4104" i="19"/>
  <c r="E4105" i="19"/>
  <c r="E4106" i="19"/>
  <c r="E4107" i="19"/>
  <c r="E4108" i="19"/>
  <c r="E4109" i="19"/>
  <c r="E4110" i="19"/>
  <c r="E4111" i="19"/>
  <c r="E4112" i="19"/>
  <c r="E4113" i="19"/>
  <c r="E4114" i="19"/>
  <c r="E4115" i="19"/>
  <c r="E4116" i="19"/>
  <c r="E4117" i="19"/>
  <c r="E4118" i="19"/>
  <c r="E4119" i="19"/>
  <c r="E4120" i="19"/>
  <c r="E4121" i="19"/>
  <c r="E4122" i="19"/>
  <c r="E4123" i="19"/>
  <c r="E4124" i="19"/>
  <c r="E4125" i="19"/>
  <c r="E4126" i="19"/>
  <c r="E4127" i="19"/>
  <c r="E4128" i="19"/>
  <c r="E4129" i="19"/>
  <c r="E4130" i="19"/>
  <c r="E4131" i="19"/>
  <c r="E4132" i="19"/>
  <c r="E4133" i="19"/>
  <c r="E4134" i="19"/>
  <c r="E4135" i="19"/>
  <c r="E4136" i="19"/>
  <c r="E4137" i="19"/>
  <c r="E4138" i="19"/>
  <c r="E4139" i="19"/>
  <c r="E4140" i="19"/>
  <c r="E4141" i="19"/>
  <c r="E4142" i="19"/>
  <c r="E4143" i="19"/>
  <c r="E4144" i="19"/>
  <c r="E4145" i="19"/>
  <c r="E4146" i="19"/>
  <c r="E4147" i="19"/>
  <c r="E4148" i="19"/>
  <c r="E4149" i="19"/>
  <c r="E4150" i="19"/>
  <c r="E4151" i="19"/>
  <c r="E4152" i="19"/>
  <c r="E4153" i="19"/>
  <c r="E4154" i="19"/>
  <c r="E4155" i="19"/>
  <c r="E4156" i="19"/>
  <c r="E4157" i="19"/>
  <c r="E4158" i="19"/>
  <c r="E4159" i="19"/>
  <c r="E4160" i="19"/>
  <c r="E4161" i="19"/>
  <c r="E4162" i="19"/>
  <c r="E4163" i="19"/>
  <c r="E4164" i="19"/>
  <c r="E4165" i="19"/>
  <c r="E4166" i="19"/>
  <c r="E4167" i="19"/>
  <c r="E4168" i="19"/>
  <c r="E4169" i="19"/>
  <c r="E4170" i="19"/>
  <c r="E4171" i="19"/>
  <c r="E4172" i="19"/>
  <c r="E4173" i="19"/>
  <c r="E4174" i="19"/>
  <c r="E4175" i="19"/>
  <c r="E4176" i="19"/>
  <c r="E4177" i="19"/>
  <c r="E4178" i="19"/>
  <c r="E4179" i="19"/>
  <c r="E4180" i="19"/>
  <c r="E4181" i="19"/>
  <c r="E4182" i="19"/>
  <c r="E4183" i="19"/>
  <c r="E4184" i="19"/>
  <c r="E4185" i="19"/>
  <c r="E4186" i="19"/>
  <c r="E4187" i="19"/>
  <c r="E4188" i="19"/>
  <c r="E4189" i="19"/>
  <c r="E4190" i="19"/>
  <c r="E4191" i="19"/>
  <c r="E4192" i="19"/>
  <c r="E4193" i="19"/>
  <c r="E4194" i="19"/>
  <c r="E4195" i="19"/>
  <c r="E4196" i="19"/>
  <c r="E4197" i="19"/>
  <c r="E4198" i="19"/>
  <c r="E4199" i="19"/>
  <c r="E4200" i="19"/>
  <c r="E4201" i="19"/>
  <c r="E4202" i="19"/>
  <c r="E4203" i="19"/>
  <c r="E4204" i="19"/>
  <c r="E4205" i="19"/>
  <c r="E4206" i="19"/>
  <c r="E4207" i="19"/>
  <c r="E4208" i="19"/>
  <c r="E4209" i="19"/>
  <c r="E4210" i="19"/>
  <c r="E4211" i="19"/>
  <c r="E4212" i="19"/>
  <c r="E4213" i="19"/>
  <c r="E4214" i="19"/>
  <c r="E4215" i="19"/>
  <c r="E4216" i="19"/>
  <c r="E4217" i="19"/>
  <c r="E4218" i="19"/>
  <c r="E4219" i="19"/>
  <c r="E4220" i="19"/>
  <c r="E4221" i="19"/>
  <c r="E4222" i="19"/>
  <c r="E4223" i="19"/>
  <c r="E4224" i="19"/>
  <c r="E4225" i="19"/>
  <c r="E4226" i="19"/>
  <c r="E4227" i="19"/>
  <c r="E4228" i="19"/>
  <c r="E4229" i="19"/>
  <c r="E4230" i="19"/>
  <c r="E4231" i="19"/>
  <c r="E4232" i="19"/>
  <c r="E4233" i="19"/>
  <c r="E4234" i="19"/>
  <c r="E4235" i="19"/>
  <c r="E4236" i="19"/>
  <c r="E4237" i="19"/>
  <c r="E4238" i="19"/>
  <c r="E4239" i="19"/>
  <c r="E4240" i="19"/>
  <c r="E4241" i="19"/>
  <c r="E4242" i="19"/>
  <c r="E4243" i="19"/>
  <c r="E4244" i="19"/>
  <c r="E4245" i="19"/>
  <c r="E4246" i="19"/>
  <c r="E4247" i="19"/>
  <c r="E4248" i="19"/>
  <c r="E4249" i="19"/>
  <c r="E4250" i="19"/>
  <c r="E4251" i="19"/>
  <c r="E4252" i="19"/>
  <c r="E4253" i="19"/>
  <c r="E4254" i="19"/>
  <c r="E4255" i="19"/>
  <c r="E4256" i="19"/>
  <c r="E4257" i="19"/>
  <c r="E4258" i="19"/>
  <c r="E4259" i="19"/>
  <c r="E4260" i="19"/>
  <c r="E4261" i="19"/>
  <c r="E4262" i="19"/>
  <c r="E4263" i="19"/>
  <c r="E4264" i="19"/>
  <c r="E4265" i="19"/>
  <c r="E4266" i="19"/>
  <c r="E4267" i="19"/>
  <c r="E4268" i="19"/>
  <c r="E4269" i="19"/>
  <c r="E4270" i="19"/>
  <c r="E4271" i="19"/>
  <c r="E4272" i="19"/>
  <c r="E4273" i="19"/>
  <c r="E4274" i="19"/>
  <c r="E4275" i="19"/>
  <c r="E4276" i="19"/>
  <c r="E4277" i="19"/>
  <c r="E4278" i="19"/>
  <c r="E4279" i="19"/>
  <c r="E4280" i="19"/>
  <c r="E4281" i="19"/>
  <c r="E4282" i="19"/>
  <c r="E4283" i="19"/>
  <c r="E4284" i="19"/>
  <c r="E4285" i="19"/>
  <c r="E4286" i="19"/>
  <c r="E4287" i="19"/>
  <c r="E4288" i="19"/>
  <c r="E4289" i="19"/>
  <c r="E4290" i="19"/>
  <c r="E4291" i="19"/>
  <c r="E4292" i="19"/>
  <c r="E4293" i="19"/>
  <c r="E4294" i="19"/>
  <c r="E4295" i="19"/>
  <c r="E4296" i="19"/>
  <c r="E4297" i="19"/>
  <c r="E4298" i="19"/>
  <c r="E4299" i="19"/>
  <c r="E4300" i="19"/>
  <c r="E4301" i="19"/>
  <c r="E4302" i="19"/>
  <c r="E4303" i="19"/>
  <c r="E4304" i="19"/>
  <c r="E4305" i="19"/>
  <c r="E4306" i="19"/>
  <c r="E4307" i="19"/>
  <c r="E4308" i="19"/>
  <c r="E4309" i="19"/>
  <c r="E4310" i="19"/>
  <c r="E4311" i="19"/>
  <c r="E4312" i="19"/>
  <c r="E4313" i="19"/>
  <c r="E4314" i="19"/>
  <c r="E4315" i="19"/>
  <c r="E4316" i="19"/>
  <c r="E4317" i="19"/>
  <c r="E4318" i="19"/>
  <c r="E4319" i="19"/>
  <c r="E4320" i="19"/>
  <c r="E4321" i="19"/>
  <c r="E4322" i="19"/>
  <c r="E4323" i="19"/>
  <c r="E4324" i="19"/>
  <c r="E4325" i="19"/>
  <c r="E4326" i="19"/>
  <c r="E4327" i="19"/>
  <c r="E4328" i="19"/>
  <c r="E4329" i="19"/>
  <c r="E4330" i="19"/>
  <c r="E4331" i="19"/>
  <c r="E4332" i="19"/>
  <c r="E4333" i="19"/>
  <c r="E4334" i="19"/>
  <c r="E4335" i="19"/>
  <c r="E4336" i="19"/>
  <c r="E4337" i="19"/>
  <c r="E4338" i="19"/>
  <c r="E4339" i="19"/>
  <c r="E4340" i="19"/>
  <c r="E4341" i="19"/>
  <c r="E4342" i="19"/>
  <c r="E4343" i="19"/>
  <c r="E4344" i="19"/>
  <c r="E4345" i="19"/>
  <c r="E4346" i="19"/>
  <c r="E4347" i="19"/>
  <c r="E4348" i="19"/>
  <c r="E4349" i="19"/>
  <c r="E4350" i="19"/>
  <c r="E4351" i="19"/>
  <c r="E4352" i="19"/>
  <c r="E4353" i="19"/>
  <c r="E4354" i="19"/>
  <c r="E4355" i="19"/>
  <c r="E4356" i="19"/>
  <c r="E4357" i="19"/>
  <c r="E4358" i="19"/>
  <c r="E4359" i="19"/>
  <c r="E4360" i="19"/>
  <c r="E4361" i="19"/>
  <c r="E4362" i="19"/>
  <c r="E4363" i="19"/>
  <c r="E4364" i="19"/>
  <c r="E4365" i="19"/>
  <c r="E4366" i="19"/>
  <c r="E4367" i="19"/>
  <c r="E4368" i="19"/>
  <c r="E4369" i="19"/>
  <c r="E4370" i="19"/>
  <c r="E4371" i="19"/>
  <c r="E4372" i="19"/>
  <c r="E4373" i="19"/>
  <c r="E4374" i="19"/>
  <c r="E4375" i="19"/>
  <c r="E4376" i="19"/>
  <c r="E4377" i="19"/>
  <c r="E4378" i="19"/>
  <c r="E4379" i="19"/>
  <c r="E4380" i="19"/>
  <c r="E4381" i="19"/>
  <c r="E4382" i="19"/>
  <c r="E4383" i="19"/>
  <c r="E4384" i="19"/>
  <c r="E4385" i="19"/>
  <c r="E4386" i="19"/>
  <c r="E4387" i="19"/>
  <c r="E4388" i="19"/>
  <c r="E4389" i="19"/>
  <c r="E4390" i="19"/>
  <c r="E4391" i="19"/>
  <c r="E4392" i="19"/>
  <c r="E4393" i="19"/>
  <c r="E4394" i="19"/>
  <c r="E4395" i="19"/>
  <c r="E4396" i="19"/>
  <c r="E4397" i="19"/>
  <c r="E4398" i="19"/>
  <c r="E4399" i="19"/>
  <c r="E4400" i="19"/>
  <c r="E4401" i="19"/>
  <c r="E4402" i="19"/>
  <c r="E4403" i="19"/>
  <c r="E4404" i="19"/>
  <c r="E4405" i="19"/>
  <c r="E4406" i="19"/>
  <c r="E4407" i="19"/>
  <c r="E4408" i="19"/>
  <c r="E4409" i="19"/>
  <c r="E4410" i="19"/>
  <c r="E4411" i="19"/>
  <c r="E4412" i="19"/>
  <c r="E4413" i="19"/>
  <c r="E4414" i="19"/>
  <c r="E4415" i="19"/>
  <c r="E4416" i="19"/>
  <c r="E4417" i="19"/>
  <c r="E4418" i="19"/>
  <c r="E4419" i="19"/>
  <c r="E4420" i="19"/>
  <c r="E4421" i="19"/>
  <c r="E4422" i="19"/>
  <c r="E4423" i="19"/>
  <c r="E4424" i="19"/>
  <c r="E4425" i="19"/>
  <c r="E4426" i="19"/>
  <c r="E4427" i="19"/>
  <c r="E4428" i="19"/>
  <c r="E4429" i="19"/>
  <c r="E4430" i="19"/>
  <c r="E4431" i="19"/>
  <c r="E4432" i="19"/>
  <c r="E4433" i="19"/>
  <c r="E4434" i="19"/>
  <c r="E4435" i="19"/>
  <c r="E4436" i="19"/>
  <c r="E4437" i="19"/>
  <c r="E4438" i="19"/>
  <c r="E4439" i="19"/>
  <c r="E4440" i="19"/>
  <c r="E4441" i="19"/>
  <c r="E4442" i="19"/>
  <c r="E4443" i="19"/>
  <c r="E4444" i="19"/>
  <c r="E4445" i="19"/>
  <c r="E4446" i="19"/>
  <c r="E4447" i="19"/>
  <c r="E4448" i="19"/>
  <c r="E4449" i="19"/>
  <c r="E4450" i="19"/>
  <c r="E4451" i="19"/>
  <c r="E4452" i="19"/>
  <c r="E4453" i="19"/>
  <c r="E4454" i="19"/>
  <c r="E4455" i="19"/>
  <c r="E4456" i="19"/>
  <c r="E4457" i="19"/>
  <c r="E4458" i="19"/>
  <c r="E4459" i="19"/>
  <c r="E4460" i="19"/>
  <c r="E4461" i="19"/>
  <c r="E4462" i="19"/>
  <c r="E4463" i="19"/>
  <c r="E4464" i="19"/>
  <c r="E4465" i="19"/>
  <c r="E4466" i="19"/>
  <c r="E4467" i="19"/>
  <c r="E4468" i="19"/>
  <c r="E4469" i="19"/>
  <c r="E4470" i="19"/>
  <c r="E4471" i="19"/>
  <c r="E4472" i="19"/>
  <c r="E4473" i="19"/>
  <c r="E4474" i="19"/>
  <c r="E4475" i="19"/>
  <c r="E4476" i="19"/>
  <c r="E4477" i="19"/>
  <c r="E4478" i="19"/>
  <c r="E4479" i="19"/>
  <c r="E4480" i="19"/>
  <c r="E4481" i="19"/>
  <c r="E4482" i="19"/>
  <c r="E4483" i="19"/>
  <c r="E4484" i="19"/>
  <c r="E4485" i="19"/>
  <c r="E4486" i="19"/>
  <c r="E4487" i="19"/>
  <c r="E4488" i="19"/>
  <c r="E4489" i="19"/>
  <c r="E4490" i="19"/>
  <c r="E4491" i="19"/>
  <c r="E4492" i="19"/>
  <c r="E4493" i="19"/>
  <c r="E4494" i="19"/>
  <c r="E4495" i="19"/>
  <c r="E4496" i="19"/>
  <c r="E4497" i="19"/>
  <c r="E4498" i="19"/>
  <c r="E4499" i="19"/>
  <c r="E4500" i="19"/>
  <c r="E4501" i="19"/>
  <c r="E4502" i="19"/>
  <c r="E4503" i="19"/>
  <c r="E4504" i="19"/>
  <c r="E4505" i="19"/>
  <c r="E4506" i="19"/>
  <c r="E4507" i="19"/>
  <c r="E4508" i="19"/>
  <c r="E4509" i="19"/>
  <c r="E4510" i="19"/>
  <c r="E4511" i="19"/>
  <c r="E4512" i="19"/>
  <c r="E4513" i="19"/>
  <c r="E4514" i="19"/>
  <c r="E4515" i="19"/>
  <c r="E4516" i="19"/>
  <c r="E4517" i="19"/>
  <c r="E4518" i="19"/>
  <c r="E4519" i="19"/>
  <c r="E4520" i="19"/>
  <c r="E4521" i="19"/>
  <c r="E4522" i="19"/>
  <c r="E4523" i="19"/>
  <c r="E4524" i="19"/>
  <c r="E4525" i="19"/>
  <c r="E4526" i="19"/>
  <c r="E4527" i="19"/>
  <c r="E4528" i="19"/>
  <c r="E4529" i="19"/>
  <c r="E4530" i="19"/>
  <c r="E4531" i="19"/>
  <c r="E4532" i="19"/>
  <c r="E4533" i="19"/>
  <c r="E4534" i="19"/>
  <c r="E4535" i="19"/>
  <c r="E4536" i="19"/>
  <c r="E4537" i="19"/>
  <c r="E4538" i="19"/>
  <c r="E4539" i="19"/>
  <c r="E4540" i="19"/>
  <c r="E4541" i="19"/>
  <c r="E4542" i="19"/>
  <c r="E4543" i="19"/>
  <c r="E4544" i="19"/>
  <c r="E4545" i="19"/>
  <c r="E4546" i="19"/>
  <c r="E4547" i="19"/>
  <c r="E4548" i="19"/>
  <c r="E4549" i="19"/>
  <c r="E4550" i="19"/>
  <c r="E4551" i="19"/>
  <c r="E4552" i="19"/>
  <c r="E4553" i="19"/>
  <c r="E4554" i="19"/>
  <c r="E4555" i="19"/>
  <c r="E4556" i="19"/>
  <c r="E4557" i="19"/>
  <c r="E4558" i="19"/>
  <c r="E4559" i="19"/>
  <c r="E4560" i="19"/>
  <c r="E4561" i="19"/>
  <c r="E4562" i="19"/>
  <c r="E4563" i="19"/>
  <c r="E4564" i="19"/>
  <c r="E4565" i="19"/>
  <c r="E4566" i="19"/>
  <c r="E4567" i="19"/>
  <c r="E4568" i="19"/>
  <c r="E4569" i="19"/>
  <c r="E4570" i="19"/>
  <c r="E4571" i="19"/>
  <c r="E4572" i="19"/>
  <c r="E4573" i="19"/>
  <c r="E4574" i="19"/>
  <c r="E4575" i="19"/>
  <c r="E4576" i="19"/>
  <c r="E4577" i="19"/>
  <c r="E4578" i="19"/>
  <c r="E4579" i="19"/>
  <c r="E4580" i="19"/>
  <c r="E4581" i="19"/>
  <c r="E4582" i="19"/>
  <c r="E4583" i="19"/>
  <c r="E4584" i="19"/>
  <c r="E4585" i="19"/>
  <c r="E4586" i="19"/>
  <c r="E4587" i="19"/>
  <c r="E4588" i="19"/>
  <c r="E4589" i="19"/>
  <c r="E4590" i="19"/>
  <c r="E4591" i="19"/>
  <c r="E4592" i="19"/>
  <c r="E4593" i="19"/>
  <c r="E4594" i="19"/>
  <c r="E4595" i="19"/>
  <c r="E4596" i="19"/>
  <c r="E4597" i="19"/>
  <c r="E4598" i="19"/>
  <c r="E4599" i="19"/>
  <c r="E4600" i="19"/>
  <c r="E4601" i="19"/>
  <c r="E4602" i="19"/>
  <c r="E4603" i="19"/>
  <c r="E4604" i="19"/>
  <c r="E4605" i="19"/>
  <c r="E4606" i="19"/>
  <c r="E4607" i="19"/>
  <c r="E4608" i="19"/>
  <c r="E4609" i="19"/>
  <c r="E4610" i="19"/>
  <c r="E4611" i="19"/>
  <c r="E4612" i="19"/>
  <c r="E4613" i="19"/>
  <c r="E4614" i="19"/>
  <c r="E4615" i="19"/>
  <c r="E4616" i="19"/>
  <c r="E4617" i="19"/>
  <c r="E4618" i="19"/>
  <c r="E4619" i="19"/>
  <c r="E4620" i="19"/>
  <c r="E4621" i="19"/>
  <c r="E4622" i="19"/>
  <c r="E4623" i="19"/>
  <c r="E4624" i="19"/>
  <c r="E4625" i="19"/>
  <c r="E4626" i="19"/>
  <c r="E4627" i="19"/>
  <c r="E4628" i="19"/>
  <c r="E4629" i="19"/>
  <c r="E4630" i="19"/>
  <c r="E4631" i="19"/>
  <c r="E4632" i="19"/>
  <c r="E4633" i="19"/>
  <c r="E4634" i="19"/>
  <c r="E4635" i="19"/>
  <c r="E4636" i="19"/>
  <c r="E4637" i="19"/>
  <c r="E4638" i="19"/>
  <c r="E4639" i="19"/>
  <c r="E4640" i="19"/>
  <c r="E4641" i="19"/>
  <c r="E4642" i="19"/>
  <c r="E4643" i="19"/>
  <c r="E4644" i="19"/>
  <c r="E4645" i="19"/>
  <c r="E4646" i="19"/>
  <c r="E4647" i="19"/>
  <c r="E4648" i="19"/>
  <c r="E4649" i="19"/>
  <c r="E4650" i="19"/>
  <c r="E4651" i="19"/>
  <c r="E4652" i="19"/>
  <c r="E4653" i="19"/>
  <c r="E4654" i="19"/>
  <c r="E4655" i="19"/>
  <c r="E4656" i="19"/>
  <c r="E4657" i="19"/>
  <c r="E4658" i="19"/>
  <c r="E4659" i="19"/>
  <c r="E4660" i="19"/>
  <c r="E4661" i="19"/>
  <c r="E4662" i="19"/>
  <c r="E4663" i="19"/>
  <c r="E4664" i="19"/>
  <c r="E4665" i="19"/>
  <c r="E4666" i="19"/>
  <c r="E4667" i="19"/>
  <c r="E4668" i="19"/>
  <c r="E4669" i="19"/>
  <c r="E4670" i="19"/>
  <c r="E4671" i="19"/>
  <c r="E4672" i="19"/>
  <c r="E4673" i="19"/>
  <c r="E4674" i="19"/>
  <c r="E4675" i="19"/>
  <c r="E4676" i="19"/>
  <c r="E4677" i="19"/>
  <c r="E4678" i="19"/>
  <c r="E4679" i="19"/>
  <c r="E4680" i="19"/>
  <c r="E4681" i="19"/>
  <c r="E4682" i="19"/>
  <c r="E4683" i="19"/>
  <c r="E4684" i="19"/>
  <c r="E4685" i="19"/>
  <c r="E4686" i="19"/>
  <c r="E4687" i="19"/>
  <c r="E4688" i="19"/>
  <c r="E4689" i="19"/>
  <c r="E4690" i="19"/>
  <c r="E4691" i="19"/>
  <c r="E4692" i="19"/>
  <c r="E4693" i="19"/>
  <c r="E4694" i="19"/>
  <c r="E4695" i="19"/>
  <c r="E4696" i="19"/>
  <c r="E4697" i="19"/>
  <c r="E4698" i="19"/>
  <c r="E4699" i="19"/>
  <c r="E4700" i="19"/>
  <c r="E4701" i="19"/>
  <c r="E4702" i="19"/>
  <c r="E4703" i="19"/>
  <c r="E4704" i="19"/>
  <c r="E4705" i="19"/>
  <c r="E4706" i="19"/>
  <c r="E4707" i="19"/>
  <c r="E4708" i="19"/>
  <c r="E4709" i="19"/>
  <c r="E4710" i="19"/>
  <c r="E4711" i="19"/>
  <c r="E4712" i="19"/>
  <c r="E4713" i="19"/>
  <c r="E4714" i="19"/>
  <c r="E4715" i="19"/>
  <c r="E4716" i="19"/>
  <c r="E4717" i="19"/>
  <c r="E4718" i="19"/>
  <c r="E4719" i="19"/>
  <c r="E4720" i="19"/>
  <c r="E4721" i="19"/>
  <c r="E4722" i="19"/>
  <c r="E4723" i="19"/>
  <c r="E4724" i="19"/>
  <c r="E4725" i="19"/>
  <c r="E4726" i="19"/>
  <c r="E4727" i="19"/>
  <c r="E4728" i="19"/>
  <c r="E4729" i="19"/>
  <c r="E4730" i="19"/>
  <c r="E4731" i="19"/>
  <c r="E4732" i="19"/>
  <c r="E4733" i="19"/>
  <c r="E4734" i="19"/>
  <c r="E4735" i="19"/>
  <c r="E4736" i="19"/>
  <c r="E4737" i="19"/>
  <c r="E4738" i="19"/>
  <c r="E4739" i="19"/>
  <c r="E4740" i="19"/>
  <c r="E4741" i="19"/>
  <c r="E4742" i="19"/>
  <c r="E4743" i="19"/>
  <c r="E4744" i="19"/>
  <c r="E4745" i="19"/>
  <c r="E4746" i="19"/>
  <c r="E4747" i="19"/>
  <c r="E4748" i="19"/>
  <c r="E4749" i="19"/>
  <c r="E4750" i="19"/>
  <c r="E4751" i="19"/>
  <c r="E4752" i="19"/>
  <c r="E4753" i="19"/>
  <c r="E4754" i="19"/>
  <c r="E4755" i="19"/>
  <c r="E4756" i="19"/>
  <c r="E4757" i="19"/>
  <c r="E4758" i="19"/>
  <c r="E4759" i="19"/>
  <c r="E4760" i="19"/>
  <c r="E4761" i="19"/>
  <c r="E4762" i="19"/>
  <c r="E4763" i="19"/>
  <c r="E4764" i="19"/>
  <c r="E4765" i="19"/>
  <c r="E4766" i="19"/>
  <c r="E4767" i="19"/>
  <c r="E4768" i="19"/>
  <c r="E4769" i="19"/>
  <c r="E4770" i="19"/>
  <c r="E4771" i="19"/>
  <c r="E4772" i="19"/>
  <c r="E4773" i="19"/>
  <c r="E4774" i="19"/>
  <c r="E4775" i="19"/>
  <c r="E4776" i="19"/>
  <c r="E4777" i="19"/>
  <c r="E4778" i="19"/>
  <c r="E4779" i="19"/>
  <c r="E4780" i="19"/>
  <c r="E4781" i="19"/>
  <c r="E4782" i="19"/>
  <c r="E4783" i="19"/>
  <c r="E4784" i="19"/>
  <c r="E4785" i="19"/>
  <c r="E4786" i="19"/>
  <c r="E4787" i="19"/>
  <c r="E4788" i="19"/>
  <c r="E4789" i="19"/>
  <c r="E4790" i="19"/>
  <c r="E4791" i="19"/>
  <c r="E4792" i="19"/>
  <c r="E4793" i="19"/>
  <c r="E4794" i="19"/>
  <c r="E4795" i="19"/>
  <c r="E4796" i="19"/>
  <c r="E4797" i="19"/>
  <c r="E4798" i="19"/>
  <c r="E4799" i="19"/>
  <c r="E4800" i="19"/>
  <c r="E4801" i="19"/>
  <c r="E4802" i="19"/>
  <c r="E4803" i="19"/>
  <c r="E4804" i="19"/>
  <c r="E4805" i="19"/>
  <c r="E4806" i="19"/>
  <c r="E4807" i="19"/>
  <c r="E4808" i="19"/>
  <c r="E4809" i="19"/>
  <c r="E4810" i="19"/>
  <c r="E4811" i="19"/>
  <c r="E4812" i="19"/>
  <c r="E4813" i="19"/>
  <c r="E4814" i="19"/>
  <c r="E4815" i="19"/>
  <c r="E4816" i="19"/>
  <c r="E4817" i="19"/>
  <c r="E4818" i="19"/>
  <c r="E4819" i="19"/>
  <c r="E4820" i="19"/>
  <c r="E4821" i="19"/>
  <c r="E4822" i="19"/>
  <c r="E4823" i="19"/>
  <c r="E4824" i="19"/>
  <c r="E4825" i="19"/>
  <c r="E4826" i="19"/>
  <c r="E4827" i="19"/>
  <c r="E4828" i="19"/>
  <c r="E4829" i="19"/>
  <c r="E4830" i="19"/>
  <c r="E4831" i="19"/>
  <c r="E4832" i="19"/>
  <c r="E4833" i="19"/>
  <c r="E4834" i="19"/>
  <c r="E4835" i="19"/>
  <c r="E4836" i="19"/>
  <c r="E4837" i="19"/>
  <c r="E4838" i="19"/>
  <c r="E4839" i="19"/>
  <c r="E4840" i="19"/>
  <c r="E4841" i="19"/>
  <c r="E4842" i="19"/>
  <c r="E4843" i="19"/>
  <c r="E4844" i="19"/>
  <c r="E4845" i="19"/>
  <c r="E4846" i="19"/>
  <c r="E4847" i="19"/>
  <c r="E4848" i="19"/>
  <c r="E4849" i="19"/>
  <c r="E4850" i="19"/>
  <c r="E4851" i="19"/>
  <c r="E4852" i="19"/>
  <c r="E4853" i="19"/>
  <c r="E4854" i="19"/>
  <c r="E4855" i="19"/>
  <c r="E4856" i="19"/>
  <c r="E4857" i="19"/>
  <c r="E4858" i="19"/>
  <c r="E4859" i="19"/>
  <c r="E4860" i="19"/>
  <c r="E4861" i="19"/>
  <c r="E4862" i="19"/>
  <c r="E4863" i="19"/>
  <c r="E4864" i="19"/>
  <c r="E4865" i="19"/>
  <c r="E4866" i="19"/>
  <c r="E4867" i="19"/>
  <c r="E4868" i="19"/>
  <c r="E4869" i="19"/>
  <c r="E4870" i="19"/>
  <c r="E4871" i="19"/>
  <c r="E4872" i="19"/>
  <c r="E4873" i="19"/>
  <c r="E4874" i="19"/>
  <c r="E4875" i="19"/>
  <c r="E4876" i="19"/>
  <c r="E4877" i="19"/>
  <c r="E4878" i="19"/>
  <c r="E4879" i="19"/>
  <c r="E4880" i="19"/>
  <c r="E4881" i="19"/>
  <c r="E4882" i="19"/>
  <c r="E4883" i="19"/>
  <c r="E4884" i="19"/>
  <c r="E4885" i="19"/>
  <c r="E4886" i="19"/>
  <c r="E4887" i="19"/>
  <c r="E4888" i="19"/>
  <c r="E4889" i="19"/>
  <c r="E4890" i="19"/>
  <c r="E4891" i="19"/>
  <c r="E4892" i="19"/>
  <c r="E4893" i="19"/>
  <c r="E4894" i="19"/>
  <c r="E4895" i="19"/>
  <c r="E4896" i="19"/>
  <c r="E4897" i="19"/>
  <c r="E4898" i="19"/>
  <c r="E4899" i="19"/>
  <c r="E4900" i="19"/>
  <c r="E4901" i="19"/>
  <c r="E4902" i="19"/>
  <c r="E4903" i="19"/>
  <c r="E4904" i="19"/>
  <c r="E4905" i="19"/>
  <c r="E4906" i="19"/>
  <c r="E4907" i="19"/>
  <c r="E4908" i="19"/>
  <c r="E4909" i="19"/>
  <c r="E4910" i="19"/>
  <c r="E4911" i="19"/>
  <c r="E4912" i="19"/>
  <c r="E4913" i="19"/>
  <c r="E4914" i="19"/>
  <c r="E4915" i="19"/>
  <c r="E4916" i="19"/>
  <c r="E4917" i="19"/>
  <c r="E4918" i="19"/>
  <c r="E4919" i="19"/>
  <c r="E4920" i="19"/>
  <c r="E4921" i="19"/>
  <c r="E4922" i="19"/>
  <c r="E4923" i="19"/>
  <c r="E4924" i="19"/>
  <c r="E4925" i="19"/>
  <c r="E4926" i="19"/>
  <c r="E4927" i="19"/>
  <c r="E4928" i="19"/>
  <c r="E4929" i="19"/>
  <c r="E4930" i="19"/>
  <c r="E4931" i="19"/>
  <c r="E4932" i="19"/>
  <c r="E4933" i="19"/>
  <c r="E4934" i="19"/>
  <c r="E4935" i="19"/>
  <c r="E4936" i="19"/>
  <c r="E4937" i="19"/>
  <c r="E4938" i="19"/>
  <c r="E4939" i="19"/>
  <c r="E4940" i="19"/>
  <c r="E4941" i="19"/>
  <c r="E4942" i="19"/>
  <c r="E4943" i="19"/>
  <c r="E4944" i="19"/>
  <c r="E4945" i="19"/>
  <c r="E4946" i="19"/>
  <c r="E4947" i="19"/>
  <c r="E4948" i="19"/>
  <c r="E4949" i="19"/>
  <c r="E4950" i="19"/>
  <c r="E4951" i="19"/>
  <c r="E4952" i="19"/>
  <c r="E4953" i="19"/>
  <c r="E4954" i="19"/>
  <c r="E4955" i="19"/>
  <c r="E4956" i="19"/>
  <c r="E4957" i="19"/>
  <c r="E4958" i="19"/>
  <c r="E4959" i="19"/>
  <c r="E4960" i="19"/>
  <c r="E4961" i="19"/>
  <c r="E4962" i="19"/>
  <c r="E4963" i="19"/>
  <c r="E4964" i="19"/>
  <c r="E4965" i="19"/>
  <c r="E4966" i="19"/>
  <c r="E4967" i="19"/>
  <c r="E4968" i="19"/>
  <c r="E4969" i="19"/>
  <c r="E4970" i="19"/>
  <c r="E4971" i="19"/>
  <c r="E4972" i="19"/>
  <c r="E4973" i="19"/>
  <c r="E4974" i="19"/>
  <c r="E4975" i="19"/>
  <c r="E4976" i="19"/>
  <c r="E4977" i="19"/>
  <c r="E4978" i="19"/>
  <c r="E4979" i="19"/>
  <c r="E4980" i="19"/>
  <c r="E4981" i="19"/>
  <c r="E4982" i="19"/>
  <c r="E4983" i="19"/>
  <c r="E4984" i="19"/>
  <c r="E4985" i="19"/>
  <c r="E4986" i="19"/>
  <c r="E4987" i="19"/>
  <c r="E4988" i="19"/>
  <c r="E4989" i="19"/>
  <c r="E4990" i="19"/>
  <c r="E4991" i="19"/>
  <c r="E4992" i="19"/>
  <c r="E4993" i="19"/>
  <c r="E4994" i="19"/>
  <c r="E4995" i="19"/>
  <c r="E4996" i="19"/>
  <c r="E4997" i="19"/>
  <c r="E4998" i="19"/>
  <c r="E4999" i="19"/>
  <c r="E5000" i="19"/>
  <c r="F5005" i="19"/>
  <c r="A2" i="19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C12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E27" i="8"/>
  <c r="C27" i="8"/>
  <c r="A27" i="8"/>
  <c r="E29" i="7"/>
  <c r="B6" i="12"/>
  <c r="D20" i="12"/>
  <c r="A20" i="12"/>
  <c r="J40" i="9"/>
  <c r="G31" i="10"/>
  <c r="N32" i="4"/>
  <c r="H32" i="3"/>
  <c r="D32" i="3"/>
  <c r="B32" i="3"/>
  <c r="D19" i="10"/>
  <c r="D17" i="10"/>
  <c r="D15" i="10"/>
  <c r="B33" i="4"/>
  <c r="B31" i="4"/>
  <c r="B29" i="4"/>
  <c r="J26" i="4"/>
  <c r="N26" i="4"/>
  <c r="E8" i="9"/>
  <c r="B26" i="4"/>
  <c r="O6" i="4"/>
  <c r="K6" i="4"/>
  <c r="G6" i="4"/>
  <c r="I4998" i="19" l="1"/>
  <c r="I4994" i="19"/>
  <c r="I4990" i="19"/>
  <c r="I4986" i="19"/>
  <c r="I4982" i="19"/>
  <c r="I4978" i="19"/>
  <c r="I4974" i="19"/>
  <c r="I4970" i="19"/>
  <c r="I4966" i="19"/>
  <c r="I4962" i="19"/>
  <c r="I4958" i="19"/>
  <c r="I4954" i="19"/>
  <c r="I4950" i="19"/>
  <c r="I4946" i="19"/>
  <c r="I4942" i="19"/>
  <c r="I4938" i="19"/>
  <c r="I4934" i="19"/>
  <c r="I4930" i="19"/>
  <c r="I4926" i="19"/>
  <c r="I4922" i="19"/>
  <c r="I4918" i="19"/>
  <c r="I4914" i="19"/>
  <c r="I4910" i="19"/>
  <c r="I4906" i="19"/>
  <c r="I4902" i="19"/>
  <c r="I4898" i="19"/>
  <c r="I4894" i="19"/>
  <c r="I4890" i="19"/>
  <c r="I4886" i="19"/>
  <c r="I4882" i="19"/>
  <c r="I4878" i="19"/>
  <c r="I4874" i="19"/>
  <c r="I4870" i="19"/>
  <c r="I4866" i="19"/>
  <c r="I4862" i="19"/>
  <c r="I4858" i="19"/>
  <c r="I4854" i="19"/>
  <c r="I4850" i="19"/>
  <c r="I4846" i="19"/>
  <c r="I4842" i="19"/>
  <c r="I4838" i="19"/>
  <c r="I4834" i="19"/>
  <c r="I4830" i="19"/>
  <c r="I4826" i="19"/>
  <c r="I4822" i="19"/>
  <c r="I4818" i="19"/>
  <c r="I4814" i="19"/>
  <c r="I4810" i="19"/>
  <c r="I4806" i="19"/>
  <c r="I4802" i="19"/>
  <c r="I4798" i="19"/>
  <c r="I4794" i="19"/>
  <c r="I4790" i="19"/>
  <c r="I4786" i="19"/>
  <c r="I4782" i="19"/>
  <c r="I4778" i="19"/>
  <c r="I4774" i="19"/>
  <c r="I4770" i="19"/>
  <c r="I4766" i="19"/>
  <c r="I4762" i="19"/>
  <c r="I4758" i="19"/>
  <c r="I4754" i="19"/>
  <c r="I4750" i="19"/>
  <c r="I4746" i="19"/>
  <c r="I4742" i="19"/>
  <c r="I4738" i="19"/>
  <c r="I4734" i="19"/>
  <c r="I4730" i="19"/>
  <c r="I4726" i="19"/>
  <c r="I4722" i="19"/>
  <c r="I4718" i="19"/>
  <c r="I4714" i="19"/>
  <c r="I4710" i="19"/>
  <c r="I4706" i="19"/>
  <c r="I4702" i="19"/>
  <c r="I4698" i="19"/>
  <c r="I4694" i="19"/>
  <c r="I4690" i="19"/>
  <c r="I4686" i="19"/>
  <c r="I4682" i="19"/>
  <c r="I4678" i="19"/>
  <c r="I4674" i="19"/>
  <c r="I4670" i="19"/>
  <c r="I4666" i="19"/>
  <c r="I4662" i="19"/>
  <c r="I4658" i="19"/>
  <c r="I4654" i="19"/>
  <c r="I4650" i="19"/>
  <c r="I4646" i="19"/>
  <c r="I4642" i="19"/>
  <c r="I4638" i="19"/>
  <c r="I4634" i="19"/>
  <c r="I4630" i="19"/>
  <c r="I4626" i="19"/>
  <c r="I4622" i="19"/>
  <c r="I4618" i="19"/>
  <c r="I4614" i="19"/>
  <c r="I4610" i="19"/>
  <c r="I4606" i="19"/>
  <c r="I4602" i="19"/>
  <c r="I4598" i="19"/>
  <c r="I4594" i="19"/>
  <c r="I4590" i="19"/>
  <c r="I4586" i="19"/>
  <c r="I4582" i="19"/>
  <c r="I4578" i="19"/>
  <c r="I4574" i="19"/>
  <c r="I4570" i="19"/>
  <c r="I4566" i="19"/>
  <c r="I4562" i="19"/>
  <c r="I4558" i="19"/>
  <c r="I4554" i="19"/>
  <c r="I4550" i="19"/>
  <c r="I4546" i="19"/>
  <c r="I4542" i="19"/>
  <c r="I4538" i="19"/>
  <c r="I4534" i="19"/>
  <c r="I4530" i="19"/>
  <c r="I4526" i="19"/>
  <c r="I4522" i="19"/>
  <c r="I4518" i="19"/>
  <c r="I4514" i="19"/>
  <c r="I4510" i="19"/>
  <c r="I4506" i="19"/>
  <c r="I4502" i="19"/>
  <c r="I4498" i="19"/>
  <c r="I4494" i="19"/>
  <c r="I4490" i="19"/>
  <c r="I4486" i="19"/>
  <c r="I4482" i="19"/>
  <c r="I4478" i="19"/>
  <c r="I4474" i="19"/>
  <c r="I4470" i="19"/>
  <c r="I4466" i="19"/>
  <c r="I4462" i="19"/>
  <c r="I4458" i="19"/>
  <c r="I4454" i="19"/>
  <c r="I4450" i="19"/>
  <c r="I4446" i="19"/>
  <c r="I4442" i="19"/>
  <c r="I4438" i="19"/>
  <c r="I4434" i="19"/>
  <c r="I4430" i="19"/>
  <c r="I4426" i="19"/>
  <c r="I4422" i="19"/>
  <c r="I4418" i="19"/>
  <c r="I4414" i="19"/>
  <c r="I4410" i="19"/>
  <c r="I4406" i="19"/>
  <c r="I4402" i="19"/>
  <c r="I4398" i="19"/>
  <c r="I4394" i="19"/>
  <c r="I4390" i="19"/>
  <c r="I4386" i="19"/>
  <c r="I4382" i="19"/>
  <c r="I4378" i="19"/>
  <c r="I4374" i="19"/>
  <c r="I4370" i="19"/>
  <c r="I4366" i="19"/>
  <c r="I4362" i="19"/>
  <c r="I4358" i="19"/>
  <c r="I4354" i="19"/>
  <c r="I4350" i="19"/>
  <c r="I4346" i="19"/>
  <c r="I4342" i="19"/>
  <c r="I4338" i="19"/>
  <c r="I4334" i="19"/>
  <c r="I4330" i="19"/>
  <c r="I4326" i="19"/>
  <c r="I4322" i="19"/>
  <c r="I4318" i="19"/>
  <c r="I4314" i="19"/>
  <c r="I4310" i="19"/>
  <c r="I4306" i="19"/>
  <c r="I4302" i="19"/>
  <c r="I4298" i="19"/>
  <c r="I4294" i="19"/>
  <c r="I4290" i="19"/>
  <c r="I4286" i="19"/>
  <c r="I4282" i="19"/>
  <c r="I4278" i="19"/>
  <c r="I4274" i="19"/>
  <c r="I4270" i="19"/>
  <c r="I4266" i="19"/>
  <c r="I4262" i="19"/>
  <c r="I4258" i="19"/>
  <c r="I4254" i="19"/>
  <c r="I4250" i="19"/>
  <c r="I4246" i="19"/>
  <c r="I4242" i="19"/>
  <c r="I4238" i="19"/>
  <c r="I4234" i="19"/>
  <c r="I4230" i="19"/>
  <c r="I4226" i="19"/>
  <c r="I4222" i="19"/>
  <c r="I4218" i="19"/>
  <c r="I4214" i="19"/>
  <c r="I4210" i="19"/>
  <c r="I4206" i="19"/>
  <c r="I4202" i="19"/>
  <c r="I4198" i="19"/>
  <c r="I4194" i="19"/>
  <c r="I4190" i="19"/>
  <c r="I4186" i="19"/>
  <c r="I4182" i="19"/>
  <c r="I4178" i="19"/>
  <c r="I4174" i="19"/>
  <c r="I4170" i="19"/>
  <c r="I4166" i="19"/>
  <c r="I4162" i="19"/>
  <c r="I4158" i="19"/>
  <c r="I4154" i="19"/>
  <c r="I4150" i="19"/>
  <c r="I4146" i="19"/>
  <c r="I4142" i="19"/>
  <c r="I4138" i="19"/>
  <c r="I4134" i="19"/>
  <c r="I4130" i="19"/>
  <c r="I4126" i="19"/>
  <c r="I4122" i="19"/>
  <c r="I4118" i="19"/>
  <c r="I4114" i="19"/>
  <c r="I4110" i="19"/>
  <c r="I4106" i="19"/>
  <c r="I4102" i="19"/>
  <c r="I4098" i="19"/>
  <c r="I4094" i="19"/>
  <c r="I4090" i="19"/>
  <c r="I4086" i="19"/>
  <c r="I4082" i="19"/>
  <c r="I4078" i="19"/>
  <c r="I4074" i="19"/>
  <c r="I4070" i="19"/>
  <c r="I4066" i="19"/>
  <c r="I4062" i="19"/>
  <c r="I4058" i="19"/>
  <c r="I4054" i="19"/>
  <c r="I4050" i="19"/>
  <c r="I4046" i="19"/>
  <c r="I4042" i="19"/>
  <c r="I4038" i="19"/>
  <c r="I4034" i="19"/>
  <c r="I4030" i="19"/>
  <c r="I4026" i="19"/>
  <c r="I4022" i="19"/>
  <c r="I4018" i="19"/>
  <c r="I4014" i="19"/>
  <c r="I4010" i="19"/>
  <c r="I4006" i="19"/>
  <c r="I4002" i="19"/>
  <c r="I3998" i="19"/>
  <c r="I3994" i="19"/>
  <c r="I3990" i="19"/>
  <c r="I3986" i="19"/>
  <c r="I3982" i="19"/>
  <c r="I3978" i="19"/>
  <c r="I3974" i="19"/>
  <c r="I3970" i="19"/>
  <c r="I3966" i="19"/>
  <c r="I3962" i="19"/>
  <c r="I3958" i="19"/>
  <c r="I3954" i="19"/>
  <c r="I3950" i="19"/>
  <c r="I3946" i="19"/>
  <c r="I3942" i="19"/>
  <c r="I3938" i="19"/>
  <c r="I3934" i="19"/>
  <c r="I3930" i="19"/>
  <c r="I3926" i="19"/>
  <c r="I3922" i="19"/>
  <c r="I3918" i="19"/>
  <c r="I3914" i="19"/>
  <c r="I3910" i="19"/>
  <c r="I3906" i="19"/>
  <c r="I3902" i="19"/>
  <c r="I3898" i="19"/>
  <c r="I3894" i="19"/>
  <c r="I3890" i="19"/>
  <c r="I3886" i="19"/>
  <c r="I3882" i="19"/>
  <c r="I3878" i="19"/>
  <c r="I3874" i="19"/>
  <c r="I3870" i="19"/>
  <c r="I3866" i="19"/>
  <c r="I3862" i="19"/>
  <c r="I3858" i="19"/>
  <c r="I3854" i="19"/>
  <c r="I3850" i="19"/>
  <c r="I3846" i="19"/>
  <c r="I3842" i="19"/>
  <c r="I3838" i="19"/>
  <c r="I3834" i="19"/>
  <c r="I3830" i="19"/>
  <c r="I3826" i="19"/>
  <c r="I3822" i="19"/>
  <c r="I3818" i="19"/>
  <c r="I3814" i="19"/>
  <c r="I3810" i="19"/>
  <c r="I3806" i="19"/>
  <c r="I3802" i="19"/>
  <c r="I3798" i="19"/>
  <c r="I3794" i="19"/>
  <c r="I3790" i="19"/>
  <c r="I3786" i="19"/>
  <c r="I3782" i="19"/>
  <c r="I3778" i="19"/>
  <c r="I3774" i="19"/>
  <c r="I3770" i="19"/>
  <c r="I3766" i="19"/>
  <c r="I3762" i="19"/>
  <c r="I3758" i="19"/>
  <c r="I3754" i="19"/>
  <c r="I3750" i="19"/>
  <c r="I3746" i="19"/>
  <c r="I3742" i="19"/>
  <c r="I3738" i="19"/>
  <c r="I3734" i="19"/>
  <c r="I3730" i="19"/>
  <c r="I3726" i="19"/>
  <c r="I3722" i="19"/>
  <c r="I3718" i="19"/>
  <c r="I3714" i="19"/>
  <c r="I3710" i="19"/>
  <c r="I3706" i="19"/>
  <c r="I3702" i="19"/>
  <c r="I3698" i="19"/>
  <c r="I3694" i="19"/>
  <c r="I3690" i="19"/>
  <c r="I3686" i="19"/>
  <c r="I3682" i="19"/>
  <c r="I3678" i="19"/>
  <c r="I3674" i="19"/>
  <c r="I3670" i="19"/>
  <c r="I3666" i="19"/>
  <c r="I3662" i="19"/>
  <c r="I3658" i="19"/>
  <c r="I3654" i="19"/>
  <c r="I3650" i="19"/>
  <c r="I3646" i="19"/>
  <c r="I3642" i="19"/>
  <c r="I3638" i="19"/>
  <c r="I3634" i="19"/>
  <c r="I3630" i="19"/>
  <c r="I3626" i="19"/>
  <c r="I3622" i="19"/>
  <c r="I3618" i="19"/>
  <c r="I3614" i="19"/>
  <c r="I3610" i="19"/>
  <c r="I3606" i="19"/>
  <c r="I3602" i="19"/>
  <c r="I3598" i="19"/>
  <c r="I3594" i="19"/>
  <c r="I3590" i="19"/>
  <c r="I3586" i="19"/>
  <c r="I3582" i="19"/>
  <c r="I3578" i="19"/>
  <c r="I3574" i="19"/>
  <c r="I3570" i="19"/>
  <c r="I3566" i="19"/>
  <c r="I3562" i="19"/>
  <c r="I3558" i="19"/>
  <c r="I3554" i="19"/>
  <c r="I3550" i="19"/>
  <c r="I3546" i="19"/>
  <c r="I3542" i="19"/>
  <c r="I3538" i="19"/>
  <c r="I3534" i="19"/>
  <c r="I3530" i="19"/>
  <c r="I3526" i="19"/>
  <c r="I3522" i="19"/>
  <c r="I3518" i="19"/>
  <c r="I3514" i="19"/>
  <c r="I3510" i="19"/>
  <c r="I3506" i="19"/>
  <c r="I3502" i="19"/>
  <c r="I3498" i="19"/>
  <c r="I3494" i="19"/>
  <c r="I3490" i="19"/>
  <c r="I3486" i="19"/>
  <c r="I3482" i="19"/>
  <c r="I3478" i="19"/>
  <c r="I3474" i="19"/>
  <c r="I3470" i="19"/>
  <c r="I3466" i="19"/>
  <c r="I3462" i="19"/>
  <c r="I3458" i="19"/>
  <c r="I3454" i="19"/>
  <c r="I3450" i="19"/>
  <c r="I3446" i="19"/>
  <c r="I3442" i="19"/>
  <c r="I3438" i="19"/>
  <c r="I3434" i="19"/>
  <c r="I3430" i="19"/>
  <c r="I3426" i="19"/>
  <c r="I3422" i="19"/>
  <c r="I3418" i="19"/>
  <c r="I3414" i="19"/>
  <c r="I3410" i="19"/>
  <c r="I3406" i="19"/>
  <c r="I3402" i="19"/>
  <c r="I3398" i="19"/>
  <c r="I3394" i="19"/>
  <c r="I3390" i="19"/>
  <c r="I3386" i="19"/>
  <c r="I3382" i="19"/>
  <c r="I3378" i="19"/>
  <c r="I3374" i="19"/>
  <c r="I3370" i="19"/>
  <c r="I3366" i="19"/>
  <c r="I3362" i="19"/>
  <c r="I3358" i="19"/>
  <c r="I3354" i="19"/>
  <c r="I3350" i="19"/>
  <c r="I3346" i="19"/>
  <c r="I3342" i="19"/>
  <c r="I3338" i="19"/>
  <c r="I3334" i="19"/>
  <c r="I3330" i="19"/>
  <c r="I3326" i="19"/>
  <c r="I3322" i="19"/>
  <c r="I3318" i="19"/>
  <c r="I3314" i="19"/>
  <c r="I3310" i="19"/>
  <c r="I3306" i="19"/>
  <c r="I3302" i="19"/>
  <c r="I3298" i="19"/>
  <c r="I3294" i="19"/>
  <c r="I3290" i="19"/>
  <c r="I3286" i="19"/>
  <c r="I3282" i="19"/>
  <c r="I3278" i="19"/>
  <c r="I3274" i="19"/>
  <c r="I3270" i="19"/>
  <c r="I3266" i="19"/>
  <c r="I3262" i="19"/>
  <c r="I3258" i="19"/>
  <c r="I3254" i="19"/>
  <c r="I3250" i="19"/>
  <c r="I3246" i="19"/>
  <c r="I3242" i="19"/>
  <c r="I3238" i="19"/>
  <c r="I3234" i="19"/>
  <c r="I3230" i="19"/>
  <c r="I3226" i="19"/>
  <c r="I3222" i="19"/>
  <c r="I3218" i="19"/>
  <c r="I3214" i="19"/>
  <c r="I3210" i="19"/>
  <c r="I3206" i="19"/>
  <c r="I3202" i="19"/>
  <c r="I3198" i="19"/>
  <c r="I3194" i="19"/>
  <c r="I3190" i="19"/>
  <c r="I3186" i="19"/>
  <c r="I3182" i="19"/>
  <c r="I3178" i="19"/>
  <c r="I3174" i="19"/>
  <c r="I3170" i="19"/>
  <c r="I3166" i="19"/>
  <c r="I3162" i="19"/>
  <c r="I3158" i="19"/>
  <c r="I3154" i="19"/>
  <c r="I3150" i="19"/>
  <c r="I3146" i="19"/>
  <c r="I3142" i="19"/>
  <c r="I3138" i="19"/>
  <c r="I3134" i="19"/>
  <c r="I3130" i="19"/>
  <c r="I3126" i="19"/>
  <c r="I3122" i="19"/>
  <c r="I3118" i="19"/>
  <c r="I3114" i="19"/>
  <c r="I3110" i="19"/>
  <c r="I3106" i="19"/>
  <c r="I3102" i="19"/>
  <c r="I3098" i="19"/>
  <c r="I3094" i="19"/>
  <c r="I3090" i="19"/>
  <c r="I3086" i="19"/>
  <c r="I3082" i="19"/>
  <c r="I3078" i="19"/>
  <c r="I3074" i="19"/>
  <c r="I3070" i="19"/>
  <c r="I3066" i="19"/>
  <c r="I3062" i="19"/>
  <c r="I3058" i="19"/>
  <c r="I3054" i="19"/>
  <c r="I3050" i="19"/>
  <c r="I3046" i="19"/>
  <c r="I3042" i="19"/>
  <c r="I3038" i="19"/>
  <c r="I3034" i="19"/>
  <c r="I3030" i="19"/>
  <c r="I3026" i="19"/>
  <c r="I3022" i="19"/>
  <c r="I3018" i="19"/>
  <c r="I3014" i="19"/>
  <c r="I3010" i="19"/>
  <c r="I3006" i="19"/>
  <c r="I3002" i="19"/>
  <c r="I2998" i="19"/>
  <c r="I2994" i="19"/>
  <c r="I2990" i="19"/>
  <c r="I2986" i="19"/>
  <c r="I2982" i="19"/>
  <c r="I2978" i="19"/>
  <c r="I2974" i="19"/>
  <c r="I2970" i="19"/>
  <c r="I2966" i="19"/>
  <c r="I2962" i="19"/>
  <c r="I2958" i="19"/>
  <c r="I2954" i="19"/>
  <c r="I2950" i="19"/>
  <c r="I2946" i="19"/>
  <c r="I2942" i="19"/>
  <c r="I2938" i="19"/>
  <c r="I2934" i="19"/>
  <c r="I2930" i="19"/>
  <c r="I2926" i="19"/>
  <c r="I2922" i="19"/>
  <c r="I2918" i="19"/>
  <c r="I2914" i="19"/>
  <c r="I2910" i="19"/>
  <c r="I2906" i="19"/>
  <c r="I2902" i="19"/>
  <c r="I2898" i="19"/>
  <c r="I2894" i="19"/>
  <c r="I2890" i="19"/>
  <c r="I2886" i="19"/>
  <c r="I2882" i="19"/>
  <c r="I2878" i="19"/>
  <c r="I2874" i="19"/>
  <c r="I2870" i="19"/>
  <c r="I2866" i="19"/>
  <c r="I2862" i="19"/>
  <c r="I2858" i="19"/>
  <c r="I2854" i="19"/>
  <c r="I2850" i="19"/>
  <c r="I2846" i="19"/>
  <c r="I2842" i="19"/>
  <c r="I2838" i="19"/>
  <c r="I2834" i="19"/>
  <c r="I2830" i="19"/>
  <c r="I2826" i="19"/>
  <c r="I2822" i="19"/>
  <c r="I2818" i="19"/>
  <c r="I2814" i="19"/>
  <c r="I2810" i="19"/>
  <c r="I2806" i="19"/>
  <c r="I2802" i="19"/>
  <c r="I2798" i="19"/>
  <c r="I2794" i="19"/>
  <c r="I2790" i="19"/>
  <c r="I2786" i="19"/>
  <c r="I2782" i="19"/>
  <c r="I2778" i="19"/>
  <c r="I2774" i="19"/>
  <c r="I2770" i="19"/>
  <c r="I2766" i="19"/>
  <c r="I2762" i="19"/>
  <c r="I2758" i="19"/>
  <c r="I2754" i="19"/>
  <c r="I2750" i="19"/>
  <c r="I2746" i="19"/>
  <c r="I2742" i="19"/>
  <c r="I2738" i="19"/>
  <c r="I2734" i="19"/>
  <c r="I2730" i="19"/>
  <c r="I2726" i="19"/>
  <c r="I2722" i="19"/>
  <c r="I2718" i="19"/>
  <c r="I2714" i="19"/>
  <c r="I2710" i="19"/>
  <c r="I2706" i="19"/>
  <c r="I2702" i="19"/>
  <c r="I2698" i="19"/>
  <c r="I2694" i="19"/>
  <c r="I2690" i="19"/>
  <c r="I2686" i="19"/>
  <c r="I2682" i="19"/>
  <c r="I2678" i="19"/>
  <c r="I2674" i="19"/>
  <c r="I2670" i="19"/>
  <c r="I2666" i="19"/>
  <c r="I2662" i="19"/>
  <c r="I2658" i="19"/>
  <c r="I2654" i="19"/>
  <c r="I2650" i="19"/>
  <c r="I2646" i="19"/>
  <c r="I2642" i="19"/>
  <c r="I2638" i="19"/>
  <c r="I2634" i="19"/>
  <c r="I2630" i="19"/>
  <c r="I2626" i="19"/>
  <c r="I2622" i="19"/>
  <c r="I2618" i="19"/>
  <c r="I2614" i="19"/>
  <c r="I2610" i="19"/>
  <c r="I2606" i="19"/>
  <c r="I2602" i="19"/>
  <c r="I2598" i="19"/>
  <c r="I2594" i="19"/>
  <c r="I2590" i="19"/>
  <c r="I2586" i="19"/>
  <c r="I2582" i="19"/>
  <c r="I2578" i="19"/>
  <c r="I2574" i="19"/>
  <c r="I2570" i="19"/>
  <c r="I2566" i="19"/>
  <c r="I2562" i="19"/>
  <c r="I2558" i="19"/>
  <c r="I2554" i="19"/>
  <c r="I2550" i="19"/>
  <c r="I2546" i="19"/>
  <c r="I2542" i="19"/>
  <c r="I2538" i="19"/>
  <c r="I2534" i="19"/>
  <c r="I2530" i="19"/>
  <c r="I2526" i="19"/>
  <c r="I2522" i="19"/>
  <c r="I2518" i="19"/>
  <c r="I2514" i="19"/>
  <c r="I2510" i="19"/>
  <c r="I2506" i="19"/>
  <c r="I2502" i="19"/>
  <c r="I2498" i="19"/>
  <c r="I2494" i="19"/>
  <c r="I2490" i="19"/>
  <c r="I2486" i="19"/>
  <c r="I2482" i="19"/>
  <c r="I2478" i="19"/>
  <c r="I2474" i="19"/>
  <c r="I2470" i="19"/>
  <c r="I2466" i="19"/>
  <c r="I2462" i="19"/>
  <c r="I2458" i="19"/>
  <c r="I2454" i="19"/>
  <c r="I2450" i="19"/>
  <c r="I2446" i="19"/>
  <c r="I2442" i="19"/>
  <c r="I2438" i="19"/>
  <c r="I2434" i="19"/>
  <c r="I2430" i="19"/>
  <c r="I2426" i="19"/>
  <c r="I2422" i="19"/>
  <c r="I2418" i="19"/>
  <c r="I2414" i="19"/>
  <c r="I2410" i="19"/>
  <c r="I2406" i="19"/>
  <c r="I2402" i="19"/>
  <c r="I2398" i="19"/>
  <c r="I2394" i="19"/>
  <c r="I2390" i="19"/>
  <c r="I2386" i="19"/>
  <c r="I2382" i="19"/>
  <c r="I2378" i="19"/>
  <c r="I2374" i="19"/>
  <c r="I2370" i="19"/>
  <c r="I2366" i="19"/>
  <c r="I2362" i="19"/>
  <c r="I2358" i="19"/>
  <c r="I2354" i="19"/>
  <c r="I2350" i="19"/>
  <c r="I2346" i="19"/>
  <c r="I2342" i="19"/>
  <c r="I2338" i="19"/>
  <c r="I2334" i="19"/>
  <c r="I2330" i="19"/>
  <c r="I2326" i="19"/>
  <c r="I2322" i="19"/>
  <c r="I2318" i="19"/>
  <c r="I2314" i="19"/>
  <c r="I2310" i="19"/>
  <c r="I2306" i="19"/>
  <c r="I2302" i="19"/>
  <c r="I2298" i="19"/>
  <c r="I2294" i="19"/>
  <c r="I2290" i="19"/>
  <c r="I2286" i="19"/>
  <c r="I2282" i="19"/>
  <c r="I2278" i="19"/>
  <c r="I2274" i="19"/>
  <c r="I2270" i="19"/>
  <c r="I2266" i="19"/>
  <c r="I2262" i="19"/>
  <c r="I2258" i="19"/>
  <c r="I2254" i="19"/>
  <c r="I2250" i="19"/>
  <c r="I2246" i="19"/>
  <c r="I2242" i="19"/>
  <c r="I2238" i="19"/>
  <c r="I2234" i="19"/>
  <c r="I2230" i="19"/>
  <c r="I2226" i="19"/>
  <c r="I2222" i="19"/>
  <c r="I2218" i="19"/>
  <c r="I2214" i="19"/>
  <c r="I2210" i="19"/>
  <c r="I2206" i="19"/>
  <c r="I2202" i="19"/>
  <c r="I2198" i="19"/>
  <c r="I2194" i="19"/>
  <c r="I2190" i="19"/>
  <c r="I2186" i="19"/>
  <c r="I2182" i="19"/>
  <c r="I2178" i="19"/>
  <c r="I2174" i="19"/>
  <c r="I2170" i="19"/>
  <c r="I2166" i="19"/>
  <c r="I2162" i="19"/>
  <c r="I2158" i="19"/>
  <c r="I2154" i="19"/>
  <c r="I2150" i="19"/>
  <c r="I2146" i="19"/>
  <c r="I2142" i="19"/>
  <c r="I2138" i="19"/>
  <c r="I2134" i="19"/>
  <c r="I2130" i="19"/>
  <c r="I2126" i="19"/>
  <c r="I2122" i="19"/>
  <c r="I2118" i="19"/>
  <c r="I2114" i="19"/>
  <c r="I2110" i="19"/>
  <c r="I2106" i="19"/>
  <c r="I2102" i="19"/>
  <c r="I2098" i="19"/>
  <c r="I2094" i="19"/>
  <c r="I2090" i="19"/>
  <c r="I2086" i="19"/>
  <c r="I2082" i="19"/>
  <c r="I2078" i="19"/>
  <c r="I2074" i="19"/>
  <c r="I2070" i="19"/>
  <c r="I2066" i="19"/>
  <c r="I2062" i="19"/>
  <c r="I2058" i="19"/>
  <c r="I2054" i="19"/>
  <c r="I2050" i="19"/>
  <c r="I2046" i="19"/>
  <c r="I2042" i="19"/>
  <c r="I2038" i="19"/>
  <c r="I2034" i="19"/>
  <c r="I2030" i="19"/>
  <c r="I2026" i="19"/>
  <c r="I2022" i="19"/>
  <c r="I2018" i="19"/>
  <c r="I2014" i="19"/>
  <c r="I2010" i="19"/>
  <c r="I2006" i="19"/>
  <c r="I2002" i="19"/>
  <c r="I1998" i="19"/>
  <c r="I1994" i="19"/>
  <c r="I1990" i="19"/>
  <c r="I1986" i="19"/>
  <c r="I1982" i="19"/>
  <c r="I1978" i="19"/>
  <c r="I1974" i="19"/>
  <c r="I1970" i="19"/>
  <c r="I1966" i="19"/>
  <c r="I1962" i="19"/>
  <c r="I1958" i="19"/>
  <c r="I1954" i="19"/>
  <c r="I1950" i="19"/>
  <c r="I1946" i="19"/>
  <c r="I1942" i="19"/>
  <c r="I1938" i="19"/>
  <c r="I1934" i="19"/>
  <c r="I1930" i="19"/>
  <c r="I1926" i="19"/>
  <c r="I1922" i="19"/>
  <c r="I1918" i="19"/>
  <c r="I1914" i="19"/>
  <c r="I1910" i="19"/>
  <c r="I1906" i="19"/>
  <c r="I1902" i="19"/>
  <c r="I1898" i="19"/>
  <c r="I1894" i="19"/>
  <c r="I1890" i="19"/>
  <c r="I1886" i="19"/>
  <c r="I1882" i="19"/>
  <c r="I1878" i="19"/>
  <c r="I1874" i="19"/>
  <c r="I1870" i="19"/>
  <c r="I1866" i="19"/>
  <c r="I1862" i="19"/>
  <c r="I1858" i="19"/>
  <c r="I1854" i="19"/>
  <c r="I1850" i="19"/>
  <c r="I1846" i="19"/>
  <c r="I1842" i="19"/>
  <c r="I1838" i="19"/>
  <c r="I1834" i="19"/>
  <c r="I1830" i="19"/>
  <c r="I1826" i="19"/>
  <c r="I1822" i="19"/>
  <c r="I1818" i="19"/>
  <c r="I1814" i="19"/>
  <c r="I1810" i="19"/>
  <c r="I1806" i="19"/>
  <c r="I1802" i="19"/>
  <c r="I1798" i="19"/>
  <c r="I1794" i="19"/>
  <c r="I1790" i="19"/>
  <c r="I1786" i="19"/>
  <c r="I1782" i="19"/>
  <c r="I1778" i="19"/>
  <c r="I1774" i="19"/>
  <c r="I1770" i="19"/>
  <c r="I1766" i="19"/>
  <c r="I1762" i="19"/>
  <c r="I1758" i="19"/>
  <c r="I1754" i="19"/>
  <c r="I1750" i="19"/>
  <c r="I1746" i="19"/>
  <c r="I1742" i="19"/>
  <c r="I1738" i="19"/>
  <c r="I1734" i="19"/>
  <c r="I1730" i="19"/>
  <c r="I1726" i="19"/>
  <c r="I1722" i="19"/>
  <c r="I1718" i="19"/>
  <c r="I1714" i="19"/>
  <c r="I1710" i="19"/>
  <c r="I1706" i="19"/>
  <c r="I1702" i="19"/>
  <c r="I1698" i="19"/>
  <c r="I1694" i="19"/>
  <c r="I1690" i="19"/>
  <c r="I1686" i="19"/>
  <c r="I1682" i="19"/>
  <c r="I1678" i="19"/>
  <c r="I1674" i="19"/>
  <c r="I1670" i="19"/>
  <c r="I1666" i="19"/>
  <c r="I1662" i="19"/>
  <c r="I1658" i="19"/>
  <c r="I1654" i="19"/>
  <c r="I1650" i="19"/>
  <c r="I1646" i="19"/>
  <c r="I1642" i="19"/>
  <c r="I1638" i="19"/>
  <c r="I1634" i="19"/>
  <c r="I1630" i="19"/>
  <c r="I1626" i="19"/>
  <c r="I1622" i="19"/>
  <c r="I1618" i="19"/>
  <c r="I1614" i="19"/>
  <c r="I1610" i="19"/>
  <c r="I1606" i="19"/>
  <c r="I1602" i="19"/>
  <c r="I1598" i="19"/>
  <c r="I1594" i="19"/>
  <c r="I1590" i="19"/>
  <c r="I1586" i="19"/>
  <c r="I1582" i="19"/>
  <c r="I1578" i="19"/>
  <c r="I1574" i="19"/>
  <c r="I1570" i="19"/>
  <c r="I1566" i="19"/>
  <c r="I1562" i="19"/>
  <c r="I1558" i="19"/>
  <c r="I1554" i="19"/>
  <c r="I1550" i="19"/>
  <c r="I1546" i="19"/>
  <c r="I1542" i="19"/>
  <c r="I1538" i="19"/>
  <c r="I1534" i="19"/>
  <c r="I1530" i="19"/>
  <c r="I1526" i="19"/>
  <c r="I1522" i="19"/>
  <c r="I1518" i="19"/>
  <c r="I1514" i="19"/>
  <c r="I1510" i="19"/>
  <c r="I1506" i="19"/>
  <c r="I1502" i="19"/>
  <c r="I1498" i="19"/>
  <c r="I1494" i="19"/>
  <c r="I1490" i="19"/>
  <c r="I1486" i="19"/>
  <c r="I1482" i="19"/>
  <c r="I1478" i="19"/>
  <c r="I1474" i="19"/>
  <c r="I1470" i="19"/>
  <c r="I1466" i="19"/>
  <c r="I1462" i="19"/>
  <c r="I1458" i="19"/>
  <c r="I1454" i="19"/>
  <c r="I1450" i="19"/>
  <c r="I1446" i="19"/>
  <c r="I1442" i="19"/>
  <c r="I1438" i="19"/>
  <c r="I1434" i="19"/>
  <c r="I1430" i="19"/>
  <c r="I1426" i="19"/>
  <c r="I1422" i="19"/>
  <c r="I1418" i="19"/>
  <c r="I1414" i="19"/>
  <c r="I1410" i="19"/>
  <c r="I1406" i="19"/>
  <c r="I1402" i="19"/>
  <c r="I1398" i="19"/>
  <c r="I1394" i="19"/>
  <c r="I1390" i="19"/>
  <c r="I1386" i="19"/>
  <c r="I1382" i="19"/>
  <c r="I1378" i="19"/>
  <c r="I1374" i="19"/>
  <c r="I1370" i="19"/>
  <c r="I1366" i="19"/>
  <c r="I1362" i="19"/>
  <c r="I1358" i="19"/>
  <c r="I1354" i="19"/>
  <c r="I1350" i="19"/>
  <c r="I1346" i="19"/>
  <c r="I1342" i="19"/>
  <c r="I1338" i="19"/>
  <c r="I1334" i="19"/>
  <c r="I1330" i="19"/>
  <c r="I1326" i="19"/>
  <c r="I1322" i="19"/>
  <c r="I1318" i="19"/>
  <c r="I1314" i="19"/>
  <c r="I1310" i="19"/>
  <c r="I1306" i="19"/>
  <c r="I1302" i="19"/>
  <c r="I1298" i="19"/>
  <c r="I1294" i="19"/>
  <c r="I1290" i="19"/>
  <c r="I1286" i="19"/>
  <c r="I1282" i="19"/>
  <c r="I1278" i="19"/>
  <c r="I1274" i="19"/>
  <c r="I1270" i="19"/>
  <c r="I1266" i="19"/>
  <c r="I1262" i="19"/>
  <c r="I1258" i="19"/>
  <c r="I1254" i="19"/>
  <c r="I1250" i="19"/>
  <c r="I1246" i="19"/>
  <c r="I1242" i="19"/>
  <c r="I1238" i="19"/>
  <c r="I1234" i="19"/>
  <c r="I1230" i="19"/>
  <c r="I1226" i="19"/>
  <c r="I1222" i="19"/>
  <c r="I1218" i="19"/>
  <c r="I1214" i="19"/>
  <c r="I1210" i="19"/>
  <c r="I1206" i="19"/>
  <c r="I1202" i="19"/>
  <c r="I1198" i="19"/>
  <c r="I1194" i="19"/>
  <c r="I1190" i="19"/>
  <c r="I1186" i="19"/>
  <c r="I1182" i="19"/>
  <c r="I1178" i="19"/>
  <c r="I1174" i="19"/>
  <c r="I1170" i="19"/>
  <c r="I1166" i="19"/>
  <c r="I1162" i="19"/>
  <c r="I1158" i="19"/>
  <c r="I1154" i="19"/>
  <c r="I1150" i="19"/>
  <c r="I1146" i="19"/>
  <c r="I1142" i="19"/>
  <c r="I1138" i="19"/>
  <c r="I1134" i="19"/>
  <c r="I1130" i="19"/>
  <c r="I1126" i="19"/>
  <c r="I1122" i="19"/>
  <c r="I1118" i="19"/>
  <c r="I1114" i="19"/>
  <c r="I1110" i="19"/>
  <c r="I1106" i="19"/>
  <c r="I1102" i="19"/>
  <c r="I1098" i="19"/>
  <c r="I1094" i="19"/>
  <c r="I1090" i="19"/>
  <c r="I1086" i="19"/>
  <c r="I1082" i="19"/>
  <c r="I1078" i="19"/>
  <c r="I1074" i="19"/>
  <c r="I1070" i="19"/>
  <c r="I1066" i="19"/>
  <c r="I1062" i="19"/>
  <c r="I1058" i="19"/>
  <c r="I1054" i="19"/>
  <c r="I1050" i="19"/>
  <c r="I1046" i="19"/>
  <c r="I1042" i="19"/>
  <c r="I1038" i="19"/>
  <c r="I1034" i="19"/>
  <c r="I1030" i="19"/>
  <c r="I1026" i="19"/>
  <c r="I1022" i="19"/>
  <c r="I1018" i="19"/>
  <c r="I1014" i="19"/>
  <c r="I1010" i="19"/>
  <c r="I1006" i="19"/>
  <c r="I1002" i="19"/>
  <c r="I998" i="19"/>
  <c r="I994" i="19"/>
  <c r="I990" i="19"/>
  <c r="I986" i="19"/>
  <c r="I982" i="19"/>
  <c r="I978" i="19"/>
  <c r="I974" i="19"/>
  <c r="I970" i="19"/>
  <c r="I966" i="19"/>
  <c r="I962" i="19"/>
  <c r="I958" i="19"/>
  <c r="I954" i="19"/>
  <c r="I950" i="19"/>
  <c r="I946" i="19"/>
  <c r="I942" i="19"/>
  <c r="I938" i="19"/>
  <c r="I934" i="19"/>
  <c r="I930" i="19"/>
  <c r="I926" i="19"/>
  <c r="I922" i="19"/>
  <c r="I918" i="19"/>
  <c r="I914" i="19"/>
  <c r="I910" i="19"/>
  <c r="I906" i="19"/>
  <c r="I902" i="19"/>
  <c r="I898" i="19"/>
  <c r="I894" i="19"/>
  <c r="I890" i="19"/>
  <c r="I886" i="19"/>
  <c r="I882" i="19"/>
  <c r="I878" i="19"/>
  <c r="I874" i="19"/>
  <c r="I870" i="19"/>
  <c r="I866" i="19"/>
  <c r="I862" i="19"/>
  <c r="I858" i="19"/>
  <c r="I854" i="19"/>
  <c r="I850" i="19"/>
  <c r="I846" i="19"/>
  <c r="I842" i="19"/>
  <c r="I838" i="19"/>
  <c r="I834" i="19"/>
  <c r="I830" i="19"/>
  <c r="I826" i="19"/>
  <c r="I822" i="19"/>
  <c r="I818" i="19"/>
  <c r="I814" i="19"/>
  <c r="I810" i="19"/>
  <c r="I806" i="19"/>
  <c r="I802" i="19"/>
  <c r="I798" i="19"/>
  <c r="I794" i="19"/>
  <c r="I790" i="19"/>
  <c r="I786" i="19"/>
  <c r="I782" i="19"/>
  <c r="I778" i="19"/>
  <c r="I774" i="19"/>
  <c r="I770" i="19"/>
  <c r="I766" i="19"/>
  <c r="I762" i="19"/>
  <c r="I758" i="19"/>
  <c r="I754" i="19"/>
  <c r="I750" i="19"/>
  <c r="I746" i="19"/>
  <c r="I742" i="19"/>
  <c r="I738" i="19"/>
  <c r="I734" i="19"/>
  <c r="I730" i="19"/>
  <c r="I726" i="19"/>
  <c r="I722" i="19"/>
  <c r="I718" i="19"/>
  <c r="I714" i="19"/>
  <c r="I710" i="19"/>
  <c r="I706" i="19"/>
  <c r="I702" i="19"/>
  <c r="I698" i="19"/>
  <c r="I694" i="19"/>
  <c r="I690" i="19"/>
  <c r="I686" i="19"/>
  <c r="I682" i="19"/>
  <c r="I678" i="19"/>
  <c r="I674" i="19"/>
  <c r="I670" i="19"/>
  <c r="I666" i="19"/>
  <c r="I662" i="19"/>
  <c r="I658" i="19"/>
  <c r="I654" i="19"/>
  <c r="I650" i="19"/>
  <c r="I646" i="19"/>
  <c r="I642" i="19"/>
  <c r="I638" i="19"/>
  <c r="I634" i="19"/>
  <c r="I630" i="19"/>
  <c r="I626" i="19"/>
  <c r="I622" i="19"/>
  <c r="I618" i="19"/>
  <c r="I614" i="19"/>
  <c r="I610" i="19"/>
  <c r="I606" i="19"/>
  <c r="I602" i="19"/>
  <c r="I598" i="19"/>
  <c r="I594" i="19"/>
  <c r="I590" i="19"/>
  <c r="I586" i="19"/>
  <c r="I582" i="19"/>
  <c r="I578" i="19"/>
  <c r="I574" i="19"/>
  <c r="I570" i="19"/>
  <c r="I566" i="19"/>
  <c r="I562" i="19"/>
  <c r="I558" i="19"/>
  <c r="I554" i="19"/>
  <c r="I550" i="19"/>
  <c r="I546" i="19"/>
  <c r="I542" i="19"/>
  <c r="I538" i="19"/>
  <c r="I534" i="19"/>
  <c r="I530" i="19"/>
  <c r="I526" i="19"/>
  <c r="I522" i="19"/>
  <c r="I518" i="19"/>
  <c r="I514" i="19"/>
  <c r="I510" i="19"/>
  <c r="I506" i="19"/>
  <c r="I840" i="19"/>
  <c r="I836" i="19"/>
  <c r="I832" i="19"/>
  <c r="I828" i="19"/>
  <c r="I824" i="19"/>
  <c r="I820" i="19"/>
  <c r="I816" i="19"/>
  <c r="I812" i="19"/>
  <c r="I808" i="19"/>
  <c r="I804" i="19"/>
  <c r="I800" i="19"/>
  <c r="I796" i="19"/>
  <c r="I792" i="19"/>
  <c r="I788" i="19"/>
  <c r="I784" i="19"/>
  <c r="I780" i="19"/>
  <c r="I776" i="19"/>
  <c r="I772" i="19"/>
  <c r="I768" i="19"/>
  <c r="I764" i="19"/>
  <c r="I760" i="19"/>
  <c r="I756" i="19"/>
  <c r="I752" i="19"/>
  <c r="I748" i="19"/>
  <c r="I744" i="19"/>
  <c r="I740" i="19"/>
  <c r="I736" i="19"/>
  <c r="I732" i="19"/>
  <c r="I728" i="19"/>
  <c r="I724" i="19"/>
  <c r="I720" i="19"/>
  <c r="I716" i="19"/>
  <c r="I712" i="19"/>
  <c r="I708" i="19"/>
  <c r="I704" i="19"/>
  <c r="I700" i="19"/>
  <c r="I696" i="19"/>
  <c r="I692" i="19"/>
  <c r="I688" i="19"/>
  <c r="I684" i="19"/>
  <c r="I680" i="19"/>
  <c r="I676" i="19"/>
  <c r="I672" i="19"/>
  <c r="I668" i="19"/>
  <c r="I664" i="19"/>
  <c r="I660" i="19"/>
  <c r="I656" i="19"/>
  <c r="I652" i="19"/>
  <c r="I648" i="19"/>
  <c r="I644" i="19"/>
  <c r="I640" i="19"/>
  <c r="I636" i="19"/>
  <c r="I632" i="19"/>
  <c r="I628" i="19"/>
  <c r="I624" i="19"/>
  <c r="I620" i="19"/>
  <c r="I616" i="19"/>
  <c r="I612" i="19"/>
  <c r="I608" i="19"/>
  <c r="I604" i="19"/>
  <c r="I600" i="19"/>
  <c r="I596" i="19"/>
  <c r="I592" i="19"/>
  <c r="I588" i="19"/>
  <c r="I584" i="19"/>
  <c r="I580" i="19"/>
  <c r="I576" i="19"/>
  <c r="I572" i="19"/>
  <c r="I568" i="19"/>
  <c r="I564" i="19"/>
  <c r="I560" i="19"/>
  <c r="I556" i="19"/>
  <c r="I552" i="19"/>
  <c r="I548" i="19"/>
  <c r="I544" i="19"/>
  <c r="I540" i="19"/>
  <c r="I536" i="19"/>
  <c r="I532" i="19"/>
  <c r="I528" i="19"/>
  <c r="I524" i="19"/>
  <c r="I520" i="19"/>
  <c r="I516" i="19"/>
  <c r="I512" i="19"/>
  <c r="I508" i="19"/>
  <c r="I504" i="19"/>
  <c r="I4997" i="19"/>
  <c r="I4993" i="19"/>
  <c r="I4989" i="19"/>
  <c r="I4985" i="19"/>
  <c r="I4981" i="19"/>
  <c r="I4977" i="19"/>
  <c r="I4973" i="19"/>
  <c r="I4969" i="19"/>
  <c r="I4965" i="19"/>
  <c r="I4961" i="19"/>
  <c r="I4957" i="19"/>
  <c r="I4953" i="19"/>
  <c r="I4949" i="19"/>
  <c r="I4945" i="19"/>
  <c r="I4941" i="19"/>
  <c r="I4937" i="19"/>
  <c r="I4933" i="19"/>
  <c r="I4929" i="19"/>
  <c r="I4925" i="19"/>
  <c r="I4921" i="19"/>
  <c r="I4917" i="19"/>
  <c r="I4913" i="19"/>
  <c r="I4909" i="19"/>
  <c r="I4905" i="19"/>
  <c r="I4901" i="19"/>
  <c r="I4897" i="19"/>
  <c r="I4893" i="19"/>
  <c r="I4889" i="19"/>
  <c r="I4885" i="19"/>
  <c r="I4881" i="19"/>
  <c r="I4877" i="19"/>
  <c r="I4873" i="19"/>
  <c r="I4869" i="19"/>
  <c r="I4865" i="19"/>
  <c r="I4861" i="19"/>
  <c r="I4857" i="19"/>
  <c r="I4853" i="19"/>
  <c r="I4849" i="19"/>
  <c r="I4845" i="19"/>
  <c r="I4841" i="19"/>
  <c r="I4837" i="19"/>
  <c r="I4833" i="19"/>
  <c r="I4829" i="19"/>
  <c r="I4825" i="19"/>
  <c r="I4821" i="19"/>
  <c r="I4817" i="19"/>
  <c r="I4813" i="19"/>
  <c r="I4809" i="19"/>
  <c r="I4805" i="19"/>
  <c r="I4801" i="19"/>
  <c r="I4797" i="19"/>
  <c r="I4793" i="19"/>
  <c r="I4789" i="19"/>
  <c r="I4785" i="19"/>
  <c r="I4781" i="19"/>
  <c r="I4777" i="19"/>
  <c r="I4773" i="19"/>
  <c r="I4769" i="19"/>
  <c r="I4765" i="19"/>
  <c r="I4761" i="19"/>
  <c r="I4757" i="19"/>
  <c r="I4753" i="19"/>
  <c r="I4749" i="19"/>
  <c r="I4745" i="19"/>
  <c r="I4741" i="19"/>
  <c r="I4737" i="19"/>
  <c r="I4733" i="19"/>
  <c r="I4729" i="19"/>
  <c r="I4725" i="19"/>
  <c r="I4721" i="19"/>
  <c r="I4717" i="19"/>
  <c r="I4713" i="19"/>
  <c r="I4709" i="19"/>
  <c r="I4705" i="19"/>
  <c r="I4701" i="19"/>
  <c r="I4697" i="19"/>
  <c r="I4693" i="19"/>
  <c r="I4689" i="19"/>
  <c r="I4685" i="19"/>
  <c r="I4681" i="19"/>
  <c r="I4677" i="19"/>
  <c r="I4673" i="19"/>
  <c r="I4669" i="19"/>
  <c r="I4665" i="19"/>
  <c r="I4661" i="19"/>
  <c r="I4657" i="19"/>
  <c r="I4653" i="19"/>
  <c r="I4649" i="19"/>
  <c r="I4645" i="19"/>
  <c r="I4641" i="19"/>
  <c r="I4637" i="19"/>
  <c r="I4633" i="19"/>
  <c r="I4629" i="19"/>
  <c r="I4625" i="19"/>
  <c r="I4621" i="19"/>
  <c r="I4617" i="19"/>
  <c r="I4613" i="19"/>
  <c r="I4609" i="19"/>
  <c r="I4605" i="19"/>
  <c r="I4601" i="19"/>
  <c r="I4597" i="19"/>
  <c r="I4593" i="19"/>
  <c r="I4589" i="19"/>
  <c r="I4585" i="19"/>
  <c r="I4581" i="19"/>
  <c r="I4577" i="19"/>
  <c r="I4573" i="19"/>
  <c r="I4569" i="19"/>
  <c r="I4565" i="19"/>
  <c r="I4561" i="19"/>
  <c r="I4557" i="19"/>
  <c r="I4553" i="19"/>
  <c r="I4549" i="19"/>
  <c r="I4545" i="19"/>
  <c r="I4541" i="19"/>
  <c r="I4537" i="19"/>
  <c r="I4533" i="19"/>
  <c r="I4529" i="19"/>
  <c r="I4525" i="19"/>
  <c r="I4521" i="19"/>
  <c r="I4517" i="19"/>
  <c r="I4513" i="19"/>
  <c r="I4509" i="19"/>
  <c r="I4505" i="19"/>
  <c r="I4501" i="19"/>
  <c r="I4497" i="19"/>
  <c r="I4493" i="19"/>
  <c r="I4489" i="19"/>
  <c r="I4485" i="19"/>
  <c r="I4481" i="19"/>
  <c r="I4477" i="19"/>
  <c r="I4473" i="19"/>
  <c r="I4469" i="19"/>
  <c r="I4465" i="19"/>
  <c r="I4461" i="19"/>
  <c r="I4457" i="19"/>
  <c r="I4453" i="19"/>
  <c r="I4449" i="19"/>
  <c r="I4445" i="19"/>
  <c r="I4441" i="19"/>
  <c r="I4437" i="19"/>
  <c r="I4433" i="19"/>
  <c r="I4429" i="19"/>
  <c r="I4425" i="19"/>
  <c r="I4421" i="19"/>
  <c r="I4417" i="19"/>
  <c r="I4413" i="19"/>
  <c r="I4409" i="19"/>
  <c r="I4405" i="19"/>
  <c r="I4401" i="19"/>
  <c r="I4397" i="19"/>
  <c r="I4393" i="19"/>
  <c r="I4389" i="19"/>
  <c r="I4385" i="19"/>
  <c r="I4381" i="19"/>
  <c r="I4377" i="19"/>
  <c r="I4373" i="19"/>
  <c r="I4369" i="19"/>
  <c r="I4365" i="19"/>
  <c r="I4361" i="19"/>
  <c r="I4357" i="19"/>
  <c r="I4353" i="19"/>
  <c r="I4349" i="19"/>
  <c r="I4345" i="19"/>
  <c r="I4341" i="19"/>
  <c r="I4337" i="19"/>
  <c r="I4333" i="19"/>
  <c r="I4329" i="19"/>
  <c r="I4325" i="19"/>
  <c r="I4321" i="19"/>
  <c r="I4317" i="19"/>
  <c r="I4313" i="19"/>
  <c r="I4309" i="19"/>
  <c r="I4305" i="19"/>
  <c r="I4301" i="19"/>
  <c r="I4297" i="19"/>
  <c r="I4293" i="19"/>
  <c r="I4289" i="19"/>
  <c r="I4285" i="19"/>
  <c r="I4281" i="19"/>
  <c r="I4277" i="19"/>
  <c r="I4273" i="19"/>
  <c r="I4269" i="19"/>
  <c r="I4265" i="19"/>
  <c r="I4261" i="19"/>
  <c r="I4257" i="19"/>
  <c r="I4253" i="19"/>
  <c r="I4249" i="19"/>
  <c r="I4245" i="19"/>
  <c r="I4241" i="19"/>
  <c r="I4237" i="19"/>
  <c r="I4233" i="19"/>
  <c r="I4229" i="19"/>
  <c r="I4225" i="19"/>
  <c r="I4221" i="19"/>
  <c r="I4217" i="19"/>
  <c r="I4213" i="19"/>
  <c r="I4209" i="19"/>
  <c r="I4205" i="19"/>
  <c r="I4201" i="19"/>
  <c r="I4197" i="19"/>
  <c r="I4193" i="19"/>
  <c r="I4189" i="19"/>
  <c r="I4185" i="19"/>
  <c r="I4181" i="19"/>
  <c r="I4177" i="19"/>
  <c r="I4173" i="19"/>
  <c r="I4169" i="19"/>
  <c r="I4165" i="19"/>
  <c r="I4161" i="19"/>
  <c r="I4157" i="19"/>
  <c r="I4153" i="19"/>
  <c r="I4149" i="19"/>
  <c r="I4145" i="19"/>
  <c r="I4141" i="19"/>
  <c r="I4137" i="19"/>
  <c r="I4133" i="19"/>
  <c r="I4129" i="19"/>
  <c r="I4125" i="19"/>
  <c r="I4121" i="19"/>
  <c r="I4117" i="19"/>
  <c r="I4113" i="19"/>
  <c r="I4109" i="19"/>
  <c r="I4105" i="19"/>
  <c r="I4101" i="19"/>
  <c r="I4097" i="19"/>
  <c r="I4093" i="19"/>
  <c r="I4089" i="19"/>
  <c r="I4085" i="19"/>
  <c r="I4081" i="19"/>
  <c r="I4077" i="19"/>
  <c r="I4073" i="19"/>
  <c r="I4069" i="19"/>
  <c r="I4065" i="19"/>
  <c r="I4061" i="19"/>
  <c r="I4057" i="19"/>
  <c r="I4053" i="19"/>
  <c r="I4049" i="19"/>
  <c r="I4045" i="19"/>
  <c r="I4041" i="19"/>
  <c r="I4037" i="19"/>
  <c r="I4033" i="19"/>
  <c r="I4029" i="19"/>
  <c r="I4025" i="19"/>
  <c r="I4021" i="19"/>
  <c r="I4017" i="19"/>
  <c r="I4013" i="19"/>
  <c r="I4009" i="19"/>
  <c r="I4005" i="19"/>
  <c r="I4001" i="19"/>
  <c r="I3997" i="19"/>
  <c r="I3993" i="19"/>
  <c r="I3989" i="19"/>
  <c r="I3985" i="19"/>
  <c r="I3981" i="19"/>
  <c r="I3977" i="19"/>
  <c r="I3973" i="19"/>
  <c r="I3969" i="19"/>
  <c r="I3965" i="19"/>
  <c r="I3961" i="19"/>
  <c r="I3957" i="19"/>
  <c r="I3953" i="19"/>
  <c r="I3949" i="19"/>
  <c r="I3945" i="19"/>
  <c r="I3941" i="19"/>
  <c r="I3937" i="19"/>
  <c r="I3933" i="19"/>
  <c r="I3929" i="19"/>
  <c r="I3925" i="19"/>
  <c r="I3921" i="19"/>
  <c r="I3917" i="19"/>
  <c r="I3913" i="19"/>
  <c r="I3909" i="19"/>
  <c r="I3905" i="19"/>
  <c r="I3901" i="19"/>
  <c r="I3897" i="19"/>
  <c r="I3893" i="19"/>
  <c r="I3889" i="19"/>
  <c r="I3885" i="19"/>
  <c r="I3881" i="19"/>
  <c r="I3877" i="19"/>
  <c r="I3873" i="19"/>
  <c r="I3869" i="19"/>
  <c r="I3865" i="19"/>
  <c r="I3861" i="19"/>
  <c r="I3857" i="19"/>
  <c r="I3853" i="19"/>
  <c r="I3849" i="19"/>
  <c r="I3845" i="19"/>
  <c r="I3841" i="19"/>
  <c r="I3837" i="19"/>
  <c r="I3833" i="19"/>
  <c r="I3829" i="19"/>
  <c r="I3825" i="19"/>
  <c r="I3821" i="19"/>
  <c r="I3817" i="19"/>
  <c r="I3813" i="19"/>
  <c r="I3809" i="19"/>
  <c r="I3805" i="19"/>
  <c r="I3801" i="19"/>
  <c r="I3797" i="19"/>
  <c r="I3793" i="19"/>
  <c r="I3789" i="19"/>
  <c r="I3785" i="19"/>
  <c r="I3781" i="19"/>
  <c r="I3777" i="19"/>
  <c r="I3773" i="19"/>
  <c r="I3769" i="19"/>
  <c r="I3765" i="19"/>
  <c r="I3761" i="19"/>
  <c r="I3757" i="19"/>
  <c r="I3753" i="19"/>
  <c r="I3749" i="19"/>
  <c r="I3745" i="19"/>
  <c r="I3741" i="19"/>
  <c r="I3737" i="19"/>
  <c r="I3733" i="19"/>
  <c r="I3729" i="19"/>
  <c r="I3725" i="19"/>
  <c r="I3721" i="19"/>
  <c r="I3717" i="19"/>
  <c r="I3713" i="19"/>
  <c r="I3709" i="19"/>
  <c r="I3705" i="19"/>
  <c r="I3701" i="19"/>
  <c r="I3697" i="19"/>
  <c r="I3693" i="19"/>
  <c r="I3689" i="19"/>
  <c r="I3685" i="19"/>
  <c r="I3681" i="19"/>
  <c r="I3677" i="19"/>
  <c r="I3673" i="19"/>
  <c r="I3669" i="19"/>
  <c r="I3665" i="19"/>
  <c r="I3661" i="19"/>
  <c r="I3657" i="19"/>
  <c r="I3653" i="19"/>
  <c r="I3649" i="19"/>
  <c r="I3645" i="19"/>
  <c r="I3641" i="19"/>
  <c r="I3637" i="19"/>
  <c r="I3633" i="19"/>
  <c r="I3629" i="19"/>
  <c r="I3625" i="19"/>
  <c r="I3621" i="19"/>
  <c r="I3617" i="19"/>
  <c r="I3613" i="19"/>
  <c r="I3609" i="19"/>
  <c r="I3605" i="19"/>
  <c r="I3601" i="19"/>
  <c r="I3597" i="19"/>
  <c r="I3593" i="19"/>
  <c r="I3589" i="19"/>
  <c r="I3585" i="19"/>
  <c r="I3581" i="19"/>
  <c r="I3577" i="19"/>
  <c r="I3573" i="19"/>
  <c r="I3569" i="19"/>
  <c r="I3565" i="19"/>
  <c r="I3561" i="19"/>
  <c r="I3557" i="19"/>
  <c r="I3553" i="19"/>
  <c r="I3549" i="19"/>
  <c r="I3545" i="19"/>
  <c r="I3541" i="19"/>
  <c r="I3537" i="19"/>
  <c r="I3533" i="19"/>
  <c r="I3529" i="19"/>
  <c r="I3525" i="19"/>
  <c r="I3521" i="19"/>
  <c r="I3517" i="19"/>
  <c r="I3513" i="19"/>
  <c r="I3509" i="19"/>
  <c r="I3505" i="19"/>
  <c r="I3501" i="19"/>
  <c r="I3497" i="19"/>
  <c r="I3493" i="19"/>
  <c r="I3489" i="19"/>
  <c r="I3485" i="19"/>
  <c r="I3481" i="19"/>
  <c r="I3477" i="19"/>
  <c r="I3473" i="19"/>
  <c r="I3469" i="19"/>
  <c r="I3465" i="19"/>
  <c r="I3461" i="19"/>
  <c r="I3457" i="19"/>
  <c r="I3453" i="19"/>
  <c r="I3449" i="19"/>
  <c r="I3445" i="19"/>
  <c r="I3441" i="19"/>
  <c r="I3437" i="19"/>
  <c r="I3433" i="19"/>
  <c r="I3429" i="19"/>
  <c r="I3425" i="19"/>
  <c r="I3421" i="19"/>
  <c r="I3417" i="19"/>
  <c r="I3413" i="19"/>
  <c r="I3409" i="19"/>
  <c r="I3405" i="19"/>
  <c r="I3401" i="19"/>
  <c r="I3397" i="19"/>
  <c r="I3393" i="19"/>
  <c r="I3389" i="19"/>
  <c r="I3385" i="19"/>
  <c r="I3381" i="19"/>
  <c r="I3377" i="19"/>
  <c r="I3373" i="19"/>
  <c r="I3369" i="19"/>
  <c r="I3365" i="19"/>
  <c r="I3361" i="19"/>
  <c r="I3357" i="19"/>
  <c r="I3353" i="19"/>
  <c r="I3349" i="19"/>
  <c r="I3345" i="19"/>
  <c r="I3341" i="19"/>
  <c r="I3337" i="19"/>
  <c r="I3333" i="19"/>
  <c r="I3329" i="19"/>
  <c r="I3325" i="19"/>
  <c r="I3321" i="19"/>
  <c r="I3317" i="19"/>
  <c r="I3313" i="19"/>
  <c r="I3309" i="19"/>
  <c r="I3305" i="19"/>
  <c r="I3301" i="19"/>
  <c r="I3297" i="19"/>
  <c r="I3293" i="19"/>
  <c r="I3289" i="19"/>
  <c r="I3285" i="19"/>
  <c r="I3281" i="19"/>
  <c r="I3277" i="19"/>
  <c r="I3273" i="19"/>
  <c r="I3269" i="19"/>
  <c r="I3265" i="19"/>
  <c r="I3261" i="19"/>
  <c r="I3257" i="19"/>
  <c r="I3253" i="19"/>
  <c r="I3249" i="19"/>
  <c r="I3245" i="19"/>
  <c r="I3241" i="19"/>
  <c r="I3237" i="19"/>
  <c r="I3233" i="19"/>
  <c r="I3229" i="19"/>
  <c r="I3225" i="19"/>
  <c r="I3221" i="19"/>
  <c r="I3217" i="19"/>
  <c r="I3213" i="19"/>
  <c r="I3209" i="19"/>
  <c r="I3205" i="19"/>
  <c r="I3201" i="19"/>
  <c r="I3197" i="19"/>
  <c r="I3193" i="19"/>
  <c r="I3189" i="19"/>
  <c r="I3185" i="19"/>
  <c r="I3181" i="19"/>
  <c r="I3177" i="19"/>
  <c r="I3173" i="19"/>
  <c r="I3169" i="19"/>
  <c r="I3165" i="19"/>
  <c r="I3161" i="19"/>
  <c r="I3157" i="19"/>
  <c r="I3153" i="19"/>
  <c r="I3149" i="19"/>
  <c r="I3145" i="19"/>
  <c r="I3141" i="19"/>
  <c r="I3137" i="19"/>
  <c r="I3133" i="19"/>
  <c r="I3129" i="19"/>
  <c r="I3125" i="19"/>
  <c r="I3121" i="19"/>
  <c r="I3117" i="19"/>
  <c r="I3113" i="19"/>
  <c r="I3109" i="19"/>
  <c r="I3105" i="19"/>
  <c r="I3101" i="19"/>
  <c r="I3097" i="19"/>
  <c r="I3093" i="19"/>
  <c r="I3089" i="19"/>
  <c r="I3085" i="19"/>
  <c r="I3081" i="19"/>
  <c r="I3077" i="19"/>
  <c r="I3073" i="19"/>
  <c r="I3069" i="19"/>
  <c r="I3065" i="19"/>
  <c r="I3061" i="19"/>
  <c r="I3057" i="19"/>
  <c r="I3053" i="19"/>
  <c r="I3049" i="19"/>
  <c r="I3045" i="19"/>
  <c r="I3041" i="19"/>
  <c r="I3037" i="19"/>
  <c r="I3033" i="19"/>
  <c r="I3029" i="19"/>
  <c r="I3025" i="19"/>
  <c r="I3021" i="19"/>
  <c r="I3017" i="19"/>
  <c r="I3013" i="19"/>
  <c r="I3009" i="19"/>
  <c r="I3005" i="19"/>
  <c r="I3001" i="19"/>
  <c r="I2997" i="19"/>
  <c r="I2993" i="19"/>
  <c r="I2989" i="19"/>
  <c r="I2985" i="19"/>
  <c r="I2981" i="19"/>
  <c r="I2977" i="19"/>
  <c r="I2973" i="19"/>
  <c r="I2969" i="19"/>
  <c r="I2965" i="19"/>
  <c r="I2961" i="19"/>
  <c r="I2957" i="19"/>
  <c r="I2953" i="19"/>
  <c r="I2949" i="19"/>
  <c r="I2945" i="19"/>
  <c r="I2941" i="19"/>
  <c r="I2937" i="19"/>
  <c r="I2933" i="19"/>
  <c r="I2929" i="19"/>
  <c r="I2925" i="19"/>
  <c r="I2921" i="19"/>
  <c r="I2917" i="19"/>
  <c r="I2913" i="19"/>
  <c r="I2909" i="19"/>
  <c r="I2905" i="19"/>
  <c r="I2901" i="19"/>
  <c r="I2897" i="19"/>
  <c r="I2893" i="19"/>
  <c r="I2889" i="19"/>
  <c r="I2885" i="19"/>
  <c r="I2881" i="19"/>
  <c r="I2877" i="19"/>
  <c r="I2873" i="19"/>
  <c r="I2869" i="19"/>
  <c r="I2865" i="19"/>
  <c r="I2861" i="19"/>
  <c r="I2857" i="19"/>
  <c r="I2853" i="19"/>
  <c r="I2849" i="19"/>
  <c r="I2845" i="19"/>
  <c r="I2841" i="19"/>
  <c r="I2837" i="19"/>
  <c r="I2833" i="19"/>
  <c r="I2829" i="19"/>
  <c r="I2825" i="19"/>
  <c r="I2821" i="19"/>
  <c r="I2817" i="19"/>
  <c r="I2813" i="19"/>
  <c r="I2809" i="19"/>
  <c r="I2805" i="19"/>
  <c r="I2801" i="19"/>
  <c r="I2797" i="19"/>
  <c r="I2793" i="19"/>
  <c r="I2789" i="19"/>
  <c r="I2785" i="19"/>
  <c r="I2781" i="19"/>
  <c r="I2777" i="19"/>
  <c r="I2773" i="19"/>
  <c r="I2769" i="19"/>
  <c r="I2765" i="19"/>
  <c r="I2761" i="19"/>
  <c r="I2757" i="19"/>
  <c r="I2753" i="19"/>
  <c r="I2749" i="19"/>
  <c r="I2745" i="19"/>
  <c r="I2741" i="19"/>
  <c r="I2737" i="19"/>
  <c r="I2733" i="19"/>
  <c r="I2729" i="19"/>
  <c r="I2725" i="19"/>
  <c r="I2721" i="19"/>
  <c r="I2717" i="19"/>
  <c r="I2713" i="19"/>
  <c r="I2709" i="19"/>
  <c r="I2705" i="19"/>
  <c r="I2701" i="19"/>
  <c r="I2697" i="19"/>
  <c r="I2693" i="19"/>
  <c r="I2689" i="19"/>
  <c r="I2685" i="19"/>
  <c r="I2681" i="19"/>
  <c r="I2677" i="19"/>
  <c r="I2673" i="19"/>
  <c r="I2669" i="19"/>
  <c r="I2665" i="19"/>
  <c r="I2661" i="19"/>
  <c r="I2657" i="19"/>
  <c r="I2653" i="19"/>
  <c r="I2649" i="19"/>
  <c r="I2645" i="19"/>
  <c r="I2641" i="19"/>
  <c r="I2637" i="19"/>
  <c r="I2633" i="19"/>
  <c r="I2629" i="19"/>
  <c r="I2625" i="19"/>
  <c r="I2621" i="19"/>
  <c r="I2617" i="19"/>
  <c r="I2613" i="19"/>
  <c r="I2609" i="19"/>
  <c r="I2605" i="19"/>
  <c r="I2601" i="19"/>
  <c r="I2597" i="19"/>
  <c r="I2593" i="19"/>
  <c r="I2589" i="19"/>
  <c r="I2585" i="19"/>
  <c r="I2581" i="19"/>
  <c r="I2577" i="19"/>
  <c r="I2573" i="19"/>
  <c r="I2569" i="19"/>
  <c r="I2565" i="19"/>
  <c r="I2561" i="19"/>
  <c r="I2557" i="19"/>
  <c r="I2553" i="19"/>
  <c r="I2549" i="19"/>
  <c r="I2545" i="19"/>
  <c r="I2541" i="19"/>
  <c r="I2537" i="19"/>
  <c r="I2533" i="19"/>
  <c r="I2529" i="19"/>
  <c r="I2525" i="19"/>
  <c r="I2521" i="19"/>
  <c r="I2517" i="19"/>
  <c r="I2513" i="19"/>
  <c r="I2509" i="19"/>
  <c r="I2505" i="19"/>
  <c r="I2501" i="19"/>
  <c r="I2497" i="19"/>
  <c r="I2493" i="19"/>
  <c r="I2489" i="19"/>
  <c r="I2485" i="19"/>
  <c r="I2481" i="19"/>
  <c r="I2477" i="19"/>
  <c r="I2473" i="19"/>
  <c r="I2469" i="19"/>
  <c r="I2465" i="19"/>
  <c r="I2461" i="19"/>
  <c r="I2457" i="19"/>
  <c r="I2453" i="19"/>
  <c r="I2449" i="19"/>
  <c r="I2445" i="19"/>
  <c r="I2441" i="19"/>
  <c r="I2437" i="19"/>
  <c r="I2433" i="19"/>
  <c r="I2429" i="19"/>
  <c r="I2425" i="19"/>
  <c r="I2421" i="19"/>
  <c r="I2417" i="19"/>
  <c r="I2413" i="19"/>
  <c r="I2409" i="19"/>
  <c r="I2405" i="19"/>
  <c r="I2401" i="19"/>
  <c r="I2397" i="19"/>
  <c r="I2393" i="19"/>
  <c r="I2389" i="19"/>
  <c r="I2385" i="19"/>
  <c r="I2381" i="19"/>
  <c r="I2377" i="19"/>
  <c r="I2373" i="19"/>
  <c r="I2369" i="19"/>
  <c r="I2365" i="19"/>
  <c r="I2361" i="19"/>
  <c r="I2357" i="19"/>
  <c r="I2353" i="19"/>
  <c r="I2349" i="19"/>
  <c r="I2345" i="19"/>
  <c r="I2341" i="19"/>
  <c r="I2337" i="19"/>
  <c r="I2333" i="19"/>
  <c r="I2329" i="19"/>
  <c r="I2325" i="19"/>
  <c r="I2321" i="19"/>
  <c r="I2317" i="19"/>
  <c r="I2313" i="19"/>
  <c r="I2309" i="19"/>
  <c r="I2305" i="19"/>
  <c r="I2301" i="19"/>
  <c r="I2297" i="19"/>
  <c r="I2293" i="19"/>
  <c r="I2289" i="19"/>
  <c r="I2285" i="19"/>
  <c r="I2281" i="19"/>
  <c r="I2277" i="19"/>
  <c r="I2273" i="19"/>
  <c r="I2269" i="19"/>
  <c r="I2265" i="19"/>
  <c r="I2261" i="19"/>
  <c r="I2257" i="19"/>
  <c r="I2253" i="19"/>
  <c r="I2249" i="19"/>
  <c r="I2245" i="19"/>
  <c r="I2241" i="19"/>
  <c r="I2237" i="19"/>
  <c r="I2233" i="19"/>
  <c r="I2229" i="19"/>
  <c r="I2225" i="19"/>
  <c r="I2221" i="19"/>
  <c r="I2217" i="19"/>
  <c r="I2213" i="19"/>
  <c r="I2209" i="19"/>
  <c r="I2205" i="19"/>
  <c r="I2201" i="19"/>
  <c r="I2197" i="19"/>
  <c r="I2193" i="19"/>
  <c r="I2189" i="19"/>
  <c r="I2185" i="19"/>
  <c r="I2181" i="19"/>
  <c r="I2177" i="19"/>
  <c r="I2173" i="19"/>
  <c r="I2169" i="19"/>
  <c r="I2165" i="19"/>
  <c r="I2161" i="19"/>
  <c r="I2157" i="19"/>
  <c r="I2153" i="19"/>
  <c r="I2149" i="19"/>
  <c r="I2145" i="19"/>
  <c r="I2141" i="19"/>
  <c r="I2137" i="19"/>
  <c r="I2133" i="19"/>
  <c r="I2129" i="19"/>
  <c r="I2125" i="19"/>
  <c r="I2121" i="19"/>
  <c r="I2117" i="19"/>
  <c r="I2113" i="19"/>
  <c r="I2109" i="19"/>
  <c r="I2105" i="19"/>
  <c r="I2101" i="19"/>
  <c r="I2097" i="19"/>
  <c r="I2093" i="19"/>
  <c r="I2089" i="19"/>
  <c r="I2085" i="19"/>
  <c r="I2081" i="19"/>
  <c r="I2077" i="19"/>
  <c r="I2073" i="19"/>
  <c r="I2069" i="19"/>
  <c r="I2065" i="19"/>
  <c r="I2061" i="19"/>
  <c r="I2057" i="19"/>
  <c r="I2053" i="19"/>
  <c r="I2049" i="19"/>
  <c r="I2045" i="19"/>
  <c r="I2041" i="19"/>
  <c r="I2037" i="19"/>
  <c r="I2033" i="19"/>
  <c r="I2029" i="19"/>
  <c r="I2025" i="19"/>
  <c r="I2021" i="19"/>
  <c r="I2017" i="19"/>
  <c r="I2013" i="19"/>
  <c r="I2009" i="19"/>
  <c r="I2005" i="19"/>
  <c r="I2001" i="19"/>
  <c r="I1997" i="19"/>
  <c r="I1993" i="19"/>
  <c r="I1989" i="19"/>
  <c r="I1985" i="19"/>
  <c r="I1981" i="19"/>
  <c r="I1977" i="19"/>
  <c r="I1973" i="19"/>
  <c r="I1969" i="19"/>
  <c r="I1965" i="19"/>
  <c r="I1961" i="19"/>
  <c r="I1957" i="19"/>
  <c r="I1953" i="19"/>
  <c r="I1949" i="19"/>
  <c r="I1945" i="19"/>
  <c r="I1941" i="19"/>
  <c r="I1937" i="19"/>
  <c r="I1933" i="19"/>
  <c r="I1929" i="19"/>
  <c r="I1925" i="19"/>
  <c r="I1921" i="19"/>
  <c r="I1917" i="19"/>
  <c r="I1913" i="19"/>
  <c r="I1909" i="19"/>
  <c r="I1905" i="19"/>
  <c r="I1901" i="19"/>
  <c r="I1897" i="19"/>
  <c r="I1893" i="19"/>
  <c r="I1889" i="19"/>
  <c r="I1885" i="19"/>
  <c r="I1881" i="19"/>
  <c r="I1877" i="19"/>
  <c r="I1873" i="19"/>
  <c r="I1869" i="19"/>
  <c r="I1865" i="19"/>
  <c r="I1861" i="19"/>
  <c r="I1857" i="19"/>
  <c r="I1853" i="19"/>
  <c r="I1849" i="19"/>
  <c r="I1845" i="19"/>
  <c r="I1841" i="19"/>
  <c r="I1837" i="19"/>
  <c r="I1833" i="19"/>
  <c r="I1829" i="19"/>
  <c r="I1825" i="19"/>
  <c r="I1821" i="19"/>
  <c r="I1817" i="19"/>
  <c r="I1813" i="19"/>
  <c r="I1809" i="19"/>
  <c r="I1805" i="19"/>
  <c r="I1801" i="19"/>
  <c r="I1797" i="19"/>
  <c r="I1793" i="19"/>
  <c r="I1789" i="19"/>
  <c r="I1785" i="19"/>
  <c r="I1781" i="19"/>
  <c r="I1777" i="19"/>
  <c r="I1773" i="19"/>
  <c r="I1769" i="19"/>
  <c r="I1765" i="19"/>
  <c r="I1761" i="19"/>
  <c r="I1757" i="19"/>
  <c r="I1753" i="19"/>
  <c r="I1749" i="19"/>
  <c r="I1745" i="19"/>
  <c r="I1741" i="19"/>
  <c r="I1737" i="19"/>
  <c r="I1733" i="19"/>
  <c r="I1729" i="19"/>
  <c r="I1725" i="19"/>
  <c r="I1721" i="19"/>
  <c r="I1717" i="19"/>
  <c r="I1713" i="19"/>
  <c r="I1709" i="19"/>
  <c r="I1705" i="19"/>
  <c r="I1701" i="19"/>
  <c r="I1697" i="19"/>
  <c r="I1693" i="19"/>
  <c r="I1689" i="19"/>
  <c r="I1685" i="19"/>
  <c r="I1681" i="19"/>
  <c r="I1677" i="19"/>
  <c r="I1673" i="19"/>
  <c r="I1669" i="19"/>
  <c r="I1665" i="19"/>
  <c r="I1661" i="19"/>
  <c r="I1657" i="19"/>
  <c r="I1653" i="19"/>
  <c r="I1649" i="19"/>
  <c r="I1645" i="19"/>
  <c r="I1641" i="19"/>
  <c r="I1637" i="19"/>
  <c r="I1633" i="19"/>
  <c r="I1629" i="19"/>
  <c r="I1625" i="19"/>
  <c r="I1621" i="19"/>
  <c r="I1617" i="19"/>
  <c r="I1613" i="19"/>
  <c r="I1609" i="19"/>
  <c r="I1605" i="19"/>
  <c r="I1601" i="19"/>
  <c r="I1597" i="19"/>
  <c r="I1593" i="19"/>
  <c r="I1589" i="19"/>
  <c r="I1585" i="19"/>
  <c r="I1581" i="19"/>
  <c r="I1577" i="19"/>
  <c r="I1573" i="19"/>
  <c r="I1569" i="19"/>
  <c r="I1565" i="19"/>
  <c r="I1561" i="19"/>
  <c r="I1557" i="19"/>
  <c r="I1553" i="19"/>
  <c r="I1549" i="19"/>
  <c r="I1545" i="19"/>
  <c r="I1541" i="19"/>
  <c r="I1537" i="19"/>
  <c r="I1533" i="19"/>
  <c r="I1529" i="19"/>
  <c r="I1525" i="19"/>
  <c r="I1521" i="19"/>
  <c r="I1517" i="19"/>
  <c r="I1513" i="19"/>
  <c r="I1509" i="19"/>
  <c r="I1505" i="19"/>
  <c r="I1501" i="19"/>
  <c r="I1497" i="19"/>
  <c r="I1493" i="19"/>
  <c r="I1489" i="19"/>
  <c r="I1485" i="19"/>
  <c r="I1481" i="19"/>
  <c r="I1477" i="19"/>
  <c r="I1473" i="19"/>
  <c r="I1469" i="19"/>
  <c r="I1465" i="19"/>
  <c r="I1461" i="19"/>
  <c r="I1457" i="19"/>
  <c r="I1453" i="19"/>
  <c r="I1449" i="19"/>
  <c r="I1445" i="19"/>
  <c r="I1441" i="19"/>
  <c r="I1437" i="19"/>
  <c r="I1433" i="19"/>
  <c r="I1429" i="19"/>
  <c r="I1425" i="19"/>
  <c r="I1421" i="19"/>
  <c r="I1417" i="19"/>
  <c r="I1413" i="19"/>
  <c r="I1409" i="19"/>
  <c r="I1405" i="19"/>
  <c r="I1401" i="19"/>
  <c r="I1397" i="19"/>
  <c r="I1393" i="19"/>
  <c r="I1389" i="19"/>
  <c r="I1385" i="19"/>
  <c r="I1381" i="19"/>
  <c r="I1377" i="19"/>
  <c r="I1373" i="19"/>
  <c r="I1369" i="19"/>
  <c r="I1365" i="19"/>
  <c r="I1361" i="19"/>
  <c r="I1357" i="19"/>
  <c r="I1353" i="19"/>
  <c r="I1349" i="19"/>
  <c r="I1345" i="19"/>
  <c r="I1341" i="19"/>
  <c r="I1337" i="19"/>
  <c r="I1333" i="19"/>
  <c r="I1329" i="19"/>
  <c r="I1325" i="19"/>
  <c r="I1321" i="19"/>
  <c r="I1317" i="19"/>
  <c r="I1313" i="19"/>
  <c r="I1309" i="19"/>
  <c r="I1305" i="19"/>
  <c r="I1301" i="19"/>
  <c r="I1297" i="19"/>
  <c r="I1293" i="19"/>
  <c r="I1289" i="19"/>
  <c r="I1285" i="19"/>
  <c r="I1281" i="19"/>
  <c r="I1277" i="19"/>
  <c r="I1273" i="19"/>
  <c r="I1269" i="19"/>
  <c r="I1265" i="19"/>
  <c r="I1261" i="19"/>
  <c r="I1257" i="19"/>
  <c r="I1253" i="19"/>
  <c r="I1249" i="19"/>
  <c r="I1245" i="19"/>
  <c r="I1241" i="19"/>
  <c r="I1237" i="19"/>
  <c r="I1233" i="19"/>
  <c r="I1229" i="19"/>
  <c r="I1225" i="19"/>
  <c r="I1221" i="19"/>
  <c r="I1217" i="19"/>
  <c r="I1213" i="19"/>
  <c r="I1209" i="19"/>
  <c r="I1205" i="19"/>
  <c r="I1201" i="19"/>
  <c r="I1197" i="19"/>
  <c r="I1193" i="19"/>
  <c r="I1189" i="19"/>
  <c r="I1185" i="19"/>
  <c r="I1181" i="19"/>
  <c r="I1177" i="19"/>
  <c r="I1173" i="19"/>
  <c r="I1169" i="19"/>
  <c r="I1165" i="19"/>
  <c r="I1161" i="19"/>
  <c r="I1157" i="19"/>
  <c r="I1153" i="19"/>
  <c r="I1149" i="19"/>
  <c r="I1145" i="19"/>
  <c r="I1141" i="19"/>
  <c r="I1137" i="19"/>
  <c r="I1133" i="19"/>
  <c r="I1129" i="19"/>
  <c r="I1125" i="19"/>
  <c r="I1121" i="19"/>
  <c r="I1117" i="19"/>
  <c r="I1113" i="19"/>
  <c r="I1109" i="19"/>
  <c r="I1105" i="19"/>
  <c r="I1101" i="19"/>
  <c r="I1097" i="19"/>
  <c r="I1093" i="19"/>
  <c r="I1089" i="19"/>
  <c r="I1085" i="19"/>
  <c r="I1081" i="19"/>
  <c r="I1077" i="19"/>
  <c r="I1073" i="19"/>
  <c r="I1069" i="19"/>
  <c r="I1065" i="19"/>
  <c r="I1061" i="19"/>
  <c r="I1057" i="19"/>
  <c r="I1053" i="19"/>
  <c r="I1049" i="19"/>
  <c r="I1045" i="19"/>
  <c r="I1041" i="19"/>
  <c r="I1037" i="19"/>
  <c r="I1033" i="19"/>
  <c r="I1029" i="19"/>
  <c r="I1025" i="19"/>
  <c r="I1021" i="19"/>
  <c r="I1017" i="19"/>
  <c r="I1013" i="19"/>
  <c r="I1009" i="19"/>
  <c r="I1005" i="19"/>
  <c r="I1001" i="19"/>
  <c r="I997" i="19"/>
  <c r="I993" i="19"/>
  <c r="I989" i="19"/>
  <c r="I985" i="19"/>
  <c r="I981" i="19"/>
  <c r="I977" i="19"/>
  <c r="I973" i="19"/>
  <c r="I969" i="19"/>
  <c r="I965" i="19"/>
  <c r="I961" i="19"/>
  <c r="I957" i="19"/>
  <c r="I953" i="19"/>
  <c r="I949" i="19"/>
  <c r="I945" i="19"/>
  <c r="I941" i="19"/>
  <c r="I937" i="19"/>
  <c r="I933" i="19"/>
  <c r="I929" i="19"/>
  <c r="I925" i="19"/>
  <c r="I921" i="19"/>
  <c r="I917" i="19"/>
  <c r="I913" i="19"/>
  <c r="I909" i="19"/>
  <c r="I905" i="19"/>
  <c r="I901" i="19"/>
  <c r="I897" i="19"/>
  <c r="I893" i="19"/>
  <c r="I889" i="19"/>
  <c r="I885" i="19"/>
  <c r="I881" i="19"/>
  <c r="I877" i="19"/>
  <c r="I873" i="19"/>
  <c r="I869" i="19"/>
  <c r="I865" i="19"/>
  <c r="I861" i="19"/>
  <c r="I857" i="19"/>
  <c r="I853" i="19"/>
  <c r="I849" i="19"/>
  <c r="I845" i="19"/>
  <c r="I841" i="19"/>
  <c r="I837" i="19"/>
  <c r="I833" i="19"/>
  <c r="I829" i="19"/>
  <c r="I825" i="19"/>
  <c r="I821" i="19"/>
  <c r="I817" i="19"/>
  <c r="I813" i="19"/>
  <c r="I809" i="19"/>
  <c r="I805" i="19"/>
  <c r="I801" i="19"/>
  <c r="I797" i="19"/>
  <c r="I793" i="19"/>
  <c r="I789" i="19"/>
  <c r="I785" i="19"/>
  <c r="I781" i="19"/>
  <c r="I777" i="19"/>
  <c r="I773" i="19"/>
  <c r="I769" i="19"/>
  <c r="I765" i="19"/>
  <c r="I761" i="19"/>
  <c r="I757" i="19"/>
  <c r="I753" i="19"/>
  <c r="I749" i="19"/>
  <c r="I745" i="19"/>
  <c r="I741" i="19"/>
  <c r="I737" i="19"/>
  <c r="I733" i="19"/>
  <c r="I729" i="19"/>
  <c r="I725" i="19"/>
  <c r="I721" i="19"/>
  <c r="I717" i="19"/>
  <c r="I713" i="19"/>
  <c r="I709" i="19"/>
  <c r="I705" i="19"/>
  <c r="I701" i="19"/>
  <c r="I697" i="19"/>
  <c r="I693" i="19"/>
  <c r="I689" i="19"/>
  <c r="I685" i="19"/>
  <c r="I681" i="19"/>
  <c r="I677" i="19"/>
  <c r="I673" i="19"/>
  <c r="I669" i="19"/>
  <c r="I665" i="19"/>
  <c r="I661" i="19"/>
  <c r="I657" i="19"/>
  <c r="I653" i="19"/>
  <c r="I649" i="19"/>
  <c r="I645" i="19"/>
  <c r="I641" i="19"/>
  <c r="I637" i="19"/>
  <c r="I633" i="19"/>
  <c r="I629" i="19"/>
  <c r="I625" i="19"/>
  <c r="I621" i="19"/>
  <c r="I617" i="19"/>
  <c r="I613" i="19"/>
  <c r="I609" i="19"/>
  <c r="I605" i="19"/>
  <c r="I601" i="19"/>
  <c r="I597" i="19"/>
  <c r="I593" i="19"/>
  <c r="I589" i="19"/>
  <c r="I585" i="19"/>
  <c r="I581" i="19"/>
  <c r="I577" i="19"/>
  <c r="I573" i="19"/>
  <c r="I569" i="19"/>
  <c r="I565" i="19"/>
  <c r="I561" i="19"/>
  <c r="I557" i="19"/>
  <c r="I553" i="19"/>
  <c r="I549" i="19"/>
  <c r="I545" i="19"/>
  <c r="I541" i="19"/>
  <c r="I537" i="19"/>
  <c r="I533" i="19"/>
  <c r="I529" i="19"/>
  <c r="I525" i="19"/>
  <c r="I521" i="19"/>
  <c r="I517" i="19"/>
  <c r="I513" i="19"/>
  <c r="I509" i="19"/>
  <c r="I505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104" i="19"/>
  <c r="D105" i="19"/>
  <c r="D106" i="19"/>
  <c r="D107" i="19"/>
  <c r="D108" i="19"/>
  <c r="D109" i="19"/>
  <c r="D110" i="19"/>
  <c r="D111" i="19"/>
  <c r="D112" i="19"/>
  <c r="D113" i="19"/>
  <c r="D114" i="19"/>
  <c r="D115" i="19"/>
  <c r="D116" i="19"/>
  <c r="D117" i="19"/>
  <c r="D118" i="19"/>
  <c r="D119" i="19"/>
  <c r="D120" i="19"/>
  <c r="D121" i="19"/>
  <c r="D122" i="19"/>
  <c r="D123" i="19"/>
  <c r="D124" i="19"/>
  <c r="D125" i="19"/>
  <c r="D126" i="19"/>
  <c r="D127" i="19"/>
  <c r="D128" i="19"/>
  <c r="D129" i="19"/>
  <c r="D130" i="19"/>
  <c r="D131" i="19"/>
  <c r="D132" i="19"/>
  <c r="D133" i="19"/>
  <c r="D134" i="19"/>
  <c r="D135" i="19"/>
  <c r="D136" i="19"/>
  <c r="D137" i="19"/>
  <c r="D138" i="19"/>
  <c r="D139" i="19"/>
  <c r="D140" i="19"/>
  <c r="D141" i="19"/>
  <c r="D142" i="19"/>
  <c r="D143" i="19"/>
  <c r="D144" i="19"/>
  <c r="D145" i="19"/>
  <c r="D146" i="19"/>
  <c r="D147" i="19"/>
  <c r="D148" i="19"/>
  <c r="D149" i="19"/>
  <c r="D150" i="19"/>
  <c r="D151" i="19"/>
  <c r="D152" i="19"/>
  <c r="D153" i="19"/>
  <c r="D154" i="19"/>
  <c r="D155" i="19"/>
  <c r="D156" i="19"/>
  <c r="D157" i="19"/>
  <c r="D158" i="19"/>
  <c r="D159" i="19"/>
  <c r="D160" i="19"/>
  <c r="D161" i="19"/>
  <c r="D162" i="19"/>
  <c r="D163" i="19"/>
  <c r="D164" i="19"/>
  <c r="D165" i="19"/>
  <c r="D166" i="19"/>
  <c r="D167" i="19"/>
  <c r="D168" i="19"/>
  <c r="D169" i="19"/>
  <c r="D170" i="19"/>
  <c r="D171" i="19"/>
  <c r="D172" i="19"/>
  <c r="D173" i="19"/>
  <c r="D174" i="19"/>
  <c r="D175" i="19"/>
  <c r="D176" i="19"/>
  <c r="D177" i="19"/>
  <c r="D178" i="19"/>
  <c r="D179" i="19"/>
  <c r="D180" i="19"/>
  <c r="D181" i="19"/>
  <c r="D182" i="19"/>
  <c r="D183" i="19"/>
  <c r="D184" i="19"/>
  <c r="D185" i="19"/>
  <c r="D186" i="19"/>
  <c r="D187" i="19"/>
  <c r="D188" i="19"/>
  <c r="D189" i="19"/>
  <c r="D190" i="19"/>
  <c r="D191" i="19"/>
  <c r="D192" i="19"/>
  <c r="D193" i="19"/>
  <c r="D194" i="19"/>
  <c r="D195" i="19"/>
  <c r="D196" i="19"/>
  <c r="D197" i="19"/>
  <c r="D198" i="19"/>
  <c r="D199" i="19"/>
  <c r="D200" i="19"/>
  <c r="D201" i="19"/>
  <c r="D202" i="19"/>
  <c r="D203" i="19"/>
  <c r="D204" i="19"/>
  <c r="D205" i="19"/>
  <c r="D206" i="19"/>
  <c r="D207" i="19"/>
  <c r="D208" i="19"/>
  <c r="D209" i="19"/>
  <c r="D210" i="19"/>
  <c r="D211" i="19"/>
  <c r="D212" i="19"/>
  <c r="D213" i="19"/>
  <c r="D214" i="19"/>
  <c r="D215" i="19"/>
  <c r="D216" i="19"/>
  <c r="D217" i="19"/>
  <c r="D218" i="19"/>
  <c r="D219" i="19"/>
  <c r="D220" i="19"/>
  <c r="D221" i="19"/>
  <c r="D222" i="19"/>
  <c r="D223" i="19"/>
  <c r="D224" i="19"/>
  <c r="D225" i="19"/>
  <c r="D226" i="19"/>
  <c r="D227" i="19"/>
  <c r="D228" i="19"/>
  <c r="D229" i="19"/>
  <c r="D230" i="19"/>
  <c r="D231" i="19"/>
  <c r="D232" i="19"/>
  <c r="D233" i="19"/>
  <c r="D234" i="19"/>
  <c r="D235" i="19"/>
  <c r="D236" i="19"/>
  <c r="D237" i="19"/>
  <c r="D238" i="19"/>
  <c r="D239" i="19"/>
  <c r="D240" i="19"/>
  <c r="D241" i="19"/>
  <c r="D242" i="19"/>
  <c r="D243" i="19"/>
  <c r="D244" i="19"/>
  <c r="D245" i="19"/>
  <c r="D246" i="19"/>
  <c r="D247" i="19"/>
  <c r="D248" i="19"/>
  <c r="D249" i="19"/>
  <c r="D250" i="19"/>
  <c r="D251" i="19"/>
  <c r="D252" i="19"/>
  <c r="D253" i="19"/>
  <c r="D254" i="19"/>
  <c r="D255" i="19"/>
  <c r="D256" i="19"/>
  <c r="D257" i="19"/>
  <c r="D258" i="19"/>
  <c r="D259" i="19"/>
  <c r="D260" i="19"/>
  <c r="D261" i="19"/>
  <c r="D262" i="19"/>
  <c r="D263" i="19"/>
  <c r="D264" i="19"/>
  <c r="D265" i="19"/>
  <c r="D266" i="19"/>
  <c r="D267" i="19"/>
  <c r="D268" i="19"/>
  <c r="D269" i="19"/>
  <c r="D270" i="19"/>
  <c r="D271" i="19"/>
  <c r="D272" i="19"/>
  <c r="D273" i="19"/>
  <c r="D274" i="19"/>
  <c r="D275" i="19"/>
  <c r="D276" i="19"/>
  <c r="D277" i="19"/>
  <c r="D278" i="19"/>
  <c r="D279" i="19"/>
  <c r="D280" i="19"/>
  <c r="D281" i="19"/>
  <c r="D282" i="19"/>
  <c r="D283" i="19"/>
  <c r="D284" i="19"/>
  <c r="D285" i="19"/>
  <c r="D286" i="19"/>
  <c r="D287" i="19"/>
  <c r="D288" i="19"/>
  <c r="D289" i="19"/>
  <c r="D290" i="19"/>
  <c r="D291" i="19"/>
  <c r="D292" i="19"/>
  <c r="D293" i="19"/>
  <c r="D294" i="19"/>
  <c r="D295" i="19"/>
  <c r="D296" i="19"/>
  <c r="D297" i="19"/>
  <c r="D298" i="19"/>
  <c r="D299" i="19"/>
  <c r="D300" i="19"/>
  <c r="D301" i="19"/>
  <c r="D302" i="19"/>
  <c r="D303" i="19"/>
  <c r="D304" i="19"/>
  <c r="D305" i="19"/>
  <c r="D306" i="19"/>
  <c r="D307" i="19"/>
  <c r="D308" i="19"/>
  <c r="D309" i="19"/>
  <c r="D310" i="19"/>
  <c r="D311" i="19"/>
  <c r="D312" i="19"/>
  <c r="D313" i="19"/>
  <c r="D314" i="19"/>
  <c r="D315" i="19"/>
  <c r="D316" i="19"/>
  <c r="D317" i="19"/>
  <c r="D318" i="19"/>
  <c r="D319" i="19"/>
  <c r="D320" i="19"/>
  <c r="D321" i="19"/>
  <c r="D322" i="19"/>
  <c r="D323" i="19"/>
  <c r="D324" i="19"/>
  <c r="D325" i="19"/>
  <c r="D326" i="19"/>
  <c r="D327" i="19"/>
  <c r="D328" i="19"/>
  <c r="D329" i="19"/>
  <c r="D330" i="19"/>
  <c r="D331" i="19"/>
  <c r="D332" i="19"/>
  <c r="D333" i="19"/>
  <c r="D334" i="19"/>
  <c r="D335" i="19"/>
  <c r="D336" i="19"/>
  <c r="D337" i="19"/>
  <c r="D338" i="19"/>
  <c r="D339" i="19"/>
  <c r="D340" i="19"/>
  <c r="D341" i="19"/>
  <c r="D342" i="19"/>
  <c r="D343" i="19"/>
  <c r="D344" i="19"/>
  <c r="D345" i="19"/>
  <c r="D346" i="19"/>
  <c r="D347" i="19"/>
  <c r="D348" i="19"/>
  <c r="D349" i="19"/>
  <c r="D350" i="19"/>
  <c r="D351" i="19"/>
  <c r="D352" i="19"/>
  <c r="D353" i="19"/>
  <c r="D354" i="19"/>
  <c r="D355" i="19"/>
  <c r="D356" i="19"/>
  <c r="D357" i="19"/>
  <c r="D358" i="19"/>
  <c r="D359" i="19"/>
  <c r="D360" i="19"/>
  <c r="D361" i="19"/>
  <c r="D362" i="19"/>
  <c r="D363" i="19"/>
  <c r="D364" i="19"/>
  <c r="D365" i="19"/>
  <c r="D366" i="19"/>
  <c r="D367" i="19"/>
  <c r="D368" i="19"/>
  <c r="D369" i="19"/>
  <c r="D370" i="19"/>
  <c r="D371" i="19"/>
  <c r="D372" i="19"/>
  <c r="D373" i="19"/>
  <c r="D374" i="19"/>
  <c r="D375" i="19"/>
  <c r="D376" i="19"/>
  <c r="D377" i="19"/>
  <c r="D378" i="19"/>
  <c r="D379" i="19"/>
  <c r="D380" i="19"/>
  <c r="D381" i="19"/>
  <c r="D382" i="19"/>
  <c r="D383" i="19"/>
  <c r="D384" i="19"/>
  <c r="D385" i="19"/>
  <c r="D386" i="19"/>
  <c r="D387" i="19"/>
  <c r="D388" i="19"/>
  <c r="D389" i="19"/>
  <c r="D390" i="19"/>
  <c r="D391" i="19"/>
  <c r="D392" i="19"/>
  <c r="D393" i="19"/>
  <c r="D394" i="19"/>
  <c r="D395" i="19"/>
  <c r="D396" i="19"/>
  <c r="D397" i="19"/>
  <c r="D398" i="19"/>
  <c r="D399" i="19"/>
  <c r="D400" i="19"/>
  <c r="D401" i="19"/>
  <c r="D402" i="19"/>
  <c r="D403" i="19"/>
  <c r="D404" i="19"/>
  <c r="D405" i="19"/>
  <c r="D406" i="19"/>
  <c r="D407" i="19"/>
  <c r="D408" i="19"/>
  <c r="D409" i="19"/>
  <c r="D410" i="19"/>
  <c r="D411" i="19"/>
  <c r="D412" i="19"/>
  <c r="D413" i="19"/>
  <c r="D414" i="19"/>
  <c r="D415" i="19"/>
  <c r="D416" i="19"/>
  <c r="D417" i="19"/>
  <c r="D418" i="19"/>
  <c r="D419" i="19"/>
  <c r="D420" i="19"/>
  <c r="D421" i="19"/>
  <c r="D422" i="19"/>
  <c r="D423" i="19"/>
  <c r="D424" i="19"/>
  <c r="D425" i="19"/>
  <c r="D426" i="19"/>
  <c r="D427" i="19"/>
  <c r="D428" i="19"/>
  <c r="D429" i="19"/>
  <c r="D430" i="19"/>
  <c r="D431" i="19"/>
  <c r="D432" i="19"/>
  <c r="D433" i="19"/>
  <c r="D434" i="19"/>
  <c r="D435" i="19"/>
  <c r="D436" i="19"/>
  <c r="D437" i="19"/>
  <c r="D438" i="19"/>
  <c r="D439" i="19"/>
  <c r="D440" i="19"/>
  <c r="D441" i="19"/>
  <c r="D442" i="19"/>
  <c r="D443" i="19"/>
  <c r="D444" i="19"/>
  <c r="D445" i="19"/>
  <c r="D446" i="19"/>
  <c r="D447" i="19"/>
  <c r="D448" i="19"/>
  <c r="D449" i="19"/>
  <c r="D450" i="19"/>
  <c r="D451" i="19"/>
  <c r="D452" i="19"/>
  <c r="D453" i="19"/>
  <c r="D454" i="19"/>
  <c r="D455" i="19"/>
  <c r="D456" i="19"/>
  <c r="D457" i="19"/>
  <c r="D458" i="19"/>
  <c r="D459" i="19"/>
  <c r="D460" i="19"/>
  <c r="D461" i="19"/>
  <c r="D462" i="19"/>
  <c r="D463" i="19"/>
  <c r="D464" i="19"/>
  <c r="D465" i="19"/>
  <c r="D466" i="19"/>
  <c r="D467" i="19"/>
  <c r="D468" i="19"/>
  <c r="D469" i="19"/>
  <c r="D470" i="19"/>
  <c r="D471" i="19"/>
  <c r="D472" i="19"/>
  <c r="D473" i="19"/>
  <c r="D474" i="19"/>
  <c r="D475" i="19"/>
  <c r="D476" i="19"/>
  <c r="D477" i="19"/>
  <c r="D478" i="19"/>
  <c r="D479" i="19"/>
  <c r="D480" i="19"/>
  <c r="D481" i="19"/>
  <c r="D482" i="19"/>
  <c r="D483" i="19"/>
  <c r="D484" i="19"/>
  <c r="D485" i="19"/>
  <c r="D486" i="19"/>
  <c r="D487" i="19"/>
  <c r="D488" i="19"/>
  <c r="D489" i="19"/>
  <c r="D490" i="19"/>
  <c r="D491" i="19"/>
  <c r="D492" i="19"/>
  <c r="D493" i="19"/>
  <c r="D494" i="19"/>
  <c r="D495" i="19"/>
  <c r="D496" i="19"/>
  <c r="D497" i="19"/>
  <c r="D498" i="19"/>
  <c r="D499" i="19"/>
  <c r="D500" i="19"/>
  <c r="D501" i="19"/>
  <c r="D502" i="19"/>
  <c r="D503" i="19"/>
  <c r="D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C104" i="19"/>
  <c r="C105" i="19"/>
  <c r="C106" i="19"/>
  <c r="C107" i="19"/>
  <c r="C108" i="19"/>
  <c r="C109" i="19"/>
  <c r="C110" i="19"/>
  <c r="C111" i="19"/>
  <c r="C112" i="19"/>
  <c r="C113" i="19"/>
  <c r="C114" i="19"/>
  <c r="C115" i="19"/>
  <c r="C116" i="19"/>
  <c r="C117" i="19"/>
  <c r="C118" i="19"/>
  <c r="C119" i="19"/>
  <c r="C120" i="19"/>
  <c r="C121" i="19"/>
  <c r="C122" i="19"/>
  <c r="C123" i="19"/>
  <c r="C124" i="19"/>
  <c r="C125" i="19"/>
  <c r="C126" i="19"/>
  <c r="C127" i="19"/>
  <c r="C128" i="19"/>
  <c r="C129" i="19"/>
  <c r="C130" i="19"/>
  <c r="C131" i="19"/>
  <c r="C132" i="19"/>
  <c r="C133" i="19"/>
  <c r="C134" i="19"/>
  <c r="C135" i="19"/>
  <c r="C136" i="19"/>
  <c r="C137" i="19"/>
  <c r="C138" i="19"/>
  <c r="C139" i="19"/>
  <c r="C140" i="19"/>
  <c r="C141" i="19"/>
  <c r="C142" i="19"/>
  <c r="C143" i="19"/>
  <c r="C144" i="19"/>
  <c r="C145" i="19"/>
  <c r="C146" i="19"/>
  <c r="C147" i="19"/>
  <c r="C148" i="19"/>
  <c r="C149" i="19"/>
  <c r="C150" i="19"/>
  <c r="C151" i="19"/>
  <c r="C152" i="19"/>
  <c r="C153" i="19"/>
  <c r="C154" i="19"/>
  <c r="C155" i="19"/>
  <c r="C156" i="19"/>
  <c r="C157" i="19"/>
  <c r="C158" i="19"/>
  <c r="C159" i="19"/>
  <c r="C160" i="19"/>
  <c r="C161" i="19"/>
  <c r="C162" i="19"/>
  <c r="C163" i="19"/>
  <c r="C164" i="19"/>
  <c r="C165" i="19"/>
  <c r="C166" i="19"/>
  <c r="C167" i="19"/>
  <c r="C168" i="19"/>
  <c r="C169" i="19"/>
  <c r="C170" i="19"/>
  <c r="C171" i="19"/>
  <c r="C172" i="19"/>
  <c r="C173" i="19"/>
  <c r="C174" i="19"/>
  <c r="C175" i="19"/>
  <c r="C176" i="19"/>
  <c r="C177" i="19"/>
  <c r="C178" i="19"/>
  <c r="C179" i="19"/>
  <c r="C180" i="19"/>
  <c r="C181" i="19"/>
  <c r="C182" i="19"/>
  <c r="C183" i="19"/>
  <c r="C184" i="19"/>
  <c r="C185" i="19"/>
  <c r="C186" i="19"/>
  <c r="C187" i="19"/>
  <c r="C188" i="19"/>
  <c r="C189" i="19"/>
  <c r="C190" i="19"/>
  <c r="C191" i="19"/>
  <c r="C192" i="19"/>
  <c r="C193" i="19"/>
  <c r="C194" i="19"/>
  <c r="C195" i="19"/>
  <c r="C196" i="19"/>
  <c r="C197" i="19"/>
  <c r="C198" i="19"/>
  <c r="C199" i="19"/>
  <c r="C200" i="19"/>
  <c r="C201" i="19"/>
  <c r="C202" i="19"/>
  <c r="C203" i="19"/>
  <c r="C204" i="19"/>
  <c r="C205" i="19"/>
  <c r="C206" i="19"/>
  <c r="C207" i="19"/>
  <c r="C208" i="19"/>
  <c r="C209" i="19"/>
  <c r="C210" i="19"/>
  <c r="C211" i="19"/>
  <c r="C212" i="19"/>
  <c r="C213" i="19"/>
  <c r="C214" i="19"/>
  <c r="C215" i="19"/>
  <c r="C216" i="19"/>
  <c r="C217" i="19"/>
  <c r="C218" i="19"/>
  <c r="C219" i="19"/>
  <c r="C220" i="19"/>
  <c r="C221" i="19"/>
  <c r="C222" i="19"/>
  <c r="C223" i="19"/>
  <c r="C224" i="19"/>
  <c r="C225" i="19"/>
  <c r="C226" i="19"/>
  <c r="C227" i="19"/>
  <c r="C228" i="19"/>
  <c r="C229" i="19"/>
  <c r="C230" i="19"/>
  <c r="C231" i="19"/>
  <c r="C232" i="19"/>
  <c r="C233" i="19"/>
  <c r="C234" i="19"/>
  <c r="C235" i="19"/>
  <c r="C236" i="19"/>
  <c r="C237" i="19"/>
  <c r="C238" i="19"/>
  <c r="C239" i="19"/>
  <c r="C240" i="19"/>
  <c r="C241" i="19"/>
  <c r="C242" i="19"/>
  <c r="C243" i="19"/>
  <c r="C244" i="19"/>
  <c r="C245" i="19"/>
  <c r="C246" i="19"/>
  <c r="C247" i="19"/>
  <c r="C248" i="19"/>
  <c r="C249" i="19"/>
  <c r="C250" i="19"/>
  <c r="C251" i="19"/>
  <c r="C252" i="19"/>
  <c r="C253" i="19"/>
  <c r="C254" i="19"/>
  <c r="C255" i="19"/>
  <c r="C256" i="19"/>
  <c r="C257" i="19"/>
  <c r="C258" i="19"/>
  <c r="C259" i="19"/>
  <c r="C260" i="19"/>
  <c r="C261" i="19"/>
  <c r="C262" i="19"/>
  <c r="C263" i="19"/>
  <c r="C264" i="19"/>
  <c r="C265" i="19"/>
  <c r="C266" i="19"/>
  <c r="C267" i="19"/>
  <c r="C268" i="19"/>
  <c r="C269" i="19"/>
  <c r="C270" i="19"/>
  <c r="C271" i="19"/>
  <c r="C272" i="19"/>
  <c r="C273" i="19"/>
  <c r="C274" i="19"/>
  <c r="C275" i="19"/>
  <c r="C276" i="19"/>
  <c r="C277" i="19"/>
  <c r="C278" i="19"/>
  <c r="C279" i="19"/>
  <c r="C280" i="19"/>
  <c r="C281" i="19"/>
  <c r="C282" i="19"/>
  <c r="C283" i="19"/>
  <c r="C284" i="19"/>
  <c r="C285" i="19"/>
  <c r="C286" i="19"/>
  <c r="C287" i="19"/>
  <c r="C288" i="19"/>
  <c r="C289" i="19"/>
  <c r="C290" i="19"/>
  <c r="C291" i="19"/>
  <c r="C292" i="19"/>
  <c r="C293" i="19"/>
  <c r="C294" i="19"/>
  <c r="C295" i="19"/>
  <c r="C296" i="19"/>
  <c r="C297" i="19"/>
  <c r="C298" i="19"/>
  <c r="C299" i="19"/>
  <c r="C300" i="19"/>
  <c r="C301" i="19"/>
  <c r="C302" i="19"/>
  <c r="C303" i="19"/>
  <c r="C304" i="19"/>
  <c r="C305" i="19"/>
  <c r="C306" i="19"/>
  <c r="C307" i="19"/>
  <c r="C308" i="19"/>
  <c r="C309" i="19"/>
  <c r="C310" i="19"/>
  <c r="C311" i="19"/>
  <c r="C312" i="19"/>
  <c r="C313" i="19"/>
  <c r="C314" i="19"/>
  <c r="C315" i="19"/>
  <c r="C316" i="19"/>
  <c r="C317" i="19"/>
  <c r="C318" i="19"/>
  <c r="C319" i="19"/>
  <c r="C320" i="19"/>
  <c r="C321" i="19"/>
  <c r="C322" i="19"/>
  <c r="C323" i="19"/>
  <c r="C324" i="19"/>
  <c r="C325" i="19"/>
  <c r="C326" i="19"/>
  <c r="C327" i="19"/>
  <c r="C328" i="19"/>
  <c r="C329" i="19"/>
  <c r="C330" i="19"/>
  <c r="C331" i="19"/>
  <c r="C332" i="19"/>
  <c r="C333" i="19"/>
  <c r="C334" i="19"/>
  <c r="C335" i="19"/>
  <c r="C336" i="19"/>
  <c r="C337" i="19"/>
  <c r="C338" i="19"/>
  <c r="C339" i="19"/>
  <c r="C340" i="19"/>
  <c r="C341" i="19"/>
  <c r="C342" i="19"/>
  <c r="C343" i="19"/>
  <c r="C344" i="19"/>
  <c r="C345" i="19"/>
  <c r="C346" i="19"/>
  <c r="C347" i="19"/>
  <c r="C348" i="19"/>
  <c r="C349" i="19"/>
  <c r="C350" i="19"/>
  <c r="C351" i="19"/>
  <c r="C352" i="19"/>
  <c r="C353" i="19"/>
  <c r="C354" i="19"/>
  <c r="C355" i="19"/>
  <c r="C356" i="19"/>
  <c r="C357" i="19"/>
  <c r="C358" i="19"/>
  <c r="C359" i="19"/>
  <c r="C360" i="19"/>
  <c r="C361" i="19"/>
  <c r="C362" i="19"/>
  <c r="C363" i="19"/>
  <c r="C364" i="19"/>
  <c r="C365" i="19"/>
  <c r="C366" i="19"/>
  <c r="C367" i="19"/>
  <c r="C368" i="19"/>
  <c r="C369" i="19"/>
  <c r="C370" i="19"/>
  <c r="C371" i="19"/>
  <c r="C372" i="19"/>
  <c r="C373" i="19"/>
  <c r="C374" i="19"/>
  <c r="C375" i="19"/>
  <c r="C376" i="19"/>
  <c r="C377" i="19"/>
  <c r="C378" i="19"/>
  <c r="C379" i="19"/>
  <c r="C380" i="19"/>
  <c r="C381" i="19"/>
  <c r="C382" i="19"/>
  <c r="C383" i="19"/>
  <c r="C384" i="19"/>
  <c r="C385" i="19"/>
  <c r="C386" i="19"/>
  <c r="C387" i="19"/>
  <c r="C388" i="19"/>
  <c r="C389" i="19"/>
  <c r="C390" i="19"/>
  <c r="C391" i="19"/>
  <c r="C392" i="19"/>
  <c r="C393" i="19"/>
  <c r="C394" i="19"/>
  <c r="C395" i="19"/>
  <c r="C396" i="19"/>
  <c r="C397" i="19"/>
  <c r="C398" i="19"/>
  <c r="C399" i="19"/>
  <c r="C400" i="19"/>
  <c r="C401" i="19"/>
  <c r="C402" i="19"/>
  <c r="C403" i="19"/>
  <c r="C404" i="19"/>
  <c r="C405" i="19"/>
  <c r="C406" i="19"/>
  <c r="C407" i="19"/>
  <c r="C408" i="19"/>
  <c r="C409" i="19"/>
  <c r="C410" i="19"/>
  <c r="C411" i="19"/>
  <c r="C412" i="19"/>
  <c r="C413" i="19"/>
  <c r="C414" i="19"/>
  <c r="C415" i="19"/>
  <c r="C416" i="19"/>
  <c r="C417" i="19"/>
  <c r="C418" i="19"/>
  <c r="C419" i="19"/>
  <c r="C420" i="19"/>
  <c r="C421" i="19"/>
  <c r="C422" i="19"/>
  <c r="C423" i="19"/>
  <c r="C424" i="19"/>
  <c r="C425" i="19"/>
  <c r="C426" i="19"/>
  <c r="C427" i="19"/>
  <c r="C428" i="19"/>
  <c r="C429" i="19"/>
  <c r="C430" i="19"/>
  <c r="C431" i="19"/>
  <c r="C432" i="19"/>
  <c r="C433" i="19"/>
  <c r="C434" i="19"/>
  <c r="C435" i="19"/>
  <c r="C436" i="19"/>
  <c r="C437" i="19"/>
  <c r="C438" i="19"/>
  <c r="C439" i="19"/>
  <c r="C440" i="19"/>
  <c r="C441" i="19"/>
  <c r="C442" i="19"/>
  <c r="C443" i="19"/>
  <c r="C444" i="19"/>
  <c r="C445" i="19"/>
  <c r="C446" i="19"/>
  <c r="C447" i="19"/>
  <c r="C448" i="19"/>
  <c r="C449" i="19"/>
  <c r="C450" i="19"/>
  <c r="C451" i="19"/>
  <c r="C452" i="19"/>
  <c r="C453" i="19"/>
  <c r="C454" i="19"/>
  <c r="C455" i="19"/>
  <c r="C456" i="19"/>
  <c r="C457" i="19"/>
  <c r="C458" i="19"/>
  <c r="C459" i="19"/>
  <c r="C460" i="19"/>
  <c r="C461" i="19"/>
  <c r="C462" i="19"/>
  <c r="C463" i="19"/>
  <c r="C464" i="19"/>
  <c r="C465" i="19"/>
  <c r="C466" i="19"/>
  <c r="C467" i="19"/>
  <c r="C468" i="19"/>
  <c r="C469" i="19"/>
  <c r="C470" i="19"/>
  <c r="C471" i="19"/>
  <c r="C472" i="19"/>
  <c r="C473" i="19"/>
  <c r="C474" i="19"/>
  <c r="C475" i="19"/>
  <c r="C476" i="19"/>
  <c r="C477" i="19"/>
  <c r="C478" i="19"/>
  <c r="C479" i="19"/>
  <c r="C480" i="19"/>
  <c r="C481" i="19"/>
  <c r="C482" i="19"/>
  <c r="C483" i="19"/>
  <c r="C484" i="19"/>
  <c r="C485" i="19"/>
  <c r="C486" i="19"/>
  <c r="C487" i="19"/>
  <c r="C488" i="19"/>
  <c r="C489" i="19"/>
  <c r="C490" i="19"/>
  <c r="C491" i="19"/>
  <c r="C492" i="19"/>
  <c r="C493" i="19"/>
  <c r="C494" i="19"/>
  <c r="C495" i="19"/>
  <c r="C496" i="19"/>
  <c r="C497" i="19"/>
  <c r="C498" i="19"/>
  <c r="C499" i="19"/>
  <c r="C500" i="19"/>
  <c r="C501" i="19"/>
  <c r="C502" i="19"/>
  <c r="C503" i="19"/>
  <c r="C5" i="19"/>
  <c r="I500" i="19" l="1"/>
  <c r="I496" i="19"/>
  <c r="I492" i="19"/>
  <c r="I488" i="19"/>
  <c r="I484" i="19"/>
  <c r="I480" i="19"/>
  <c r="I476" i="19"/>
  <c r="I472" i="19"/>
  <c r="I468" i="19"/>
  <c r="I464" i="19"/>
  <c r="I460" i="19"/>
  <c r="I456" i="19"/>
  <c r="I452" i="19"/>
  <c r="I448" i="19"/>
  <c r="I444" i="19"/>
  <c r="I440" i="19"/>
  <c r="I436" i="19"/>
  <c r="I432" i="19"/>
  <c r="I428" i="19"/>
  <c r="I424" i="19"/>
  <c r="I420" i="19"/>
  <c r="I416" i="19"/>
  <c r="I412" i="19"/>
  <c r="I408" i="19"/>
  <c r="I404" i="19"/>
  <c r="I400" i="19"/>
  <c r="I396" i="19"/>
  <c r="I392" i="19"/>
  <c r="I388" i="19"/>
  <c r="I384" i="19"/>
  <c r="I380" i="19"/>
  <c r="I376" i="19"/>
  <c r="I372" i="19"/>
  <c r="I368" i="19"/>
  <c r="I364" i="19"/>
  <c r="I360" i="19"/>
  <c r="I356" i="19"/>
  <c r="I352" i="19"/>
  <c r="I348" i="19"/>
  <c r="I344" i="19"/>
  <c r="I340" i="19"/>
  <c r="I336" i="19"/>
  <c r="I332" i="19"/>
  <c r="I328" i="19"/>
  <c r="I324" i="19"/>
  <c r="I320" i="19"/>
  <c r="I316" i="19"/>
  <c r="I312" i="19"/>
  <c r="I308" i="19"/>
  <c r="I304" i="19"/>
  <c r="I300" i="19"/>
  <c r="I296" i="19"/>
  <c r="I292" i="19"/>
  <c r="I288" i="19"/>
  <c r="I284" i="19"/>
  <c r="I280" i="19"/>
  <c r="I276" i="19"/>
  <c r="I272" i="19"/>
  <c r="I268" i="19"/>
  <c r="I264" i="19"/>
  <c r="I260" i="19"/>
  <c r="I256" i="19"/>
  <c r="I252" i="19"/>
  <c r="I248" i="19"/>
  <c r="I244" i="19"/>
  <c r="I240" i="19"/>
  <c r="I236" i="19"/>
  <c r="I232" i="19"/>
  <c r="I228" i="19"/>
  <c r="I224" i="19"/>
  <c r="I220" i="19"/>
  <c r="I216" i="19"/>
  <c r="I212" i="19"/>
  <c r="I208" i="19"/>
  <c r="I204" i="19"/>
  <c r="I200" i="19"/>
  <c r="I196" i="19"/>
  <c r="I192" i="19"/>
  <c r="I188" i="19"/>
  <c r="I184" i="19"/>
  <c r="I180" i="19"/>
  <c r="I176" i="19"/>
  <c r="I172" i="19"/>
  <c r="I168" i="19"/>
  <c r="I164" i="19"/>
  <c r="I160" i="19"/>
  <c r="I156" i="19"/>
  <c r="I152" i="19"/>
  <c r="I148" i="19"/>
  <c r="I144" i="19"/>
  <c r="I140" i="19"/>
  <c r="I136" i="19"/>
  <c r="I132" i="19"/>
  <c r="I128" i="19"/>
  <c r="I124" i="19"/>
  <c r="I120" i="19"/>
  <c r="I116" i="19"/>
  <c r="I112" i="19"/>
  <c r="I108" i="19"/>
  <c r="I104" i="19"/>
  <c r="I100" i="19"/>
  <c r="I96" i="19"/>
  <c r="I92" i="19"/>
  <c r="I88" i="19"/>
  <c r="I84" i="19"/>
  <c r="I80" i="19"/>
  <c r="I76" i="19"/>
  <c r="I72" i="19"/>
  <c r="I68" i="19"/>
  <c r="I64" i="19"/>
  <c r="I60" i="19"/>
  <c r="I56" i="19"/>
  <c r="I52" i="19"/>
  <c r="I48" i="19"/>
  <c r="I44" i="19"/>
  <c r="I40" i="19"/>
  <c r="I36" i="19"/>
  <c r="I503" i="19"/>
  <c r="I499" i="19"/>
  <c r="I495" i="19"/>
  <c r="I491" i="19"/>
  <c r="I487" i="19"/>
  <c r="I483" i="19"/>
  <c r="I479" i="19"/>
  <c r="I475" i="19"/>
  <c r="I471" i="19"/>
  <c r="I467" i="19"/>
  <c r="I463" i="19"/>
  <c r="I459" i="19"/>
  <c r="I455" i="19"/>
  <c r="I451" i="19"/>
  <c r="I447" i="19"/>
  <c r="I443" i="19"/>
  <c r="I439" i="19"/>
  <c r="I435" i="19"/>
  <c r="I431" i="19"/>
  <c r="I427" i="19"/>
  <c r="I423" i="19"/>
  <c r="I419" i="19"/>
  <c r="I415" i="19"/>
  <c r="I411" i="19"/>
  <c r="I407" i="19"/>
  <c r="I403" i="19"/>
  <c r="I399" i="19"/>
  <c r="I395" i="19"/>
  <c r="I391" i="19"/>
  <c r="I387" i="19"/>
  <c r="I383" i="19"/>
  <c r="I379" i="19"/>
  <c r="I375" i="19"/>
  <c r="I371" i="19"/>
  <c r="I367" i="19"/>
  <c r="I363" i="19"/>
  <c r="I359" i="19"/>
  <c r="I355" i="19"/>
  <c r="I351" i="19"/>
  <c r="I347" i="19"/>
  <c r="I343" i="19"/>
  <c r="I339" i="19"/>
  <c r="I335" i="19"/>
  <c r="I331" i="19"/>
  <c r="I327" i="19"/>
  <c r="I323" i="19"/>
  <c r="I319" i="19"/>
  <c r="I315" i="19"/>
  <c r="I311" i="19"/>
  <c r="I307" i="19"/>
  <c r="I303" i="19"/>
  <c r="I299" i="19"/>
  <c r="I295" i="19"/>
  <c r="I291" i="19"/>
  <c r="I287" i="19"/>
  <c r="I283" i="19"/>
  <c r="I279" i="19"/>
  <c r="I275" i="19"/>
  <c r="I271" i="19"/>
  <c r="I267" i="19"/>
  <c r="I263" i="19"/>
  <c r="I259" i="19"/>
  <c r="I255" i="19"/>
  <c r="I251" i="19"/>
  <c r="I247" i="19"/>
  <c r="I243" i="19"/>
  <c r="I239" i="19"/>
  <c r="I235" i="19"/>
  <c r="I231" i="19"/>
  <c r="I227" i="19"/>
  <c r="I223" i="19"/>
  <c r="I219" i="19"/>
  <c r="I215" i="19"/>
  <c r="I211" i="19"/>
  <c r="I207" i="19"/>
  <c r="I203" i="19"/>
  <c r="I199" i="19"/>
  <c r="I195" i="19"/>
  <c r="I191" i="19"/>
  <c r="I187" i="19"/>
  <c r="I183" i="19"/>
  <c r="I179" i="19"/>
  <c r="I175" i="19"/>
  <c r="I171" i="19"/>
  <c r="I167" i="19"/>
  <c r="I163" i="19"/>
  <c r="I159" i="19"/>
  <c r="I155" i="19"/>
  <c r="I151" i="19"/>
  <c r="I147" i="19"/>
  <c r="I143" i="19"/>
  <c r="I139" i="19"/>
  <c r="I135" i="19"/>
  <c r="I131" i="19"/>
  <c r="I127" i="19"/>
  <c r="I123" i="19"/>
  <c r="I119" i="19"/>
  <c r="I115" i="19"/>
  <c r="I111" i="19"/>
  <c r="I107" i="19"/>
  <c r="I103" i="19"/>
  <c r="I99" i="19"/>
  <c r="I95" i="19"/>
  <c r="I91" i="19"/>
  <c r="I87" i="19"/>
  <c r="I83" i="19"/>
  <c r="I79" i="19"/>
  <c r="I75" i="19"/>
  <c r="I71" i="19"/>
  <c r="I67" i="19"/>
  <c r="I63" i="19"/>
  <c r="I59" i="19"/>
  <c r="I55" i="19"/>
  <c r="I51" i="19"/>
  <c r="I47" i="19"/>
  <c r="I43" i="19"/>
  <c r="I39" i="19"/>
  <c r="I35" i="19"/>
  <c r="I502" i="19"/>
  <c r="I498" i="19"/>
  <c r="I494" i="19"/>
  <c r="I490" i="19"/>
  <c r="I486" i="19"/>
  <c r="I482" i="19"/>
  <c r="I478" i="19"/>
  <c r="I474" i="19"/>
  <c r="I470" i="19"/>
  <c r="I466" i="19"/>
  <c r="I462" i="19"/>
  <c r="I458" i="19"/>
  <c r="I454" i="19"/>
  <c r="I450" i="19"/>
  <c r="I446" i="19"/>
  <c r="I442" i="19"/>
  <c r="I438" i="19"/>
  <c r="I434" i="19"/>
  <c r="I430" i="19"/>
  <c r="I426" i="19"/>
  <c r="I422" i="19"/>
  <c r="I418" i="19"/>
  <c r="I414" i="19"/>
  <c r="I410" i="19"/>
  <c r="I406" i="19"/>
  <c r="I402" i="19"/>
  <c r="I398" i="19"/>
  <c r="I394" i="19"/>
  <c r="I390" i="19"/>
  <c r="I386" i="19"/>
  <c r="I382" i="19"/>
  <c r="I378" i="19"/>
  <c r="I374" i="19"/>
  <c r="I370" i="19"/>
  <c r="I366" i="19"/>
  <c r="I362" i="19"/>
  <c r="I358" i="19"/>
  <c r="I354" i="19"/>
  <c r="I350" i="19"/>
  <c r="I346" i="19"/>
  <c r="I342" i="19"/>
  <c r="I338" i="19"/>
  <c r="I334" i="19"/>
  <c r="I330" i="19"/>
  <c r="I326" i="19"/>
  <c r="I322" i="19"/>
  <c r="I318" i="19"/>
  <c r="I314" i="19"/>
  <c r="I310" i="19"/>
  <c r="I306" i="19"/>
  <c r="I302" i="19"/>
  <c r="I298" i="19"/>
  <c r="I294" i="19"/>
  <c r="I290" i="19"/>
  <c r="I286" i="19"/>
  <c r="I282" i="19"/>
  <c r="I278" i="19"/>
  <c r="I274" i="19"/>
  <c r="I270" i="19"/>
  <c r="I266" i="19"/>
  <c r="I262" i="19"/>
  <c r="I258" i="19"/>
  <c r="I254" i="19"/>
  <c r="I250" i="19"/>
  <c r="I246" i="19"/>
  <c r="I242" i="19"/>
  <c r="I238" i="19"/>
  <c r="I234" i="19"/>
  <c r="I230" i="19"/>
  <c r="I226" i="19"/>
  <c r="I222" i="19"/>
  <c r="I218" i="19"/>
  <c r="I214" i="19"/>
  <c r="I210" i="19"/>
  <c r="I206" i="19"/>
  <c r="I202" i="19"/>
  <c r="I198" i="19"/>
  <c r="I194" i="19"/>
  <c r="I190" i="19"/>
  <c r="I186" i="19"/>
  <c r="I182" i="19"/>
  <c r="I178" i="19"/>
  <c r="I174" i="19"/>
  <c r="I170" i="19"/>
  <c r="I166" i="19"/>
  <c r="I162" i="19"/>
  <c r="I158" i="19"/>
  <c r="I154" i="19"/>
  <c r="I150" i="19"/>
  <c r="I146" i="19"/>
  <c r="I142" i="19"/>
  <c r="I138" i="19"/>
  <c r="I134" i="19"/>
  <c r="I130" i="19"/>
  <c r="I126" i="19"/>
  <c r="I122" i="19"/>
  <c r="I118" i="19"/>
  <c r="I114" i="19"/>
  <c r="I110" i="19"/>
  <c r="I106" i="19"/>
  <c r="I102" i="19"/>
  <c r="I98" i="19"/>
  <c r="I94" i="19"/>
  <c r="I90" i="19"/>
  <c r="I86" i="19"/>
  <c r="I82" i="19"/>
  <c r="I78" i="19"/>
  <c r="I74" i="19"/>
  <c r="I70" i="19"/>
  <c r="I66" i="19"/>
  <c r="I62" i="19"/>
  <c r="I58" i="19"/>
  <c r="I54" i="19"/>
  <c r="I50" i="19"/>
  <c r="I46" i="19"/>
  <c r="I42" i="19"/>
  <c r="I38" i="19"/>
  <c r="I34" i="19"/>
  <c r="I30" i="19"/>
  <c r="I14" i="19"/>
  <c r="I501" i="19"/>
  <c r="I497" i="19"/>
  <c r="I493" i="19"/>
  <c r="I489" i="19"/>
  <c r="I485" i="19"/>
  <c r="I481" i="19"/>
  <c r="I477" i="19"/>
  <c r="I473" i="19"/>
  <c r="I469" i="19"/>
  <c r="I465" i="19"/>
  <c r="I461" i="19"/>
  <c r="I457" i="19"/>
  <c r="I453" i="19"/>
  <c r="I449" i="19"/>
  <c r="I445" i="19"/>
  <c r="I441" i="19"/>
  <c r="I437" i="19"/>
  <c r="I433" i="19"/>
  <c r="I429" i="19"/>
  <c r="I425" i="19"/>
  <c r="I421" i="19"/>
  <c r="I417" i="19"/>
  <c r="I413" i="19"/>
  <c r="I409" i="19"/>
  <c r="I405" i="19"/>
  <c r="I401" i="19"/>
  <c r="I397" i="19"/>
  <c r="I393" i="19"/>
  <c r="I389" i="19"/>
  <c r="I385" i="19"/>
  <c r="I381" i="19"/>
  <c r="I377" i="19"/>
  <c r="I373" i="19"/>
  <c r="I369" i="19"/>
  <c r="I365" i="19"/>
  <c r="I361" i="19"/>
  <c r="I357" i="19"/>
  <c r="I353" i="19"/>
  <c r="I349" i="19"/>
  <c r="I345" i="19"/>
  <c r="I341" i="19"/>
  <c r="I337" i="19"/>
  <c r="I333" i="19"/>
  <c r="I329" i="19"/>
  <c r="I325" i="19"/>
  <c r="I321" i="19"/>
  <c r="I317" i="19"/>
  <c r="I313" i="19"/>
  <c r="I309" i="19"/>
  <c r="I305" i="19"/>
  <c r="I301" i="19"/>
  <c r="I297" i="19"/>
  <c r="I293" i="19"/>
  <c r="I289" i="19"/>
  <c r="I285" i="19"/>
  <c r="I281" i="19"/>
  <c r="I277" i="19"/>
  <c r="I273" i="19"/>
  <c r="I269" i="19"/>
  <c r="I265" i="19"/>
  <c r="I261" i="19"/>
  <c r="I257" i="19"/>
  <c r="I253" i="19"/>
  <c r="I249" i="19"/>
  <c r="I245" i="19"/>
  <c r="I241" i="19"/>
  <c r="I237" i="19"/>
  <c r="I233" i="19"/>
  <c r="I229" i="19"/>
  <c r="I225" i="19"/>
  <c r="I221" i="19"/>
  <c r="I217" i="19"/>
  <c r="I213" i="19"/>
  <c r="I209" i="19"/>
  <c r="I205" i="19"/>
  <c r="I201" i="19"/>
  <c r="I197" i="19"/>
  <c r="I193" i="19"/>
  <c r="I189" i="19"/>
  <c r="I185" i="19"/>
  <c r="I181" i="19"/>
  <c r="I177" i="19"/>
  <c r="I173" i="19"/>
  <c r="I169" i="19"/>
  <c r="I165" i="19"/>
  <c r="I161" i="19"/>
  <c r="I157" i="19"/>
  <c r="I153" i="19"/>
  <c r="I149" i="19"/>
  <c r="I145" i="19"/>
  <c r="I141" i="19"/>
  <c r="I137" i="19"/>
  <c r="I133" i="19"/>
  <c r="I129" i="19"/>
  <c r="I125" i="19"/>
  <c r="I121" i="19"/>
  <c r="I117" i="19"/>
  <c r="I113" i="19"/>
  <c r="I109" i="19"/>
  <c r="I105" i="19"/>
  <c r="I101" i="19"/>
  <c r="I97" i="19"/>
  <c r="I93" i="19"/>
  <c r="I89" i="19"/>
  <c r="I85" i="19"/>
  <c r="I81" i="19"/>
  <c r="I77" i="19"/>
  <c r="I73" i="19"/>
  <c r="I69" i="19"/>
  <c r="I65" i="19"/>
  <c r="I61" i="19"/>
  <c r="I57" i="19"/>
  <c r="I53" i="19"/>
  <c r="I49" i="19"/>
  <c r="I45" i="19"/>
  <c r="I41" i="19"/>
  <c r="I37" i="19"/>
  <c r="I33" i="19"/>
  <c r="I5" i="19"/>
  <c r="I28" i="19"/>
  <c r="I8" i="19"/>
  <c r="I31" i="19"/>
  <c r="I19" i="19"/>
  <c r="I15" i="19"/>
  <c r="I7" i="19"/>
  <c r="I32" i="19"/>
  <c r="I29" i="19"/>
  <c r="I27" i="19"/>
  <c r="I26" i="19"/>
  <c r="I25" i="19"/>
  <c r="I24" i="19"/>
  <c r="I23" i="19"/>
  <c r="I22" i="19"/>
  <c r="I21" i="19"/>
  <c r="I20" i="19"/>
  <c r="I18" i="19"/>
  <c r="I17" i="19"/>
  <c r="I16" i="19"/>
  <c r="I13" i="19"/>
  <c r="I12" i="19"/>
  <c r="I9" i="19"/>
  <c r="E5" i="19"/>
  <c r="I6" i="19"/>
  <c r="I10" i="19"/>
  <c r="I11" i="19"/>
  <c r="B12" i="9"/>
  <c r="F12" i="9" s="1"/>
  <c r="B11" i="9"/>
  <c r="B32" i="9" s="1"/>
  <c r="B10" i="9"/>
  <c r="F10" i="9" s="1"/>
  <c r="C3" i="14"/>
  <c r="C4" i="14"/>
  <c r="B2" i="7"/>
  <c r="D5" i="7" s="1"/>
  <c r="H17" i="9"/>
  <c r="H15" i="9"/>
  <c r="E26" i="9" s="1"/>
  <c r="B2" i="4"/>
  <c r="C21" i="4"/>
  <c r="C22" i="4"/>
  <c r="C23" i="4"/>
  <c r="G21" i="4"/>
  <c r="G22" i="4"/>
  <c r="G23" i="4"/>
  <c r="K21" i="4"/>
  <c r="K22" i="4"/>
  <c r="K23" i="4"/>
  <c r="O21" i="4"/>
  <c r="O22" i="4"/>
  <c r="O23" i="4"/>
  <c r="C22" i="13"/>
  <c r="C23" i="13"/>
  <c r="C24" i="13"/>
  <c r="G22" i="13"/>
  <c r="H22" i="13" s="1"/>
  <c r="I22" i="13" s="1"/>
  <c r="G23" i="13"/>
  <c r="H23" i="13" s="1"/>
  <c r="I23" i="13" s="1"/>
  <c r="G24" i="13"/>
  <c r="H24" i="13" s="1"/>
  <c r="I24" i="13" s="1"/>
  <c r="C24" i="3"/>
  <c r="C25" i="3"/>
  <c r="C26" i="3"/>
  <c r="C19" i="3"/>
  <c r="C20" i="3"/>
  <c r="C21" i="3"/>
  <c r="C22" i="3"/>
  <c r="C23" i="3"/>
  <c r="G26" i="3"/>
  <c r="G25" i="3"/>
  <c r="G24" i="3"/>
  <c r="G5" i="13"/>
  <c r="C6" i="13"/>
  <c r="C5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5" i="13"/>
  <c r="C26" i="13"/>
  <c r="C27" i="13"/>
  <c r="C8" i="13"/>
  <c r="C7" i="3"/>
  <c r="B7" i="12"/>
  <c r="B8" i="12" s="1"/>
  <c r="B9" i="12" s="1"/>
  <c r="B10" i="12" s="1"/>
  <c r="B4" i="3"/>
  <c r="A2" i="3"/>
  <c r="B5" i="12"/>
  <c r="B3" i="10"/>
  <c r="E7" i="10" s="1"/>
  <c r="C8" i="8"/>
  <c r="E9" i="8"/>
  <c r="E13" i="8" s="1"/>
  <c r="E11" i="8"/>
  <c r="E12" i="8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4" i="4"/>
  <c r="C25" i="4"/>
  <c r="B5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7" i="3"/>
  <c r="B27" i="3"/>
  <c r="E27" i="3"/>
  <c r="C8" i="3"/>
  <c r="C9" i="3"/>
  <c r="C10" i="3"/>
  <c r="C11" i="3"/>
  <c r="C13" i="3"/>
  <c r="C14" i="3"/>
  <c r="C15" i="3"/>
  <c r="C16" i="3"/>
  <c r="C17" i="3"/>
  <c r="C18" i="3"/>
  <c r="G8" i="13"/>
  <c r="I8" i="13" s="1"/>
  <c r="G9" i="13"/>
  <c r="H9" i="13" s="1"/>
  <c r="G11" i="13"/>
  <c r="H11" i="13" s="1"/>
  <c r="G13" i="13"/>
  <c r="H13" i="13" s="1"/>
  <c r="I13" i="13" s="1"/>
  <c r="G14" i="13"/>
  <c r="H14" i="13" s="1"/>
  <c r="I14" i="13" s="1"/>
  <c r="G15" i="13"/>
  <c r="H15" i="13" s="1"/>
  <c r="G16" i="13"/>
  <c r="H16" i="13" s="1"/>
  <c r="I16" i="13" s="1"/>
  <c r="G17" i="13"/>
  <c r="H17" i="13" s="1"/>
  <c r="I17" i="13" s="1"/>
  <c r="G18" i="13"/>
  <c r="H18" i="13" s="1"/>
  <c r="I18" i="13" s="1"/>
  <c r="G19" i="13"/>
  <c r="H19" i="13" s="1"/>
  <c r="G20" i="13"/>
  <c r="H20" i="13" s="1"/>
  <c r="I20" i="13" s="1"/>
  <c r="G21" i="13"/>
  <c r="H21" i="13" s="1"/>
  <c r="I21" i="13" s="1"/>
  <c r="G25" i="13"/>
  <c r="H25" i="13" s="1"/>
  <c r="I25" i="13" s="1"/>
  <c r="G26" i="13"/>
  <c r="H26" i="13" s="1"/>
  <c r="G27" i="13"/>
  <c r="H27" i="13" s="1"/>
  <c r="I27" i="13" s="1"/>
  <c r="H12" i="13"/>
  <c r="I12" i="13"/>
  <c r="H10" i="13"/>
  <c r="I10" i="13"/>
  <c r="G25" i="4"/>
  <c r="K25" i="4"/>
  <c r="O25" i="4"/>
  <c r="G24" i="4"/>
  <c r="K24" i="4"/>
  <c r="O24" i="4"/>
  <c r="G20" i="4"/>
  <c r="K20" i="4"/>
  <c r="O20" i="4"/>
  <c r="G19" i="4"/>
  <c r="K19" i="4"/>
  <c r="O19" i="4"/>
  <c r="G18" i="4"/>
  <c r="K18" i="4"/>
  <c r="O18" i="4"/>
  <c r="G17" i="4"/>
  <c r="K17" i="4"/>
  <c r="O17" i="4"/>
  <c r="G16" i="4"/>
  <c r="K16" i="4"/>
  <c r="O16" i="4"/>
  <c r="G15" i="4"/>
  <c r="K15" i="4"/>
  <c r="O15" i="4"/>
  <c r="G14" i="4"/>
  <c r="K14" i="4"/>
  <c r="O14" i="4"/>
  <c r="G13" i="4"/>
  <c r="K13" i="4"/>
  <c r="O13" i="4"/>
  <c r="G12" i="4"/>
  <c r="K12" i="4"/>
  <c r="O12" i="4"/>
  <c r="G11" i="4"/>
  <c r="K11" i="4"/>
  <c r="O11" i="4"/>
  <c r="G10" i="4"/>
  <c r="K10" i="4"/>
  <c r="O10" i="4"/>
  <c r="G9" i="4"/>
  <c r="K9" i="4"/>
  <c r="O9" i="4"/>
  <c r="G8" i="4"/>
  <c r="K8" i="4"/>
  <c r="O8" i="4"/>
  <c r="G7" i="4"/>
  <c r="K7" i="4"/>
  <c r="O7" i="4"/>
  <c r="B28" i="13"/>
  <c r="F24" i="9"/>
  <c r="I9" i="13" l="1"/>
  <c r="I19" i="13"/>
  <c r="I15" i="13"/>
  <c r="I26" i="13"/>
  <c r="A6" i="19"/>
  <c r="I7" i="4"/>
  <c r="B33" i="9"/>
  <c r="P26" i="4"/>
  <c r="O26" i="4"/>
  <c r="L26" i="4"/>
  <c r="K26" i="4"/>
  <c r="G28" i="13"/>
  <c r="H28" i="13"/>
  <c r="I11" i="13"/>
  <c r="F11" i="9"/>
  <c r="B31" i="9"/>
  <c r="G27" i="3"/>
  <c r="G26" i="4"/>
  <c r="Q8" i="4"/>
  <c r="M9" i="4"/>
  <c r="I10" i="4"/>
  <c r="Q12" i="4"/>
  <c r="M13" i="4"/>
  <c r="I14" i="4"/>
  <c r="M17" i="4"/>
  <c r="Q20" i="4"/>
  <c r="I25" i="4"/>
  <c r="Q22" i="4"/>
  <c r="M21" i="4"/>
  <c r="M8" i="4"/>
  <c r="Q11" i="4"/>
  <c r="I13" i="4"/>
  <c r="M16" i="4"/>
  <c r="Q19" i="4"/>
  <c r="Q21" i="4"/>
  <c r="I23" i="4"/>
  <c r="I8" i="4"/>
  <c r="Q10" i="4"/>
  <c r="M11" i="4"/>
  <c r="I12" i="4"/>
  <c r="Q14" i="4"/>
  <c r="M15" i="4"/>
  <c r="I16" i="4"/>
  <c r="Q18" i="4"/>
  <c r="M19" i="4"/>
  <c r="I20" i="4"/>
  <c r="Q25" i="4"/>
  <c r="M23" i="4"/>
  <c r="I22" i="4"/>
  <c r="Q16" i="4"/>
  <c r="I18" i="4"/>
  <c r="M24" i="4"/>
  <c r="I9" i="4"/>
  <c r="M12" i="4"/>
  <c r="Q15" i="4"/>
  <c r="I17" i="4"/>
  <c r="M20" i="4"/>
  <c r="I24" i="4"/>
  <c r="Q9" i="4"/>
  <c r="M10" i="4"/>
  <c r="I11" i="4"/>
  <c r="Q13" i="4"/>
  <c r="M14" i="4"/>
  <c r="I15" i="4"/>
  <c r="Q17" i="4"/>
  <c r="M18" i="4"/>
  <c r="I19" i="4"/>
  <c r="Q24" i="4"/>
  <c r="M25" i="4"/>
  <c r="Q23" i="4"/>
  <c r="M22" i="4"/>
  <c r="I21" i="4"/>
  <c r="F22" i="9"/>
  <c r="Q7" i="4"/>
  <c r="M7" i="4"/>
  <c r="I7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24" i="3"/>
  <c r="I25" i="3"/>
  <c r="I26" i="3"/>
  <c r="I6" i="4"/>
  <c r="M6" i="4"/>
  <c r="Q6" i="4"/>
  <c r="E21" i="8"/>
  <c r="D21" i="8"/>
  <c r="D9" i="7"/>
  <c r="I28" i="13" l="1"/>
  <c r="A7" i="19"/>
  <c r="E6" i="19"/>
  <c r="H26" i="4"/>
  <c r="E12" i="19"/>
  <c r="I26" i="4"/>
  <c r="Q26" i="4"/>
  <c r="M26" i="4"/>
  <c r="H27" i="3"/>
  <c r="I27" i="3"/>
  <c r="B11" i="12" s="1"/>
  <c r="A12" i="12"/>
  <c r="B28" i="3"/>
  <c r="A8" i="19" l="1"/>
  <c r="E7" i="19"/>
  <c r="E13" i="19"/>
  <c r="K17" i="9"/>
  <c r="K16" i="9"/>
  <c r="B27" i="4"/>
  <c r="A9" i="19" l="1"/>
  <c r="E8" i="19"/>
  <c r="E14" i="19"/>
  <c r="K15" i="9"/>
  <c r="K22" i="9" s="1"/>
  <c r="B23" i="9"/>
  <c r="A10" i="19" l="1"/>
  <c r="E9" i="19"/>
  <c r="E15" i="19"/>
  <c r="A11" i="19" l="1"/>
  <c r="E11" i="19" s="1"/>
  <c r="E10" i="19"/>
  <c r="E16" i="19"/>
  <c r="A12" i="19" l="1"/>
  <c r="A13" i="19" s="1"/>
  <c r="A14" i="19" s="1"/>
  <c r="A15" i="19" s="1"/>
  <c r="A16" i="19" s="1"/>
  <c r="A17" i="19" s="1"/>
  <c r="A18" i="19" s="1"/>
  <c r="E17" i="19"/>
  <c r="A19" i="19" l="1"/>
  <c r="E18" i="19"/>
  <c r="A20" i="19" l="1"/>
  <c r="E19" i="19"/>
  <c r="A21" i="19" l="1"/>
  <c r="E20" i="19"/>
  <c r="A22" i="19" l="1"/>
  <c r="E21" i="19"/>
  <c r="A23" i="19" l="1"/>
  <c r="E22" i="19"/>
  <c r="A24" i="19" l="1"/>
  <c r="E23" i="19"/>
  <c r="A25" i="19" l="1"/>
  <c r="E24" i="19"/>
  <c r="A26" i="19" l="1"/>
  <c r="E25" i="19"/>
  <c r="A27" i="19" l="1"/>
  <c r="E26" i="19"/>
  <c r="A28" i="19" l="1"/>
  <c r="E27" i="19"/>
  <c r="A29" i="19" l="1"/>
  <c r="E28" i="19"/>
  <c r="A30" i="19" l="1"/>
  <c r="E29" i="19"/>
  <c r="A31" i="19" l="1"/>
  <c r="E30" i="19"/>
  <c r="A32" i="19" l="1"/>
  <c r="E31" i="19"/>
  <c r="A33" i="19" l="1"/>
  <c r="A34" i="19" s="1"/>
  <c r="A35" i="19" s="1"/>
  <c r="A36" i="19" s="1"/>
  <c r="A37" i="19" s="1"/>
  <c r="A38" i="19" s="1"/>
  <c r="A39" i="19" s="1"/>
  <c r="A40" i="19" s="1"/>
  <c r="A41" i="19" s="1"/>
  <c r="A42" i="19" s="1"/>
  <c r="A43" i="19" s="1"/>
  <c r="A44" i="19" s="1"/>
  <c r="A45" i="19" s="1"/>
  <c r="A46" i="19" s="1"/>
  <c r="A47" i="19" s="1"/>
  <c r="A48" i="19" s="1"/>
  <c r="A49" i="19" s="1"/>
  <c r="A50" i="19" s="1"/>
  <c r="A51" i="19" s="1"/>
  <c r="A52" i="19" s="1"/>
  <c r="A53" i="19" s="1"/>
  <c r="A54" i="19" s="1"/>
  <c r="A55" i="19" s="1"/>
  <c r="A56" i="19" s="1"/>
  <c r="A57" i="19" s="1"/>
  <c r="A58" i="19" s="1"/>
  <c r="A59" i="19" s="1"/>
  <c r="A60" i="19" s="1"/>
  <c r="A61" i="19" s="1"/>
  <c r="A62" i="19" s="1"/>
  <c r="A63" i="19" s="1"/>
  <c r="A64" i="19" s="1"/>
  <c r="A65" i="19" s="1"/>
  <c r="A66" i="19" s="1"/>
  <c r="A67" i="19" s="1"/>
  <c r="A68" i="19" s="1"/>
  <c r="A69" i="19" s="1"/>
  <c r="A70" i="19" s="1"/>
  <c r="A71" i="19" s="1"/>
  <c r="A72" i="19" s="1"/>
  <c r="A73" i="19" s="1"/>
  <c r="A74" i="19" s="1"/>
  <c r="A75" i="19" s="1"/>
  <c r="A76" i="19" s="1"/>
  <c r="A77" i="19" s="1"/>
  <c r="A78" i="19" s="1"/>
  <c r="A79" i="19" s="1"/>
  <c r="A80" i="19" s="1"/>
  <c r="A81" i="19" s="1"/>
  <c r="A82" i="19" s="1"/>
  <c r="A83" i="19" s="1"/>
  <c r="A84" i="19" s="1"/>
  <c r="A85" i="19" s="1"/>
  <c r="A86" i="19" s="1"/>
  <c r="A87" i="19" s="1"/>
  <c r="A88" i="19" s="1"/>
  <c r="A89" i="19" s="1"/>
  <c r="A90" i="19" s="1"/>
  <c r="A91" i="19" s="1"/>
  <c r="A92" i="19" s="1"/>
  <c r="A93" i="19" s="1"/>
  <c r="A94" i="19" s="1"/>
  <c r="A95" i="19" s="1"/>
  <c r="A96" i="19" s="1"/>
  <c r="A97" i="19" s="1"/>
  <c r="A98" i="19" s="1"/>
  <c r="A99" i="19" s="1"/>
  <c r="A100" i="19" s="1"/>
  <c r="A101" i="19" s="1"/>
  <c r="A102" i="19" s="1"/>
  <c r="A103" i="19" s="1"/>
  <c r="A104" i="19" s="1"/>
  <c r="A105" i="19" s="1"/>
  <c r="A106" i="19" s="1"/>
  <c r="A107" i="19" s="1"/>
  <c r="A108" i="19" s="1"/>
  <c r="A109" i="19" s="1"/>
  <c r="A110" i="19" s="1"/>
  <c r="A111" i="19" s="1"/>
  <c r="A112" i="19" s="1"/>
  <c r="A113" i="19" s="1"/>
  <c r="A114" i="19" s="1"/>
  <c r="A115" i="19" s="1"/>
  <c r="A116" i="19" s="1"/>
  <c r="A117" i="19" s="1"/>
  <c r="A118" i="19" s="1"/>
  <c r="A119" i="19" s="1"/>
  <c r="A120" i="19" s="1"/>
  <c r="A121" i="19" s="1"/>
  <c r="A122" i="19" s="1"/>
  <c r="A123" i="19" s="1"/>
  <c r="A124" i="19" s="1"/>
  <c r="A125" i="19" s="1"/>
  <c r="A126" i="19" s="1"/>
  <c r="A127" i="19" s="1"/>
  <c r="A128" i="19" s="1"/>
  <c r="A129" i="19" s="1"/>
  <c r="A130" i="19" s="1"/>
  <c r="A131" i="19" s="1"/>
  <c r="A132" i="19" s="1"/>
  <c r="A133" i="19" s="1"/>
  <c r="A134" i="19" s="1"/>
  <c r="A135" i="19" s="1"/>
  <c r="A136" i="19" s="1"/>
  <c r="A137" i="19" s="1"/>
  <c r="A138" i="19" s="1"/>
  <c r="A139" i="19" s="1"/>
  <c r="A140" i="19" s="1"/>
  <c r="A141" i="19" s="1"/>
  <c r="A142" i="19" s="1"/>
  <c r="A143" i="19" s="1"/>
  <c r="A144" i="19" s="1"/>
  <c r="A145" i="19" s="1"/>
  <c r="A146" i="19" s="1"/>
  <c r="A147" i="19" s="1"/>
  <c r="A148" i="19" s="1"/>
  <c r="A149" i="19" s="1"/>
  <c r="A150" i="19" s="1"/>
  <c r="A151" i="19" s="1"/>
  <c r="A152" i="19" s="1"/>
  <c r="A153" i="19" s="1"/>
  <c r="A154" i="19" s="1"/>
  <c r="A155" i="19" s="1"/>
  <c r="A156" i="19" s="1"/>
  <c r="A157" i="19" s="1"/>
  <c r="A158" i="19" s="1"/>
  <c r="A159" i="19" s="1"/>
  <c r="A160" i="19" s="1"/>
  <c r="A161" i="19" s="1"/>
  <c r="A162" i="19" s="1"/>
  <c r="A163" i="19" s="1"/>
  <c r="A164" i="19" s="1"/>
  <c r="A165" i="19" s="1"/>
  <c r="A166" i="19" s="1"/>
  <c r="A167" i="19" s="1"/>
  <c r="A168" i="19" s="1"/>
  <c r="A169" i="19" s="1"/>
  <c r="A170" i="19" s="1"/>
  <c r="A171" i="19" s="1"/>
  <c r="A172" i="19" s="1"/>
  <c r="A173" i="19" s="1"/>
  <c r="A174" i="19" s="1"/>
  <c r="A175" i="19" s="1"/>
  <c r="A176" i="19" s="1"/>
  <c r="A177" i="19" s="1"/>
  <c r="A178" i="19" s="1"/>
  <c r="A179" i="19" s="1"/>
  <c r="A180" i="19" s="1"/>
  <c r="A181" i="19" s="1"/>
  <c r="A182" i="19" s="1"/>
  <c r="A183" i="19" s="1"/>
  <c r="A184" i="19" s="1"/>
  <c r="A185" i="19" s="1"/>
  <c r="A186" i="19" s="1"/>
  <c r="A187" i="19" s="1"/>
  <c r="A188" i="19" s="1"/>
  <c r="A189" i="19" s="1"/>
  <c r="A190" i="19" s="1"/>
  <c r="A191" i="19" s="1"/>
  <c r="A192" i="19" s="1"/>
  <c r="A193" i="19" s="1"/>
  <c r="A194" i="19" s="1"/>
  <c r="A195" i="19" s="1"/>
  <c r="A196" i="19" s="1"/>
  <c r="A197" i="19" s="1"/>
  <c r="A198" i="19" s="1"/>
  <c r="A199" i="19" s="1"/>
  <c r="A200" i="19" s="1"/>
  <c r="A201" i="19" s="1"/>
  <c r="A202" i="19" s="1"/>
  <c r="A203" i="19" s="1"/>
  <c r="A204" i="19" s="1"/>
  <c r="A205" i="19" s="1"/>
  <c r="A206" i="19" s="1"/>
  <c r="A207" i="19" s="1"/>
  <c r="A208" i="19" s="1"/>
  <c r="A209" i="19" s="1"/>
  <c r="A210" i="19" s="1"/>
  <c r="A211" i="19" s="1"/>
  <c r="A212" i="19" s="1"/>
  <c r="A213" i="19" s="1"/>
  <c r="A214" i="19" s="1"/>
  <c r="A215" i="19" s="1"/>
  <c r="A216" i="19" s="1"/>
  <c r="A217" i="19" s="1"/>
  <c r="A218" i="19" s="1"/>
  <c r="A219" i="19" s="1"/>
  <c r="A220" i="19" s="1"/>
  <c r="A221" i="19" s="1"/>
  <c r="A222" i="19" s="1"/>
  <c r="A223" i="19" s="1"/>
  <c r="A224" i="19" s="1"/>
  <c r="A225" i="19" s="1"/>
  <c r="A226" i="19" s="1"/>
  <c r="A227" i="19" s="1"/>
  <c r="A228" i="19" s="1"/>
  <c r="A229" i="19" s="1"/>
  <c r="A230" i="19" s="1"/>
  <c r="A231" i="19" s="1"/>
  <c r="A232" i="19" s="1"/>
  <c r="A233" i="19" s="1"/>
  <c r="A234" i="19" s="1"/>
  <c r="A235" i="19" s="1"/>
  <c r="A236" i="19" s="1"/>
  <c r="A237" i="19" s="1"/>
  <c r="A238" i="19" s="1"/>
  <c r="A239" i="19" s="1"/>
  <c r="A240" i="19" s="1"/>
  <c r="A241" i="19" s="1"/>
  <c r="A242" i="19" s="1"/>
  <c r="A243" i="19" s="1"/>
  <c r="A244" i="19" s="1"/>
  <c r="A245" i="19" s="1"/>
  <c r="A246" i="19" s="1"/>
  <c r="A247" i="19" s="1"/>
  <c r="A248" i="19" s="1"/>
  <c r="A249" i="19" s="1"/>
  <c r="A250" i="19" s="1"/>
  <c r="A251" i="19" s="1"/>
  <c r="A252" i="19" s="1"/>
  <c r="A253" i="19" s="1"/>
  <c r="A254" i="19" s="1"/>
  <c r="A255" i="19" s="1"/>
  <c r="A256" i="19" s="1"/>
  <c r="A257" i="19" s="1"/>
  <c r="A258" i="19" s="1"/>
  <c r="A259" i="19" s="1"/>
  <c r="A260" i="19" s="1"/>
  <c r="A261" i="19" s="1"/>
  <c r="A262" i="19" s="1"/>
  <c r="A263" i="19" s="1"/>
  <c r="A264" i="19" s="1"/>
  <c r="A265" i="19" s="1"/>
  <c r="A266" i="19" s="1"/>
  <c r="A267" i="19" s="1"/>
  <c r="A268" i="19" s="1"/>
  <c r="A269" i="19" s="1"/>
  <c r="A270" i="19" s="1"/>
  <c r="A271" i="19" s="1"/>
  <c r="A272" i="19" s="1"/>
  <c r="A273" i="19" s="1"/>
  <c r="A274" i="19" s="1"/>
  <c r="A275" i="19" s="1"/>
  <c r="A276" i="19" s="1"/>
  <c r="A277" i="19" s="1"/>
  <c r="A278" i="19" s="1"/>
  <c r="A279" i="19" s="1"/>
  <c r="A280" i="19" s="1"/>
  <c r="A281" i="19" s="1"/>
  <c r="A282" i="19" s="1"/>
  <c r="A283" i="19" s="1"/>
  <c r="A284" i="19" s="1"/>
  <c r="A285" i="19" s="1"/>
  <c r="A286" i="19" s="1"/>
  <c r="A287" i="19" s="1"/>
  <c r="A288" i="19" s="1"/>
  <c r="A289" i="19" s="1"/>
  <c r="A290" i="19" s="1"/>
  <c r="A291" i="19" s="1"/>
  <c r="A292" i="19" s="1"/>
  <c r="A293" i="19" s="1"/>
  <c r="A294" i="19" s="1"/>
  <c r="A295" i="19" s="1"/>
  <c r="A296" i="19" s="1"/>
  <c r="A297" i="19" s="1"/>
  <c r="A298" i="19" s="1"/>
  <c r="A299" i="19" s="1"/>
  <c r="A300" i="19" s="1"/>
  <c r="A301" i="19" s="1"/>
  <c r="A302" i="19" s="1"/>
  <c r="A303" i="19" s="1"/>
  <c r="A304" i="19" s="1"/>
  <c r="A305" i="19" s="1"/>
  <c r="A306" i="19" s="1"/>
  <c r="A307" i="19" s="1"/>
  <c r="A308" i="19" s="1"/>
  <c r="A309" i="19" s="1"/>
  <c r="A310" i="19" s="1"/>
  <c r="A311" i="19" s="1"/>
  <c r="A312" i="19" s="1"/>
  <c r="A313" i="19" s="1"/>
  <c r="A314" i="19" s="1"/>
  <c r="A315" i="19" s="1"/>
  <c r="A316" i="19" s="1"/>
  <c r="A317" i="19" s="1"/>
  <c r="A318" i="19" s="1"/>
  <c r="A319" i="19" s="1"/>
  <c r="A320" i="19" s="1"/>
  <c r="A321" i="19" s="1"/>
  <c r="A322" i="19" s="1"/>
  <c r="A323" i="19" s="1"/>
  <c r="A324" i="19" s="1"/>
  <c r="A325" i="19" s="1"/>
  <c r="A326" i="19" s="1"/>
  <c r="A327" i="19" s="1"/>
  <c r="A328" i="19" s="1"/>
  <c r="A329" i="19" s="1"/>
  <c r="A330" i="19" s="1"/>
  <c r="A331" i="19" s="1"/>
  <c r="A332" i="19" s="1"/>
  <c r="A333" i="19" s="1"/>
  <c r="A334" i="19" s="1"/>
  <c r="A335" i="19" s="1"/>
  <c r="A336" i="19" s="1"/>
  <c r="A337" i="19" s="1"/>
  <c r="A338" i="19" s="1"/>
  <c r="A339" i="19" s="1"/>
  <c r="A340" i="19" s="1"/>
  <c r="A341" i="19" s="1"/>
  <c r="A342" i="19" s="1"/>
  <c r="A343" i="19" s="1"/>
  <c r="A344" i="19" s="1"/>
  <c r="A345" i="19" s="1"/>
  <c r="A346" i="19" s="1"/>
  <c r="A347" i="19" s="1"/>
  <c r="A348" i="19" s="1"/>
  <c r="A349" i="19" s="1"/>
  <c r="A350" i="19" s="1"/>
  <c r="A351" i="19" s="1"/>
  <c r="A352" i="19" s="1"/>
  <c r="A353" i="19" s="1"/>
  <c r="A354" i="19" s="1"/>
  <c r="A355" i="19" s="1"/>
  <c r="A356" i="19" s="1"/>
  <c r="A357" i="19" s="1"/>
  <c r="A358" i="19" s="1"/>
  <c r="A359" i="19" s="1"/>
  <c r="A360" i="19" s="1"/>
  <c r="A361" i="19" s="1"/>
  <c r="A362" i="19" s="1"/>
  <c r="A363" i="19" s="1"/>
  <c r="A364" i="19" s="1"/>
  <c r="A365" i="19" s="1"/>
  <c r="A366" i="19" s="1"/>
  <c r="A367" i="19" s="1"/>
  <c r="A368" i="19" s="1"/>
  <c r="A369" i="19" s="1"/>
  <c r="A370" i="19" s="1"/>
  <c r="A371" i="19" s="1"/>
  <c r="A372" i="19" s="1"/>
  <c r="A373" i="19" s="1"/>
  <c r="A374" i="19" s="1"/>
  <c r="A375" i="19" s="1"/>
  <c r="A376" i="19" s="1"/>
  <c r="A377" i="19" s="1"/>
  <c r="A378" i="19" s="1"/>
  <c r="A379" i="19" s="1"/>
  <c r="A380" i="19" s="1"/>
  <c r="A381" i="19" s="1"/>
  <c r="A382" i="19" s="1"/>
  <c r="A383" i="19" s="1"/>
  <c r="A384" i="19" s="1"/>
  <c r="A385" i="19" s="1"/>
  <c r="A386" i="19" s="1"/>
  <c r="A387" i="19" s="1"/>
  <c r="A388" i="19" s="1"/>
  <c r="A389" i="19" s="1"/>
  <c r="A390" i="19" s="1"/>
  <c r="A391" i="19" s="1"/>
  <c r="A392" i="19" s="1"/>
  <c r="A393" i="19" s="1"/>
  <c r="A394" i="19" s="1"/>
  <c r="A395" i="19" s="1"/>
  <c r="A396" i="19" s="1"/>
  <c r="A397" i="19" s="1"/>
  <c r="A398" i="19" s="1"/>
  <c r="A399" i="19" s="1"/>
  <c r="A400" i="19" s="1"/>
  <c r="A401" i="19" s="1"/>
  <c r="A402" i="19" s="1"/>
  <c r="A403" i="19" s="1"/>
  <c r="A404" i="19" s="1"/>
  <c r="A405" i="19" s="1"/>
  <c r="A406" i="19" s="1"/>
  <c r="A407" i="19" s="1"/>
  <c r="A408" i="19" s="1"/>
  <c r="A409" i="19" s="1"/>
  <c r="A410" i="19" s="1"/>
  <c r="A411" i="19" s="1"/>
  <c r="A412" i="19" s="1"/>
  <c r="A413" i="19" s="1"/>
  <c r="A414" i="19" s="1"/>
  <c r="A415" i="19" s="1"/>
  <c r="A416" i="19" s="1"/>
  <c r="A417" i="19" s="1"/>
  <c r="A418" i="19" s="1"/>
  <c r="A419" i="19" s="1"/>
  <c r="A420" i="19" s="1"/>
  <c r="A421" i="19" s="1"/>
  <c r="A422" i="19" s="1"/>
  <c r="A423" i="19" s="1"/>
  <c r="A424" i="19" s="1"/>
  <c r="A425" i="19" s="1"/>
  <c r="A426" i="19" s="1"/>
  <c r="A427" i="19" s="1"/>
  <c r="A428" i="19" s="1"/>
  <c r="A429" i="19" s="1"/>
  <c r="A430" i="19" s="1"/>
  <c r="A431" i="19" s="1"/>
  <c r="A432" i="19" s="1"/>
  <c r="A433" i="19" s="1"/>
  <c r="A434" i="19" s="1"/>
  <c r="A435" i="19" s="1"/>
  <c r="A436" i="19" s="1"/>
  <c r="A437" i="19" s="1"/>
  <c r="A438" i="19" s="1"/>
  <c r="A439" i="19" s="1"/>
  <c r="A440" i="19" s="1"/>
  <c r="A441" i="19" s="1"/>
  <c r="A442" i="19" s="1"/>
  <c r="A443" i="19" s="1"/>
  <c r="A444" i="19" s="1"/>
  <c r="A445" i="19" s="1"/>
  <c r="A446" i="19" s="1"/>
  <c r="A447" i="19" s="1"/>
  <c r="A448" i="19" s="1"/>
  <c r="A449" i="19" s="1"/>
  <c r="A450" i="19" s="1"/>
  <c r="A451" i="19" s="1"/>
  <c r="A452" i="19" s="1"/>
  <c r="A453" i="19" s="1"/>
  <c r="A454" i="19" s="1"/>
  <c r="A455" i="19" s="1"/>
  <c r="A456" i="19" s="1"/>
  <c r="A457" i="19" s="1"/>
  <c r="A458" i="19" s="1"/>
  <c r="A459" i="19" s="1"/>
  <c r="A460" i="19" s="1"/>
  <c r="A461" i="19" s="1"/>
  <c r="A462" i="19" s="1"/>
  <c r="A463" i="19" s="1"/>
  <c r="A464" i="19" s="1"/>
  <c r="A465" i="19" s="1"/>
  <c r="A466" i="19" s="1"/>
  <c r="A467" i="19" s="1"/>
  <c r="A468" i="19" s="1"/>
  <c r="A469" i="19" s="1"/>
  <c r="A470" i="19" s="1"/>
  <c r="A471" i="19" s="1"/>
  <c r="A472" i="19" s="1"/>
  <c r="A473" i="19" s="1"/>
  <c r="A474" i="19" s="1"/>
  <c r="A475" i="19" s="1"/>
  <c r="A476" i="19" s="1"/>
  <c r="A477" i="19" s="1"/>
  <c r="A478" i="19" s="1"/>
  <c r="A479" i="19" s="1"/>
  <c r="A480" i="19" s="1"/>
  <c r="A481" i="19" s="1"/>
  <c r="A482" i="19" s="1"/>
  <c r="A483" i="19" s="1"/>
  <c r="A484" i="19" s="1"/>
  <c r="A485" i="19" s="1"/>
  <c r="A486" i="19" s="1"/>
  <c r="A487" i="19" s="1"/>
  <c r="A488" i="19" s="1"/>
  <c r="A489" i="19" s="1"/>
  <c r="A490" i="19" s="1"/>
  <c r="A491" i="19" s="1"/>
  <c r="A492" i="19" s="1"/>
  <c r="A493" i="19" s="1"/>
  <c r="A494" i="19" s="1"/>
  <c r="A495" i="19" s="1"/>
  <c r="A496" i="19" s="1"/>
  <c r="A497" i="19" s="1"/>
  <c r="A498" i="19" s="1"/>
  <c r="A499" i="19" s="1"/>
  <c r="A500" i="19" s="1"/>
  <c r="A501" i="19" s="1"/>
  <c r="A502" i="19" s="1"/>
  <c r="A503" i="19" s="1"/>
  <c r="A504" i="19" s="1"/>
  <c r="A505" i="19" s="1"/>
  <c r="A506" i="19" s="1"/>
  <c r="A507" i="19" s="1"/>
  <c r="A508" i="19" s="1"/>
  <c r="A509" i="19" s="1"/>
  <c r="A510" i="19" s="1"/>
  <c r="A511" i="19" s="1"/>
  <c r="A512" i="19" s="1"/>
  <c r="A513" i="19" s="1"/>
  <c r="A514" i="19" s="1"/>
  <c r="A515" i="19" s="1"/>
  <c r="A516" i="19" s="1"/>
  <c r="A517" i="19" s="1"/>
  <c r="A518" i="19" s="1"/>
  <c r="A519" i="19" s="1"/>
  <c r="A520" i="19" s="1"/>
  <c r="A521" i="19" s="1"/>
  <c r="A522" i="19" s="1"/>
  <c r="A523" i="19" s="1"/>
  <c r="A524" i="19" s="1"/>
  <c r="A525" i="19" s="1"/>
  <c r="A526" i="19" s="1"/>
  <c r="A527" i="19" s="1"/>
  <c r="A528" i="19" s="1"/>
  <c r="A529" i="19" s="1"/>
  <c r="A530" i="19" s="1"/>
  <c r="A531" i="19" s="1"/>
  <c r="A532" i="19" s="1"/>
  <c r="A533" i="19" s="1"/>
  <c r="A534" i="19" s="1"/>
  <c r="A535" i="19" s="1"/>
  <c r="A536" i="19" s="1"/>
  <c r="A537" i="19" s="1"/>
  <c r="A538" i="19" s="1"/>
  <c r="A539" i="19" s="1"/>
  <c r="A540" i="19" s="1"/>
  <c r="A541" i="19" s="1"/>
  <c r="A542" i="19" s="1"/>
  <c r="A543" i="19" s="1"/>
  <c r="A544" i="19" s="1"/>
  <c r="A545" i="19" s="1"/>
  <c r="A546" i="19" s="1"/>
  <c r="A547" i="19" s="1"/>
  <c r="A548" i="19" s="1"/>
  <c r="A549" i="19" s="1"/>
  <c r="A550" i="19" s="1"/>
  <c r="A551" i="19" s="1"/>
  <c r="A552" i="19" s="1"/>
  <c r="A553" i="19" s="1"/>
  <c r="A554" i="19" s="1"/>
  <c r="A555" i="19" s="1"/>
  <c r="A556" i="19" s="1"/>
  <c r="A557" i="19" s="1"/>
  <c r="A558" i="19" s="1"/>
  <c r="A559" i="19" s="1"/>
  <c r="A560" i="19" s="1"/>
  <c r="A561" i="19" s="1"/>
  <c r="A562" i="19" s="1"/>
  <c r="A563" i="19" s="1"/>
  <c r="A564" i="19" s="1"/>
  <c r="A565" i="19" s="1"/>
  <c r="A566" i="19" s="1"/>
  <c r="A567" i="19" s="1"/>
  <c r="A568" i="19" s="1"/>
  <c r="A569" i="19" s="1"/>
  <c r="A570" i="19" s="1"/>
  <c r="A571" i="19" s="1"/>
  <c r="A572" i="19" s="1"/>
  <c r="A573" i="19" s="1"/>
  <c r="A574" i="19" s="1"/>
  <c r="A575" i="19" s="1"/>
  <c r="A576" i="19" s="1"/>
  <c r="A577" i="19" s="1"/>
  <c r="A578" i="19" s="1"/>
  <c r="A579" i="19" s="1"/>
  <c r="A580" i="19" s="1"/>
  <c r="A581" i="19" s="1"/>
  <c r="A582" i="19" s="1"/>
  <c r="A583" i="19" s="1"/>
  <c r="A584" i="19" s="1"/>
  <c r="A585" i="19" s="1"/>
  <c r="A586" i="19" s="1"/>
  <c r="A587" i="19" s="1"/>
  <c r="A588" i="19" s="1"/>
  <c r="A589" i="19" s="1"/>
  <c r="A590" i="19" s="1"/>
  <c r="A591" i="19" s="1"/>
  <c r="A592" i="19" s="1"/>
  <c r="A593" i="19" s="1"/>
  <c r="A594" i="19" s="1"/>
  <c r="A595" i="19" s="1"/>
  <c r="A596" i="19" s="1"/>
  <c r="A597" i="19" s="1"/>
  <c r="A598" i="19" s="1"/>
  <c r="A599" i="19" s="1"/>
  <c r="A600" i="19" s="1"/>
  <c r="A601" i="19" s="1"/>
  <c r="A602" i="19" s="1"/>
  <c r="A603" i="19" s="1"/>
  <c r="A604" i="19" s="1"/>
  <c r="A605" i="19" s="1"/>
  <c r="A606" i="19" s="1"/>
  <c r="A607" i="19" s="1"/>
  <c r="A608" i="19" s="1"/>
  <c r="A609" i="19" s="1"/>
  <c r="A610" i="19" s="1"/>
  <c r="A611" i="19" s="1"/>
  <c r="A612" i="19" s="1"/>
  <c r="A613" i="19" s="1"/>
  <c r="A614" i="19" s="1"/>
  <c r="A615" i="19" s="1"/>
  <c r="A616" i="19" s="1"/>
  <c r="A617" i="19" s="1"/>
  <c r="A618" i="19" s="1"/>
  <c r="A619" i="19" s="1"/>
  <c r="A620" i="19" s="1"/>
  <c r="A621" i="19" s="1"/>
  <c r="A622" i="19" s="1"/>
  <c r="A623" i="19" s="1"/>
  <c r="A624" i="19" s="1"/>
  <c r="A625" i="19" s="1"/>
  <c r="A626" i="19" s="1"/>
  <c r="A627" i="19" s="1"/>
  <c r="A628" i="19" s="1"/>
  <c r="A629" i="19" s="1"/>
  <c r="A630" i="19" s="1"/>
  <c r="A631" i="19" s="1"/>
  <c r="A632" i="19" s="1"/>
  <c r="A633" i="19" s="1"/>
  <c r="A634" i="19" s="1"/>
  <c r="A635" i="19" s="1"/>
  <c r="A636" i="19" s="1"/>
  <c r="A637" i="19" s="1"/>
  <c r="A638" i="19" s="1"/>
  <c r="A639" i="19" s="1"/>
  <c r="A640" i="19" s="1"/>
  <c r="A641" i="19" s="1"/>
  <c r="A642" i="19" s="1"/>
  <c r="A643" i="19" s="1"/>
  <c r="A644" i="19" s="1"/>
  <c r="A645" i="19" s="1"/>
  <c r="A646" i="19" s="1"/>
  <c r="A647" i="19" s="1"/>
  <c r="A648" i="19" s="1"/>
  <c r="A649" i="19" s="1"/>
  <c r="A650" i="19" s="1"/>
  <c r="A651" i="19" s="1"/>
  <c r="A652" i="19" s="1"/>
  <c r="A653" i="19" s="1"/>
  <c r="A654" i="19" s="1"/>
  <c r="A655" i="19" s="1"/>
  <c r="A656" i="19" s="1"/>
  <c r="A657" i="19" s="1"/>
  <c r="A658" i="19" s="1"/>
  <c r="A659" i="19" s="1"/>
  <c r="A660" i="19" s="1"/>
  <c r="A661" i="19" s="1"/>
  <c r="A662" i="19" s="1"/>
  <c r="A663" i="19" s="1"/>
  <c r="A664" i="19" s="1"/>
  <c r="A665" i="19" s="1"/>
  <c r="A666" i="19" s="1"/>
  <c r="A667" i="19" s="1"/>
  <c r="A668" i="19" s="1"/>
  <c r="A669" i="19" s="1"/>
  <c r="A670" i="19" s="1"/>
  <c r="A671" i="19" s="1"/>
  <c r="A672" i="19" s="1"/>
  <c r="A673" i="19" s="1"/>
  <c r="A674" i="19" s="1"/>
  <c r="A675" i="19" s="1"/>
  <c r="A676" i="19" s="1"/>
  <c r="A677" i="19" s="1"/>
  <c r="A678" i="19" s="1"/>
  <c r="A679" i="19" s="1"/>
  <c r="A680" i="19" s="1"/>
  <c r="A681" i="19" s="1"/>
  <c r="A682" i="19" s="1"/>
  <c r="A683" i="19" s="1"/>
  <c r="A684" i="19" s="1"/>
  <c r="A685" i="19" s="1"/>
  <c r="A686" i="19" s="1"/>
  <c r="A687" i="19" s="1"/>
  <c r="A688" i="19" s="1"/>
  <c r="A689" i="19" s="1"/>
  <c r="A690" i="19" s="1"/>
  <c r="A691" i="19" s="1"/>
  <c r="A692" i="19" s="1"/>
  <c r="A693" i="19" s="1"/>
  <c r="A694" i="19" s="1"/>
  <c r="A695" i="19" s="1"/>
  <c r="A696" i="19" s="1"/>
  <c r="A697" i="19" s="1"/>
  <c r="A698" i="19" s="1"/>
  <c r="A699" i="19" s="1"/>
  <c r="A700" i="19" s="1"/>
  <c r="A701" i="19" s="1"/>
  <c r="A702" i="19" s="1"/>
  <c r="A703" i="19" s="1"/>
  <c r="A704" i="19" s="1"/>
  <c r="A705" i="19" s="1"/>
  <c r="A706" i="19" s="1"/>
  <c r="A707" i="19" s="1"/>
  <c r="A708" i="19" s="1"/>
  <c r="A709" i="19" s="1"/>
  <c r="A710" i="19" s="1"/>
  <c r="A711" i="19" s="1"/>
  <c r="A712" i="19" s="1"/>
  <c r="A713" i="19" s="1"/>
  <c r="A714" i="19" s="1"/>
  <c r="A715" i="19" s="1"/>
  <c r="A716" i="19" s="1"/>
  <c r="A717" i="19" s="1"/>
  <c r="A718" i="19" s="1"/>
  <c r="A719" i="19" s="1"/>
  <c r="A720" i="19" s="1"/>
  <c r="A721" i="19" s="1"/>
  <c r="A722" i="19" s="1"/>
  <c r="A723" i="19" s="1"/>
  <c r="A724" i="19" s="1"/>
  <c r="A725" i="19" s="1"/>
  <c r="A726" i="19" s="1"/>
  <c r="A727" i="19" s="1"/>
  <c r="A728" i="19" s="1"/>
  <c r="A729" i="19" s="1"/>
  <c r="A730" i="19" s="1"/>
  <c r="A731" i="19" s="1"/>
  <c r="A732" i="19" s="1"/>
  <c r="A733" i="19" s="1"/>
  <c r="A734" i="19" s="1"/>
  <c r="A735" i="19" s="1"/>
  <c r="A736" i="19" s="1"/>
  <c r="A737" i="19" s="1"/>
  <c r="A738" i="19" s="1"/>
  <c r="A739" i="19" s="1"/>
  <c r="A740" i="19" s="1"/>
  <c r="A741" i="19" s="1"/>
  <c r="A742" i="19" s="1"/>
  <c r="A743" i="19" s="1"/>
  <c r="A744" i="19" s="1"/>
  <c r="A745" i="19" s="1"/>
  <c r="A746" i="19" s="1"/>
  <c r="A747" i="19" s="1"/>
  <c r="A748" i="19" s="1"/>
  <c r="A749" i="19" s="1"/>
  <c r="A750" i="19" s="1"/>
  <c r="A751" i="19" s="1"/>
  <c r="A752" i="19" s="1"/>
  <c r="A753" i="19" s="1"/>
  <c r="A754" i="19" s="1"/>
  <c r="A755" i="19" s="1"/>
  <c r="A756" i="19" s="1"/>
  <c r="A757" i="19" s="1"/>
  <c r="A758" i="19" s="1"/>
  <c r="A759" i="19" s="1"/>
  <c r="A760" i="19" s="1"/>
  <c r="A761" i="19" s="1"/>
  <c r="A762" i="19" s="1"/>
  <c r="A763" i="19" s="1"/>
  <c r="A764" i="19" s="1"/>
  <c r="A765" i="19" s="1"/>
  <c r="A766" i="19" s="1"/>
  <c r="A767" i="19" s="1"/>
  <c r="A768" i="19" s="1"/>
  <c r="A769" i="19" s="1"/>
  <c r="A770" i="19" s="1"/>
  <c r="A771" i="19" s="1"/>
  <c r="A772" i="19" s="1"/>
  <c r="A773" i="19" s="1"/>
  <c r="A774" i="19" s="1"/>
  <c r="A775" i="19" s="1"/>
  <c r="A776" i="19" s="1"/>
  <c r="A777" i="19" s="1"/>
  <c r="A778" i="19" s="1"/>
  <c r="A779" i="19" s="1"/>
  <c r="A780" i="19" s="1"/>
  <c r="A781" i="19" s="1"/>
  <c r="A782" i="19" s="1"/>
  <c r="A783" i="19" s="1"/>
  <c r="A784" i="19" s="1"/>
  <c r="A785" i="19" s="1"/>
  <c r="A786" i="19" s="1"/>
  <c r="A787" i="19" s="1"/>
  <c r="A788" i="19" s="1"/>
  <c r="A789" i="19" s="1"/>
  <c r="A790" i="19" s="1"/>
  <c r="A791" i="19" s="1"/>
  <c r="A792" i="19" s="1"/>
  <c r="A793" i="19" s="1"/>
  <c r="A794" i="19" s="1"/>
  <c r="A795" i="19" s="1"/>
  <c r="A796" i="19" s="1"/>
  <c r="A797" i="19" s="1"/>
  <c r="A798" i="19" s="1"/>
  <c r="A799" i="19" s="1"/>
  <c r="A800" i="19" s="1"/>
  <c r="A801" i="19" s="1"/>
  <c r="A802" i="19" s="1"/>
  <c r="A803" i="19" s="1"/>
  <c r="A804" i="19" s="1"/>
  <c r="A805" i="19" s="1"/>
  <c r="A806" i="19" s="1"/>
  <c r="A807" i="19" s="1"/>
  <c r="A808" i="19" s="1"/>
  <c r="A809" i="19" s="1"/>
  <c r="A810" i="19" s="1"/>
  <c r="A811" i="19" s="1"/>
  <c r="A812" i="19" s="1"/>
  <c r="A813" i="19" s="1"/>
  <c r="A814" i="19" s="1"/>
  <c r="A815" i="19" s="1"/>
  <c r="A816" i="19" s="1"/>
  <c r="A817" i="19" s="1"/>
  <c r="A818" i="19" s="1"/>
  <c r="A819" i="19" s="1"/>
  <c r="A820" i="19" s="1"/>
  <c r="A821" i="19" s="1"/>
  <c r="A822" i="19" s="1"/>
  <c r="A823" i="19" s="1"/>
  <c r="A824" i="19" s="1"/>
  <c r="A825" i="19" s="1"/>
  <c r="A826" i="19" s="1"/>
  <c r="A827" i="19" s="1"/>
  <c r="A828" i="19" s="1"/>
  <c r="A829" i="19" s="1"/>
  <c r="A830" i="19" s="1"/>
  <c r="A831" i="19" s="1"/>
  <c r="A832" i="19" s="1"/>
  <c r="A833" i="19" s="1"/>
  <c r="A834" i="19" s="1"/>
  <c r="A835" i="19" s="1"/>
  <c r="A836" i="19" s="1"/>
  <c r="A837" i="19" s="1"/>
  <c r="A838" i="19" s="1"/>
  <c r="A839" i="19" s="1"/>
  <c r="A840" i="19" s="1"/>
  <c r="A841" i="19" s="1"/>
  <c r="A842" i="19" s="1"/>
  <c r="A843" i="19" s="1"/>
  <c r="A844" i="19" s="1"/>
  <c r="A845" i="19" s="1"/>
  <c r="A846" i="19" s="1"/>
  <c r="A847" i="19" s="1"/>
  <c r="A848" i="19" s="1"/>
  <c r="A849" i="19" s="1"/>
  <c r="A850" i="19" s="1"/>
  <c r="A851" i="19" s="1"/>
  <c r="A852" i="19" s="1"/>
  <c r="A853" i="19" s="1"/>
  <c r="A854" i="19" s="1"/>
  <c r="A855" i="19" s="1"/>
  <c r="A856" i="19" s="1"/>
  <c r="A857" i="19" s="1"/>
  <c r="A858" i="19" s="1"/>
  <c r="A859" i="19" s="1"/>
  <c r="A860" i="19" s="1"/>
  <c r="A861" i="19" s="1"/>
  <c r="A862" i="19" s="1"/>
  <c r="A863" i="19" s="1"/>
  <c r="A864" i="19" s="1"/>
  <c r="A865" i="19" s="1"/>
  <c r="A866" i="19" s="1"/>
  <c r="A867" i="19" s="1"/>
  <c r="A868" i="19" s="1"/>
  <c r="A869" i="19" s="1"/>
  <c r="A870" i="19" s="1"/>
  <c r="A871" i="19" s="1"/>
  <c r="A872" i="19" s="1"/>
  <c r="A873" i="19" s="1"/>
  <c r="A874" i="19" s="1"/>
  <c r="A875" i="19" s="1"/>
  <c r="A876" i="19" s="1"/>
  <c r="A877" i="19" s="1"/>
  <c r="A878" i="19" s="1"/>
  <c r="A879" i="19" s="1"/>
  <c r="A880" i="19" s="1"/>
  <c r="A881" i="19" s="1"/>
  <c r="A882" i="19" s="1"/>
  <c r="A883" i="19" s="1"/>
  <c r="A884" i="19" s="1"/>
  <c r="A885" i="19" s="1"/>
  <c r="A886" i="19" s="1"/>
  <c r="A887" i="19" s="1"/>
  <c r="A888" i="19" s="1"/>
  <c r="A889" i="19" s="1"/>
  <c r="A890" i="19" s="1"/>
  <c r="A891" i="19" s="1"/>
  <c r="A892" i="19" s="1"/>
  <c r="A893" i="19" s="1"/>
  <c r="A894" i="19" s="1"/>
  <c r="A895" i="19" s="1"/>
  <c r="A896" i="19" s="1"/>
  <c r="A897" i="19" s="1"/>
  <c r="A898" i="19" s="1"/>
  <c r="A899" i="19" s="1"/>
  <c r="A900" i="19" s="1"/>
  <c r="A901" i="19" s="1"/>
  <c r="A902" i="19" s="1"/>
  <c r="A903" i="19" s="1"/>
  <c r="A904" i="19" s="1"/>
  <c r="A905" i="19" s="1"/>
  <c r="A906" i="19" s="1"/>
  <c r="A907" i="19" s="1"/>
  <c r="A908" i="19" s="1"/>
  <c r="A909" i="19" s="1"/>
  <c r="A910" i="19" s="1"/>
  <c r="A911" i="19" s="1"/>
  <c r="A912" i="19" s="1"/>
  <c r="A913" i="19" s="1"/>
  <c r="A914" i="19" s="1"/>
  <c r="A915" i="19" s="1"/>
  <c r="A916" i="19" s="1"/>
  <c r="A917" i="19" s="1"/>
  <c r="A918" i="19" s="1"/>
  <c r="A919" i="19" s="1"/>
  <c r="A920" i="19" s="1"/>
  <c r="A921" i="19" s="1"/>
  <c r="A922" i="19" s="1"/>
  <c r="A923" i="19" s="1"/>
  <c r="A924" i="19" s="1"/>
  <c r="A925" i="19" s="1"/>
  <c r="A926" i="19" s="1"/>
  <c r="A927" i="19" s="1"/>
  <c r="A928" i="19" s="1"/>
  <c r="A929" i="19" s="1"/>
  <c r="A930" i="19" s="1"/>
  <c r="A931" i="19" s="1"/>
  <c r="A932" i="19" s="1"/>
  <c r="A933" i="19" s="1"/>
  <c r="A934" i="19" s="1"/>
  <c r="A935" i="19" s="1"/>
  <c r="A936" i="19" s="1"/>
  <c r="A937" i="19" s="1"/>
  <c r="A938" i="19" s="1"/>
  <c r="A939" i="19" s="1"/>
  <c r="A940" i="19" s="1"/>
  <c r="A941" i="19" s="1"/>
  <c r="A942" i="19" s="1"/>
  <c r="A943" i="19" s="1"/>
  <c r="A944" i="19" s="1"/>
  <c r="A945" i="19" s="1"/>
  <c r="A946" i="19" s="1"/>
  <c r="A947" i="19" s="1"/>
  <c r="A948" i="19" s="1"/>
  <c r="A949" i="19" s="1"/>
  <c r="A950" i="19" s="1"/>
  <c r="A951" i="19" s="1"/>
  <c r="A952" i="19" s="1"/>
  <c r="A953" i="19" s="1"/>
  <c r="A954" i="19" s="1"/>
  <c r="A955" i="19" s="1"/>
  <c r="A956" i="19" s="1"/>
  <c r="A957" i="19" s="1"/>
  <c r="A958" i="19" s="1"/>
  <c r="A959" i="19" s="1"/>
  <c r="A960" i="19" s="1"/>
  <c r="A961" i="19" s="1"/>
  <c r="A962" i="19" s="1"/>
  <c r="A963" i="19" s="1"/>
  <c r="A964" i="19" s="1"/>
  <c r="A965" i="19" s="1"/>
  <c r="A966" i="19" s="1"/>
  <c r="A967" i="19" s="1"/>
  <c r="A968" i="19" s="1"/>
  <c r="A969" i="19" s="1"/>
  <c r="A970" i="19" s="1"/>
  <c r="A971" i="19" s="1"/>
  <c r="A972" i="19" s="1"/>
  <c r="A973" i="19" s="1"/>
  <c r="A974" i="19" s="1"/>
  <c r="A975" i="19" s="1"/>
  <c r="A976" i="19" s="1"/>
  <c r="A977" i="19" s="1"/>
  <c r="A978" i="19" s="1"/>
  <c r="A979" i="19" s="1"/>
  <c r="A980" i="19" s="1"/>
  <c r="A981" i="19" s="1"/>
  <c r="A982" i="19" s="1"/>
  <c r="A983" i="19" s="1"/>
  <c r="A984" i="19" s="1"/>
  <c r="A985" i="19" s="1"/>
  <c r="A986" i="19" s="1"/>
  <c r="A987" i="19" s="1"/>
  <c r="A988" i="19" s="1"/>
  <c r="A989" i="19" s="1"/>
  <c r="A990" i="19" s="1"/>
  <c r="A991" i="19" s="1"/>
  <c r="A992" i="19" s="1"/>
  <c r="A993" i="19" s="1"/>
  <c r="A994" i="19" s="1"/>
  <c r="A995" i="19" s="1"/>
  <c r="A996" i="19" s="1"/>
  <c r="A997" i="19" s="1"/>
  <c r="A998" i="19" s="1"/>
  <c r="A999" i="19" s="1"/>
  <c r="A1000" i="19" s="1"/>
  <c r="A1001" i="19" s="1"/>
  <c r="A1002" i="19" s="1"/>
  <c r="A1003" i="19" s="1"/>
  <c r="A1004" i="19" s="1"/>
  <c r="A1005" i="19" s="1"/>
  <c r="A1006" i="19" s="1"/>
  <c r="A1007" i="19" s="1"/>
  <c r="A1008" i="19" s="1"/>
  <c r="A1009" i="19" s="1"/>
  <c r="A1010" i="19" s="1"/>
  <c r="A1011" i="19" s="1"/>
  <c r="A1012" i="19" s="1"/>
  <c r="A1013" i="19" s="1"/>
  <c r="A1014" i="19" s="1"/>
  <c r="A1015" i="19" s="1"/>
  <c r="A1016" i="19" s="1"/>
  <c r="A1017" i="19" s="1"/>
  <c r="A1018" i="19" s="1"/>
  <c r="A1019" i="19" s="1"/>
  <c r="A1020" i="19" s="1"/>
  <c r="A1021" i="19" s="1"/>
  <c r="A1022" i="19" s="1"/>
  <c r="A1023" i="19" s="1"/>
  <c r="A1024" i="19" s="1"/>
  <c r="A1025" i="19" s="1"/>
  <c r="A1026" i="19" s="1"/>
  <c r="A1027" i="19" s="1"/>
  <c r="A1028" i="19" s="1"/>
  <c r="A1029" i="19" s="1"/>
  <c r="A1030" i="19" s="1"/>
  <c r="A1031" i="19" s="1"/>
  <c r="A1032" i="19" s="1"/>
  <c r="A1033" i="19" s="1"/>
  <c r="A1034" i="19" s="1"/>
  <c r="A1035" i="19" s="1"/>
  <c r="A1036" i="19" s="1"/>
  <c r="A1037" i="19" s="1"/>
  <c r="A1038" i="19" s="1"/>
  <c r="A1039" i="19" s="1"/>
  <c r="A1040" i="19" s="1"/>
  <c r="A1041" i="19" s="1"/>
  <c r="A1042" i="19" s="1"/>
  <c r="A1043" i="19" s="1"/>
  <c r="A1044" i="19" s="1"/>
  <c r="A1045" i="19" s="1"/>
  <c r="A1046" i="19" s="1"/>
  <c r="A1047" i="19" s="1"/>
  <c r="A1048" i="19" s="1"/>
  <c r="A1049" i="19" s="1"/>
  <c r="A1050" i="19" s="1"/>
  <c r="A1051" i="19" s="1"/>
  <c r="A1052" i="19" s="1"/>
  <c r="A1053" i="19" s="1"/>
  <c r="A1054" i="19" s="1"/>
  <c r="A1055" i="19" s="1"/>
  <c r="A1056" i="19" s="1"/>
  <c r="A1057" i="19" s="1"/>
  <c r="A1058" i="19" s="1"/>
  <c r="A1059" i="19" s="1"/>
  <c r="A1060" i="19" s="1"/>
  <c r="A1061" i="19" s="1"/>
  <c r="A1062" i="19" s="1"/>
  <c r="A1063" i="19" s="1"/>
  <c r="A1064" i="19" s="1"/>
  <c r="A1065" i="19" s="1"/>
  <c r="A1066" i="19" s="1"/>
  <c r="A1067" i="19" s="1"/>
  <c r="A1068" i="19" s="1"/>
  <c r="A1069" i="19" s="1"/>
  <c r="A1070" i="19" s="1"/>
  <c r="A1071" i="19" s="1"/>
  <c r="A1072" i="19" s="1"/>
  <c r="A1073" i="19" s="1"/>
  <c r="A1074" i="19" s="1"/>
  <c r="A1075" i="19" s="1"/>
  <c r="A1076" i="19" s="1"/>
  <c r="A1077" i="19" s="1"/>
  <c r="A1078" i="19" s="1"/>
  <c r="A1079" i="19" s="1"/>
  <c r="A1080" i="19" s="1"/>
  <c r="A1081" i="19" s="1"/>
  <c r="A1082" i="19" s="1"/>
  <c r="A1083" i="19" s="1"/>
  <c r="A1084" i="19" s="1"/>
  <c r="A1085" i="19" s="1"/>
  <c r="A1086" i="19" s="1"/>
  <c r="A1087" i="19" s="1"/>
  <c r="A1088" i="19" s="1"/>
  <c r="A1089" i="19" s="1"/>
  <c r="A1090" i="19" s="1"/>
  <c r="A1091" i="19" s="1"/>
  <c r="A1092" i="19" s="1"/>
  <c r="A1093" i="19" s="1"/>
  <c r="A1094" i="19" s="1"/>
  <c r="A1095" i="19" s="1"/>
  <c r="A1096" i="19" s="1"/>
  <c r="A1097" i="19" s="1"/>
  <c r="A1098" i="19" s="1"/>
  <c r="A1099" i="19" s="1"/>
  <c r="A1100" i="19" s="1"/>
  <c r="A1101" i="19" s="1"/>
  <c r="A1102" i="19" s="1"/>
  <c r="A1103" i="19" s="1"/>
  <c r="A1104" i="19" s="1"/>
  <c r="A1105" i="19" s="1"/>
  <c r="A1106" i="19" s="1"/>
  <c r="A1107" i="19" s="1"/>
  <c r="A1108" i="19" s="1"/>
  <c r="A1109" i="19" s="1"/>
  <c r="A1110" i="19" s="1"/>
  <c r="A1111" i="19" s="1"/>
  <c r="A1112" i="19" s="1"/>
  <c r="A1113" i="19" s="1"/>
  <c r="A1114" i="19" s="1"/>
  <c r="A1115" i="19" s="1"/>
  <c r="A1116" i="19" s="1"/>
  <c r="A1117" i="19" s="1"/>
  <c r="A1118" i="19" s="1"/>
  <c r="A1119" i="19" s="1"/>
  <c r="A1120" i="19" s="1"/>
  <c r="A1121" i="19" s="1"/>
  <c r="A1122" i="19" s="1"/>
  <c r="A1123" i="19" s="1"/>
  <c r="A1124" i="19" s="1"/>
  <c r="A1125" i="19" s="1"/>
  <c r="A1126" i="19" s="1"/>
  <c r="A1127" i="19" s="1"/>
  <c r="A1128" i="19" s="1"/>
  <c r="A1129" i="19" s="1"/>
  <c r="A1130" i="19" s="1"/>
  <c r="A1131" i="19" s="1"/>
  <c r="A1132" i="19" s="1"/>
  <c r="A1133" i="19" s="1"/>
  <c r="A1134" i="19" s="1"/>
  <c r="A1135" i="19" s="1"/>
  <c r="A1136" i="19" s="1"/>
  <c r="A1137" i="19" s="1"/>
  <c r="A1138" i="19" s="1"/>
  <c r="A1139" i="19" s="1"/>
  <c r="A1140" i="19" s="1"/>
  <c r="A1141" i="19" s="1"/>
  <c r="A1142" i="19" s="1"/>
  <c r="A1143" i="19" s="1"/>
  <c r="A1144" i="19" s="1"/>
  <c r="A1145" i="19" s="1"/>
  <c r="A1146" i="19" s="1"/>
  <c r="A1147" i="19" s="1"/>
  <c r="A1148" i="19" s="1"/>
  <c r="A1149" i="19" s="1"/>
  <c r="A1150" i="19" s="1"/>
  <c r="A1151" i="19" s="1"/>
  <c r="A1152" i="19" s="1"/>
  <c r="A1153" i="19" s="1"/>
  <c r="A1154" i="19" s="1"/>
  <c r="A1155" i="19" s="1"/>
  <c r="A1156" i="19" s="1"/>
  <c r="A1157" i="19" s="1"/>
  <c r="A1158" i="19" s="1"/>
  <c r="A1159" i="19" s="1"/>
  <c r="A1160" i="19" s="1"/>
  <c r="A1161" i="19" s="1"/>
  <c r="A1162" i="19" s="1"/>
  <c r="A1163" i="19" s="1"/>
  <c r="A1164" i="19" s="1"/>
  <c r="A1165" i="19" s="1"/>
  <c r="A1166" i="19" s="1"/>
  <c r="A1167" i="19" s="1"/>
  <c r="A1168" i="19" s="1"/>
  <c r="A1169" i="19" s="1"/>
  <c r="A1170" i="19" s="1"/>
  <c r="A1171" i="19" s="1"/>
  <c r="A1172" i="19" s="1"/>
  <c r="A1173" i="19" s="1"/>
  <c r="A1174" i="19" s="1"/>
  <c r="A1175" i="19" s="1"/>
  <c r="A1176" i="19" s="1"/>
  <c r="A1177" i="19" s="1"/>
  <c r="A1178" i="19" s="1"/>
  <c r="A1179" i="19" s="1"/>
  <c r="A1180" i="19" s="1"/>
  <c r="A1181" i="19" s="1"/>
  <c r="A1182" i="19" s="1"/>
  <c r="A1183" i="19" s="1"/>
  <c r="A1184" i="19" s="1"/>
  <c r="A1185" i="19" s="1"/>
  <c r="A1186" i="19" s="1"/>
  <c r="A1187" i="19" s="1"/>
  <c r="A1188" i="19" s="1"/>
  <c r="A1189" i="19" s="1"/>
  <c r="A1190" i="19" s="1"/>
  <c r="A1191" i="19" s="1"/>
  <c r="A1192" i="19" s="1"/>
  <c r="A1193" i="19" s="1"/>
  <c r="A1194" i="19" s="1"/>
  <c r="A1195" i="19" s="1"/>
  <c r="A1196" i="19" s="1"/>
  <c r="A1197" i="19" s="1"/>
  <c r="A1198" i="19" s="1"/>
  <c r="A1199" i="19" s="1"/>
  <c r="A1200" i="19" s="1"/>
  <c r="A1201" i="19" s="1"/>
  <c r="A1202" i="19" s="1"/>
  <c r="A1203" i="19" s="1"/>
  <c r="A1204" i="19" s="1"/>
  <c r="A1205" i="19" s="1"/>
  <c r="A1206" i="19" s="1"/>
  <c r="A1207" i="19" s="1"/>
  <c r="A1208" i="19" s="1"/>
  <c r="A1209" i="19" s="1"/>
  <c r="A1210" i="19" s="1"/>
  <c r="A1211" i="19" s="1"/>
  <c r="A1212" i="19" s="1"/>
  <c r="A1213" i="19" s="1"/>
  <c r="A1214" i="19" s="1"/>
  <c r="A1215" i="19" s="1"/>
  <c r="A1216" i="19" s="1"/>
  <c r="A1217" i="19" s="1"/>
  <c r="A1218" i="19" s="1"/>
  <c r="A1219" i="19" s="1"/>
  <c r="A1220" i="19" s="1"/>
  <c r="A1221" i="19" s="1"/>
  <c r="A1222" i="19" s="1"/>
  <c r="A1223" i="19" s="1"/>
  <c r="A1224" i="19" s="1"/>
  <c r="A1225" i="19" s="1"/>
  <c r="A1226" i="19" s="1"/>
  <c r="A1227" i="19" s="1"/>
  <c r="A1228" i="19" s="1"/>
  <c r="A1229" i="19" s="1"/>
  <c r="A1230" i="19" s="1"/>
  <c r="A1231" i="19" s="1"/>
  <c r="A1232" i="19" s="1"/>
  <c r="A1233" i="19" s="1"/>
  <c r="A1234" i="19" s="1"/>
  <c r="A1235" i="19" s="1"/>
  <c r="A1236" i="19" s="1"/>
  <c r="A1237" i="19" s="1"/>
  <c r="A1238" i="19" s="1"/>
  <c r="A1239" i="19" s="1"/>
  <c r="A1240" i="19" s="1"/>
  <c r="A1241" i="19" s="1"/>
  <c r="A1242" i="19" s="1"/>
  <c r="A1243" i="19" s="1"/>
  <c r="A1244" i="19" s="1"/>
  <c r="A1245" i="19" s="1"/>
  <c r="A1246" i="19" s="1"/>
  <c r="A1247" i="19" s="1"/>
  <c r="A1248" i="19" s="1"/>
  <c r="A1249" i="19" s="1"/>
  <c r="A1250" i="19" s="1"/>
  <c r="A1251" i="19" s="1"/>
  <c r="A1252" i="19" s="1"/>
  <c r="A1253" i="19" s="1"/>
  <c r="A1254" i="19" s="1"/>
  <c r="A1255" i="19" s="1"/>
  <c r="A1256" i="19" s="1"/>
  <c r="A1257" i="19" s="1"/>
  <c r="A1258" i="19" s="1"/>
  <c r="A1259" i="19" s="1"/>
  <c r="A1260" i="19" s="1"/>
  <c r="A1261" i="19" s="1"/>
  <c r="A1262" i="19" s="1"/>
  <c r="A1263" i="19" s="1"/>
  <c r="A1264" i="19" s="1"/>
  <c r="A1265" i="19" s="1"/>
  <c r="A1266" i="19" s="1"/>
  <c r="A1267" i="19" s="1"/>
  <c r="A1268" i="19" s="1"/>
  <c r="A1269" i="19" s="1"/>
  <c r="A1270" i="19" s="1"/>
  <c r="A1271" i="19" s="1"/>
  <c r="A1272" i="19" s="1"/>
  <c r="A1273" i="19" s="1"/>
  <c r="A1274" i="19" s="1"/>
  <c r="A1275" i="19" s="1"/>
  <c r="A1276" i="19" s="1"/>
  <c r="A1277" i="19" s="1"/>
  <c r="A1278" i="19" s="1"/>
  <c r="A1279" i="19" s="1"/>
  <c r="A1280" i="19" s="1"/>
  <c r="A1281" i="19" s="1"/>
  <c r="A1282" i="19" s="1"/>
  <c r="A1283" i="19" s="1"/>
  <c r="A1284" i="19" s="1"/>
  <c r="A1285" i="19" s="1"/>
  <c r="A1286" i="19" s="1"/>
  <c r="A1287" i="19" s="1"/>
  <c r="A1288" i="19" s="1"/>
  <c r="A1289" i="19" s="1"/>
  <c r="A1290" i="19" s="1"/>
  <c r="A1291" i="19" s="1"/>
  <c r="A1292" i="19" s="1"/>
  <c r="A1293" i="19" s="1"/>
  <c r="A1294" i="19" s="1"/>
  <c r="A1295" i="19" s="1"/>
  <c r="A1296" i="19" s="1"/>
  <c r="A1297" i="19" s="1"/>
  <c r="A1298" i="19" s="1"/>
  <c r="A1299" i="19" s="1"/>
  <c r="A1300" i="19" s="1"/>
  <c r="A1301" i="19" s="1"/>
  <c r="A1302" i="19" s="1"/>
  <c r="A1303" i="19" s="1"/>
  <c r="A1304" i="19" s="1"/>
  <c r="A1305" i="19" s="1"/>
  <c r="A1306" i="19" s="1"/>
  <c r="A1307" i="19" s="1"/>
  <c r="A1308" i="19" s="1"/>
  <c r="A1309" i="19" s="1"/>
  <c r="A1310" i="19" s="1"/>
  <c r="A1311" i="19" s="1"/>
  <c r="A1312" i="19" s="1"/>
  <c r="A1313" i="19" s="1"/>
  <c r="A1314" i="19" s="1"/>
  <c r="A1315" i="19" s="1"/>
  <c r="A1316" i="19" s="1"/>
  <c r="A1317" i="19" s="1"/>
  <c r="A1318" i="19" s="1"/>
  <c r="A1319" i="19" s="1"/>
  <c r="A1320" i="19" s="1"/>
  <c r="A1321" i="19" s="1"/>
  <c r="A1322" i="19" s="1"/>
  <c r="A1323" i="19" s="1"/>
  <c r="A1324" i="19" s="1"/>
  <c r="A1325" i="19" s="1"/>
  <c r="A1326" i="19" s="1"/>
  <c r="A1327" i="19" s="1"/>
  <c r="A1328" i="19" s="1"/>
  <c r="A1329" i="19" s="1"/>
  <c r="A1330" i="19" s="1"/>
  <c r="A1331" i="19" s="1"/>
  <c r="A1332" i="19" s="1"/>
  <c r="A1333" i="19" s="1"/>
  <c r="A1334" i="19" s="1"/>
  <c r="A1335" i="19" s="1"/>
  <c r="A1336" i="19" s="1"/>
  <c r="A1337" i="19" s="1"/>
  <c r="A1338" i="19" s="1"/>
  <c r="A1339" i="19" s="1"/>
  <c r="A1340" i="19" s="1"/>
  <c r="A1341" i="19" s="1"/>
  <c r="A1342" i="19" s="1"/>
  <c r="A1343" i="19" s="1"/>
  <c r="A1344" i="19" s="1"/>
  <c r="A1345" i="19" s="1"/>
  <c r="A1346" i="19" s="1"/>
  <c r="A1347" i="19" s="1"/>
  <c r="A1348" i="19" s="1"/>
  <c r="A1349" i="19" s="1"/>
  <c r="A1350" i="19" s="1"/>
  <c r="A1351" i="19" s="1"/>
  <c r="A1352" i="19" s="1"/>
  <c r="A1353" i="19" s="1"/>
  <c r="A1354" i="19" s="1"/>
  <c r="A1355" i="19" s="1"/>
  <c r="A1356" i="19" s="1"/>
  <c r="A1357" i="19" s="1"/>
  <c r="A1358" i="19" s="1"/>
  <c r="A1359" i="19" s="1"/>
  <c r="A1360" i="19" s="1"/>
  <c r="A1361" i="19" s="1"/>
  <c r="A1362" i="19" s="1"/>
  <c r="A1363" i="19" s="1"/>
  <c r="A1364" i="19" s="1"/>
  <c r="A1365" i="19" s="1"/>
  <c r="A1366" i="19" s="1"/>
  <c r="A1367" i="19" s="1"/>
  <c r="A1368" i="19" s="1"/>
  <c r="A1369" i="19" s="1"/>
  <c r="A1370" i="19" s="1"/>
  <c r="A1371" i="19" s="1"/>
  <c r="A1372" i="19" s="1"/>
  <c r="A1373" i="19" s="1"/>
  <c r="A1374" i="19" s="1"/>
  <c r="A1375" i="19" s="1"/>
  <c r="A1376" i="19" s="1"/>
  <c r="A1377" i="19" s="1"/>
  <c r="A1378" i="19" s="1"/>
  <c r="A1379" i="19" s="1"/>
  <c r="A1380" i="19" s="1"/>
  <c r="A1381" i="19" s="1"/>
  <c r="A1382" i="19" s="1"/>
  <c r="A1383" i="19" s="1"/>
  <c r="A1384" i="19" s="1"/>
  <c r="A1385" i="19" s="1"/>
  <c r="A1386" i="19" s="1"/>
  <c r="A1387" i="19" s="1"/>
  <c r="A1388" i="19" s="1"/>
  <c r="A1389" i="19" s="1"/>
  <c r="A1390" i="19" s="1"/>
  <c r="A1391" i="19" s="1"/>
  <c r="A1392" i="19" s="1"/>
  <c r="A1393" i="19" s="1"/>
  <c r="A1394" i="19" s="1"/>
  <c r="A1395" i="19" s="1"/>
  <c r="A1396" i="19" s="1"/>
  <c r="A1397" i="19" s="1"/>
  <c r="A1398" i="19" s="1"/>
  <c r="A1399" i="19" s="1"/>
  <c r="A1400" i="19" s="1"/>
  <c r="A1401" i="19" s="1"/>
  <c r="A1402" i="19" s="1"/>
  <c r="A1403" i="19" s="1"/>
  <c r="A1404" i="19" s="1"/>
  <c r="A1405" i="19" s="1"/>
  <c r="A1406" i="19" s="1"/>
  <c r="A1407" i="19" s="1"/>
  <c r="A1408" i="19" s="1"/>
  <c r="A1409" i="19" s="1"/>
  <c r="A1410" i="19" s="1"/>
  <c r="A1411" i="19" s="1"/>
  <c r="A1412" i="19" s="1"/>
  <c r="A1413" i="19" s="1"/>
  <c r="A1414" i="19" s="1"/>
  <c r="A1415" i="19" s="1"/>
  <c r="A1416" i="19" s="1"/>
  <c r="A1417" i="19" s="1"/>
  <c r="A1418" i="19" s="1"/>
  <c r="A1419" i="19" s="1"/>
  <c r="A1420" i="19" s="1"/>
  <c r="A1421" i="19" s="1"/>
  <c r="A1422" i="19" s="1"/>
  <c r="A1423" i="19" s="1"/>
  <c r="A1424" i="19" s="1"/>
  <c r="A1425" i="19" s="1"/>
  <c r="A1426" i="19" s="1"/>
  <c r="A1427" i="19" s="1"/>
  <c r="A1428" i="19" s="1"/>
  <c r="A1429" i="19" s="1"/>
  <c r="A1430" i="19" s="1"/>
  <c r="A1431" i="19" s="1"/>
  <c r="A1432" i="19" s="1"/>
  <c r="A1433" i="19" s="1"/>
  <c r="A1434" i="19" s="1"/>
  <c r="A1435" i="19" s="1"/>
  <c r="A1436" i="19" s="1"/>
  <c r="A1437" i="19" s="1"/>
  <c r="A1438" i="19" s="1"/>
  <c r="A1439" i="19" s="1"/>
  <c r="A1440" i="19" s="1"/>
  <c r="A1441" i="19" s="1"/>
  <c r="A1442" i="19" s="1"/>
  <c r="A1443" i="19" s="1"/>
  <c r="A1444" i="19" s="1"/>
  <c r="A1445" i="19" s="1"/>
  <c r="A1446" i="19" s="1"/>
  <c r="A1447" i="19" s="1"/>
  <c r="A1448" i="19" s="1"/>
  <c r="A1449" i="19" s="1"/>
  <c r="A1450" i="19" s="1"/>
  <c r="A1451" i="19" s="1"/>
  <c r="A1452" i="19" s="1"/>
  <c r="A1453" i="19" s="1"/>
  <c r="A1454" i="19" s="1"/>
  <c r="A1455" i="19" s="1"/>
  <c r="A1456" i="19" s="1"/>
  <c r="A1457" i="19" s="1"/>
  <c r="A1458" i="19" s="1"/>
  <c r="A1459" i="19" s="1"/>
  <c r="A1460" i="19" s="1"/>
  <c r="A1461" i="19" s="1"/>
  <c r="A1462" i="19" s="1"/>
  <c r="A1463" i="19" s="1"/>
  <c r="A1464" i="19" s="1"/>
  <c r="A1465" i="19" s="1"/>
  <c r="A1466" i="19" s="1"/>
  <c r="A1467" i="19" s="1"/>
  <c r="A1468" i="19" s="1"/>
  <c r="A1469" i="19" s="1"/>
  <c r="A1470" i="19" s="1"/>
  <c r="A1471" i="19" s="1"/>
  <c r="A1472" i="19" s="1"/>
  <c r="A1473" i="19" s="1"/>
  <c r="A1474" i="19" s="1"/>
  <c r="A1475" i="19" s="1"/>
  <c r="A1476" i="19" s="1"/>
  <c r="A1477" i="19" s="1"/>
  <c r="A1478" i="19" s="1"/>
  <c r="A1479" i="19" s="1"/>
  <c r="A1480" i="19" s="1"/>
  <c r="A1481" i="19" s="1"/>
  <c r="A1482" i="19" s="1"/>
  <c r="A1483" i="19" s="1"/>
  <c r="A1484" i="19" s="1"/>
  <c r="A1485" i="19" s="1"/>
  <c r="A1486" i="19" s="1"/>
  <c r="A1487" i="19" s="1"/>
  <c r="A1488" i="19" s="1"/>
  <c r="A1489" i="19" s="1"/>
  <c r="A1490" i="19" s="1"/>
  <c r="A1491" i="19" s="1"/>
  <c r="A1492" i="19" s="1"/>
  <c r="A1493" i="19" s="1"/>
  <c r="A1494" i="19" s="1"/>
  <c r="A1495" i="19" s="1"/>
  <c r="A1496" i="19" s="1"/>
  <c r="A1497" i="19" s="1"/>
  <c r="A1498" i="19" s="1"/>
  <c r="A1499" i="19" s="1"/>
  <c r="A1500" i="19" s="1"/>
  <c r="A1501" i="19" s="1"/>
  <c r="A1502" i="19" s="1"/>
  <c r="A1503" i="19" s="1"/>
  <c r="A1504" i="19" s="1"/>
  <c r="A1505" i="19" s="1"/>
  <c r="A1506" i="19" s="1"/>
  <c r="A1507" i="19" s="1"/>
  <c r="A1508" i="19" s="1"/>
  <c r="A1509" i="19" s="1"/>
  <c r="A1510" i="19" s="1"/>
  <c r="A1511" i="19" s="1"/>
  <c r="A1512" i="19" s="1"/>
  <c r="A1513" i="19" s="1"/>
  <c r="A1514" i="19" s="1"/>
  <c r="A1515" i="19" s="1"/>
  <c r="A1516" i="19" s="1"/>
  <c r="A1517" i="19" s="1"/>
  <c r="A1518" i="19" s="1"/>
  <c r="A1519" i="19" s="1"/>
  <c r="A1520" i="19" s="1"/>
  <c r="A1521" i="19" s="1"/>
  <c r="A1522" i="19" s="1"/>
  <c r="A1523" i="19" s="1"/>
  <c r="A1524" i="19" s="1"/>
  <c r="A1525" i="19" s="1"/>
  <c r="A1526" i="19" s="1"/>
  <c r="A1527" i="19" s="1"/>
  <c r="A1528" i="19" s="1"/>
  <c r="A1529" i="19" s="1"/>
  <c r="A1530" i="19" s="1"/>
  <c r="A1531" i="19" s="1"/>
  <c r="A1532" i="19" s="1"/>
  <c r="A1533" i="19" s="1"/>
  <c r="A1534" i="19" s="1"/>
  <c r="A1535" i="19" s="1"/>
  <c r="A1536" i="19" s="1"/>
  <c r="A1537" i="19" s="1"/>
  <c r="A1538" i="19" s="1"/>
  <c r="A1539" i="19" s="1"/>
  <c r="A1540" i="19" s="1"/>
  <c r="A1541" i="19" s="1"/>
  <c r="A1542" i="19" s="1"/>
  <c r="A1543" i="19" s="1"/>
  <c r="A1544" i="19" s="1"/>
  <c r="A1545" i="19" s="1"/>
  <c r="A1546" i="19" s="1"/>
  <c r="A1547" i="19" s="1"/>
  <c r="A1548" i="19" s="1"/>
  <c r="A1549" i="19" s="1"/>
  <c r="A1550" i="19" s="1"/>
  <c r="A1551" i="19" s="1"/>
  <c r="A1552" i="19" s="1"/>
  <c r="A1553" i="19" s="1"/>
  <c r="A1554" i="19" s="1"/>
  <c r="A1555" i="19" s="1"/>
  <c r="A1556" i="19" s="1"/>
  <c r="A1557" i="19" s="1"/>
  <c r="A1558" i="19" s="1"/>
  <c r="A1559" i="19" s="1"/>
  <c r="A1560" i="19" s="1"/>
  <c r="A1561" i="19" s="1"/>
  <c r="A1562" i="19" s="1"/>
  <c r="A1563" i="19" s="1"/>
  <c r="A1564" i="19" s="1"/>
  <c r="A1565" i="19" s="1"/>
  <c r="A1566" i="19" s="1"/>
  <c r="A1567" i="19" s="1"/>
  <c r="A1568" i="19" s="1"/>
  <c r="A1569" i="19" s="1"/>
  <c r="A1570" i="19" s="1"/>
  <c r="A1571" i="19" s="1"/>
  <c r="A1572" i="19" s="1"/>
  <c r="A1573" i="19" s="1"/>
  <c r="A1574" i="19" s="1"/>
  <c r="A1575" i="19" s="1"/>
  <c r="A1576" i="19" s="1"/>
  <c r="A1577" i="19" s="1"/>
  <c r="A1578" i="19" s="1"/>
  <c r="A1579" i="19" s="1"/>
  <c r="A1580" i="19" s="1"/>
  <c r="A1581" i="19" s="1"/>
  <c r="A1582" i="19" s="1"/>
  <c r="A1583" i="19" s="1"/>
  <c r="A1584" i="19" s="1"/>
  <c r="A1585" i="19" s="1"/>
  <c r="A1586" i="19" s="1"/>
  <c r="A1587" i="19" s="1"/>
  <c r="A1588" i="19" s="1"/>
  <c r="A1589" i="19" s="1"/>
  <c r="A1590" i="19" s="1"/>
  <c r="A1591" i="19" s="1"/>
  <c r="A1592" i="19" s="1"/>
  <c r="A1593" i="19" s="1"/>
  <c r="A1594" i="19" s="1"/>
  <c r="A1595" i="19" s="1"/>
  <c r="A1596" i="19" s="1"/>
  <c r="A1597" i="19" s="1"/>
  <c r="A1598" i="19" s="1"/>
  <c r="A1599" i="19" s="1"/>
  <c r="A1600" i="19" s="1"/>
  <c r="A1601" i="19" s="1"/>
  <c r="A1602" i="19" s="1"/>
  <c r="A1603" i="19" s="1"/>
  <c r="A1604" i="19" s="1"/>
  <c r="A1605" i="19" s="1"/>
  <c r="A1606" i="19" s="1"/>
  <c r="A1607" i="19" s="1"/>
  <c r="A1608" i="19" s="1"/>
  <c r="A1609" i="19" s="1"/>
  <c r="A1610" i="19" s="1"/>
  <c r="A1611" i="19" s="1"/>
  <c r="A1612" i="19" s="1"/>
  <c r="A1613" i="19" s="1"/>
  <c r="A1614" i="19" s="1"/>
  <c r="A1615" i="19" s="1"/>
  <c r="A1616" i="19" s="1"/>
  <c r="A1617" i="19" s="1"/>
  <c r="A1618" i="19" s="1"/>
  <c r="A1619" i="19" s="1"/>
  <c r="A1620" i="19" s="1"/>
  <c r="A1621" i="19" s="1"/>
  <c r="A1622" i="19" s="1"/>
  <c r="A1623" i="19" s="1"/>
  <c r="A1624" i="19" s="1"/>
  <c r="A1625" i="19" s="1"/>
  <c r="A1626" i="19" s="1"/>
  <c r="A1627" i="19" s="1"/>
  <c r="A1628" i="19" s="1"/>
  <c r="A1629" i="19" s="1"/>
  <c r="A1630" i="19" s="1"/>
  <c r="A1631" i="19" s="1"/>
  <c r="A1632" i="19" s="1"/>
  <c r="A1633" i="19" s="1"/>
  <c r="A1634" i="19" s="1"/>
  <c r="A1635" i="19" s="1"/>
  <c r="A1636" i="19" s="1"/>
  <c r="A1637" i="19" s="1"/>
  <c r="A1638" i="19" s="1"/>
  <c r="A1639" i="19" s="1"/>
  <c r="A1640" i="19" s="1"/>
  <c r="A1641" i="19" s="1"/>
  <c r="A1642" i="19" s="1"/>
  <c r="A1643" i="19" s="1"/>
  <c r="A1644" i="19" s="1"/>
  <c r="A1645" i="19" s="1"/>
  <c r="A1646" i="19" s="1"/>
  <c r="A1647" i="19" s="1"/>
  <c r="A1648" i="19" s="1"/>
  <c r="A1649" i="19" s="1"/>
  <c r="A1650" i="19" s="1"/>
  <c r="A1651" i="19" s="1"/>
  <c r="A1652" i="19" s="1"/>
  <c r="A1653" i="19" s="1"/>
  <c r="A1654" i="19" s="1"/>
  <c r="A1655" i="19" s="1"/>
  <c r="A1656" i="19" s="1"/>
  <c r="A1657" i="19" s="1"/>
  <c r="A1658" i="19" s="1"/>
  <c r="A1659" i="19" s="1"/>
  <c r="A1660" i="19" s="1"/>
  <c r="A1661" i="19" s="1"/>
  <c r="A1662" i="19" s="1"/>
  <c r="A1663" i="19" s="1"/>
  <c r="A1664" i="19" s="1"/>
  <c r="A1665" i="19" s="1"/>
  <c r="A1666" i="19" s="1"/>
  <c r="A1667" i="19" s="1"/>
  <c r="A1668" i="19" s="1"/>
  <c r="A1669" i="19" s="1"/>
  <c r="A1670" i="19" s="1"/>
  <c r="A1671" i="19" s="1"/>
  <c r="A1672" i="19" s="1"/>
  <c r="A1673" i="19" s="1"/>
  <c r="A1674" i="19" s="1"/>
  <c r="A1675" i="19" s="1"/>
  <c r="A1676" i="19" s="1"/>
  <c r="A1677" i="19" s="1"/>
  <c r="A1678" i="19" s="1"/>
  <c r="A1679" i="19" s="1"/>
  <c r="A1680" i="19" s="1"/>
  <c r="A1681" i="19" s="1"/>
  <c r="A1682" i="19" s="1"/>
  <c r="A1683" i="19" s="1"/>
  <c r="A1684" i="19" s="1"/>
  <c r="A1685" i="19" s="1"/>
  <c r="A1686" i="19" s="1"/>
  <c r="A1687" i="19" s="1"/>
  <c r="A1688" i="19" s="1"/>
  <c r="A1689" i="19" s="1"/>
  <c r="A1690" i="19" s="1"/>
  <c r="A1691" i="19" s="1"/>
  <c r="A1692" i="19" s="1"/>
  <c r="A1693" i="19" s="1"/>
  <c r="A1694" i="19" s="1"/>
  <c r="A1695" i="19" s="1"/>
  <c r="A1696" i="19" s="1"/>
  <c r="A1697" i="19" s="1"/>
  <c r="A1698" i="19" s="1"/>
  <c r="A1699" i="19" s="1"/>
  <c r="A1700" i="19" s="1"/>
  <c r="A1701" i="19" s="1"/>
  <c r="A1702" i="19" s="1"/>
  <c r="A1703" i="19" s="1"/>
  <c r="A1704" i="19" s="1"/>
  <c r="A1705" i="19" s="1"/>
  <c r="A1706" i="19" s="1"/>
  <c r="A1707" i="19" s="1"/>
  <c r="A1708" i="19" s="1"/>
  <c r="A1709" i="19" s="1"/>
  <c r="A1710" i="19" s="1"/>
  <c r="A1711" i="19" s="1"/>
  <c r="A1712" i="19" s="1"/>
  <c r="A1713" i="19" s="1"/>
  <c r="A1714" i="19" s="1"/>
  <c r="A1715" i="19" s="1"/>
  <c r="A1716" i="19" s="1"/>
  <c r="A1717" i="19" s="1"/>
  <c r="A1718" i="19" s="1"/>
  <c r="A1719" i="19" s="1"/>
  <c r="A1720" i="19" s="1"/>
  <c r="A1721" i="19" s="1"/>
  <c r="A1722" i="19" s="1"/>
  <c r="A1723" i="19" s="1"/>
  <c r="A1724" i="19" s="1"/>
  <c r="A1725" i="19" s="1"/>
  <c r="A1726" i="19" s="1"/>
  <c r="A1727" i="19" s="1"/>
  <c r="A1728" i="19" s="1"/>
  <c r="A1729" i="19" s="1"/>
  <c r="A1730" i="19" s="1"/>
  <c r="A1731" i="19" s="1"/>
  <c r="A1732" i="19" s="1"/>
  <c r="A1733" i="19" s="1"/>
  <c r="A1734" i="19" s="1"/>
  <c r="A1735" i="19" s="1"/>
  <c r="A1736" i="19" s="1"/>
  <c r="A1737" i="19" s="1"/>
  <c r="A1738" i="19" s="1"/>
  <c r="A1739" i="19" s="1"/>
  <c r="A1740" i="19" s="1"/>
  <c r="A1741" i="19" s="1"/>
  <c r="A1742" i="19" s="1"/>
  <c r="A1743" i="19" s="1"/>
  <c r="A1744" i="19" s="1"/>
  <c r="A1745" i="19" s="1"/>
  <c r="A1746" i="19" s="1"/>
  <c r="A1747" i="19" s="1"/>
  <c r="A1748" i="19" s="1"/>
  <c r="A1749" i="19" s="1"/>
  <c r="A1750" i="19" s="1"/>
  <c r="A1751" i="19" s="1"/>
  <c r="A1752" i="19" s="1"/>
  <c r="A1753" i="19" s="1"/>
  <c r="A1754" i="19" s="1"/>
  <c r="A1755" i="19" s="1"/>
  <c r="A1756" i="19" s="1"/>
  <c r="A1757" i="19" s="1"/>
  <c r="A1758" i="19" s="1"/>
  <c r="A1759" i="19" s="1"/>
  <c r="A1760" i="19" s="1"/>
  <c r="A1761" i="19" s="1"/>
  <c r="A1762" i="19" s="1"/>
  <c r="A1763" i="19" s="1"/>
  <c r="A1764" i="19" s="1"/>
  <c r="A1765" i="19" s="1"/>
  <c r="A1766" i="19" s="1"/>
  <c r="A1767" i="19" s="1"/>
  <c r="A1768" i="19" s="1"/>
  <c r="A1769" i="19" s="1"/>
  <c r="A1770" i="19" s="1"/>
  <c r="A1771" i="19" s="1"/>
  <c r="A1772" i="19" s="1"/>
  <c r="A1773" i="19" s="1"/>
  <c r="A1774" i="19" s="1"/>
  <c r="A1775" i="19" s="1"/>
  <c r="A1776" i="19" s="1"/>
  <c r="A1777" i="19" s="1"/>
  <c r="A1778" i="19" s="1"/>
  <c r="A1779" i="19" s="1"/>
  <c r="A1780" i="19" s="1"/>
  <c r="A1781" i="19" s="1"/>
  <c r="A1782" i="19" s="1"/>
  <c r="A1783" i="19" s="1"/>
  <c r="A1784" i="19" s="1"/>
  <c r="A1785" i="19" s="1"/>
  <c r="A1786" i="19" s="1"/>
  <c r="A1787" i="19" s="1"/>
  <c r="A1788" i="19" s="1"/>
  <c r="A1789" i="19" s="1"/>
  <c r="A1790" i="19" s="1"/>
  <c r="A1791" i="19" s="1"/>
  <c r="A1792" i="19" s="1"/>
  <c r="A1793" i="19" s="1"/>
  <c r="A1794" i="19" s="1"/>
  <c r="A1795" i="19" s="1"/>
  <c r="A1796" i="19" s="1"/>
  <c r="A1797" i="19" s="1"/>
  <c r="A1798" i="19" s="1"/>
  <c r="A1799" i="19" s="1"/>
  <c r="A1800" i="19" s="1"/>
  <c r="A1801" i="19" s="1"/>
  <c r="A1802" i="19" s="1"/>
  <c r="A1803" i="19" s="1"/>
  <c r="A1804" i="19" s="1"/>
  <c r="A1805" i="19" s="1"/>
  <c r="A1806" i="19" s="1"/>
  <c r="A1807" i="19" s="1"/>
  <c r="A1808" i="19" s="1"/>
  <c r="A1809" i="19" s="1"/>
  <c r="A1810" i="19" s="1"/>
  <c r="A1811" i="19" s="1"/>
  <c r="A1812" i="19" s="1"/>
  <c r="A1813" i="19" s="1"/>
  <c r="A1814" i="19" s="1"/>
  <c r="A1815" i="19" s="1"/>
  <c r="A1816" i="19" s="1"/>
  <c r="A1817" i="19" s="1"/>
  <c r="A1818" i="19" s="1"/>
  <c r="A1819" i="19" s="1"/>
  <c r="A1820" i="19" s="1"/>
  <c r="A1821" i="19" s="1"/>
  <c r="A1822" i="19" s="1"/>
  <c r="A1823" i="19" s="1"/>
  <c r="A1824" i="19" s="1"/>
  <c r="A1825" i="19" s="1"/>
  <c r="A1826" i="19" s="1"/>
  <c r="A1827" i="19" s="1"/>
  <c r="A1828" i="19" s="1"/>
  <c r="A1829" i="19" s="1"/>
  <c r="A1830" i="19" s="1"/>
  <c r="A1831" i="19" s="1"/>
  <c r="A1832" i="19" s="1"/>
  <c r="A1833" i="19" s="1"/>
  <c r="A1834" i="19" s="1"/>
  <c r="A1835" i="19" s="1"/>
  <c r="A1836" i="19" s="1"/>
  <c r="A1837" i="19" s="1"/>
  <c r="A1838" i="19" s="1"/>
  <c r="A1839" i="19" s="1"/>
  <c r="A1840" i="19" s="1"/>
  <c r="A1841" i="19" s="1"/>
  <c r="A1842" i="19" s="1"/>
  <c r="A1843" i="19" s="1"/>
  <c r="A1844" i="19" s="1"/>
  <c r="A1845" i="19" s="1"/>
  <c r="A1846" i="19" s="1"/>
  <c r="A1847" i="19" s="1"/>
  <c r="A1848" i="19" s="1"/>
  <c r="A1849" i="19" s="1"/>
  <c r="A1850" i="19" s="1"/>
  <c r="A1851" i="19" s="1"/>
  <c r="A1852" i="19" s="1"/>
  <c r="A1853" i="19" s="1"/>
  <c r="A1854" i="19" s="1"/>
  <c r="A1855" i="19" s="1"/>
  <c r="A1856" i="19" s="1"/>
  <c r="A1857" i="19" s="1"/>
  <c r="A1858" i="19" s="1"/>
  <c r="A1859" i="19" s="1"/>
  <c r="A1860" i="19" s="1"/>
  <c r="A1861" i="19" s="1"/>
  <c r="A1862" i="19" s="1"/>
  <c r="A1863" i="19" s="1"/>
  <c r="A1864" i="19" s="1"/>
  <c r="A1865" i="19" s="1"/>
  <c r="A1866" i="19" s="1"/>
  <c r="A1867" i="19" s="1"/>
  <c r="A1868" i="19" s="1"/>
  <c r="A1869" i="19" s="1"/>
  <c r="A1870" i="19" s="1"/>
  <c r="A1871" i="19" s="1"/>
  <c r="A1872" i="19" s="1"/>
  <c r="A1873" i="19" s="1"/>
  <c r="A1874" i="19" s="1"/>
  <c r="A1875" i="19" s="1"/>
  <c r="A1876" i="19" s="1"/>
  <c r="A1877" i="19" s="1"/>
  <c r="A1878" i="19" s="1"/>
  <c r="A1879" i="19" s="1"/>
  <c r="A1880" i="19" s="1"/>
  <c r="A1881" i="19" s="1"/>
  <c r="A1882" i="19" s="1"/>
  <c r="A1883" i="19" s="1"/>
  <c r="A1884" i="19" s="1"/>
  <c r="A1885" i="19" s="1"/>
  <c r="A1886" i="19" s="1"/>
  <c r="A1887" i="19" s="1"/>
  <c r="A1888" i="19" s="1"/>
  <c r="A1889" i="19" s="1"/>
  <c r="A1890" i="19" s="1"/>
  <c r="A1891" i="19" s="1"/>
  <c r="A1892" i="19" s="1"/>
  <c r="A1893" i="19" s="1"/>
  <c r="A1894" i="19" s="1"/>
  <c r="A1895" i="19" s="1"/>
  <c r="A1896" i="19" s="1"/>
  <c r="A1897" i="19" s="1"/>
  <c r="A1898" i="19" s="1"/>
  <c r="A1899" i="19" s="1"/>
  <c r="A1900" i="19" s="1"/>
  <c r="A1901" i="19" s="1"/>
  <c r="A1902" i="19" s="1"/>
  <c r="A1903" i="19" s="1"/>
  <c r="A1904" i="19" s="1"/>
  <c r="A1905" i="19" s="1"/>
  <c r="A1906" i="19" s="1"/>
  <c r="A1907" i="19" s="1"/>
  <c r="A1908" i="19" s="1"/>
  <c r="A1909" i="19" s="1"/>
  <c r="A1910" i="19" s="1"/>
  <c r="A1911" i="19" s="1"/>
  <c r="A1912" i="19" s="1"/>
  <c r="A1913" i="19" s="1"/>
  <c r="A1914" i="19" s="1"/>
  <c r="A1915" i="19" s="1"/>
  <c r="A1916" i="19" s="1"/>
  <c r="A1917" i="19" s="1"/>
  <c r="A1918" i="19" s="1"/>
  <c r="A1919" i="19" s="1"/>
  <c r="A1920" i="19" s="1"/>
  <c r="A1921" i="19" s="1"/>
  <c r="A1922" i="19" s="1"/>
  <c r="A1923" i="19" s="1"/>
  <c r="A1924" i="19" s="1"/>
  <c r="A1925" i="19" s="1"/>
  <c r="A1926" i="19" s="1"/>
  <c r="A1927" i="19" s="1"/>
  <c r="A1928" i="19" s="1"/>
  <c r="A1929" i="19" s="1"/>
  <c r="A1930" i="19" s="1"/>
  <c r="A1931" i="19" s="1"/>
  <c r="A1932" i="19" s="1"/>
  <c r="A1933" i="19" s="1"/>
  <c r="A1934" i="19" s="1"/>
  <c r="A1935" i="19" s="1"/>
  <c r="A1936" i="19" s="1"/>
  <c r="A1937" i="19" s="1"/>
  <c r="A1938" i="19" s="1"/>
  <c r="A1939" i="19" s="1"/>
  <c r="A1940" i="19" s="1"/>
  <c r="A1941" i="19" s="1"/>
  <c r="A1942" i="19" s="1"/>
  <c r="A1943" i="19" s="1"/>
  <c r="A1944" i="19" s="1"/>
  <c r="A1945" i="19" s="1"/>
  <c r="A1946" i="19" s="1"/>
  <c r="A1947" i="19" s="1"/>
  <c r="A1948" i="19" s="1"/>
  <c r="A1949" i="19" s="1"/>
  <c r="A1950" i="19" s="1"/>
  <c r="A1951" i="19" s="1"/>
  <c r="A1952" i="19" s="1"/>
  <c r="A1953" i="19" s="1"/>
  <c r="A1954" i="19" s="1"/>
  <c r="A1955" i="19" s="1"/>
  <c r="A1956" i="19" s="1"/>
  <c r="A1957" i="19" s="1"/>
  <c r="A1958" i="19" s="1"/>
  <c r="A1959" i="19" s="1"/>
  <c r="A1960" i="19" s="1"/>
  <c r="A1961" i="19" s="1"/>
  <c r="A1962" i="19" s="1"/>
  <c r="A1963" i="19" s="1"/>
  <c r="A1964" i="19" s="1"/>
  <c r="A1965" i="19" s="1"/>
  <c r="A1966" i="19" s="1"/>
  <c r="A1967" i="19" s="1"/>
  <c r="A1968" i="19" s="1"/>
  <c r="A1969" i="19" s="1"/>
  <c r="A1970" i="19" s="1"/>
  <c r="A1971" i="19" s="1"/>
  <c r="A1972" i="19" s="1"/>
  <c r="A1973" i="19" s="1"/>
  <c r="A1974" i="19" s="1"/>
  <c r="A1975" i="19" s="1"/>
  <c r="A1976" i="19" s="1"/>
  <c r="A1977" i="19" s="1"/>
  <c r="A1978" i="19" s="1"/>
  <c r="A1979" i="19" s="1"/>
  <c r="A1980" i="19" s="1"/>
  <c r="A1981" i="19" s="1"/>
  <c r="A1982" i="19" s="1"/>
  <c r="A1983" i="19" s="1"/>
  <c r="A1984" i="19" s="1"/>
  <c r="A1985" i="19" s="1"/>
  <c r="A1986" i="19" s="1"/>
  <c r="A1987" i="19" s="1"/>
  <c r="A1988" i="19" s="1"/>
  <c r="A1989" i="19" s="1"/>
  <c r="A1990" i="19" s="1"/>
  <c r="A1991" i="19" s="1"/>
  <c r="A1992" i="19" s="1"/>
  <c r="A1993" i="19" s="1"/>
  <c r="A1994" i="19" s="1"/>
  <c r="A1995" i="19" s="1"/>
  <c r="A1996" i="19" s="1"/>
  <c r="A1997" i="19" s="1"/>
  <c r="A1998" i="19" s="1"/>
  <c r="A1999" i="19" s="1"/>
  <c r="A2000" i="19" s="1"/>
  <c r="A2001" i="19" s="1"/>
  <c r="A2002" i="19" s="1"/>
  <c r="A2003" i="19" s="1"/>
  <c r="A2004" i="19" s="1"/>
  <c r="A2005" i="19" s="1"/>
  <c r="A2006" i="19" s="1"/>
  <c r="A2007" i="19" s="1"/>
  <c r="A2008" i="19" s="1"/>
  <c r="A2009" i="19" s="1"/>
  <c r="A2010" i="19" s="1"/>
  <c r="A2011" i="19" s="1"/>
  <c r="A2012" i="19" s="1"/>
  <c r="A2013" i="19" s="1"/>
  <c r="A2014" i="19" s="1"/>
  <c r="A2015" i="19" s="1"/>
  <c r="A2016" i="19" s="1"/>
  <c r="A2017" i="19" s="1"/>
  <c r="A2018" i="19" s="1"/>
  <c r="A2019" i="19" s="1"/>
  <c r="A2020" i="19" s="1"/>
  <c r="A2021" i="19" s="1"/>
  <c r="A2022" i="19" s="1"/>
  <c r="A2023" i="19" s="1"/>
  <c r="A2024" i="19" s="1"/>
  <c r="A2025" i="19" s="1"/>
  <c r="A2026" i="19" s="1"/>
  <c r="A2027" i="19" s="1"/>
  <c r="A2028" i="19" s="1"/>
  <c r="A2029" i="19" s="1"/>
  <c r="A2030" i="19" s="1"/>
  <c r="A2031" i="19" s="1"/>
  <c r="A2032" i="19" s="1"/>
  <c r="A2033" i="19" s="1"/>
  <c r="A2034" i="19" s="1"/>
  <c r="A2035" i="19" s="1"/>
  <c r="A2036" i="19" s="1"/>
  <c r="A2037" i="19" s="1"/>
  <c r="A2038" i="19" s="1"/>
  <c r="A2039" i="19" s="1"/>
  <c r="A2040" i="19" s="1"/>
  <c r="A2041" i="19" s="1"/>
  <c r="A2042" i="19" s="1"/>
  <c r="A2043" i="19" s="1"/>
  <c r="A2044" i="19" s="1"/>
  <c r="A2045" i="19" s="1"/>
  <c r="A2046" i="19" s="1"/>
  <c r="A2047" i="19" s="1"/>
  <c r="A2048" i="19" s="1"/>
  <c r="A2049" i="19" s="1"/>
  <c r="A2050" i="19" s="1"/>
  <c r="A2051" i="19" s="1"/>
  <c r="A2052" i="19" s="1"/>
  <c r="A2053" i="19" s="1"/>
  <c r="A2054" i="19" s="1"/>
  <c r="A2055" i="19" s="1"/>
  <c r="A2056" i="19" s="1"/>
  <c r="A2057" i="19" s="1"/>
  <c r="A2058" i="19" s="1"/>
  <c r="A2059" i="19" s="1"/>
  <c r="A2060" i="19" s="1"/>
  <c r="A2061" i="19" s="1"/>
  <c r="A2062" i="19" s="1"/>
  <c r="A2063" i="19" s="1"/>
  <c r="A2064" i="19" s="1"/>
  <c r="A2065" i="19" s="1"/>
  <c r="A2066" i="19" s="1"/>
  <c r="A2067" i="19" s="1"/>
  <c r="A2068" i="19" s="1"/>
  <c r="A2069" i="19" s="1"/>
  <c r="A2070" i="19" s="1"/>
  <c r="A2071" i="19" s="1"/>
  <c r="A2072" i="19" s="1"/>
  <c r="A2073" i="19" s="1"/>
  <c r="A2074" i="19" s="1"/>
  <c r="A2075" i="19" s="1"/>
  <c r="A2076" i="19" s="1"/>
  <c r="A2077" i="19" s="1"/>
  <c r="A2078" i="19" s="1"/>
  <c r="A2079" i="19" s="1"/>
  <c r="A2080" i="19" s="1"/>
  <c r="A2081" i="19" s="1"/>
  <c r="A2082" i="19" s="1"/>
  <c r="A2083" i="19" s="1"/>
  <c r="A2084" i="19" s="1"/>
  <c r="A2085" i="19" s="1"/>
  <c r="A2086" i="19" s="1"/>
  <c r="A2087" i="19" s="1"/>
  <c r="A2088" i="19" s="1"/>
  <c r="A2089" i="19" s="1"/>
  <c r="A2090" i="19" s="1"/>
  <c r="A2091" i="19" s="1"/>
  <c r="A2092" i="19" s="1"/>
  <c r="A2093" i="19" s="1"/>
  <c r="A2094" i="19" s="1"/>
  <c r="A2095" i="19" s="1"/>
  <c r="A2096" i="19" s="1"/>
  <c r="A2097" i="19" s="1"/>
  <c r="A2098" i="19" s="1"/>
  <c r="A2099" i="19" s="1"/>
  <c r="A2100" i="19" s="1"/>
  <c r="A2101" i="19" s="1"/>
  <c r="A2102" i="19" s="1"/>
  <c r="A2103" i="19" s="1"/>
  <c r="A2104" i="19" s="1"/>
  <c r="A2105" i="19" s="1"/>
  <c r="A2106" i="19" s="1"/>
  <c r="A2107" i="19" s="1"/>
  <c r="A2108" i="19" s="1"/>
  <c r="A2109" i="19" s="1"/>
  <c r="A2110" i="19" s="1"/>
  <c r="A2111" i="19" s="1"/>
  <c r="A2112" i="19" s="1"/>
  <c r="A2113" i="19" s="1"/>
  <c r="A2114" i="19" s="1"/>
  <c r="A2115" i="19" s="1"/>
  <c r="A2116" i="19" s="1"/>
  <c r="A2117" i="19" s="1"/>
  <c r="A2118" i="19" s="1"/>
  <c r="A2119" i="19" s="1"/>
  <c r="A2120" i="19" s="1"/>
  <c r="A2121" i="19" s="1"/>
  <c r="A2122" i="19" s="1"/>
  <c r="A2123" i="19" s="1"/>
  <c r="A2124" i="19" s="1"/>
  <c r="A2125" i="19" s="1"/>
  <c r="A2126" i="19" s="1"/>
  <c r="A2127" i="19" s="1"/>
  <c r="A2128" i="19" s="1"/>
  <c r="A2129" i="19" s="1"/>
  <c r="A2130" i="19" s="1"/>
  <c r="A2131" i="19" s="1"/>
  <c r="A2132" i="19" s="1"/>
  <c r="A2133" i="19" s="1"/>
  <c r="A2134" i="19" s="1"/>
  <c r="A2135" i="19" s="1"/>
  <c r="A2136" i="19" s="1"/>
  <c r="A2137" i="19" s="1"/>
  <c r="A2138" i="19" s="1"/>
  <c r="A2139" i="19" s="1"/>
  <c r="A2140" i="19" s="1"/>
  <c r="A2141" i="19" s="1"/>
  <c r="A2142" i="19" s="1"/>
  <c r="A2143" i="19" s="1"/>
  <c r="A2144" i="19" s="1"/>
  <c r="A2145" i="19" s="1"/>
  <c r="A2146" i="19" s="1"/>
  <c r="A2147" i="19" s="1"/>
  <c r="A2148" i="19" s="1"/>
  <c r="A2149" i="19" s="1"/>
  <c r="A2150" i="19" s="1"/>
  <c r="A2151" i="19" s="1"/>
  <c r="A2152" i="19" s="1"/>
  <c r="A2153" i="19" s="1"/>
  <c r="A2154" i="19" s="1"/>
  <c r="A2155" i="19" s="1"/>
  <c r="A2156" i="19" s="1"/>
  <c r="A2157" i="19" s="1"/>
  <c r="A2158" i="19" s="1"/>
  <c r="A2159" i="19" s="1"/>
  <c r="A2160" i="19" s="1"/>
  <c r="A2161" i="19" s="1"/>
  <c r="A2162" i="19" s="1"/>
  <c r="A2163" i="19" s="1"/>
  <c r="A2164" i="19" s="1"/>
  <c r="A2165" i="19" s="1"/>
  <c r="A2166" i="19" s="1"/>
  <c r="A2167" i="19" s="1"/>
  <c r="A2168" i="19" s="1"/>
  <c r="A2169" i="19" s="1"/>
  <c r="A2170" i="19" s="1"/>
  <c r="A2171" i="19" s="1"/>
  <c r="A2172" i="19" s="1"/>
  <c r="A2173" i="19" s="1"/>
  <c r="A2174" i="19" s="1"/>
  <c r="A2175" i="19" s="1"/>
  <c r="A2176" i="19" s="1"/>
  <c r="A2177" i="19" s="1"/>
  <c r="A2178" i="19" s="1"/>
  <c r="A2179" i="19" s="1"/>
  <c r="A2180" i="19" s="1"/>
  <c r="A2181" i="19" s="1"/>
  <c r="A2182" i="19" s="1"/>
  <c r="A2183" i="19" s="1"/>
  <c r="A2184" i="19" s="1"/>
  <c r="A2185" i="19" s="1"/>
  <c r="A2186" i="19" s="1"/>
  <c r="A2187" i="19" s="1"/>
  <c r="A2188" i="19" s="1"/>
  <c r="A2189" i="19" s="1"/>
  <c r="A2190" i="19" s="1"/>
  <c r="A2191" i="19" s="1"/>
  <c r="A2192" i="19" s="1"/>
  <c r="A2193" i="19" s="1"/>
  <c r="A2194" i="19" s="1"/>
  <c r="A2195" i="19" s="1"/>
  <c r="A2196" i="19" s="1"/>
  <c r="A2197" i="19" s="1"/>
  <c r="A2198" i="19" s="1"/>
  <c r="A2199" i="19" s="1"/>
  <c r="A2200" i="19" s="1"/>
  <c r="A2201" i="19" s="1"/>
  <c r="A2202" i="19" s="1"/>
  <c r="A2203" i="19" s="1"/>
  <c r="A2204" i="19" s="1"/>
  <c r="A2205" i="19" s="1"/>
  <c r="A2206" i="19" s="1"/>
  <c r="A2207" i="19" s="1"/>
  <c r="A2208" i="19" s="1"/>
  <c r="A2209" i="19" s="1"/>
  <c r="A2210" i="19" s="1"/>
  <c r="A2211" i="19" s="1"/>
  <c r="A2212" i="19" s="1"/>
  <c r="A2213" i="19" s="1"/>
  <c r="A2214" i="19" s="1"/>
  <c r="A2215" i="19" s="1"/>
  <c r="A2216" i="19" s="1"/>
  <c r="A2217" i="19" s="1"/>
  <c r="A2218" i="19" s="1"/>
  <c r="A2219" i="19" s="1"/>
  <c r="A2220" i="19" s="1"/>
  <c r="A2221" i="19" s="1"/>
  <c r="A2222" i="19" s="1"/>
  <c r="A2223" i="19" s="1"/>
  <c r="A2224" i="19" s="1"/>
  <c r="A2225" i="19" s="1"/>
  <c r="A2226" i="19" s="1"/>
  <c r="A2227" i="19" s="1"/>
  <c r="A2228" i="19" s="1"/>
  <c r="A2229" i="19" s="1"/>
  <c r="A2230" i="19" s="1"/>
  <c r="A2231" i="19" s="1"/>
  <c r="A2232" i="19" s="1"/>
  <c r="A2233" i="19" s="1"/>
  <c r="A2234" i="19" s="1"/>
  <c r="A2235" i="19" s="1"/>
  <c r="A2236" i="19" s="1"/>
  <c r="A2237" i="19" s="1"/>
  <c r="A2238" i="19" s="1"/>
  <c r="A2239" i="19" s="1"/>
  <c r="A2240" i="19" s="1"/>
  <c r="A2241" i="19" s="1"/>
  <c r="A2242" i="19" s="1"/>
  <c r="A2243" i="19" s="1"/>
  <c r="A2244" i="19" s="1"/>
  <c r="A2245" i="19" s="1"/>
  <c r="A2246" i="19" s="1"/>
  <c r="A2247" i="19" s="1"/>
  <c r="A2248" i="19" s="1"/>
  <c r="A2249" i="19" s="1"/>
  <c r="A2250" i="19" s="1"/>
  <c r="A2251" i="19" s="1"/>
  <c r="A2252" i="19" s="1"/>
  <c r="A2253" i="19" s="1"/>
  <c r="A2254" i="19" s="1"/>
  <c r="A2255" i="19" s="1"/>
  <c r="A2256" i="19" s="1"/>
  <c r="A2257" i="19" s="1"/>
  <c r="A2258" i="19" s="1"/>
  <c r="A2259" i="19" s="1"/>
  <c r="A2260" i="19" s="1"/>
  <c r="A2261" i="19" s="1"/>
  <c r="A2262" i="19" s="1"/>
  <c r="A2263" i="19" s="1"/>
  <c r="A2264" i="19" s="1"/>
  <c r="A2265" i="19" s="1"/>
  <c r="A2266" i="19" s="1"/>
  <c r="A2267" i="19" s="1"/>
  <c r="A2268" i="19" s="1"/>
  <c r="A2269" i="19" s="1"/>
  <c r="A2270" i="19" s="1"/>
  <c r="A2271" i="19" s="1"/>
  <c r="A2272" i="19" s="1"/>
  <c r="A2273" i="19" s="1"/>
  <c r="A2274" i="19" s="1"/>
  <c r="A2275" i="19" s="1"/>
  <c r="A2276" i="19" s="1"/>
  <c r="A2277" i="19" s="1"/>
  <c r="A2278" i="19" s="1"/>
  <c r="A2279" i="19" s="1"/>
  <c r="A2280" i="19" s="1"/>
  <c r="A2281" i="19" s="1"/>
  <c r="A2282" i="19" s="1"/>
  <c r="A2283" i="19" s="1"/>
  <c r="A2284" i="19" s="1"/>
  <c r="A2285" i="19" s="1"/>
  <c r="A2286" i="19" s="1"/>
  <c r="A2287" i="19" s="1"/>
  <c r="A2288" i="19" s="1"/>
  <c r="A2289" i="19" s="1"/>
  <c r="A2290" i="19" s="1"/>
  <c r="A2291" i="19" s="1"/>
  <c r="A2292" i="19" s="1"/>
  <c r="A2293" i="19" s="1"/>
  <c r="A2294" i="19" s="1"/>
  <c r="A2295" i="19" s="1"/>
  <c r="A2296" i="19" s="1"/>
  <c r="A2297" i="19" s="1"/>
  <c r="A2298" i="19" s="1"/>
  <c r="A2299" i="19" s="1"/>
  <c r="A2300" i="19" s="1"/>
  <c r="A2301" i="19" s="1"/>
  <c r="A2302" i="19" s="1"/>
  <c r="A2303" i="19" s="1"/>
  <c r="A2304" i="19" s="1"/>
  <c r="A2305" i="19" s="1"/>
  <c r="A2306" i="19" s="1"/>
  <c r="A2307" i="19" s="1"/>
  <c r="A2308" i="19" s="1"/>
  <c r="A2309" i="19" s="1"/>
  <c r="A2310" i="19" s="1"/>
  <c r="A2311" i="19" s="1"/>
  <c r="A2312" i="19" s="1"/>
  <c r="A2313" i="19" s="1"/>
  <c r="A2314" i="19" s="1"/>
  <c r="A2315" i="19" s="1"/>
  <c r="A2316" i="19" s="1"/>
  <c r="A2317" i="19" s="1"/>
  <c r="A2318" i="19" s="1"/>
  <c r="A2319" i="19" s="1"/>
  <c r="A2320" i="19" s="1"/>
  <c r="A2321" i="19" s="1"/>
  <c r="A2322" i="19" s="1"/>
  <c r="A2323" i="19" s="1"/>
  <c r="A2324" i="19" s="1"/>
  <c r="A2325" i="19" s="1"/>
  <c r="A2326" i="19" s="1"/>
  <c r="A2327" i="19" s="1"/>
  <c r="A2328" i="19" s="1"/>
  <c r="A2329" i="19" s="1"/>
  <c r="A2330" i="19" s="1"/>
  <c r="A2331" i="19" s="1"/>
  <c r="A2332" i="19" s="1"/>
  <c r="A2333" i="19" s="1"/>
  <c r="A2334" i="19" s="1"/>
  <c r="A2335" i="19" s="1"/>
  <c r="A2336" i="19" s="1"/>
  <c r="A2337" i="19" s="1"/>
  <c r="A2338" i="19" s="1"/>
  <c r="A2339" i="19" s="1"/>
  <c r="A2340" i="19" s="1"/>
  <c r="A2341" i="19" s="1"/>
  <c r="A2342" i="19" s="1"/>
  <c r="A2343" i="19" s="1"/>
  <c r="A2344" i="19" s="1"/>
  <c r="A2345" i="19" s="1"/>
  <c r="A2346" i="19" s="1"/>
  <c r="A2347" i="19" s="1"/>
  <c r="A2348" i="19" s="1"/>
  <c r="A2349" i="19" s="1"/>
  <c r="A2350" i="19" s="1"/>
  <c r="A2351" i="19" s="1"/>
  <c r="A2352" i="19" s="1"/>
  <c r="A2353" i="19" s="1"/>
  <c r="A2354" i="19" s="1"/>
  <c r="A2355" i="19" s="1"/>
  <c r="A2356" i="19" s="1"/>
  <c r="A2357" i="19" s="1"/>
  <c r="A2358" i="19" s="1"/>
  <c r="A2359" i="19" s="1"/>
  <c r="A2360" i="19" s="1"/>
  <c r="A2361" i="19" s="1"/>
  <c r="A2362" i="19" s="1"/>
  <c r="A2363" i="19" s="1"/>
  <c r="A2364" i="19" s="1"/>
  <c r="A2365" i="19" s="1"/>
  <c r="A2366" i="19" s="1"/>
  <c r="A2367" i="19" s="1"/>
  <c r="A2368" i="19" s="1"/>
  <c r="A2369" i="19" s="1"/>
  <c r="A2370" i="19" s="1"/>
  <c r="A2371" i="19" s="1"/>
  <c r="A2372" i="19" s="1"/>
  <c r="A2373" i="19" s="1"/>
  <c r="A2374" i="19" s="1"/>
  <c r="A2375" i="19" s="1"/>
  <c r="A2376" i="19" s="1"/>
  <c r="A2377" i="19" s="1"/>
  <c r="A2378" i="19" s="1"/>
  <c r="A2379" i="19" s="1"/>
  <c r="A2380" i="19" s="1"/>
  <c r="A2381" i="19" s="1"/>
  <c r="A2382" i="19" s="1"/>
  <c r="A2383" i="19" s="1"/>
  <c r="A2384" i="19" s="1"/>
  <c r="A2385" i="19" s="1"/>
  <c r="A2386" i="19" s="1"/>
  <c r="A2387" i="19" s="1"/>
  <c r="A2388" i="19" s="1"/>
  <c r="A2389" i="19" s="1"/>
  <c r="A2390" i="19" s="1"/>
  <c r="A2391" i="19" s="1"/>
  <c r="A2392" i="19" s="1"/>
  <c r="A2393" i="19" s="1"/>
  <c r="A2394" i="19" s="1"/>
  <c r="A2395" i="19" s="1"/>
  <c r="A2396" i="19" s="1"/>
  <c r="A2397" i="19" s="1"/>
  <c r="A2398" i="19" s="1"/>
  <c r="A2399" i="19" s="1"/>
  <c r="A2400" i="19" s="1"/>
  <c r="A2401" i="19" s="1"/>
  <c r="A2402" i="19" s="1"/>
  <c r="A2403" i="19" s="1"/>
  <c r="A2404" i="19" s="1"/>
  <c r="A2405" i="19" s="1"/>
  <c r="A2406" i="19" s="1"/>
  <c r="A2407" i="19" s="1"/>
  <c r="A2408" i="19" s="1"/>
  <c r="A2409" i="19" s="1"/>
  <c r="A2410" i="19" s="1"/>
  <c r="A2411" i="19" s="1"/>
  <c r="A2412" i="19" s="1"/>
  <c r="A2413" i="19" s="1"/>
  <c r="A2414" i="19" s="1"/>
  <c r="A2415" i="19" s="1"/>
  <c r="A2416" i="19" s="1"/>
  <c r="A2417" i="19" s="1"/>
  <c r="A2418" i="19" s="1"/>
  <c r="A2419" i="19" s="1"/>
  <c r="A2420" i="19" s="1"/>
  <c r="A2421" i="19" s="1"/>
  <c r="A2422" i="19" s="1"/>
  <c r="A2423" i="19" s="1"/>
  <c r="A2424" i="19" s="1"/>
  <c r="A2425" i="19" s="1"/>
  <c r="A2426" i="19" s="1"/>
  <c r="A2427" i="19" s="1"/>
  <c r="A2428" i="19" s="1"/>
  <c r="A2429" i="19" s="1"/>
  <c r="A2430" i="19" s="1"/>
  <c r="A2431" i="19" s="1"/>
  <c r="A2432" i="19" s="1"/>
  <c r="A2433" i="19" s="1"/>
  <c r="A2434" i="19" s="1"/>
  <c r="A2435" i="19" s="1"/>
  <c r="A2436" i="19" s="1"/>
  <c r="A2437" i="19" s="1"/>
  <c r="A2438" i="19" s="1"/>
  <c r="A2439" i="19" s="1"/>
  <c r="A2440" i="19" s="1"/>
  <c r="A2441" i="19" s="1"/>
  <c r="A2442" i="19" s="1"/>
  <c r="A2443" i="19" s="1"/>
  <c r="A2444" i="19" s="1"/>
  <c r="A2445" i="19" s="1"/>
  <c r="A2446" i="19" s="1"/>
  <c r="A2447" i="19" s="1"/>
  <c r="A2448" i="19" s="1"/>
  <c r="A2449" i="19" s="1"/>
  <c r="A2450" i="19" s="1"/>
  <c r="A2451" i="19" s="1"/>
  <c r="A2452" i="19" s="1"/>
  <c r="A2453" i="19" s="1"/>
  <c r="A2454" i="19" s="1"/>
  <c r="A2455" i="19" s="1"/>
  <c r="A2456" i="19" s="1"/>
  <c r="A2457" i="19" s="1"/>
  <c r="A2458" i="19" s="1"/>
  <c r="A2459" i="19" s="1"/>
  <c r="A2460" i="19" s="1"/>
  <c r="A2461" i="19" s="1"/>
  <c r="A2462" i="19" s="1"/>
  <c r="A2463" i="19" s="1"/>
  <c r="A2464" i="19" s="1"/>
  <c r="A2465" i="19" s="1"/>
  <c r="A2466" i="19" s="1"/>
  <c r="A2467" i="19" s="1"/>
  <c r="A2468" i="19" s="1"/>
  <c r="A2469" i="19" s="1"/>
  <c r="A2470" i="19" s="1"/>
  <c r="A2471" i="19" s="1"/>
  <c r="A2472" i="19" s="1"/>
  <c r="A2473" i="19" s="1"/>
  <c r="A2474" i="19" s="1"/>
  <c r="A2475" i="19" s="1"/>
  <c r="A2476" i="19" s="1"/>
  <c r="A2477" i="19" s="1"/>
  <c r="A2478" i="19" s="1"/>
  <c r="A2479" i="19" s="1"/>
  <c r="A2480" i="19" s="1"/>
  <c r="A2481" i="19" s="1"/>
  <c r="A2482" i="19" s="1"/>
  <c r="A2483" i="19" s="1"/>
  <c r="A2484" i="19" s="1"/>
  <c r="A2485" i="19" s="1"/>
  <c r="A2486" i="19" s="1"/>
  <c r="A2487" i="19" s="1"/>
  <c r="A2488" i="19" s="1"/>
  <c r="A2489" i="19" s="1"/>
  <c r="A2490" i="19" s="1"/>
  <c r="A2491" i="19" s="1"/>
  <c r="A2492" i="19" s="1"/>
  <c r="A2493" i="19" s="1"/>
  <c r="A2494" i="19" s="1"/>
  <c r="A2495" i="19" s="1"/>
  <c r="A2496" i="19" s="1"/>
  <c r="A2497" i="19" s="1"/>
  <c r="A2498" i="19" s="1"/>
  <c r="A2499" i="19" s="1"/>
  <c r="A2500" i="19" s="1"/>
  <c r="A2501" i="19" s="1"/>
  <c r="A2502" i="19" s="1"/>
  <c r="A2503" i="19" s="1"/>
  <c r="A2504" i="19" s="1"/>
  <c r="A2505" i="19" s="1"/>
  <c r="A2506" i="19" s="1"/>
  <c r="A2507" i="19" s="1"/>
  <c r="A2508" i="19" s="1"/>
  <c r="A2509" i="19" s="1"/>
  <c r="A2510" i="19" s="1"/>
  <c r="A2511" i="19" s="1"/>
  <c r="A2512" i="19" s="1"/>
  <c r="A2513" i="19" s="1"/>
  <c r="A2514" i="19" s="1"/>
  <c r="A2515" i="19" s="1"/>
  <c r="A2516" i="19" s="1"/>
  <c r="A2517" i="19" s="1"/>
  <c r="A2518" i="19" s="1"/>
  <c r="A2519" i="19" s="1"/>
  <c r="A2520" i="19" s="1"/>
  <c r="A2521" i="19" s="1"/>
  <c r="A2522" i="19" s="1"/>
  <c r="A2523" i="19" s="1"/>
  <c r="A2524" i="19" s="1"/>
  <c r="A2525" i="19" s="1"/>
  <c r="A2526" i="19" s="1"/>
  <c r="A2527" i="19" s="1"/>
  <c r="A2528" i="19" s="1"/>
  <c r="A2529" i="19" s="1"/>
  <c r="A2530" i="19" s="1"/>
  <c r="A2531" i="19" s="1"/>
  <c r="A2532" i="19" s="1"/>
  <c r="A2533" i="19" s="1"/>
  <c r="A2534" i="19" s="1"/>
  <c r="A2535" i="19" s="1"/>
  <c r="A2536" i="19" s="1"/>
  <c r="A2537" i="19" s="1"/>
  <c r="A2538" i="19" s="1"/>
  <c r="A2539" i="19" s="1"/>
  <c r="A2540" i="19" s="1"/>
  <c r="A2541" i="19" s="1"/>
  <c r="A2542" i="19" s="1"/>
  <c r="A2543" i="19" s="1"/>
  <c r="A2544" i="19" s="1"/>
  <c r="A2545" i="19" s="1"/>
  <c r="A2546" i="19" s="1"/>
  <c r="A2547" i="19" s="1"/>
  <c r="A2548" i="19" s="1"/>
  <c r="A2549" i="19" s="1"/>
  <c r="A2550" i="19" s="1"/>
  <c r="A2551" i="19" s="1"/>
  <c r="A2552" i="19" s="1"/>
  <c r="A2553" i="19" s="1"/>
  <c r="A2554" i="19" s="1"/>
  <c r="A2555" i="19" s="1"/>
  <c r="A2556" i="19" s="1"/>
  <c r="A2557" i="19" s="1"/>
  <c r="A2558" i="19" s="1"/>
  <c r="A2559" i="19" s="1"/>
  <c r="A2560" i="19" s="1"/>
  <c r="A2561" i="19" s="1"/>
  <c r="A2562" i="19" s="1"/>
  <c r="A2563" i="19" s="1"/>
  <c r="A2564" i="19" s="1"/>
  <c r="A2565" i="19" s="1"/>
  <c r="A2566" i="19" s="1"/>
  <c r="A2567" i="19" s="1"/>
  <c r="A2568" i="19" s="1"/>
  <c r="A2569" i="19" s="1"/>
  <c r="A2570" i="19" s="1"/>
  <c r="A2571" i="19" s="1"/>
  <c r="A2572" i="19" s="1"/>
  <c r="A2573" i="19" s="1"/>
  <c r="A2574" i="19" s="1"/>
  <c r="A2575" i="19" s="1"/>
  <c r="A2576" i="19" s="1"/>
  <c r="A2577" i="19" s="1"/>
  <c r="A2578" i="19" s="1"/>
  <c r="A2579" i="19" s="1"/>
  <c r="A2580" i="19" s="1"/>
  <c r="A2581" i="19" s="1"/>
  <c r="A2582" i="19" s="1"/>
  <c r="A2583" i="19" s="1"/>
  <c r="A2584" i="19" s="1"/>
  <c r="A2585" i="19" s="1"/>
  <c r="A2586" i="19" s="1"/>
  <c r="A2587" i="19" s="1"/>
  <c r="A2588" i="19" s="1"/>
  <c r="A2589" i="19" s="1"/>
  <c r="A2590" i="19" s="1"/>
  <c r="A2591" i="19" s="1"/>
  <c r="A2592" i="19" s="1"/>
  <c r="A2593" i="19" s="1"/>
  <c r="A2594" i="19" s="1"/>
  <c r="A2595" i="19" s="1"/>
  <c r="A2596" i="19" s="1"/>
  <c r="A2597" i="19" s="1"/>
  <c r="A2598" i="19" s="1"/>
  <c r="A2599" i="19" s="1"/>
  <c r="A2600" i="19" s="1"/>
  <c r="A2601" i="19" s="1"/>
  <c r="A2602" i="19" s="1"/>
  <c r="A2603" i="19" s="1"/>
  <c r="A2604" i="19" s="1"/>
  <c r="A2605" i="19" s="1"/>
  <c r="A2606" i="19" s="1"/>
  <c r="A2607" i="19" s="1"/>
  <c r="A2608" i="19" s="1"/>
  <c r="A2609" i="19" s="1"/>
  <c r="A2610" i="19" s="1"/>
  <c r="A2611" i="19" s="1"/>
  <c r="A2612" i="19" s="1"/>
  <c r="A2613" i="19" s="1"/>
  <c r="A2614" i="19" s="1"/>
  <c r="A2615" i="19" s="1"/>
  <c r="A2616" i="19" s="1"/>
  <c r="A2617" i="19" s="1"/>
  <c r="A2618" i="19" s="1"/>
  <c r="A2619" i="19" s="1"/>
  <c r="A2620" i="19" s="1"/>
  <c r="A2621" i="19" s="1"/>
  <c r="A2622" i="19" s="1"/>
  <c r="A2623" i="19" s="1"/>
  <c r="A2624" i="19" s="1"/>
  <c r="A2625" i="19" s="1"/>
  <c r="A2626" i="19" s="1"/>
  <c r="A2627" i="19" s="1"/>
  <c r="A2628" i="19" s="1"/>
  <c r="A2629" i="19" s="1"/>
  <c r="A2630" i="19" s="1"/>
  <c r="A2631" i="19" s="1"/>
  <c r="A2632" i="19" s="1"/>
  <c r="A2633" i="19" s="1"/>
  <c r="A2634" i="19" s="1"/>
  <c r="A2635" i="19" s="1"/>
  <c r="A2636" i="19" s="1"/>
  <c r="A2637" i="19" s="1"/>
  <c r="A2638" i="19" s="1"/>
  <c r="A2639" i="19" s="1"/>
  <c r="A2640" i="19" s="1"/>
  <c r="A2641" i="19" s="1"/>
  <c r="A2642" i="19" s="1"/>
  <c r="A2643" i="19" s="1"/>
  <c r="A2644" i="19" s="1"/>
  <c r="A2645" i="19" s="1"/>
  <c r="A2646" i="19" s="1"/>
  <c r="A2647" i="19" s="1"/>
  <c r="A2648" i="19" s="1"/>
  <c r="A2649" i="19" s="1"/>
  <c r="A2650" i="19" s="1"/>
  <c r="A2651" i="19" s="1"/>
  <c r="A2652" i="19" s="1"/>
  <c r="A2653" i="19" s="1"/>
  <c r="A2654" i="19" s="1"/>
  <c r="A2655" i="19" s="1"/>
  <c r="A2656" i="19" s="1"/>
  <c r="A2657" i="19" s="1"/>
  <c r="A2658" i="19" s="1"/>
  <c r="A2659" i="19" s="1"/>
  <c r="A2660" i="19" s="1"/>
  <c r="A2661" i="19" s="1"/>
  <c r="A2662" i="19" s="1"/>
  <c r="A2663" i="19" s="1"/>
  <c r="A2664" i="19" s="1"/>
  <c r="A2665" i="19" s="1"/>
  <c r="A2666" i="19" s="1"/>
  <c r="A2667" i="19" s="1"/>
  <c r="A2668" i="19" s="1"/>
  <c r="A2669" i="19" s="1"/>
  <c r="A2670" i="19" s="1"/>
  <c r="A2671" i="19" s="1"/>
  <c r="A2672" i="19" s="1"/>
  <c r="A2673" i="19" s="1"/>
  <c r="A2674" i="19" s="1"/>
  <c r="A2675" i="19" s="1"/>
  <c r="A2676" i="19" s="1"/>
  <c r="A2677" i="19" s="1"/>
  <c r="A2678" i="19" s="1"/>
  <c r="A2679" i="19" s="1"/>
  <c r="A2680" i="19" s="1"/>
  <c r="A2681" i="19" s="1"/>
  <c r="A2682" i="19" s="1"/>
  <c r="A2683" i="19" s="1"/>
  <c r="A2684" i="19" s="1"/>
  <c r="A2685" i="19" s="1"/>
  <c r="A2686" i="19" s="1"/>
  <c r="A2687" i="19" s="1"/>
  <c r="A2688" i="19" s="1"/>
  <c r="A2689" i="19" s="1"/>
  <c r="A2690" i="19" s="1"/>
  <c r="A2691" i="19" s="1"/>
  <c r="A2692" i="19" s="1"/>
  <c r="A2693" i="19" s="1"/>
  <c r="A2694" i="19" s="1"/>
  <c r="A2695" i="19" s="1"/>
  <c r="A2696" i="19" s="1"/>
  <c r="A2697" i="19" s="1"/>
  <c r="A2698" i="19" s="1"/>
  <c r="A2699" i="19" s="1"/>
  <c r="A2700" i="19" s="1"/>
  <c r="A2701" i="19" s="1"/>
  <c r="A2702" i="19" s="1"/>
  <c r="A2703" i="19" s="1"/>
  <c r="A2704" i="19" s="1"/>
  <c r="A2705" i="19" s="1"/>
  <c r="A2706" i="19" s="1"/>
  <c r="A2707" i="19" s="1"/>
  <c r="A2708" i="19" s="1"/>
  <c r="A2709" i="19" s="1"/>
  <c r="A2710" i="19" s="1"/>
  <c r="A2711" i="19" s="1"/>
  <c r="A2712" i="19" s="1"/>
  <c r="A2713" i="19" s="1"/>
  <c r="A2714" i="19" s="1"/>
  <c r="A2715" i="19" s="1"/>
  <c r="A2716" i="19" s="1"/>
  <c r="A2717" i="19" s="1"/>
  <c r="A2718" i="19" s="1"/>
  <c r="A2719" i="19" s="1"/>
  <c r="A2720" i="19" s="1"/>
  <c r="A2721" i="19" s="1"/>
  <c r="A2722" i="19" s="1"/>
  <c r="A2723" i="19" s="1"/>
  <c r="A2724" i="19" s="1"/>
  <c r="A2725" i="19" s="1"/>
  <c r="A2726" i="19" s="1"/>
  <c r="A2727" i="19" s="1"/>
  <c r="A2728" i="19" s="1"/>
  <c r="A2729" i="19" s="1"/>
  <c r="A2730" i="19" s="1"/>
  <c r="A2731" i="19" s="1"/>
  <c r="A2732" i="19" s="1"/>
  <c r="A2733" i="19" s="1"/>
  <c r="A2734" i="19" s="1"/>
  <c r="A2735" i="19" s="1"/>
  <c r="A2736" i="19" s="1"/>
  <c r="A2737" i="19" s="1"/>
  <c r="A2738" i="19" s="1"/>
  <c r="A2739" i="19" s="1"/>
  <c r="A2740" i="19" s="1"/>
  <c r="A2741" i="19" s="1"/>
  <c r="A2742" i="19" s="1"/>
  <c r="A2743" i="19" s="1"/>
  <c r="A2744" i="19" s="1"/>
  <c r="A2745" i="19" s="1"/>
  <c r="A2746" i="19" s="1"/>
  <c r="A2747" i="19" s="1"/>
  <c r="A2748" i="19" s="1"/>
  <c r="A2749" i="19" s="1"/>
  <c r="A2750" i="19" s="1"/>
  <c r="A2751" i="19" s="1"/>
  <c r="A2752" i="19" s="1"/>
  <c r="A2753" i="19" s="1"/>
  <c r="A2754" i="19" s="1"/>
  <c r="A2755" i="19" s="1"/>
  <c r="A2756" i="19" s="1"/>
  <c r="A2757" i="19" s="1"/>
  <c r="A2758" i="19" s="1"/>
  <c r="A2759" i="19" s="1"/>
  <c r="A2760" i="19" s="1"/>
  <c r="A2761" i="19" s="1"/>
  <c r="A2762" i="19" s="1"/>
  <c r="A2763" i="19" s="1"/>
  <c r="A2764" i="19" s="1"/>
  <c r="A2765" i="19" s="1"/>
  <c r="A2766" i="19" s="1"/>
  <c r="A2767" i="19" s="1"/>
  <c r="A2768" i="19" s="1"/>
  <c r="A2769" i="19" s="1"/>
  <c r="A2770" i="19" s="1"/>
  <c r="A2771" i="19" s="1"/>
  <c r="A2772" i="19" s="1"/>
  <c r="A2773" i="19" s="1"/>
  <c r="A2774" i="19" s="1"/>
  <c r="A2775" i="19" s="1"/>
  <c r="A2776" i="19" s="1"/>
  <c r="A2777" i="19" s="1"/>
  <c r="A2778" i="19" s="1"/>
  <c r="A2779" i="19" s="1"/>
  <c r="A2780" i="19" s="1"/>
  <c r="A2781" i="19" s="1"/>
  <c r="A2782" i="19" s="1"/>
  <c r="A2783" i="19" s="1"/>
  <c r="A2784" i="19" s="1"/>
  <c r="A2785" i="19" s="1"/>
  <c r="A2786" i="19" s="1"/>
  <c r="A2787" i="19" s="1"/>
  <c r="A2788" i="19" s="1"/>
  <c r="A2789" i="19" s="1"/>
  <c r="A2790" i="19" s="1"/>
  <c r="A2791" i="19" s="1"/>
  <c r="A2792" i="19" s="1"/>
  <c r="A2793" i="19" s="1"/>
  <c r="A2794" i="19" s="1"/>
  <c r="A2795" i="19" s="1"/>
  <c r="A2796" i="19" s="1"/>
  <c r="A2797" i="19" s="1"/>
  <c r="A2798" i="19" s="1"/>
  <c r="A2799" i="19" s="1"/>
  <c r="A2800" i="19" s="1"/>
  <c r="A2801" i="19" s="1"/>
  <c r="A2802" i="19" s="1"/>
  <c r="A2803" i="19" s="1"/>
  <c r="A2804" i="19" s="1"/>
  <c r="A2805" i="19" s="1"/>
  <c r="A2806" i="19" s="1"/>
  <c r="A2807" i="19" s="1"/>
  <c r="A2808" i="19" s="1"/>
  <c r="A2809" i="19" s="1"/>
  <c r="A2810" i="19" s="1"/>
  <c r="A2811" i="19" s="1"/>
  <c r="A2812" i="19" s="1"/>
  <c r="A2813" i="19" s="1"/>
  <c r="A2814" i="19" s="1"/>
  <c r="A2815" i="19" s="1"/>
  <c r="A2816" i="19" s="1"/>
  <c r="A2817" i="19" s="1"/>
  <c r="A2818" i="19" s="1"/>
  <c r="A2819" i="19" s="1"/>
  <c r="A2820" i="19" s="1"/>
  <c r="A2821" i="19" s="1"/>
  <c r="A2822" i="19" s="1"/>
  <c r="A2823" i="19" s="1"/>
  <c r="A2824" i="19" s="1"/>
  <c r="A2825" i="19" s="1"/>
  <c r="A2826" i="19" s="1"/>
  <c r="A2827" i="19" s="1"/>
  <c r="A2828" i="19" s="1"/>
  <c r="A2829" i="19" s="1"/>
  <c r="A2830" i="19" s="1"/>
  <c r="A2831" i="19" s="1"/>
  <c r="A2832" i="19" s="1"/>
  <c r="A2833" i="19" s="1"/>
  <c r="A2834" i="19" s="1"/>
  <c r="A2835" i="19" s="1"/>
  <c r="A2836" i="19" s="1"/>
  <c r="A2837" i="19" s="1"/>
  <c r="A2838" i="19" s="1"/>
  <c r="A2839" i="19" s="1"/>
  <c r="A2840" i="19" s="1"/>
  <c r="A2841" i="19" s="1"/>
  <c r="A2842" i="19" s="1"/>
  <c r="A2843" i="19" s="1"/>
  <c r="A2844" i="19" s="1"/>
  <c r="A2845" i="19" s="1"/>
  <c r="A2846" i="19" s="1"/>
  <c r="A2847" i="19" s="1"/>
  <c r="A2848" i="19" s="1"/>
  <c r="A2849" i="19" s="1"/>
  <c r="A2850" i="19" s="1"/>
  <c r="A2851" i="19" s="1"/>
  <c r="A2852" i="19" s="1"/>
  <c r="A2853" i="19" s="1"/>
  <c r="A2854" i="19" s="1"/>
  <c r="A2855" i="19" s="1"/>
  <c r="A2856" i="19" s="1"/>
  <c r="A2857" i="19" s="1"/>
  <c r="A2858" i="19" s="1"/>
  <c r="A2859" i="19" s="1"/>
  <c r="A2860" i="19" s="1"/>
  <c r="A2861" i="19" s="1"/>
  <c r="A2862" i="19" s="1"/>
  <c r="A2863" i="19" s="1"/>
  <c r="A2864" i="19" s="1"/>
  <c r="A2865" i="19" s="1"/>
  <c r="A2866" i="19" s="1"/>
  <c r="A2867" i="19" s="1"/>
  <c r="A2868" i="19" s="1"/>
  <c r="A2869" i="19" s="1"/>
  <c r="A2870" i="19" s="1"/>
  <c r="A2871" i="19" s="1"/>
  <c r="A2872" i="19" s="1"/>
  <c r="A2873" i="19" s="1"/>
  <c r="A2874" i="19" s="1"/>
  <c r="A2875" i="19" s="1"/>
  <c r="A2876" i="19" s="1"/>
  <c r="A2877" i="19" s="1"/>
  <c r="A2878" i="19" s="1"/>
  <c r="A2879" i="19" s="1"/>
  <c r="A2880" i="19" s="1"/>
  <c r="A2881" i="19" s="1"/>
  <c r="A2882" i="19" s="1"/>
  <c r="A2883" i="19" s="1"/>
  <c r="A2884" i="19" s="1"/>
  <c r="A2885" i="19" s="1"/>
  <c r="A2886" i="19" s="1"/>
  <c r="A2887" i="19" s="1"/>
  <c r="A2888" i="19" s="1"/>
  <c r="A2889" i="19" s="1"/>
  <c r="A2890" i="19" s="1"/>
  <c r="A2891" i="19" s="1"/>
  <c r="A2892" i="19" s="1"/>
  <c r="A2893" i="19" s="1"/>
  <c r="A2894" i="19" s="1"/>
  <c r="A2895" i="19" s="1"/>
  <c r="A2896" i="19" s="1"/>
  <c r="A2897" i="19" s="1"/>
  <c r="A2898" i="19" s="1"/>
  <c r="A2899" i="19" s="1"/>
  <c r="A2900" i="19" s="1"/>
  <c r="A2901" i="19" s="1"/>
  <c r="A2902" i="19" s="1"/>
  <c r="A2903" i="19" s="1"/>
  <c r="A2904" i="19" s="1"/>
  <c r="A2905" i="19" s="1"/>
  <c r="A2906" i="19" s="1"/>
  <c r="A2907" i="19" s="1"/>
  <c r="A2908" i="19" s="1"/>
  <c r="A2909" i="19" s="1"/>
  <c r="A2910" i="19" s="1"/>
  <c r="A2911" i="19" s="1"/>
  <c r="A2912" i="19" s="1"/>
  <c r="A2913" i="19" s="1"/>
  <c r="A2914" i="19" s="1"/>
  <c r="A2915" i="19" s="1"/>
  <c r="A2916" i="19" s="1"/>
  <c r="A2917" i="19" s="1"/>
  <c r="A2918" i="19" s="1"/>
  <c r="A2919" i="19" s="1"/>
  <c r="A2920" i="19" s="1"/>
  <c r="A2921" i="19" s="1"/>
  <c r="A2922" i="19" s="1"/>
  <c r="A2923" i="19" s="1"/>
  <c r="A2924" i="19" s="1"/>
  <c r="A2925" i="19" s="1"/>
  <c r="A2926" i="19" s="1"/>
  <c r="A2927" i="19" s="1"/>
  <c r="A2928" i="19" s="1"/>
  <c r="A2929" i="19" s="1"/>
  <c r="A2930" i="19" s="1"/>
  <c r="A2931" i="19" s="1"/>
  <c r="A2932" i="19" s="1"/>
  <c r="A2933" i="19" s="1"/>
  <c r="A2934" i="19" s="1"/>
  <c r="A2935" i="19" s="1"/>
  <c r="A2936" i="19" s="1"/>
  <c r="A2937" i="19" s="1"/>
  <c r="A2938" i="19" s="1"/>
  <c r="A2939" i="19" s="1"/>
  <c r="A2940" i="19" s="1"/>
  <c r="A2941" i="19" s="1"/>
  <c r="A2942" i="19" s="1"/>
  <c r="A2943" i="19" s="1"/>
  <c r="A2944" i="19" s="1"/>
  <c r="A2945" i="19" s="1"/>
  <c r="A2946" i="19" s="1"/>
  <c r="A2947" i="19" s="1"/>
  <c r="A2948" i="19" s="1"/>
  <c r="A2949" i="19" s="1"/>
  <c r="A2950" i="19" s="1"/>
  <c r="A2951" i="19" s="1"/>
  <c r="A2952" i="19" s="1"/>
  <c r="A2953" i="19" s="1"/>
  <c r="A2954" i="19" s="1"/>
  <c r="A2955" i="19" s="1"/>
  <c r="A2956" i="19" s="1"/>
  <c r="A2957" i="19" s="1"/>
  <c r="A2958" i="19" s="1"/>
  <c r="A2959" i="19" s="1"/>
  <c r="A2960" i="19" s="1"/>
  <c r="A2961" i="19" s="1"/>
  <c r="A2962" i="19" s="1"/>
  <c r="A2963" i="19" s="1"/>
  <c r="A2964" i="19" s="1"/>
  <c r="A2965" i="19" s="1"/>
  <c r="A2966" i="19" s="1"/>
  <c r="A2967" i="19" s="1"/>
  <c r="A2968" i="19" s="1"/>
  <c r="A2969" i="19" s="1"/>
  <c r="A2970" i="19" s="1"/>
  <c r="A2971" i="19" s="1"/>
  <c r="A2972" i="19" s="1"/>
  <c r="A2973" i="19" s="1"/>
  <c r="A2974" i="19" s="1"/>
  <c r="A2975" i="19" s="1"/>
  <c r="A2976" i="19" s="1"/>
  <c r="A2977" i="19" s="1"/>
  <c r="A2978" i="19" s="1"/>
  <c r="A2979" i="19" s="1"/>
  <c r="A2980" i="19" s="1"/>
  <c r="A2981" i="19" s="1"/>
  <c r="A2982" i="19" s="1"/>
  <c r="A2983" i="19" s="1"/>
  <c r="A2984" i="19" s="1"/>
  <c r="A2985" i="19" s="1"/>
  <c r="A2986" i="19" s="1"/>
  <c r="A2987" i="19" s="1"/>
  <c r="A2988" i="19" s="1"/>
  <c r="A2989" i="19" s="1"/>
  <c r="A2990" i="19" s="1"/>
  <c r="A2991" i="19" s="1"/>
  <c r="A2992" i="19" s="1"/>
  <c r="A2993" i="19" s="1"/>
  <c r="A2994" i="19" s="1"/>
  <c r="A2995" i="19" s="1"/>
  <c r="A2996" i="19" s="1"/>
  <c r="A2997" i="19" s="1"/>
  <c r="A2998" i="19" s="1"/>
  <c r="A2999" i="19" s="1"/>
  <c r="A3000" i="19" s="1"/>
  <c r="A3001" i="19" s="1"/>
  <c r="A3002" i="19" s="1"/>
  <c r="A3003" i="19" s="1"/>
  <c r="A3004" i="19" s="1"/>
  <c r="A3005" i="19" s="1"/>
  <c r="A3006" i="19" s="1"/>
  <c r="A3007" i="19" s="1"/>
  <c r="A3008" i="19" s="1"/>
  <c r="A3009" i="19" s="1"/>
  <c r="A3010" i="19" s="1"/>
  <c r="A3011" i="19" s="1"/>
  <c r="A3012" i="19" s="1"/>
  <c r="A3013" i="19" s="1"/>
  <c r="A3014" i="19" s="1"/>
  <c r="A3015" i="19" s="1"/>
  <c r="A3016" i="19" s="1"/>
  <c r="A3017" i="19" s="1"/>
  <c r="A3018" i="19" s="1"/>
  <c r="A3019" i="19" s="1"/>
  <c r="A3020" i="19" s="1"/>
  <c r="A3021" i="19" s="1"/>
  <c r="A3022" i="19" s="1"/>
  <c r="A3023" i="19" s="1"/>
  <c r="A3024" i="19" s="1"/>
  <c r="A3025" i="19" s="1"/>
  <c r="A3026" i="19" s="1"/>
  <c r="A3027" i="19" s="1"/>
  <c r="A3028" i="19" s="1"/>
  <c r="A3029" i="19" s="1"/>
  <c r="A3030" i="19" s="1"/>
  <c r="A3031" i="19" s="1"/>
  <c r="A3032" i="19" s="1"/>
  <c r="A3033" i="19" s="1"/>
  <c r="A3034" i="19" s="1"/>
  <c r="A3035" i="19" s="1"/>
  <c r="A3036" i="19" s="1"/>
  <c r="A3037" i="19" s="1"/>
  <c r="A3038" i="19" s="1"/>
  <c r="A3039" i="19" s="1"/>
  <c r="A3040" i="19" s="1"/>
  <c r="A3041" i="19" s="1"/>
  <c r="A3042" i="19" s="1"/>
  <c r="A3043" i="19" s="1"/>
  <c r="A3044" i="19" s="1"/>
  <c r="A3045" i="19" s="1"/>
  <c r="A3046" i="19" s="1"/>
  <c r="A3047" i="19" s="1"/>
  <c r="A3048" i="19" s="1"/>
  <c r="A3049" i="19" s="1"/>
  <c r="A3050" i="19" s="1"/>
  <c r="A3051" i="19" s="1"/>
  <c r="A3052" i="19" s="1"/>
  <c r="A3053" i="19" s="1"/>
  <c r="A3054" i="19" s="1"/>
  <c r="A3055" i="19" s="1"/>
  <c r="A3056" i="19" s="1"/>
  <c r="A3057" i="19" s="1"/>
  <c r="A3058" i="19" s="1"/>
  <c r="A3059" i="19" s="1"/>
  <c r="A3060" i="19" s="1"/>
  <c r="A3061" i="19" s="1"/>
  <c r="A3062" i="19" s="1"/>
  <c r="A3063" i="19" s="1"/>
  <c r="A3064" i="19" s="1"/>
  <c r="A3065" i="19" s="1"/>
  <c r="A3066" i="19" s="1"/>
  <c r="A3067" i="19" s="1"/>
  <c r="A3068" i="19" s="1"/>
  <c r="A3069" i="19" s="1"/>
  <c r="A3070" i="19" s="1"/>
  <c r="A3071" i="19" s="1"/>
  <c r="A3072" i="19" s="1"/>
  <c r="A3073" i="19" s="1"/>
  <c r="A3074" i="19" s="1"/>
  <c r="A3075" i="19" s="1"/>
  <c r="A3076" i="19" s="1"/>
  <c r="A3077" i="19" s="1"/>
  <c r="A3078" i="19" s="1"/>
  <c r="A3079" i="19" s="1"/>
  <c r="A3080" i="19" s="1"/>
  <c r="A3081" i="19" s="1"/>
  <c r="A3082" i="19" s="1"/>
  <c r="A3083" i="19" s="1"/>
  <c r="A3084" i="19" s="1"/>
  <c r="A3085" i="19" s="1"/>
  <c r="A3086" i="19" s="1"/>
  <c r="A3087" i="19" s="1"/>
  <c r="A3088" i="19" s="1"/>
  <c r="A3089" i="19" s="1"/>
  <c r="A3090" i="19" s="1"/>
  <c r="A3091" i="19" s="1"/>
  <c r="A3092" i="19" s="1"/>
  <c r="A3093" i="19" s="1"/>
  <c r="A3094" i="19" s="1"/>
  <c r="A3095" i="19" s="1"/>
  <c r="A3096" i="19" s="1"/>
  <c r="A3097" i="19" s="1"/>
  <c r="A3098" i="19" s="1"/>
  <c r="A3099" i="19" s="1"/>
  <c r="A3100" i="19" s="1"/>
  <c r="A3101" i="19" s="1"/>
  <c r="A3102" i="19" s="1"/>
  <c r="A3103" i="19" s="1"/>
  <c r="A3104" i="19" s="1"/>
  <c r="A3105" i="19" s="1"/>
  <c r="A3106" i="19" s="1"/>
  <c r="A3107" i="19" s="1"/>
  <c r="A3108" i="19" s="1"/>
  <c r="A3109" i="19" s="1"/>
  <c r="A3110" i="19" s="1"/>
  <c r="A3111" i="19" s="1"/>
  <c r="A3112" i="19" s="1"/>
  <c r="A3113" i="19" s="1"/>
  <c r="A3114" i="19" s="1"/>
  <c r="A3115" i="19" s="1"/>
  <c r="A3116" i="19" s="1"/>
  <c r="A3117" i="19" s="1"/>
  <c r="A3118" i="19" s="1"/>
  <c r="A3119" i="19" s="1"/>
  <c r="A3120" i="19" s="1"/>
  <c r="A3121" i="19" s="1"/>
  <c r="A3122" i="19" s="1"/>
  <c r="A3123" i="19" s="1"/>
  <c r="A3124" i="19" s="1"/>
  <c r="A3125" i="19" s="1"/>
  <c r="A3126" i="19" s="1"/>
  <c r="A3127" i="19" s="1"/>
  <c r="A3128" i="19" s="1"/>
  <c r="A3129" i="19" s="1"/>
  <c r="A3130" i="19" s="1"/>
  <c r="A3131" i="19" s="1"/>
  <c r="A3132" i="19" s="1"/>
  <c r="A3133" i="19" s="1"/>
  <c r="A3134" i="19" s="1"/>
  <c r="A3135" i="19" s="1"/>
  <c r="A3136" i="19" s="1"/>
  <c r="A3137" i="19" s="1"/>
  <c r="A3138" i="19" s="1"/>
  <c r="A3139" i="19" s="1"/>
  <c r="A3140" i="19" s="1"/>
  <c r="A3141" i="19" s="1"/>
  <c r="A3142" i="19" s="1"/>
  <c r="A3143" i="19" s="1"/>
  <c r="A3144" i="19" s="1"/>
  <c r="A3145" i="19" s="1"/>
  <c r="A3146" i="19" s="1"/>
  <c r="A3147" i="19" s="1"/>
  <c r="A3148" i="19" s="1"/>
  <c r="A3149" i="19" s="1"/>
  <c r="A3150" i="19" s="1"/>
  <c r="A3151" i="19" s="1"/>
  <c r="A3152" i="19" s="1"/>
  <c r="A3153" i="19" s="1"/>
  <c r="A3154" i="19" s="1"/>
  <c r="A3155" i="19" s="1"/>
  <c r="A3156" i="19" s="1"/>
  <c r="A3157" i="19" s="1"/>
  <c r="A3158" i="19" s="1"/>
  <c r="A3159" i="19" s="1"/>
  <c r="A3160" i="19" s="1"/>
  <c r="A3161" i="19" s="1"/>
  <c r="A3162" i="19" s="1"/>
  <c r="A3163" i="19" s="1"/>
  <c r="A3164" i="19" s="1"/>
  <c r="A3165" i="19" s="1"/>
  <c r="A3166" i="19" s="1"/>
  <c r="A3167" i="19" s="1"/>
  <c r="A3168" i="19" s="1"/>
  <c r="A3169" i="19" s="1"/>
  <c r="A3170" i="19" s="1"/>
  <c r="A3171" i="19" s="1"/>
  <c r="A3172" i="19" s="1"/>
  <c r="A3173" i="19" s="1"/>
  <c r="A3174" i="19" s="1"/>
  <c r="A3175" i="19" s="1"/>
  <c r="A3176" i="19" s="1"/>
  <c r="A3177" i="19" s="1"/>
  <c r="A3178" i="19" s="1"/>
  <c r="A3179" i="19" s="1"/>
  <c r="A3180" i="19" s="1"/>
  <c r="A3181" i="19" s="1"/>
  <c r="A3182" i="19" s="1"/>
  <c r="A3183" i="19" s="1"/>
  <c r="A3184" i="19" s="1"/>
  <c r="A3185" i="19" s="1"/>
  <c r="A3186" i="19" s="1"/>
  <c r="A3187" i="19" s="1"/>
  <c r="A3188" i="19" s="1"/>
  <c r="A3189" i="19" s="1"/>
  <c r="A3190" i="19" s="1"/>
  <c r="A3191" i="19" s="1"/>
  <c r="A3192" i="19" s="1"/>
  <c r="A3193" i="19" s="1"/>
  <c r="A3194" i="19" s="1"/>
  <c r="A3195" i="19" s="1"/>
  <c r="A3196" i="19" s="1"/>
  <c r="A3197" i="19" s="1"/>
  <c r="A3198" i="19" s="1"/>
  <c r="A3199" i="19" s="1"/>
  <c r="A3200" i="19" s="1"/>
  <c r="A3201" i="19" s="1"/>
  <c r="A3202" i="19" s="1"/>
  <c r="A3203" i="19" s="1"/>
  <c r="A3204" i="19" s="1"/>
  <c r="A3205" i="19" s="1"/>
  <c r="A3206" i="19" s="1"/>
  <c r="A3207" i="19" s="1"/>
  <c r="A3208" i="19" s="1"/>
  <c r="A3209" i="19" s="1"/>
  <c r="A3210" i="19" s="1"/>
  <c r="A3211" i="19" s="1"/>
  <c r="A3212" i="19" s="1"/>
  <c r="A3213" i="19" s="1"/>
  <c r="A3214" i="19" s="1"/>
  <c r="A3215" i="19" s="1"/>
  <c r="A3216" i="19" s="1"/>
  <c r="A3217" i="19" s="1"/>
  <c r="A3218" i="19" s="1"/>
  <c r="A3219" i="19" s="1"/>
  <c r="A3220" i="19" s="1"/>
  <c r="A3221" i="19" s="1"/>
  <c r="A3222" i="19" s="1"/>
  <c r="A3223" i="19" s="1"/>
  <c r="A3224" i="19" s="1"/>
  <c r="A3225" i="19" s="1"/>
  <c r="A3226" i="19" s="1"/>
  <c r="A3227" i="19" s="1"/>
  <c r="A3228" i="19" s="1"/>
  <c r="A3229" i="19" s="1"/>
  <c r="A3230" i="19" s="1"/>
  <c r="A3231" i="19" s="1"/>
  <c r="A3232" i="19" s="1"/>
  <c r="A3233" i="19" s="1"/>
  <c r="A3234" i="19" s="1"/>
  <c r="A3235" i="19" s="1"/>
  <c r="A3236" i="19" s="1"/>
  <c r="A3237" i="19" s="1"/>
  <c r="A3238" i="19" s="1"/>
  <c r="A3239" i="19" s="1"/>
  <c r="A3240" i="19" s="1"/>
  <c r="A3241" i="19" s="1"/>
  <c r="A3242" i="19" s="1"/>
  <c r="A3243" i="19" s="1"/>
  <c r="A3244" i="19" s="1"/>
  <c r="A3245" i="19" s="1"/>
  <c r="A3246" i="19" s="1"/>
  <c r="A3247" i="19" s="1"/>
  <c r="A3248" i="19" s="1"/>
  <c r="A3249" i="19" s="1"/>
  <c r="A3250" i="19" s="1"/>
  <c r="A3251" i="19" s="1"/>
  <c r="A3252" i="19" s="1"/>
  <c r="A3253" i="19" s="1"/>
  <c r="A3254" i="19" s="1"/>
  <c r="A3255" i="19" s="1"/>
  <c r="A3256" i="19" s="1"/>
  <c r="A3257" i="19" s="1"/>
  <c r="A3258" i="19" s="1"/>
  <c r="A3259" i="19" s="1"/>
  <c r="A3260" i="19" s="1"/>
  <c r="A3261" i="19" s="1"/>
  <c r="A3262" i="19" s="1"/>
  <c r="A3263" i="19" s="1"/>
  <c r="A3264" i="19" s="1"/>
  <c r="A3265" i="19" s="1"/>
  <c r="A3266" i="19" s="1"/>
  <c r="A3267" i="19" s="1"/>
  <c r="A3268" i="19" s="1"/>
  <c r="A3269" i="19" s="1"/>
  <c r="A3270" i="19" s="1"/>
  <c r="A3271" i="19" s="1"/>
  <c r="A3272" i="19" s="1"/>
  <c r="A3273" i="19" s="1"/>
  <c r="A3274" i="19" s="1"/>
  <c r="A3275" i="19" s="1"/>
  <c r="A3276" i="19" s="1"/>
  <c r="A3277" i="19" s="1"/>
  <c r="A3278" i="19" s="1"/>
  <c r="A3279" i="19" s="1"/>
  <c r="A3280" i="19" s="1"/>
  <c r="A3281" i="19" s="1"/>
  <c r="A3282" i="19" s="1"/>
  <c r="A3283" i="19" s="1"/>
  <c r="A3284" i="19" s="1"/>
  <c r="A3285" i="19" s="1"/>
  <c r="A3286" i="19" s="1"/>
  <c r="A3287" i="19" s="1"/>
  <c r="A3288" i="19" s="1"/>
  <c r="A3289" i="19" s="1"/>
  <c r="A3290" i="19" s="1"/>
  <c r="A3291" i="19" s="1"/>
  <c r="A3292" i="19" s="1"/>
  <c r="A3293" i="19" s="1"/>
  <c r="A3294" i="19" s="1"/>
  <c r="A3295" i="19" s="1"/>
  <c r="A3296" i="19" s="1"/>
  <c r="A3297" i="19" s="1"/>
  <c r="A3298" i="19" s="1"/>
  <c r="A3299" i="19" s="1"/>
  <c r="A3300" i="19" s="1"/>
  <c r="A3301" i="19" s="1"/>
  <c r="A3302" i="19" s="1"/>
  <c r="A3303" i="19" s="1"/>
  <c r="A3304" i="19" s="1"/>
  <c r="A3305" i="19" s="1"/>
  <c r="A3306" i="19" s="1"/>
  <c r="A3307" i="19" s="1"/>
  <c r="A3308" i="19" s="1"/>
  <c r="A3309" i="19" s="1"/>
  <c r="A3310" i="19" s="1"/>
  <c r="A3311" i="19" s="1"/>
  <c r="A3312" i="19" s="1"/>
  <c r="A3313" i="19" s="1"/>
  <c r="A3314" i="19" s="1"/>
  <c r="A3315" i="19" s="1"/>
  <c r="A3316" i="19" s="1"/>
  <c r="A3317" i="19" s="1"/>
  <c r="A3318" i="19" s="1"/>
  <c r="A3319" i="19" s="1"/>
  <c r="A3320" i="19" s="1"/>
  <c r="A3321" i="19" s="1"/>
  <c r="A3322" i="19" s="1"/>
  <c r="A3323" i="19" s="1"/>
  <c r="A3324" i="19" s="1"/>
  <c r="A3325" i="19" s="1"/>
  <c r="A3326" i="19" s="1"/>
  <c r="A3327" i="19" s="1"/>
  <c r="A3328" i="19" s="1"/>
  <c r="A3329" i="19" s="1"/>
  <c r="A3330" i="19" s="1"/>
  <c r="A3331" i="19" s="1"/>
  <c r="A3332" i="19" s="1"/>
  <c r="A3333" i="19" s="1"/>
  <c r="A3334" i="19" s="1"/>
  <c r="A3335" i="19" s="1"/>
  <c r="A3336" i="19" s="1"/>
  <c r="A3337" i="19" s="1"/>
  <c r="A3338" i="19" s="1"/>
  <c r="A3339" i="19" s="1"/>
  <c r="A3340" i="19" s="1"/>
  <c r="A3341" i="19" s="1"/>
  <c r="A3342" i="19" s="1"/>
  <c r="A3343" i="19" s="1"/>
  <c r="A3344" i="19" s="1"/>
  <c r="A3345" i="19" s="1"/>
  <c r="A3346" i="19" s="1"/>
  <c r="A3347" i="19" s="1"/>
  <c r="A3348" i="19" s="1"/>
  <c r="A3349" i="19" s="1"/>
  <c r="A3350" i="19" s="1"/>
  <c r="A3351" i="19" s="1"/>
  <c r="A3352" i="19" s="1"/>
  <c r="A3353" i="19" s="1"/>
  <c r="A3354" i="19" s="1"/>
  <c r="A3355" i="19" s="1"/>
  <c r="A3356" i="19" s="1"/>
  <c r="A3357" i="19" s="1"/>
  <c r="A3358" i="19" s="1"/>
  <c r="A3359" i="19" s="1"/>
  <c r="A3360" i="19" s="1"/>
  <c r="A3361" i="19" s="1"/>
  <c r="A3362" i="19" s="1"/>
  <c r="A3363" i="19" s="1"/>
  <c r="A3364" i="19" s="1"/>
  <c r="A3365" i="19" s="1"/>
  <c r="A3366" i="19" s="1"/>
  <c r="A3367" i="19" s="1"/>
  <c r="A3368" i="19" s="1"/>
  <c r="A3369" i="19" s="1"/>
  <c r="A3370" i="19" s="1"/>
  <c r="A3371" i="19" s="1"/>
  <c r="A3372" i="19" s="1"/>
  <c r="A3373" i="19" s="1"/>
  <c r="A3374" i="19" s="1"/>
  <c r="A3375" i="19" s="1"/>
  <c r="A3376" i="19" s="1"/>
  <c r="A3377" i="19" s="1"/>
  <c r="A3378" i="19" s="1"/>
  <c r="A3379" i="19" s="1"/>
  <c r="A3380" i="19" s="1"/>
  <c r="A3381" i="19" s="1"/>
  <c r="A3382" i="19" s="1"/>
  <c r="A3383" i="19" s="1"/>
  <c r="A3384" i="19" s="1"/>
  <c r="A3385" i="19" s="1"/>
  <c r="A3386" i="19" s="1"/>
  <c r="A3387" i="19" s="1"/>
  <c r="A3388" i="19" s="1"/>
  <c r="A3389" i="19" s="1"/>
  <c r="A3390" i="19" s="1"/>
  <c r="A3391" i="19" s="1"/>
  <c r="A3392" i="19" s="1"/>
  <c r="A3393" i="19" s="1"/>
  <c r="A3394" i="19" s="1"/>
  <c r="A3395" i="19" s="1"/>
  <c r="A3396" i="19" s="1"/>
  <c r="A3397" i="19" s="1"/>
  <c r="A3398" i="19" s="1"/>
  <c r="A3399" i="19" s="1"/>
  <c r="A3400" i="19" s="1"/>
  <c r="A3401" i="19" s="1"/>
  <c r="A3402" i="19" s="1"/>
  <c r="A3403" i="19" s="1"/>
  <c r="A3404" i="19" s="1"/>
  <c r="A3405" i="19" s="1"/>
  <c r="A3406" i="19" s="1"/>
  <c r="A3407" i="19" s="1"/>
  <c r="A3408" i="19" s="1"/>
  <c r="A3409" i="19" s="1"/>
  <c r="A3410" i="19" s="1"/>
  <c r="A3411" i="19" s="1"/>
  <c r="A3412" i="19" s="1"/>
  <c r="A3413" i="19" s="1"/>
  <c r="A3414" i="19" s="1"/>
  <c r="A3415" i="19" s="1"/>
  <c r="A3416" i="19" s="1"/>
  <c r="A3417" i="19" s="1"/>
  <c r="A3418" i="19" s="1"/>
  <c r="A3419" i="19" s="1"/>
  <c r="A3420" i="19" s="1"/>
  <c r="A3421" i="19" s="1"/>
  <c r="A3422" i="19" s="1"/>
  <c r="A3423" i="19" s="1"/>
  <c r="A3424" i="19" s="1"/>
  <c r="A3425" i="19" s="1"/>
  <c r="A3426" i="19" s="1"/>
  <c r="A3427" i="19" s="1"/>
  <c r="A3428" i="19" s="1"/>
  <c r="A3429" i="19" s="1"/>
  <c r="A3430" i="19" s="1"/>
  <c r="A3431" i="19" s="1"/>
  <c r="A3432" i="19" s="1"/>
  <c r="A3433" i="19" s="1"/>
  <c r="A3434" i="19" s="1"/>
  <c r="A3435" i="19" s="1"/>
  <c r="A3436" i="19" s="1"/>
  <c r="A3437" i="19" s="1"/>
  <c r="A3438" i="19" s="1"/>
  <c r="A3439" i="19" s="1"/>
  <c r="A3440" i="19" s="1"/>
  <c r="A3441" i="19" s="1"/>
  <c r="A3442" i="19" s="1"/>
  <c r="A3443" i="19" s="1"/>
  <c r="A3444" i="19" s="1"/>
  <c r="A3445" i="19" s="1"/>
  <c r="A3446" i="19" s="1"/>
  <c r="A3447" i="19" s="1"/>
  <c r="A3448" i="19" s="1"/>
  <c r="A3449" i="19" s="1"/>
  <c r="A3450" i="19" s="1"/>
  <c r="A3451" i="19" s="1"/>
  <c r="A3452" i="19" s="1"/>
  <c r="A3453" i="19" s="1"/>
  <c r="A3454" i="19" s="1"/>
  <c r="A3455" i="19" s="1"/>
  <c r="A3456" i="19" s="1"/>
  <c r="A3457" i="19" s="1"/>
  <c r="A3458" i="19" s="1"/>
  <c r="A3459" i="19" s="1"/>
  <c r="A3460" i="19" s="1"/>
  <c r="A3461" i="19" s="1"/>
  <c r="A3462" i="19" s="1"/>
  <c r="A3463" i="19" s="1"/>
  <c r="A3464" i="19" s="1"/>
  <c r="A3465" i="19" s="1"/>
  <c r="A3466" i="19" s="1"/>
  <c r="A3467" i="19" s="1"/>
  <c r="A3468" i="19" s="1"/>
  <c r="A3469" i="19" s="1"/>
  <c r="A3470" i="19" s="1"/>
  <c r="A3471" i="19" s="1"/>
  <c r="A3472" i="19" s="1"/>
  <c r="A3473" i="19" s="1"/>
  <c r="A3474" i="19" s="1"/>
  <c r="A3475" i="19" s="1"/>
  <c r="A3476" i="19" s="1"/>
  <c r="A3477" i="19" s="1"/>
  <c r="A3478" i="19" s="1"/>
  <c r="A3479" i="19" s="1"/>
  <c r="A3480" i="19" s="1"/>
  <c r="A3481" i="19" s="1"/>
  <c r="A3482" i="19" s="1"/>
  <c r="A3483" i="19" s="1"/>
  <c r="A3484" i="19" s="1"/>
  <c r="A3485" i="19" s="1"/>
  <c r="A3486" i="19" s="1"/>
  <c r="A3487" i="19" s="1"/>
  <c r="A3488" i="19" s="1"/>
  <c r="A3489" i="19" s="1"/>
  <c r="A3490" i="19" s="1"/>
  <c r="A3491" i="19" s="1"/>
  <c r="A3492" i="19" s="1"/>
  <c r="A3493" i="19" s="1"/>
  <c r="A3494" i="19" s="1"/>
  <c r="A3495" i="19" s="1"/>
  <c r="A3496" i="19" s="1"/>
  <c r="A3497" i="19" s="1"/>
  <c r="A3498" i="19" s="1"/>
  <c r="A3499" i="19" s="1"/>
  <c r="A3500" i="19" s="1"/>
  <c r="A3501" i="19" s="1"/>
  <c r="A3502" i="19" s="1"/>
  <c r="A3503" i="19" s="1"/>
  <c r="A3504" i="19" s="1"/>
  <c r="A3505" i="19" s="1"/>
  <c r="A3506" i="19" s="1"/>
  <c r="A3507" i="19" s="1"/>
  <c r="A3508" i="19" s="1"/>
  <c r="A3509" i="19" s="1"/>
  <c r="A3510" i="19" s="1"/>
  <c r="A3511" i="19" s="1"/>
  <c r="A3512" i="19" s="1"/>
  <c r="A3513" i="19" s="1"/>
  <c r="A3514" i="19" s="1"/>
  <c r="A3515" i="19" s="1"/>
  <c r="A3516" i="19" s="1"/>
  <c r="A3517" i="19" s="1"/>
  <c r="A3518" i="19" s="1"/>
  <c r="A3519" i="19" s="1"/>
  <c r="A3520" i="19" s="1"/>
  <c r="A3521" i="19" s="1"/>
  <c r="A3522" i="19" s="1"/>
  <c r="A3523" i="19" s="1"/>
  <c r="A3524" i="19" s="1"/>
  <c r="A3525" i="19" s="1"/>
  <c r="A3526" i="19" s="1"/>
  <c r="A3527" i="19" s="1"/>
  <c r="A3528" i="19" s="1"/>
  <c r="A3529" i="19" s="1"/>
  <c r="A3530" i="19" s="1"/>
  <c r="A3531" i="19" s="1"/>
  <c r="A3532" i="19" s="1"/>
  <c r="A3533" i="19" s="1"/>
  <c r="A3534" i="19" s="1"/>
  <c r="A3535" i="19" s="1"/>
  <c r="A3536" i="19" s="1"/>
  <c r="A3537" i="19" s="1"/>
  <c r="A3538" i="19" s="1"/>
  <c r="A3539" i="19" s="1"/>
  <c r="A3540" i="19" s="1"/>
  <c r="A3541" i="19" s="1"/>
  <c r="A3542" i="19" s="1"/>
  <c r="A3543" i="19" s="1"/>
  <c r="A3544" i="19" s="1"/>
  <c r="A3545" i="19" s="1"/>
  <c r="A3546" i="19" s="1"/>
  <c r="A3547" i="19" s="1"/>
  <c r="A3548" i="19" s="1"/>
  <c r="A3549" i="19" s="1"/>
  <c r="A3550" i="19" s="1"/>
  <c r="A3551" i="19" s="1"/>
  <c r="A3552" i="19" s="1"/>
  <c r="A3553" i="19" s="1"/>
  <c r="A3554" i="19" s="1"/>
  <c r="A3555" i="19" s="1"/>
  <c r="A3556" i="19" s="1"/>
  <c r="A3557" i="19" s="1"/>
  <c r="A3558" i="19" s="1"/>
  <c r="A3559" i="19" s="1"/>
  <c r="A3560" i="19" s="1"/>
  <c r="A3561" i="19" s="1"/>
  <c r="A3562" i="19" s="1"/>
  <c r="A3563" i="19" s="1"/>
  <c r="A3564" i="19" s="1"/>
  <c r="A3565" i="19" s="1"/>
  <c r="A3566" i="19" s="1"/>
  <c r="A3567" i="19" s="1"/>
  <c r="A3568" i="19" s="1"/>
  <c r="A3569" i="19" s="1"/>
  <c r="A3570" i="19" s="1"/>
  <c r="A3571" i="19" s="1"/>
  <c r="A3572" i="19" s="1"/>
  <c r="A3573" i="19" s="1"/>
  <c r="A3574" i="19" s="1"/>
  <c r="A3575" i="19" s="1"/>
  <c r="A3576" i="19" s="1"/>
  <c r="A3577" i="19" s="1"/>
  <c r="A3578" i="19" s="1"/>
  <c r="A3579" i="19" s="1"/>
  <c r="A3580" i="19" s="1"/>
  <c r="A3581" i="19" s="1"/>
  <c r="A3582" i="19" s="1"/>
  <c r="A3583" i="19" s="1"/>
  <c r="A3584" i="19" s="1"/>
  <c r="A3585" i="19" s="1"/>
  <c r="A3586" i="19" s="1"/>
  <c r="A3587" i="19" s="1"/>
  <c r="A3588" i="19" s="1"/>
  <c r="A3589" i="19" s="1"/>
  <c r="A3590" i="19" s="1"/>
  <c r="A3591" i="19" s="1"/>
  <c r="A3592" i="19" s="1"/>
  <c r="A3593" i="19" s="1"/>
  <c r="A3594" i="19" s="1"/>
  <c r="A3595" i="19" s="1"/>
  <c r="A3596" i="19" s="1"/>
  <c r="A3597" i="19" s="1"/>
  <c r="A3598" i="19" s="1"/>
  <c r="A3599" i="19" s="1"/>
  <c r="A3600" i="19" s="1"/>
  <c r="A3601" i="19" s="1"/>
  <c r="A3602" i="19" s="1"/>
  <c r="A3603" i="19" s="1"/>
  <c r="A3604" i="19" s="1"/>
  <c r="A3605" i="19" s="1"/>
  <c r="A3606" i="19" s="1"/>
  <c r="A3607" i="19" s="1"/>
  <c r="A3608" i="19" s="1"/>
  <c r="A3609" i="19" s="1"/>
  <c r="A3610" i="19" s="1"/>
  <c r="A3611" i="19" s="1"/>
  <c r="A3612" i="19" s="1"/>
  <c r="A3613" i="19" s="1"/>
  <c r="A3614" i="19" s="1"/>
  <c r="A3615" i="19" s="1"/>
  <c r="A3616" i="19" s="1"/>
  <c r="A3617" i="19" s="1"/>
  <c r="A3618" i="19" s="1"/>
  <c r="A3619" i="19" s="1"/>
  <c r="A3620" i="19" s="1"/>
  <c r="A3621" i="19" s="1"/>
  <c r="A3622" i="19" s="1"/>
  <c r="A3623" i="19" s="1"/>
  <c r="A3624" i="19" s="1"/>
  <c r="A3625" i="19" s="1"/>
  <c r="A3626" i="19" s="1"/>
  <c r="A3627" i="19" s="1"/>
  <c r="A3628" i="19" s="1"/>
  <c r="A3629" i="19" s="1"/>
  <c r="A3630" i="19" s="1"/>
  <c r="A3631" i="19" s="1"/>
  <c r="A3632" i="19" s="1"/>
  <c r="A3633" i="19" s="1"/>
  <c r="A3634" i="19" s="1"/>
  <c r="A3635" i="19" s="1"/>
  <c r="A3636" i="19" s="1"/>
  <c r="A3637" i="19" s="1"/>
  <c r="A3638" i="19" s="1"/>
  <c r="A3639" i="19" s="1"/>
  <c r="A3640" i="19" s="1"/>
  <c r="A3641" i="19" s="1"/>
  <c r="A3642" i="19" s="1"/>
  <c r="A3643" i="19" s="1"/>
  <c r="A3644" i="19" s="1"/>
  <c r="A3645" i="19" s="1"/>
  <c r="A3646" i="19" s="1"/>
  <c r="A3647" i="19" s="1"/>
  <c r="A3648" i="19" s="1"/>
  <c r="A3649" i="19" s="1"/>
  <c r="A3650" i="19" s="1"/>
  <c r="A3651" i="19" s="1"/>
  <c r="A3652" i="19" s="1"/>
  <c r="A3653" i="19" s="1"/>
  <c r="A3654" i="19" s="1"/>
  <c r="A3655" i="19" s="1"/>
  <c r="A3656" i="19" s="1"/>
  <c r="A3657" i="19" s="1"/>
  <c r="A3658" i="19" s="1"/>
  <c r="A3659" i="19" s="1"/>
  <c r="A3660" i="19" s="1"/>
  <c r="A3661" i="19" s="1"/>
  <c r="A3662" i="19" s="1"/>
  <c r="A3663" i="19" s="1"/>
  <c r="A3664" i="19" s="1"/>
  <c r="A3665" i="19" s="1"/>
  <c r="A3666" i="19" s="1"/>
  <c r="A3667" i="19" s="1"/>
  <c r="A3668" i="19" s="1"/>
  <c r="A3669" i="19" s="1"/>
  <c r="A3670" i="19" s="1"/>
  <c r="A3671" i="19" s="1"/>
  <c r="A3672" i="19" s="1"/>
  <c r="A3673" i="19" s="1"/>
  <c r="A3674" i="19" s="1"/>
  <c r="A3675" i="19" s="1"/>
  <c r="A3676" i="19" s="1"/>
  <c r="A3677" i="19" s="1"/>
  <c r="A3678" i="19" s="1"/>
  <c r="A3679" i="19" s="1"/>
  <c r="A3680" i="19" s="1"/>
  <c r="A3681" i="19" s="1"/>
  <c r="A3682" i="19" s="1"/>
  <c r="A3683" i="19" s="1"/>
  <c r="A3684" i="19" s="1"/>
  <c r="A3685" i="19" s="1"/>
  <c r="A3686" i="19" s="1"/>
  <c r="A3687" i="19" s="1"/>
  <c r="A3688" i="19" s="1"/>
  <c r="A3689" i="19" s="1"/>
  <c r="A3690" i="19" s="1"/>
  <c r="A3691" i="19" s="1"/>
  <c r="A3692" i="19" s="1"/>
  <c r="A3693" i="19" s="1"/>
  <c r="A3694" i="19" s="1"/>
  <c r="A3695" i="19" s="1"/>
  <c r="A3696" i="19" s="1"/>
  <c r="A3697" i="19" s="1"/>
  <c r="A3698" i="19" s="1"/>
  <c r="A3699" i="19" s="1"/>
  <c r="A3700" i="19" s="1"/>
  <c r="A3701" i="19" s="1"/>
  <c r="A3702" i="19" s="1"/>
  <c r="A3703" i="19" s="1"/>
  <c r="A3704" i="19" s="1"/>
  <c r="A3705" i="19" s="1"/>
  <c r="A3706" i="19" s="1"/>
  <c r="A3707" i="19" s="1"/>
  <c r="A3708" i="19" s="1"/>
  <c r="A3709" i="19" s="1"/>
  <c r="A3710" i="19" s="1"/>
  <c r="A3711" i="19" s="1"/>
  <c r="A3712" i="19" s="1"/>
  <c r="A3713" i="19" s="1"/>
  <c r="A3714" i="19" s="1"/>
  <c r="A3715" i="19" s="1"/>
  <c r="A3716" i="19" s="1"/>
  <c r="A3717" i="19" s="1"/>
  <c r="A3718" i="19" s="1"/>
  <c r="A3719" i="19" s="1"/>
  <c r="A3720" i="19" s="1"/>
  <c r="A3721" i="19" s="1"/>
  <c r="A3722" i="19" s="1"/>
  <c r="A3723" i="19" s="1"/>
  <c r="A3724" i="19" s="1"/>
  <c r="A3725" i="19" s="1"/>
  <c r="A3726" i="19" s="1"/>
  <c r="A3727" i="19" s="1"/>
  <c r="A3728" i="19" s="1"/>
  <c r="A3729" i="19" s="1"/>
  <c r="A3730" i="19" s="1"/>
  <c r="A3731" i="19" s="1"/>
  <c r="A3732" i="19" s="1"/>
  <c r="A3733" i="19" s="1"/>
  <c r="A3734" i="19" s="1"/>
  <c r="A3735" i="19" s="1"/>
  <c r="A3736" i="19" s="1"/>
  <c r="A3737" i="19" s="1"/>
  <c r="A3738" i="19" s="1"/>
  <c r="A3739" i="19" s="1"/>
  <c r="A3740" i="19" s="1"/>
  <c r="A3741" i="19" s="1"/>
  <c r="A3742" i="19" s="1"/>
  <c r="A3743" i="19" s="1"/>
  <c r="A3744" i="19" s="1"/>
  <c r="A3745" i="19" s="1"/>
  <c r="A3746" i="19" s="1"/>
  <c r="A3747" i="19" s="1"/>
  <c r="A3748" i="19" s="1"/>
  <c r="A3749" i="19" s="1"/>
  <c r="A3750" i="19" s="1"/>
  <c r="A3751" i="19" s="1"/>
  <c r="A3752" i="19" s="1"/>
  <c r="A3753" i="19" s="1"/>
  <c r="A3754" i="19" s="1"/>
  <c r="A3755" i="19" s="1"/>
  <c r="A3756" i="19" s="1"/>
  <c r="A3757" i="19" s="1"/>
  <c r="A3758" i="19" s="1"/>
  <c r="A3759" i="19" s="1"/>
  <c r="A3760" i="19" s="1"/>
  <c r="A3761" i="19" s="1"/>
  <c r="A3762" i="19" s="1"/>
  <c r="A3763" i="19" s="1"/>
  <c r="A3764" i="19" s="1"/>
  <c r="A3765" i="19" s="1"/>
  <c r="A3766" i="19" s="1"/>
  <c r="A3767" i="19" s="1"/>
  <c r="A3768" i="19" s="1"/>
  <c r="A3769" i="19" s="1"/>
  <c r="A3770" i="19" s="1"/>
  <c r="A3771" i="19" s="1"/>
  <c r="A3772" i="19" s="1"/>
  <c r="A3773" i="19" s="1"/>
  <c r="A3774" i="19" s="1"/>
  <c r="A3775" i="19" s="1"/>
  <c r="A3776" i="19" s="1"/>
  <c r="A3777" i="19" s="1"/>
  <c r="A3778" i="19" s="1"/>
  <c r="A3779" i="19" s="1"/>
  <c r="A3780" i="19" s="1"/>
  <c r="A3781" i="19" s="1"/>
  <c r="A3782" i="19" s="1"/>
  <c r="A3783" i="19" s="1"/>
  <c r="A3784" i="19" s="1"/>
  <c r="A3785" i="19" s="1"/>
  <c r="A3786" i="19" s="1"/>
  <c r="A3787" i="19" s="1"/>
  <c r="A3788" i="19" s="1"/>
  <c r="A3789" i="19" s="1"/>
  <c r="A3790" i="19" s="1"/>
  <c r="A3791" i="19" s="1"/>
  <c r="A3792" i="19" s="1"/>
  <c r="A3793" i="19" s="1"/>
  <c r="A3794" i="19" s="1"/>
  <c r="A3795" i="19" s="1"/>
  <c r="A3796" i="19" s="1"/>
  <c r="A3797" i="19" s="1"/>
  <c r="A3798" i="19" s="1"/>
  <c r="A3799" i="19" s="1"/>
  <c r="A3800" i="19" s="1"/>
  <c r="A3801" i="19" s="1"/>
  <c r="A3802" i="19" s="1"/>
  <c r="A3803" i="19" s="1"/>
  <c r="A3804" i="19" s="1"/>
  <c r="A3805" i="19" s="1"/>
  <c r="A3806" i="19" s="1"/>
  <c r="A3807" i="19" s="1"/>
  <c r="A3808" i="19" s="1"/>
  <c r="A3809" i="19" s="1"/>
  <c r="A3810" i="19" s="1"/>
  <c r="A3811" i="19" s="1"/>
  <c r="A3812" i="19" s="1"/>
  <c r="A3813" i="19" s="1"/>
  <c r="A3814" i="19" s="1"/>
  <c r="A3815" i="19" s="1"/>
  <c r="A3816" i="19" s="1"/>
  <c r="A3817" i="19" s="1"/>
  <c r="A3818" i="19" s="1"/>
  <c r="A3819" i="19" s="1"/>
  <c r="A3820" i="19" s="1"/>
  <c r="A3821" i="19" s="1"/>
  <c r="A3822" i="19" s="1"/>
  <c r="A3823" i="19" s="1"/>
  <c r="A3824" i="19" s="1"/>
  <c r="A3825" i="19" s="1"/>
  <c r="A3826" i="19" s="1"/>
  <c r="A3827" i="19" s="1"/>
  <c r="A3828" i="19" s="1"/>
  <c r="A3829" i="19" s="1"/>
  <c r="A3830" i="19" s="1"/>
  <c r="A3831" i="19" s="1"/>
  <c r="A3832" i="19" s="1"/>
  <c r="A3833" i="19" s="1"/>
  <c r="A3834" i="19" s="1"/>
  <c r="A3835" i="19" s="1"/>
  <c r="A3836" i="19" s="1"/>
  <c r="A3837" i="19" s="1"/>
  <c r="A3838" i="19" s="1"/>
  <c r="A3839" i="19" s="1"/>
  <c r="A3840" i="19" s="1"/>
  <c r="A3841" i="19" s="1"/>
  <c r="A3842" i="19" s="1"/>
  <c r="A3843" i="19" s="1"/>
  <c r="A3844" i="19" s="1"/>
  <c r="A3845" i="19" s="1"/>
  <c r="A3846" i="19" s="1"/>
  <c r="A3847" i="19" s="1"/>
  <c r="A3848" i="19" s="1"/>
  <c r="A3849" i="19" s="1"/>
  <c r="A3850" i="19" s="1"/>
  <c r="A3851" i="19" s="1"/>
  <c r="A3852" i="19" s="1"/>
  <c r="A3853" i="19" s="1"/>
  <c r="A3854" i="19" s="1"/>
  <c r="A3855" i="19" s="1"/>
  <c r="A3856" i="19" s="1"/>
  <c r="A3857" i="19" s="1"/>
  <c r="A3858" i="19" s="1"/>
  <c r="A3859" i="19" s="1"/>
  <c r="A3860" i="19" s="1"/>
  <c r="A3861" i="19" s="1"/>
  <c r="A3862" i="19" s="1"/>
  <c r="A3863" i="19" s="1"/>
  <c r="A3864" i="19" s="1"/>
  <c r="A3865" i="19" s="1"/>
  <c r="A3866" i="19" s="1"/>
  <c r="A3867" i="19" s="1"/>
  <c r="A3868" i="19" s="1"/>
  <c r="A3869" i="19" s="1"/>
  <c r="A3870" i="19" s="1"/>
  <c r="A3871" i="19" s="1"/>
  <c r="A3872" i="19" s="1"/>
  <c r="A3873" i="19" s="1"/>
  <c r="A3874" i="19" s="1"/>
  <c r="A3875" i="19" s="1"/>
  <c r="A3876" i="19" s="1"/>
  <c r="A3877" i="19" s="1"/>
  <c r="A3878" i="19" s="1"/>
  <c r="A3879" i="19" s="1"/>
  <c r="A3880" i="19" s="1"/>
  <c r="A3881" i="19" s="1"/>
  <c r="A3882" i="19" s="1"/>
  <c r="A3883" i="19" s="1"/>
  <c r="A3884" i="19" s="1"/>
  <c r="A3885" i="19" s="1"/>
  <c r="A3886" i="19" s="1"/>
  <c r="A3887" i="19" s="1"/>
  <c r="A3888" i="19" s="1"/>
  <c r="A3889" i="19" s="1"/>
  <c r="A3890" i="19" s="1"/>
  <c r="A3891" i="19" s="1"/>
  <c r="A3892" i="19" s="1"/>
  <c r="A3893" i="19" s="1"/>
  <c r="A3894" i="19" s="1"/>
  <c r="A3895" i="19" s="1"/>
  <c r="A3896" i="19" s="1"/>
  <c r="A3897" i="19" s="1"/>
  <c r="A3898" i="19" s="1"/>
  <c r="A3899" i="19" s="1"/>
  <c r="A3900" i="19" s="1"/>
  <c r="A3901" i="19" s="1"/>
  <c r="A3902" i="19" s="1"/>
  <c r="A3903" i="19" s="1"/>
  <c r="A3904" i="19" s="1"/>
  <c r="A3905" i="19" s="1"/>
  <c r="A3906" i="19" s="1"/>
  <c r="A3907" i="19" s="1"/>
  <c r="A3908" i="19" s="1"/>
  <c r="A3909" i="19" s="1"/>
  <c r="A3910" i="19" s="1"/>
  <c r="A3911" i="19" s="1"/>
  <c r="A3912" i="19" s="1"/>
  <c r="A3913" i="19" s="1"/>
  <c r="A3914" i="19" s="1"/>
  <c r="A3915" i="19" s="1"/>
  <c r="A3916" i="19" s="1"/>
  <c r="A3917" i="19" s="1"/>
  <c r="A3918" i="19" s="1"/>
  <c r="A3919" i="19" s="1"/>
  <c r="A3920" i="19" s="1"/>
  <c r="A3921" i="19" s="1"/>
  <c r="A3922" i="19" s="1"/>
  <c r="A3923" i="19" s="1"/>
  <c r="A3924" i="19" s="1"/>
  <c r="A3925" i="19" s="1"/>
  <c r="A3926" i="19" s="1"/>
  <c r="A3927" i="19" s="1"/>
  <c r="A3928" i="19" s="1"/>
  <c r="A3929" i="19" s="1"/>
  <c r="A3930" i="19" s="1"/>
  <c r="A3931" i="19" s="1"/>
  <c r="A3932" i="19" s="1"/>
  <c r="A3933" i="19" s="1"/>
  <c r="A3934" i="19" s="1"/>
  <c r="A3935" i="19" s="1"/>
  <c r="A3936" i="19" s="1"/>
  <c r="A3937" i="19" s="1"/>
  <c r="A3938" i="19" s="1"/>
  <c r="A3939" i="19" s="1"/>
  <c r="A3940" i="19" s="1"/>
  <c r="A3941" i="19" s="1"/>
  <c r="A3942" i="19" s="1"/>
  <c r="A3943" i="19" s="1"/>
  <c r="A3944" i="19" s="1"/>
  <c r="A3945" i="19" s="1"/>
  <c r="A3946" i="19" s="1"/>
  <c r="A3947" i="19" s="1"/>
  <c r="A3948" i="19" s="1"/>
  <c r="A3949" i="19" s="1"/>
  <c r="A3950" i="19" s="1"/>
  <c r="A3951" i="19" s="1"/>
  <c r="A3952" i="19" s="1"/>
  <c r="A3953" i="19" s="1"/>
  <c r="A3954" i="19" s="1"/>
  <c r="A3955" i="19" s="1"/>
  <c r="A3956" i="19" s="1"/>
  <c r="A3957" i="19" s="1"/>
  <c r="A3958" i="19" s="1"/>
  <c r="A3959" i="19" s="1"/>
  <c r="A3960" i="19" s="1"/>
  <c r="A3961" i="19" s="1"/>
  <c r="A3962" i="19" s="1"/>
  <c r="A3963" i="19" s="1"/>
  <c r="A3964" i="19" s="1"/>
  <c r="A3965" i="19" s="1"/>
  <c r="A3966" i="19" s="1"/>
  <c r="A3967" i="19" s="1"/>
  <c r="A3968" i="19" s="1"/>
  <c r="A3969" i="19" s="1"/>
  <c r="A3970" i="19" s="1"/>
  <c r="A3971" i="19" s="1"/>
  <c r="A3972" i="19" s="1"/>
  <c r="A3973" i="19" s="1"/>
  <c r="A3974" i="19" s="1"/>
  <c r="A3975" i="19" s="1"/>
  <c r="A3976" i="19" s="1"/>
  <c r="A3977" i="19" s="1"/>
  <c r="A3978" i="19" s="1"/>
  <c r="A3979" i="19" s="1"/>
  <c r="A3980" i="19" s="1"/>
  <c r="A3981" i="19" s="1"/>
  <c r="A3982" i="19" s="1"/>
  <c r="A3983" i="19" s="1"/>
  <c r="A3984" i="19" s="1"/>
  <c r="A3985" i="19" s="1"/>
  <c r="A3986" i="19" s="1"/>
  <c r="A3987" i="19" s="1"/>
  <c r="A3988" i="19" s="1"/>
  <c r="A3989" i="19" s="1"/>
  <c r="A3990" i="19" s="1"/>
  <c r="A3991" i="19" s="1"/>
  <c r="A3992" i="19" s="1"/>
  <c r="A3993" i="19" s="1"/>
  <c r="A3994" i="19" s="1"/>
  <c r="A3995" i="19" s="1"/>
  <c r="A3996" i="19" s="1"/>
  <c r="A3997" i="19" s="1"/>
  <c r="A3998" i="19" s="1"/>
  <c r="A3999" i="19" s="1"/>
  <c r="A4000" i="19" s="1"/>
  <c r="A4001" i="19" s="1"/>
  <c r="A4002" i="19" s="1"/>
  <c r="A4003" i="19" s="1"/>
  <c r="A4004" i="19" s="1"/>
  <c r="A4005" i="19" s="1"/>
  <c r="A4006" i="19" s="1"/>
  <c r="A4007" i="19" s="1"/>
  <c r="A4008" i="19" s="1"/>
  <c r="A4009" i="19" s="1"/>
  <c r="A4010" i="19" s="1"/>
  <c r="A4011" i="19" s="1"/>
  <c r="A4012" i="19" s="1"/>
  <c r="A4013" i="19" s="1"/>
  <c r="A4014" i="19" s="1"/>
  <c r="A4015" i="19" s="1"/>
  <c r="A4016" i="19" s="1"/>
  <c r="A4017" i="19" s="1"/>
  <c r="A4018" i="19" s="1"/>
  <c r="A4019" i="19" s="1"/>
  <c r="A4020" i="19" s="1"/>
  <c r="A4021" i="19" s="1"/>
  <c r="A4022" i="19" s="1"/>
  <c r="A4023" i="19" s="1"/>
  <c r="A4024" i="19" s="1"/>
  <c r="A4025" i="19" s="1"/>
  <c r="A4026" i="19" s="1"/>
  <c r="A4027" i="19" s="1"/>
  <c r="A4028" i="19" s="1"/>
  <c r="A4029" i="19" s="1"/>
  <c r="A4030" i="19" s="1"/>
  <c r="A4031" i="19" s="1"/>
  <c r="A4032" i="19" s="1"/>
  <c r="A4033" i="19" s="1"/>
  <c r="A4034" i="19" s="1"/>
  <c r="A4035" i="19" s="1"/>
  <c r="A4036" i="19" s="1"/>
  <c r="A4037" i="19" s="1"/>
  <c r="A4038" i="19" s="1"/>
  <c r="A4039" i="19" s="1"/>
  <c r="A4040" i="19" s="1"/>
  <c r="A4041" i="19" s="1"/>
  <c r="A4042" i="19" s="1"/>
  <c r="A4043" i="19" s="1"/>
  <c r="A4044" i="19" s="1"/>
  <c r="A4045" i="19" s="1"/>
  <c r="A4046" i="19" s="1"/>
  <c r="A4047" i="19" s="1"/>
  <c r="A4048" i="19" s="1"/>
  <c r="A4049" i="19" s="1"/>
  <c r="A4050" i="19" s="1"/>
  <c r="A4051" i="19" s="1"/>
  <c r="A4052" i="19" s="1"/>
  <c r="A4053" i="19" s="1"/>
  <c r="A4054" i="19" s="1"/>
  <c r="A4055" i="19" s="1"/>
  <c r="A4056" i="19" s="1"/>
  <c r="A4057" i="19" s="1"/>
  <c r="A4058" i="19" s="1"/>
  <c r="A4059" i="19" s="1"/>
  <c r="A4060" i="19" s="1"/>
  <c r="A4061" i="19" s="1"/>
  <c r="A4062" i="19" s="1"/>
  <c r="A4063" i="19" s="1"/>
  <c r="A4064" i="19" s="1"/>
  <c r="A4065" i="19" s="1"/>
  <c r="A4066" i="19" s="1"/>
  <c r="A4067" i="19" s="1"/>
  <c r="A4068" i="19" s="1"/>
  <c r="A4069" i="19" s="1"/>
  <c r="A4070" i="19" s="1"/>
  <c r="A4071" i="19" s="1"/>
  <c r="A4072" i="19" s="1"/>
  <c r="A4073" i="19" s="1"/>
  <c r="A4074" i="19" s="1"/>
  <c r="A4075" i="19" s="1"/>
  <c r="A4076" i="19" s="1"/>
  <c r="A4077" i="19" s="1"/>
  <c r="A4078" i="19" s="1"/>
  <c r="A4079" i="19" s="1"/>
  <c r="A4080" i="19" s="1"/>
  <c r="A4081" i="19" s="1"/>
  <c r="A4082" i="19" s="1"/>
  <c r="A4083" i="19" s="1"/>
  <c r="A4084" i="19" s="1"/>
  <c r="A4085" i="19" s="1"/>
  <c r="A4086" i="19" s="1"/>
  <c r="A4087" i="19" s="1"/>
  <c r="A4088" i="19" s="1"/>
  <c r="A4089" i="19" s="1"/>
  <c r="A4090" i="19" s="1"/>
  <c r="A4091" i="19" s="1"/>
  <c r="A4092" i="19" s="1"/>
  <c r="A4093" i="19" s="1"/>
  <c r="A4094" i="19" s="1"/>
  <c r="A4095" i="19" s="1"/>
  <c r="A4096" i="19" s="1"/>
  <c r="A4097" i="19" s="1"/>
  <c r="A4098" i="19" s="1"/>
  <c r="A4099" i="19" s="1"/>
  <c r="A4100" i="19" s="1"/>
  <c r="A4101" i="19" s="1"/>
  <c r="A4102" i="19" s="1"/>
  <c r="A4103" i="19" s="1"/>
  <c r="A4104" i="19" s="1"/>
  <c r="A4105" i="19" s="1"/>
  <c r="A4106" i="19" s="1"/>
  <c r="A4107" i="19" s="1"/>
  <c r="A4108" i="19" s="1"/>
  <c r="A4109" i="19" s="1"/>
  <c r="A4110" i="19" s="1"/>
  <c r="A4111" i="19" s="1"/>
  <c r="A4112" i="19" s="1"/>
  <c r="A4113" i="19" s="1"/>
  <c r="A4114" i="19" s="1"/>
  <c r="A4115" i="19" s="1"/>
  <c r="A4116" i="19" s="1"/>
  <c r="A4117" i="19" s="1"/>
  <c r="A4118" i="19" s="1"/>
  <c r="A4119" i="19" s="1"/>
  <c r="A4120" i="19" s="1"/>
  <c r="A4121" i="19" s="1"/>
  <c r="A4122" i="19" s="1"/>
  <c r="A4123" i="19" s="1"/>
  <c r="A4124" i="19" s="1"/>
  <c r="A4125" i="19" s="1"/>
  <c r="A4126" i="19" s="1"/>
  <c r="A4127" i="19" s="1"/>
  <c r="A4128" i="19" s="1"/>
  <c r="A4129" i="19" s="1"/>
  <c r="A4130" i="19" s="1"/>
  <c r="A4131" i="19" s="1"/>
  <c r="A4132" i="19" s="1"/>
  <c r="A4133" i="19" s="1"/>
  <c r="A4134" i="19" s="1"/>
  <c r="A4135" i="19" s="1"/>
  <c r="A4136" i="19" s="1"/>
  <c r="A4137" i="19" s="1"/>
  <c r="A4138" i="19" s="1"/>
  <c r="A4139" i="19" s="1"/>
  <c r="A4140" i="19" s="1"/>
  <c r="A4141" i="19" s="1"/>
  <c r="A4142" i="19" s="1"/>
  <c r="A4143" i="19" s="1"/>
  <c r="A4144" i="19" s="1"/>
  <c r="A4145" i="19" s="1"/>
  <c r="A4146" i="19" s="1"/>
  <c r="A4147" i="19" s="1"/>
  <c r="A4148" i="19" s="1"/>
  <c r="A4149" i="19" s="1"/>
  <c r="A4150" i="19" s="1"/>
  <c r="A4151" i="19" s="1"/>
  <c r="A4152" i="19" s="1"/>
  <c r="A4153" i="19" s="1"/>
  <c r="A4154" i="19" s="1"/>
  <c r="A4155" i="19" s="1"/>
  <c r="A4156" i="19" s="1"/>
  <c r="A4157" i="19" s="1"/>
  <c r="A4158" i="19" s="1"/>
  <c r="A4159" i="19" s="1"/>
  <c r="A4160" i="19" s="1"/>
  <c r="A4161" i="19" s="1"/>
  <c r="A4162" i="19" s="1"/>
  <c r="A4163" i="19" s="1"/>
  <c r="A4164" i="19" s="1"/>
  <c r="A4165" i="19" s="1"/>
  <c r="A4166" i="19" s="1"/>
  <c r="A4167" i="19" s="1"/>
  <c r="A4168" i="19" s="1"/>
  <c r="A4169" i="19" s="1"/>
  <c r="A4170" i="19" s="1"/>
  <c r="A4171" i="19" s="1"/>
  <c r="A4172" i="19" s="1"/>
  <c r="A4173" i="19" s="1"/>
  <c r="A4174" i="19" s="1"/>
  <c r="A4175" i="19" s="1"/>
  <c r="A4176" i="19" s="1"/>
  <c r="A4177" i="19" s="1"/>
  <c r="A4178" i="19" s="1"/>
  <c r="A4179" i="19" s="1"/>
  <c r="A4180" i="19" s="1"/>
  <c r="A4181" i="19" s="1"/>
  <c r="A4182" i="19" s="1"/>
  <c r="A4183" i="19" s="1"/>
  <c r="A4184" i="19" s="1"/>
  <c r="A4185" i="19" s="1"/>
  <c r="A4186" i="19" s="1"/>
  <c r="A4187" i="19" s="1"/>
  <c r="A4188" i="19" s="1"/>
  <c r="A4189" i="19" s="1"/>
  <c r="A4190" i="19" s="1"/>
  <c r="A4191" i="19" s="1"/>
  <c r="A4192" i="19" s="1"/>
  <c r="A4193" i="19" s="1"/>
  <c r="A4194" i="19" s="1"/>
  <c r="A4195" i="19" s="1"/>
  <c r="A4196" i="19" s="1"/>
  <c r="A4197" i="19" s="1"/>
  <c r="A4198" i="19" s="1"/>
  <c r="A4199" i="19" s="1"/>
  <c r="A4200" i="19" s="1"/>
  <c r="A4201" i="19" s="1"/>
  <c r="A4202" i="19" s="1"/>
  <c r="A4203" i="19" s="1"/>
  <c r="A4204" i="19" s="1"/>
  <c r="A4205" i="19" s="1"/>
  <c r="A4206" i="19" s="1"/>
  <c r="A4207" i="19" s="1"/>
  <c r="A4208" i="19" s="1"/>
  <c r="A4209" i="19" s="1"/>
  <c r="A4210" i="19" s="1"/>
  <c r="A4211" i="19" s="1"/>
  <c r="A4212" i="19" s="1"/>
  <c r="A4213" i="19" s="1"/>
  <c r="A4214" i="19" s="1"/>
  <c r="A4215" i="19" s="1"/>
  <c r="A4216" i="19" s="1"/>
  <c r="A4217" i="19" s="1"/>
  <c r="A4218" i="19" s="1"/>
  <c r="A4219" i="19" s="1"/>
  <c r="A4220" i="19" s="1"/>
  <c r="A4221" i="19" s="1"/>
  <c r="A4222" i="19" s="1"/>
  <c r="A4223" i="19" s="1"/>
  <c r="A4224" i="19" s="1"/>
  <c r="A4225" i="19" s="1"/>
  <c r="A4226" i="19" s="1"/>
  <c r="A4227" i="19" s="1"/>
  <c r="A4228" i="19" s="1"/>
  <c r="A4229" i="19" s="1"/>
  <c r="A4230" i="19" s="1"/>
  <c r="A4231" i="19" s="1"/>
  <c r="A4232" i="19" s="1"/>
  <c r="A4233" i="19" s="1"/>
  <c r="A4234" i="19" s="1"/>
  <c r="A4235" i="19" s="1"/>
  <c r="A4236" i="19" s="1"/>
  <c r="A4237" i="19" s="1"/>
  <c r="A4238" i="19" s="1"/>
  <c r="A4239" i="19" s="1"/>
  <c r="A4240" i="19" s="1"/>
  <c r="A4241" i="19" s="1"/>
  <c r="A4242" i="19" s="1"/>
  <c r="A4243" i="19" s="1"/>
  <c r="A4244" i="19" s="1"/>
  <c r="A4245" i="19" s="1"/>
  <c r="A4246" i="19" s="1"/>
  <c r="A4247" i="19" s="1"/>
  <c r="A4248" i="19" s="1"/>
  <c r="A4249" i="19" s="1"/>
  <c r="A4250" i="19" s="1"/>
  <c r="A4251" i="19" s="1"/>
  <c r="A4252" i="19" s="1"/>
  <c r="A4253" i="19" s="1"/>
  <c r="A4254" i="19" s="1"/>
  <c r="A4255" i="19" s="1"/>
  <c r="A4256" i="19" s="1"/>
  <c r="A4257" i="19" s="1"/>
  <c r="A4258" i="19" s="1"/>
  <c r="A4259" i="19" s="1"/>
  <c r="A4260" i="19" s="1"/>
  <c r="A4261" i="19" s="1"/>
  <c r="A4262" i="19" s="1"/>
  <c r="A4263" i="19" s="1"/>
  <c r="A4264" i="19" s="1"/>
  <c r="A4265" i="19" s="1"/>
  <c r="A4266" i="19" s="1"/>
  <c r="A4267" i="19" s="1"/>
  <c r="A4268" i="19" s="1"/>
  <c r="A4269" i="19" s="1"/>
  <c r="A4270" i="19" s="1"/>
  <c r="A4271" i="19" s="1"/>
  <c r="A4272" i="19" s="1"/>
  <c r="A4273" i="19" s="1"/>
  <c r="A4274" i="19" s="1"/>
  <c r="A4275" i="19" s="1"/>
  <c r="A4276" i="19" s="1"/>
  <c r="A4277" i="19" s="1"/>
  <c r="A4278" i="19" s="1"/>
  <c r="A4279" i="19" s="1"/>
  <c r="A4280" i="19" s="1"/>
  <c r="A4281" i="19" s="1"/>
  <c r="A4282" i="19" s="1"/>
  <c r="A4283" i="19" s="1"/>
  <c r="A4284" i="19" s="1"/>
  <c r="A4285" i="19" s="1"/>
  <c r="A4286" i="19" s="1"/>
  <c r="A4287" i="19" s="1"/>
  <c r="A4288" i="19" s="1"/>
  <c r="A4289" i="19" s="1"/>
  <c r="A4290" i="19" s="1"/>
  <c r="A4291" i="19" s="1"/>
  <c r="A4292" i="19" s="1"/>
  <c r="A4293" i="19" s="1"/>
  <c r="A4294" i="19" s="1"/>
  <c r="A4295" i="19" s="1"/>
  <c r="A4296" i="19" s="1"/>
  <c r="A4297" i="19" s="1"/>
  <c r="A4298" i="19" s="1"/>
  <c r="A4299" i="19" s="1"/>
  <c r="A4300" i="19" s="1"/>
  <c r="A4301" i="19" s="1"/>
  <c r="A4302" i="19" s="1"/>
  <c r="A4303" i="19" s="1"/>
  <c r="A4304" i="19" s="1"/>
  <c r="A4305" i="19" s="1"/>
  <c r="A4306" i="19" s="1"/>
  <c r="A4307" i="19" s="1"/>
  <c r="A4308" i="19" s="1"/>
  <c r="A4309" i="19" s="1"/>
  <c r="A4310" i="19" s="1"/>
  <c r="A4311" i="19" s="1"/>
  <c r="A4312" i="19" s="1"/>
  <c r="A4313" i="19" s="1"/>
  <c r="A4314" i="19" s="1"/>
  <c r="A4315" i="19" s="1"/>
  <c r="A4316" i="19" s="1"/>
  <c r="A4317" i="19" s="1"/>
  <c r="A4318" i="19" s="1"/>
  <c r="A4319" i="19" s="1"/>
  <c r="A4320" i="19" s="1"/>
  <c r="A4321" i="19" s="1"/>
  <c r="A4322" i="19" s="1"/>
  <c r="A4323" i="19" s="1"/>
  <c r="A4324" i="19" s="1"/>
  <c r="A4325" i="19" s="1"/>
  <c r="A4326" i="19" s="1"/>
  <c r="A4327" i="19" s="1"/>
  <c r="A4328" i="19" s="1"/>
  <c r="A4329" i="19" s="1"/>
  <c r="A4330" i="19" s="1"/>
  <c r="A4331" i="19" s="1"/>
  <c r="A4332" i="19" s="1"/>
  <c r="A4333" i="19" s="1"/>
  <c r="A4334" i="19" s="1"/>
  <c r="A4335" i="19" s="1"/>
  <c r="A4336" i="19" s="1"/>
  <c r="A4337" i="19" s="1"/>
  <c r="A4338" i="19" s="1"/>
  <c r="A4339" i="19" s="1"/>
  <c r="A4340" i="19" s="1"/>
  <c r="A4341" i="19" s="1"/>
  <c r="A4342" i="19" s="1"/>
  <c r="A4343" i="19" s="1"/>
  <c r="A4344" i="19" s="1"/>
  <c r="A4345" i="19" s="1"/>
  <c r="A4346" i="19" s="1"/>
  <c r="A4347" i="19" s="1"/>
  <c r="A4348" i="19" s="1"/>
  <c r="A4349" i="19" s="1"/>
  <c r="A4350" i="19" s="1"/>
  <c r="A4351" i="19" s="1"/>
  <c r="A4352" i="19" s="1"/>
  <c r="A4353" i="19" s="1"/>
  <c r="A4354" i="19" s="1"/>
  <c r="A4355" i="19" s="1"/>
  <c r="A4356" i="19" s="1"/>
  <c r="A4357" i="19" s="1"/>
  <c r="A4358" i="19" s="1"/>
  <c r="A4359" i="19" s="1"/>
  <c r="A4360" i="19" s="1"/>
  <c r="A4361" i="19" s="1"/>
  <c r="A4362" i="19" s="1"/>
  <c r="A4363" i="19" s="1"/>
  <c r="A4364" i="19" s="1"/>
  <c r="A4365" i="19" s="1"/>
  <c r="A4366" i="19" s="1"/>
  <c r="A4367" i="19" s="1"/>
  <c r="A4368" i="19" s="1"/>
  <c r="A4369" i="19" s="1"/>
  <c r="A4370" i="19" s="1"/>
  <c r="A4371" i="19" s="1"/>
  <c r="A4372" i="19" s="1"/>
  <c r="A4373" i="19" s="1"/>
  <c r="A4374" i="19" s="1"/>
  <c r="A4375" i="19" s="1"/>
  <c r="A4376" i="19" s="1"/>
  <c r="A4377" i="19" s="1"/>
  <c r="A4378" i="19" s="1"/>
  <c r="A4379" i="19" s="1"/>
  <c r="A4380" i="19" s="1"/>
  <c r="A4381" i="19" s="1"/>
  <c r="A4382" i="19" s="1"/>
  <c r="A4383" i="19" s="1"/>
  <c r="A4384" i="19" s="1"/>
  <c r="A4385" i="19" s="1"/>
  <c r="A4386" i="19" s="1"/>
  <c r="A4387" i="19" s="1"/>
  <c r="A4388" i="19" s="1"/>
  <c r="A4389" i="19" s="1"/>
  <c r="A4390" i="19" s="1"/>
  <c r="A4391" i="19" s="1"/>
  <c r="A4392" i="19" s="1"/>
  <c r="A4393" i="19" s="1"/>
  <c r="A4394" i="19" s="1"/>
  <c r="A4395" i="19" s="1"/>
  <c r="A4396" i="19" s="1"/>
  <c r="A4397" i="19" s="1"/>
  <c r="A4398" i="19" s="1"/>
  <c r="A4399" i="19" s="1"/>
  <c r="A4400" i="19" s="1"/>
  <c r="A4401" i="19" s="1"/>
  <c r="A4402" i="19" s="1"/>
  <c r="A4403" i="19" s="1"/>
  <c r="A4404" i="19" s="1"/>
  <c r="A4405" i="19" s="1"/>
  <c r="A4406" i="19" s="1"/>
  <c r="A4407" i="19" s="1"/>
  <c r="A4408" i="19" s="1"/>
  <c r="A4409" i="19" s="1"/>
  <c r="A4410" i="19" s="1"/>
  <c r="A4411" i="19" s="1"/>
  <c r="A4412" i="19" s="1"/>
  <c r="A4413" i="19" s="1"/>
  <c r="A4414" i="19" s="1"/>
  <c r="A4415" i="19" s="1"/>
  <c r="A4416" i="19" s="1"/>
  <c r="A4417" i="19" s="1"/>
  <c r="A4418" i="19" s="1"/>
  <c r="A4419" i="19" s="1"/>
  <c r="A4420" i="19" s="1"/>
  <c r="A4421" i="19" s="1"/>
  <c r="A4422" i="19" s="1"/>
  <c r="A4423" i="19" s="1"/>
  <c r="A4424" i="19" s="1"/>
  <c r="A4425" i="19" s="1"/>
  <c r="A4426" i="19" s="1"/>
  <c r="A4427" i="19" s="1"/>
  <c r="A4428" i="19" s="1"/>
  <c r="A4429" i="19" s="1"/>
  <c r="A4430" i="19" s="1"/>
  <c r="A4431" i="19" s="1"/>
  <c r="A4432" i="19" s="1"/>
  <c r="A4433" i="19" s="1"/>
  <c r="A4434" i="19" s="1"/>
  <c r="A4435" i="19" s="1"/>
  <c r="A4436" i="19" s="1"/>
  <c r="A4437" i="19" s="1"/>
  <c r="A4438" i="19" s="1"/>
  <c r="A4439" i="19" s="1"/>
  <c r="A4440" i="19" s="1"/>
  <c r="A4441" i="19" s="1"/>
  <c r="A4442" i="19" s="1"/>
  <c r="A4443" i="19" s="1"/>
  <c r="A4444" i="19" s="1"/>
  <c r="A4445" i="19" s="1"/>
  <c r="A4446" i="19" s="1"/>
  <c r="A4447" i="19" s="1"/>
  <c r="A4448" i="19" s="1"/>
  <c r="A4449" i="19" s="1"/>
  <c r="A4450" i="19" s="1"/>
  <c r="A4451" i="19" s="1"/>
  <c r="A4452" i="19" s="1"/>
  <c r="A4453" i="19" s="1"/>
  <c r="A4454" i="19" s="1"/>
  <c r="A4455" i="19" s="1"/>
  <c r="A4456" i="19" s="1"/>
  <c r="A4457" i="19" s="1"/>
  <c r="A4458" i="19" s="1"/>
  <c r="A4459" i="19" s="1"/>
  <c r="A4460" i="19" s="1"/>
  <c r="A4461" i="19" s="1"/>
  <c r="A4462" i="19" s="1"/>
  <c r="A4463" i="19" s="1"/>
  <c r="A4464" i="19" s="1"/>
  <c r="A4465" i="19" s="1"/>
  <c r="A4466" i="19" s="1"/>
  <c r="A4467" i="19" s="1"/>
  <c r="A4468" i="19" s="1"/>
  <c r="A4469" i="19" s="1"/>
  <c r="A4470" i="19" s="1"/>
  <c r="A4471" i="19" s="1"/>
  <c r="A4472" i="19" s="1"/>
  <c r="A4473" i="19" s="1"/>
  <c r="A4474" i="19" s="1"/>
  <c r="A4475" i="19" s="1"/>
  <c r="A4476" i="19" s="1"/>
  <c r="A4477" i="19" s="1"/>
  <c r="A4478" i="19" s="1"/>
  <c r="A4479" i="19" s="1"/>
  <c r="A4480" i="19" s="1"/>
  <c r="A4481" i="19" s="1"/>
  <c r="A4482" i="19" s="1"/>
  <c r="A4483" i="19" s="1"/>
  <c r="A4484" i="19" s="1"/>
  <c r="A4485" i="19" s="1"/>
  <c r="A4486" i="19" s="1"/>
  <c r="A4487" i="19" s="1"/>
  <c r="A4488" i="19" s="1"/>
  <c r="A4489" i="19" s="1"/>
  <c r="A4490" i="19" s="1"/>
  <c r="A4491" i="19" s="1"/>
  <c r="A4492" i="19" s="1"/>
  <c r="A4493" i="19" s="1"/>
  <c r="A4494" i="19" s="1"/>
  <c r="A4495" i="19" s="1"/>
  <c r="A4496" i="19" s="1"/>
  <c r="A4497" i="19" s="1"/>
  <c r="A4498" i="19" s="1"/>
  <c r="A4499" i="19" s="1"/>
  <c r="A4500" i="19" s="1"/>
  <c r="A4501" i="19" s="1"/>
  <c r="A4502" i="19" s="1"/>
  <c r="A4503" i="19" s="1"/>
  <c r="A4504" i="19" s="1"/>
  <c r="A4505" i="19" s="1"/>
  <c r="A4506" i="19" s="1"/>
  <c r="A4507" i="19" s="1"/>
  <c r="A4508" i="19" s="1"/>
  <c r="A4509" i="19" s="1"/>
  <c r="A4510" i="19" s="1"/>
  <c r="A4511" i="19" s="1"/>
  <c r="A4512" i="19" s="1"/>
  <c r="A4513" i="19" s="1"/>
  <c r="A4514" i="19" s="1"/>
  <c r="A4515" i="19" s="1"/>
  <c r="A4516" i="19" s="1"/>
  <c r="A4517" i="19" s="1"/>
  <c r="A4518" i="19" s="1"/>
  <c r="A4519" i="19" s="1"/>
  <c r="A4520" i="19" s="1"/>
  <c r="A4521" i="19" s="1"/>
  <c r="A4522" i="19" s="1"/>
  <c r="A4523" i="19" s="1"/>
  <c r="A4524" i="19" s="1"/>
  <c r="A4525" i="19" s="1"/>
  <c r="A4526" i="19" s="1"/>
  <c r="A4527" i="19" s="1"/>
  <c r="A4528" i="19" s="1"/>
  <c r="A4529" i="19" s="1"/>
  <c r="A4530" i="19" s="1"/>
  <c r="A4531" i="19" s="1"/>
  <c r="A4532" i="19" s="1"/>
  <c r="A4533" i="19" s="1"/>
  <c r="A4534" i="19" s="1"/>
  <c r="A4535" i="19" s="1"/>
  <c r="A4536" i="19" s="1"/>
  <c r="A4537" i="19" s="1"/>
  <c r="A4538" i="19" s="1"/>
  <c r="A4539" i="19" s="1"/>
  <c r="A4540" i="19" s="1"/>
  <c r="A4541" i="19" s="1"/>
  <c r="A4542" i="19" s="1"/>
  <c r="A4543" i="19" s="1"/>
  <c r="A4544" i="19" s="1"/>
  <c r="A4545" i="19" s="1"/>
  <c r="A4546" i="19" s="1"/>
  <c r="A4547" i="19" s="1"/>
  <c r="A4548" i="19" s="1"/>
  <c r="A4549" i="19" s="1"/>
  <c r="A4550" i="19" s="1"/>
  <c r="A4551" i="19" s="1"/>
  <c r="A4552" i="19" s="1"/>
  <c r="A4553" i="19" s="1"/>
  <c r="A4554" i="19" s="1"/>
  <c r="A4555" i="19" s="1"/>
  <c r="A4556" i="19" s="1"/>
  <c r="A4557" i="19" s="1"/>
  <c r="A4558" i="19" s="1"/>
  <c r="A4559" i="19" s="1"/>
  <c r="A4560" i="19" s="1"/>
  <c r="A4561" i="19" s="1"/>
  <c r="A4562" i="19" s="1"/>
  <c r="A4563" i="19" s="1"/>
  <c r="A4564" i="19" s="1"/>
  <c r="A4565" i="19" s="1"/>
  <c r="A4566" i="19" s="1"/>
  <c r="A4567" i="19" s="1"/>
  <c r="A4568" i="19" s="1"/>
  <c r="A4569" i="19" s="1"/>
  <c r="A4570" i="19" s="1"/>
  <c r="A4571" i="19" s="1"/>
  <c r="A4572" i="19" s="1"/>
  <c r="A4573" i="19" s="1"/>
  <c r="A4574" i="19" s="1"/>
  <c r="A4575" i="19" s="1"/>
  <c r="A4576" i="19" s="1"/>
  <c r="A4577" i="19" s="1"/>
  <c r="A4578" i="19" s="1"/>
  <c r="A4579" i="19" s="1"/>
  <c r="A4580" i="19" s="1"/>
  <c r="A4581" i="19" s="1"/>
  <c r="A4582" i="19" s="1"/>
  <c r="A4583" i="19" s="1"/>
  <c r="A4584" i="19" s="1"/>
  <c r="A4585" i="19" s="1"/>
  <c r="A4586" i="19" s="1"/>
  <c r="A4587" i="19" s="1"/>
  <c r="A4588" i="19" s="1"/>
  <c r="A4589" i="19" s="1"/>
  <c r="A4590" i="19" s="1"/>
  <c r="A4591" i="19" s="1"/>
  <c r="A4592" i="19" s="1"/>
  <c r="A4593" i="19" s="1"/>
  <c r="A4594" i="19" s="1"/>
  <c r="A4595" i="19" s="1"/>
  <c r="A4596" i="19" s="1"/>
  <c r="A4597" i="19" s="1"/>
  <c r="A4598" i="19" s="1"/>
  <c r="A4599" i="19" s="1"/>
  <c r="A4600" i="19" s="1"/>
  <c r="A4601" i="19" s="1"/>
  <c r="A4602" i="19" s="1"/>
  <c r="A4603" i="19" s="1"/>
  <c r="A4604" i="19" s="1"/>
  <c r="A4605" i="19" s="1"/>
  <c r="A4606" i="19" s="1"/>
  <c r="A4607" i="19" s="1"/>
  <c r="A4608" i="19" s="1"/>
  <c r="A4609" i="19" s="1"/>
  <c r="A4610" i="19" s="1"/>
  <c r="A4611" i="19" s="1"/>
  <c r="A4612" i="19" s="1"/>
  <c r="A4613" i="19" s="1"/>
  <c r="A4614" i="19" s="1"/>
  <c r="A4615" i="19" s="1"/>
  <c r="A4616" i="19" s="1"/>
  <c r="A4617" i="19" s="1"/>
  <c r="A4618" i="19" s="1"/>
  <c r="A4619" i="19" s="1"/>
  <c r="A4620" i="19" s="1"/>
  <c r="A4621" i="19" s="1"/>
  <c r="A4622" i="19" s="1"/>
  <c r="A4623" i="19" s="1"/>
  <c r="A4624" i="19" s="1"/>
  <c r="A4625" i="19" s="1"/>
  <c r="A4626" i="19" s="1"/>
  <c r="A4627" i="19" s="1"/>
  <c r="A4628" i="19" s="1"/>
  <c r="A4629" i="19" s="1"/>
  <c r="A4630" i="19" s="1"/>
  <c r="A4631" i="19" s="1"/>
  <c r="A4632" i="19" s="1"/>
  <c r="A4633" i="19" s="1"/>
  <c r="A4634" i="19" s="1"/>
  <c r="A4635" i="19" s="1"/>
  <c r="A4636" i="19" s="1"/>
  <c r="A4637" i="19" s="1"/>
  <c r="A4638" i="19" s="1"/>
  <c r="A4639" i="19" s="1"/>
  <c r="A4640" i="19" s="1"/>
  <c r="A4641" i="19" s="1"/>
  <c r="A4642" i="19" s="1"/>
  <c r="A4643" i="19" s="1"/>
  <c r="A4644" i="19" s="1"/>
  <c r="A4645" i="19" s="1"/>
  <c r="A4646" i="19" s="1"/>
  <c r="A4647" i="19" s="1"/>
  <c r="A4648" i="19" s="1"/>
  <c r="A4649" i="19" s="1"/>
  <c r="A4650" i="19" s="1"/>
  <c r="A4651" i="19" s="1"/>
  <c r="A4652" i="19" s="1"/>
  <c r="A4653" i="19" s="1"/>
  <c r="A4654" i="19" s="1"/>
  <c r="A4655" i="19" s="1"/>
  <c r="A4656" i="19" s="1"/>
  <c r="A4657" i="19" s="1"/>
  <c r="A4658" i="19" s="1"/>
  <c r="A4659" i="19" s="1"/>
  <c r="A4660" i="19" s="1"/>
  <c r="A4661" i="19" s="1"/>
  <c r="A4662" i="19" s="1"/>
  <c r="A4663" i="19" s="1"/>
  <c r="A4664" i="19" s="1"/>
  <c r="A4665" i="19" s="1"/>
  <c r="A4666" i="19" s="1"/>
  <c r="A4667" i="19" s="1"/>
  <c r="A4668" i="19" s="1"/>
  <c r="A4669" i="19" s="1"/>
  <c r="A4670" i="19" s="1"/>
  <c r="A4671" i="19" s="1"/>
  <c r="A4672" i="19" s="1"/>
  <c r="A4673" i="19" s="1"/>
  <c r="A4674" i="19" s="1"/>
  <c r="A4675" i="19" s="1"/>
  <c r="A4676" i="19" s="1"/>
  <c r="A4677" i="19" s="1"/>
  <c r="A4678" i="19" s="1"/>
  <c r="A4679" i="19" s="1"/>
  <c r="A4680" i="19" s="1"/>
  <c r="A4681" i="19" s="1"/>
  <c r="A4682" i="19" s="1"/>
  <c r="A4683" i="19" s="1"/>
  <c r="A4684" i="19" s="1"/>
  <c r="A4685" i="19" s="1"/>
  <c r="A4686" i="19" s="1"/>
  <c r="A4687" i="19" s="1"/>
  <c r="A4688" i="19" s="1"/>
  <c r="A4689" i="19" s="1"/>
  <c r="A4690" i="19" s="1"/>
  <c r="A4691" i="19" s="1"/>
  <c r="A4692" i="19" s="1"/>
  <c r="A4693" i="19" s="1"/>
  <c r="A4694" i="19" s="1"/>
  <c r="A4695" i="19" s="1"/>
  <c r="A4696" i="19" s="1"/>
  <c r="A4697" i="19" s="1"/>
  <c r="A4698" i="19" s="1"/>
  <c r="A4699" i="19" s="1"/>
  <c r="A4700" i="19" s="1"/>
  <c r="A4701" i="19" s="1"/>
  <c r="A4702" i="19" s="1"/>
  <c r="A4703" i="19" s="1"/>
  <c r="A4704" i="19" s="1"/>
  <c r="A4705" i="19" s="1"/>
  <c r="A4706" i="19" s="1"/>
  <c r="A4707" i="19" s="1"/>
  <c r="A4708" i="19" s="1"/>
  <c r="A4709" i="19" s="1"/>
  <c r="A4710" i="19" s="1"/>
  <c r="A4711" i="19" s="1"/>
  <c r="A4712" i="19" s="1"/>
  <c r="A4713" i="19" s="1"/>
  <c r="A4714" i="19" s="1"/>
  <c r="A4715" i="19" s="1"/>
  <c r="A4716" i="19" s="1"/>
  <c r="A4717" i="19" s="1"/>
  <c r="A4718" i="19" s="1"/>
  <c r="A4719" i="19" s="1"/>
  <c r="A4720" i="19" s="1"/>
  <c r="A4721" i="19" s="1"/>
  <c r="A4722" i="19" s="1"/>
  <c r="A4723" i="19" s="1"/>
  <c r="A4724" i="19" s="1"/>
  <c r="A4725" i="19" s="1"/>
  <c r="A4726" i="19" s="1"/>
  <c r="A4727" i="19" s="1"/>
  <c r="A4728" i="19" s="1"/>
  <c r="A4729" i="19" s="1"/>
  <c r="A4730" i="19" s="1"/>
  <c r="A4731" i="19" s="1"/>
  <c r="A4732" i="19" s="1"/>
  <c r="A4733" i="19" s="1"/>
  <c r="A4734" i="19" s="1"/>
  <c r="A4735" i="19" s="1"/>
  <c r="A4736" i="19" s="1"/>
  <c r="A4737" i="19" s="1"/>
  <c r="A4738" i="19" s="1"/>
  <c r="A4739" i="19" s="1"/>
  <c r="A4740" i="19" s="1"/>
  <c r="A4741" i="19" s="1"/>
  <c r="A4742" i="19" s="1"/>
  <c r="A4743" i="19" s="1"/>
  <c r="A4744" i="19" s="1"/>
  <c r="A4745" i="19" s="1"/>
  <c r="A4746" i="19" s="1"/>
  <c r="A4747" i="19" s="1"/>
  <c r="A4748" i="19" s="1"/>
  <c r="A4749" i="19" s="1"/>
  <c r="A4750" i="19" s="1"/>
  <c r="A4751" i="19" s="1"/>
  <c r="A4752" i="19" s="1"/>
  <c r="A4753" i="19" s="1"/>
  <c r="A4754" i="19" s="1"/>
  <c r="A4755" i="19" s="1"/>
  <c r="A4756" i="19" s="1"/>
  <c r="A4757" i="19" s="1"/>
  <c r="A4758" i="19" s="1"/>
  <c r="A4759" i="19" s="1"/>
  <c r="A4760" i="19" s="1"/>
  <c r="A4761" i="19" s="1"/>
  <c r="A4762" i="19" s="1"/>
  <c r="A4763" i="19" s="1"/>
  <c r="A4764" i="19" s="1"/>
  <c r="A4765" i="19" s="1"/>
  <c r="A4766" i="19" s="1"/>
  <c r="A4767" i="19" s="1"/>
  <c r="A4768" i="19" s="1"/>
  <c r="A4769" i="19" s="1"/>
  <c r="A4770" i="19" s="1"/>
  <c r="A4771" i="19" s="1"/>
  <c r="A4772" i="19" s="1"/>
  <c r="A4773" i="19" s="1"/>
  <c r="A4774" i="19" s="1"/>
  <c r="A4775" i="19" s="1"/>
  <c r="A4776" i="19" s="1"/>
  <c r="A4777" i="19" s="1"/>
  <c r="A4778" i="19" s="1"/>
  <c r="A4779" i="19" s="1"/>
  <c r="A4780" i="19" s="1"/>
  <c r="A4781" i="19" s="1"/>
  <c r="A4782" i="19" s="1"/>
  <c r="A4783" i="19" s="1"/>
  <c r="A4784" i="19" s="1"/>
  <c r="A4785" i="19" s="1"/>
  <c r="A4786" i="19" s="1"/>
  <c r="A4787" i="19" s="1"/>
  <c r="A4788" i="19" s="1"/>
  <c r="A4789" i="19" s="1"/>
  <c r="A4790" i="19" s="1"/>
  <c r="A4791" i="19" s="1"/>
  <c r="A4792" i="19" s="1"/>
  <c r="A4793" i="19" s="1"/>
  <c r="A4794" i="19" s="1"/>
  <c r="A4795" i="19" s="1"/>
  <c r="A4796" i="19" s="1"/>
  <c r="A4797" i="19" s="1"/>
  <c r="A4798" i="19" s="1"/>
  <c r="A4799" i="19" s="1"/>
  <c r="A4800" i="19" s="1"/>
  <c r="A4801" i="19" s="1"/>
  <c r="A4802" i="19" s="1"/>
  <c r="A4803" i="19" s="1"/>
  <c r="A4804" i="19" s="1"/>
  <c r="A4805" i="19" s="1"/>
  <c r="A4806" i="19" s="1"/>
  <c r="A4807" i="19" s="1"/>
  <c r="A4808" i="19" s="1"/>
  <c r="A4809" i="19" s="1"/>
  <c r="A4810" i="19" s="1"/>
  <c r="A4811" i="19" s="1"/>
  <c r="A4812" i="19" s="1"/>
  <c r="A4813" i="19" s="1"/>
  <c r="A4814" i="19" s="1"/>
  <c r="A4815" i="19" s="1"/>
  <c r="A4816" i="19" s="1"/>
  <c r="A4817" i="19" s="1"/>
  <c r="A4818" i="19" s="1"/>
  <c r="A4819" i="19" s="1"/>
  <c r="A4820" i="19" s="1"/>
  <c r="A4821" i="19" s="1"/>
  <c r="A4822" i="19" s="1"/>
  <c r="A4823" i="19" s="1"/>
  <c r="A4824" i="19" s="1"/>
  <c r="A4825" i="19" s="1"/>
  <c r="A4826" i="19" s="1"/>
  <c r="A4827" i="19" s="1"/>
  <c r="A4828" i="19" s="1"/>
  <c r="A4829" i="19" s="1"/>
  <c r="A4830" i="19" s="1"/>
  <c r="A4831" i="19" s="1"/>
  <c r="A4832" i="19" s="1"/>
  <c r="A4833" i="19" s="1"/>
  <c r="A4834" i="19" s="1"/>
  <c r="A4835" i="19" s="1"/>
  <c r="A4836" i="19" s="1"/>
  <c r="A4837" i="19" s="1"/>
  <c r="A4838" i="19" s="1"/>
  <c r="A4839" i="19" s="1"/>
  <c r="A4840" i="19" s="1"/>
  <c r="A4841" i="19" s="1"/>
  <c r="A4842" i="19" s="1"/>
  <c r="A4843" i="19" s="1"/>
  <c r="A4844" i="19" s="1"/>
  <c r="A4845" i="19" s="1"/>
  <c r="A4846" i="19" s="1"/>
  <c r="A4847" i="19" s="1"/>
  <c r="A4848" i="19" s="1"/>
  <c r="A4849" i="19" s="1"/>
  <c r="A4850" i="19" s="1"/>
  <c r="A4851" i="19" s="1"/>
  <c r="A4852" i="19" s="1"/>
  <c r="A4853" i="19" s="1"/>
  <c r="A4854" i="19" s="1"/>
  <c r="A4855" i="19" s="1"/>
  <c r="A4856" i="19" s="1"/>
  <c r="A4857" i="19" s="1"/>
  <c r="A4858" i="19" s="1"/>
  <c r="A4859" i="19" s="1"/>
  <c r="A4860" i="19" s="1"/>
  <c r="A4861" i="19" s="1"/>
  <c r="A4862" i="19" s="1"/>
  <c r="A4863" i="19" s="1"/>
  <c r="A4864" i="19" s="1"/>
  <c r="A4865" i="19" s="1"/>
  <c r="A4866" i="19" s="1"/>
  <c r="A4867" i="19" s="1"/>
  <c r="A4868" i="19" s="1"/>
  <c r="A4869" i="19" s="1"/>
  <c r="A4870" i="19" s="1"/>
  <c r="A4871" i="19" s="1"/>
  <c r="A4872" i="19" s="1"/>
  <c r="A4873" i="19" s="1"/>
  <c r="A4874" i="19" s="1"/>
  <c r="A4875" i="19" s="1"/>
  <c r="A4876" i="19" s="1"/>
  <c r="A4877" i="19" s="1"/>
  <c r="A4878" i="19" s="1"/>
  <c r="A4879" i="19" s="1"/>
  <c r="A4880" i="19" s="1"/>
  <c r="A4881" i="19" s="1"/>
  <c r="A4882" i="19" s="1"/>
  <c r="A4883" i="19" s="1"/>
  <c r="A4884" i="19" s="1"/>
  <c r="A4885" i="19" s="1"/>
  <c r="A4886" i="19" s="1"/>
  <c r="A4887" i="19" s="1"/>
  <c r="A4888" i="19" s="1"/>
  <c r="A4889" i="19" s="1"/>
  <c r="A4890" i="19" s="1"/>
  <c r="A4891" i="19" s="1"/>
  <c r="A4892" i="19" s="1"/>
  <c r="A4893" i="19" s="1"/>
  <c r="A4894" i="19" s="1"/>
  <c r="A4895" i="19" s="1"/>
  <c r="A4896" i="19" s="1"/>
  <c r="A4897" i="19" s="1"/>
  <c r="A4898" i="19" s="1"/>
  <c r="A4899" i="19" s="1"/>
  <c r="A4900" i="19" s="1"/>
  <c r="A4901" i="19" s="1"/>
  <c r="A4902" i="19" s="1"/>
  <c r="A4903" i="19" s="1"/>
  <c r="A4904" i="19" s="1"/>
  <c r="A4905" i="19" s="1"/>
  <c r="A4906" i="19" s="1"/>
  <c r="A4907" i="19" s="1"/>
  <c r="A4908" i="19" s="1"/>
  <c r="A4909" i="19" s="1"/>
  <c r="A4910" i="19" s="1"/>
  <c r="A4911" i="19" s="1"/>
  <c r="A4912" i="19" s="1"/>
  <c r="A4913" i="19" s="1"/>
  <c r="A4914" i="19" s="1"/>
  <c r="A4915" i="19" s="1"/>
  <c r="A4916" i="19" s="1"/>
  <c r="A4917" i="19" s="1"/>
  <c r="A4918" i="19" s="1"/>
  <c r="A4919" i="19" s="1"/>
  <c r="A4920" i="19" s="1"/>
  <c r="A4921" i="19" s="1"/>
  <c r="A4922" i="19" s="1"/>
  <c r="A4923" i="19" s="1"/>
  <c r="A4924" i="19" s="1"/>
  <c r="A4925" i="19" s="1"/>
  <c r="A4926" i="19" s="1"/>
  <c r="A4927" i="19" s="1"/>
  <c r="A4928" i="19" s="1"/>
  <c r="A4929" i="19" s="1"/>
  <c r="A4930" i="19" s="1"/>
  <c r="A4931" i="19" s="1"/>
  <c r="A4932" i="19" s="1"/>
  <c r="A4933" i="19" s="1"/>
  <c r="A4934" i="19" s="1"/>
  <c r="A4935" i="19" s="1"/>
  <c r="A4936" i="19" s="1"/>
  <c r="A4937" i="19" s="1"/>
  <c r="A4938" i="19" s="1"/>
  <c r="A4939" i="19" s="1"/>
  <c r="A4940" i="19" s="1"/>
  <c r="A4941" i="19" s="1"/>
  <c r="A4942" i="19" s="1"/>
  <c r="A4943" i="19" s="1"/>
  <c r="A4944" i="19" s="1"/>
  <c r="A4945" i="19" s="1"/>
  <c r="A4946" i="19" s="1"/>
  <c r="A4947" i="19" s="1"/>
  <c r="A4948" i="19" s="1"/>
  <c r="A4949" i="19" s="1"/>
  <c r="A4950" i="19" s="1"/>
  <c r="A4951" i="19" s="1"/>
  <c r="A4952" i="19" s="1"/>
  <c r="A4953" i="19" s="1"/>
  <c r="A4954" i="19" s="1"/>
  <c r="A4955" i="19" s="1"/>
  <c r="A4956" i="19" s="1"/>
  <c r="A4957" i="19" s="1"/>
  <c r="A4958" i="19" s="1"/>
  <c r="A4959" i="19" s="1"/>
  <c r="A4960" i="19" s="1"/>
  <c r="A4961" i="19" s="1"/>
  <c r="A4962" i="19" s="1"/>
  <c r="A4963" i="19" s="1"/>
  <c r="A4964" i="19" s="1"/>
  <c r="A4965" i="19" s="1"/>
  <c r="A4966" i="19" s="1"/>
  <c r="A4967" i="19" s="1"/>
  <c r="A4968" i="19" s="1"/>
  <c r="A4969" i="19" s="1"/>
  <c r="A4970" i="19" s="1"/>
  <c r="A4971" i="19" s="1"/>
  <c r="A4972" i="19" s="1"/>
  <c r="A4973" i="19" s="1"/>
  <c r="A4974" i="19" s="1"/>
  <c r="A4975" i="19" s="1"/>
  <c r="A4976" i="19" s="1"/>
  <c r="A4977" i="19" s="1"/>
  <c r="A4978" i="19" s="1"/>
  <c r="A4979" i="19" s="1"/>
  <c r="A4980" i="19" s="1"/>
  <c r="A4981" i="19" s="1"/>
  <c r="A4982" i="19" s="1"/>
  <c r="A4983" i="19" s="1"/>
  <c r="A4984" i="19" s="1"/>
  <c r="A4985" i="19" s="1"/>
  <c r="A4986" i="19" s="1"/>
  <c r="A4987" i="19" s="1"/>
  <c r="A4988" i="19" s="1"/>
  <c r="A4989" i="19" s="1"/>
  <c r="A4990" i="19" s="1"/>
  <c r="A4991" i="19" s="1"/>
  <c r="A4992" i="19" s="1"/>
  <c r="A4993" i="19" s="1"/>
  <c r="A4994" i="19" s="1"/>
  <c r="A4995" i="19" s="1"/>
  <c r="A4996" i="19" s="1"/>
  <c r="A4997" i="19" s="1"/>
  <c r="A4998" i="19" s="1"/>
  <c r="A4999" i="19" s="1"/>
  <c r="A5000" i="19" s="1"/>
  <c r="E32" i="19"/>
  <c r="F1" i="19" s="1" a="1"/>
  <c r="F1" i="1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<sst xmlns="http://schemas.openxmlformats.org/spreadsheetml/2006/main" count="912" uniqueCount="778">
  <si>
    <t>المدينة / المحافظة</t>
  </si>
  <si>
    <t>أسماء</t>
  </si>
  <si>
    <t>الادارة الصحية سمنود</t>
  </si>
  <si>
    <t>سمنود /الغربية</t>
  </si>
  <si>
    <t>المحلة / الغربية</t>
  </si>
  <si>
    <t>طنطا / الغربية</t>
  </si>
  <si>
    <t xml:space="preserve">أجا /الدقهلية </t>
  </si>
  <si>
    <t xml:space="preserve">المنصورة / الدقهلية </t>
  </si>
  <si>
    <t xml:space="preserve">القاهرة </t>
  </si>
  <si>
    <t>بنها</t>
  </si>
  <si>
    <t>by-TAREK ZHRAN</t>
  </si>
  <si>
    <t>اسم المورد:</t>
  </si>
  <si>
    <t xml:space="preserve">التاريخ: </t>
  </si>
  <si>
    <t>المــــــــدة:</t>
  </si>
  <si>
    <t>العنـــوان:</t>
  </si>
  <si>
    <t>مكان التسليم:</t>
  </si>
  <si>
    <t>رقم التسجيل:</t>
  </si>
  <si>
    <t>الاسعار:</t>
  </si>
  <si>
    <t>السداد:</t>
  </si>
  <si>
    <t xml:space="preserve">  بعد استيفاء المستندات المطلوبة</t>
  </si>
  <si>
    <t>م</t>
  </si>
  <si>
    <t>اسم الصنـــــــــــــــــــــــــــــــــــــــــــــف</t>
  </si>
  <si>
    <t>الوحدة</t>
  </si>
  <si>
    <t>الكمية</t>
  </si>
  <si>
    <t>سعر الوحدة</t>
  </si>
  <si>
    <t>الاجمـــــــــــالي</t>
  </si>
  <si>
    <t>الضريبة</t>
  </si>
  <si>
    <t>الإجمالي بعد الضريبة</t>
  </si>
  <si>
    <t>العدد</t>
  </si>
  <si>
    <t>يعتمد</t>
  </si>
  <si>
    <t>ختم الجهة</t>
  </si>
  <si>
    <t>تفريغ الاسعار</t>
  </si>
  <si>
    <t>مورد1</t>
  </si>
  <si>
    <t>مورد2</t>
  </si>
  <si>
    <t>مورد3</t>
  </si>
  <si>
    <t>سعر الوحدة1</t>
  </si>
  <si>
    <t>الاجمالي1</t>
  </si>
  <si>
    <t>الضريبة1</t>
  </si>
  <si>
    <t>الاجمالي بعد الضريبة1</t>
  </si>
  <si>
    <t>سعر الوحدة2</t>
  </si>
  <si>
    <t>الاجمالي2</t>
  </si>
  <si>
    <t>الضريبة2</t>
  </si>
  <si>
    <t>الاجمالي بعد الضريبة2</t>
  </si>
  <si>
    <t>سعر الوحدة3</t>
  </si>
  <si>
    <t>الاجمالي3</t>
  </si>
  <si>
    <t>الضريبة3</t>
  </si>
  <si>
    <t>الاجمالي بعد الضريبة3</t>
  </si>
  <si>
    <t>التوقيع</t>
  </si>
  <si>
    <t xml:space="preserve"> استقبال مريض</t>
  </si>
  <si>
    <t>باكت</t>
  </si>
  <si>
    <t xml:space="preserve"> اقرار خاص بالقسم الكلى </t>
  </si>
  <si>
    <t>دفتر</t>
  </si>
  <si>
    <t xml:space="preserve"> غذاء العاملين والاطباء</t>
  </si>
  <si>
    <t>رزمة</t>
  </si>
  <si>
    <t xml:space="preserve"> ورق تصوير A4</t>
  </si>
  <si>
    <t>زجاجة</t>
  </si>
  <si>
    <t>احالة داخلية</t>
  </si>
  <si>
    <t>طن</t>
  </si>
  <si>
    <t>احصائية الغسيل الكلوى</t>
  </si>
  <si>
    <t>عبوة</t>
  </si>
  <si>
    <t>احوال قسم</t>
  </si>
  <si>
    <t>عدد</t>
  </si>
  <si>
    <t xml:space="preserve">احوال مرضى </t>
  </si>
  <si>
    <t>علبة</t>
  </si>
  <si>
    <t>اخطار مولود</t>
  </si>
  <si>
    <t>كيلو</t>
  </si>
  <si>
    <t>اخلاء طرف الحسابات</t>
  </si>
  <si>
    <t>لتر</t>
  </si>
  <si>
    <t>اخلاء طرف فرعي</t>
  </si>
  <si>
    <t>متر طولي</t>
  </si>
  <si>
    <t>اخلاء طرف نهائي</t>
  </si>
  <si>
    <t>متر مربع</t>
  </si>
  <si>
    <t>استمارة منتفعة</t>
  </si>
  <si>
    <t>مصنعية</t>
  </si>
  <si>
    <t>نموذج</t>
  </si>
  <si>
    <t xml:space="preserve">استماره 2 معاشات </t>
  </si>
  <si>
    <t xml:space="preserve">اسمنت </t>
  </si>
  <si>
    <t>اصابات حوادث طرق</t>
  </si>
  <si>
    <t>اصابة عمل</t>
  </si>
  <si>
    <t>اقرار</t>
  </si>
  <si>
    <t>اقرار استلام عمل</t>
  </si>
  <si>
    <t>اقرار خروج حسب الطلب</t>
  </si>
  <si>
    <t>اقرار عملية جراحية</t>
  </si>
  <si>
    <t>اقرار عملية خطيرة</t>
  </si>
  <si>
    <t>اقرار نقل دم</t>
  </si>
  <si>
    <t>اقرارات الجدد</t>
  </si>
  <si>
    <t>اقرارات رفض علاج</t>
  </si>
  <si>
    <t>اكسيجن اطباء</t>
  </si>
  <si>
    <t>اكسيجن تمريض</t>
  </si>
  <si>
    <t xml:space="preserve">اكسيجن عزل </t>
  </si>
  <si>
    <t>البيانات الشهرية لالتهاب الجهاز التنفسي الحادة</t>
  </si>
  <si>
    <t>الشهادة الصحية</t>
  </si>
  <si>
    <t>اوامر طبيب</t>
  </si>
  <si>
    <t>ايصالات</t>
  </si>
  <si>
    <t>أحوال حركة العمل بالمستشفى</t>
  </si>
  <si>
    <t>أحوال قسم</t>
  </si>
  <si>
    <t>أحوال مريض</t>
  </si>
  <si>
    <t>أرز</t>
  </si>
  <si>
    <t>أكسجين الاطباء</t>
  </si>
  <si>
    <t>أكسجين التمريض</t>
  </si>
  <si>
    <t>أكياس بيضاء درجة أولي</t>
  </si>
  <si>
    <t>أمر تشغيل سيارة حكومية</t>
  </si>
  <si>
    <t>أمر تقييد</t>
  </si>
  <si>
    <t>أمر توريد</t>
  </si>
  <si>
    <t>أوامر العمل</t>
  </si>
  <si>
    <t>أوامر طبيب</t>
  </si>
  <si>
    <t xml:space="preserve">بالمتر المربع توريد وعمل طبقه عازله للقاعده الخرسا نيه لخزان  الاكسجين </t>
  </si>
  <si>
    <t>بحث اجتماعى اولى</t>
  </si>
  <si>
    <t>بحث تظلم</t>
  </si>
  <si>
    <t>برادن</t>
  </si>
  <si>
    <t>بمب جهاز ضغط الدم</t>
  </si>
  <si>
    <t>بيان استحقاق</t>
  </si>
  <si>
    <t>بيان اشتباه حاله كورنا</t>
  </si>
  <si>
    <t xml:space="preserve">بيان بالنحاليل الشريه للكلى </t>
  </si>
  <si>
    <t>بيان حالة اشتباه كورونا</t>
  </si>
  <si>
    <t>بيان حاله وظيفه</t>
  </si>
  <si>
    <t xml:space="preserve">بيان حاله وفاه </t>
  </si>
  <si>
    <t>بيان كفاءة الاداء</t>
  </si>
  <si>
    <t>بيان نشاط الاسنان</t>
  </si>
  <si>
    <t>بيض</t>
  </si>
  <si>
    <t>تثقبف صحي</t>
  </si>
  <si>
    <t>تجديد علاج علي نفقة الدولة</t>
  </si>
  <si>
    <t>تحليل متوطنة</t>
  </si>
  <si>
    <t>تحويل مصاب</t>
  </si>
  <si>
    <t>تذكرة استقبال</t>
  </si>
  <si>
    <t xml:space="preserve">تذكرة اقتصاد كلي </t>
  </si>
  <si>
    <t>تذكرة المبتسرين</t>
  </si>
  <si>
    <t>تذكرة المتوطنة</t>
  </si>
  <si>
    <t>تركيبات</t>
  </si>
  <si>
    <t>تسليم ألالات للتعقيم</t>
  </si>
  <si>
    <t>تسليم مفروشات المغسلة</t>
  </si>
  <si>
    <t>تقرير أشعة تليفزيونية</t>
  </si>
  <si>
    <t>تقرير جهاز هضمى</t>
  </si>
  <si>
    <t>تقرير طبي</t>
  </si>
  <si>
    <t>تقليب مريض</t>
  </si>
  <si>
    <t xml:space="preserve">تقييم غذائي </t>
  </si>
  <si>
    <t>تنزيل يومي</t>
  </si>
  <si>
    <t>توابل وبهارات</t>
  </si>
  <si>
    <t>توريد وعمل طبقة عازلة للقاعدة الخرسانية لخزان الاكسجين</t>
  </si>
  <si>
    <t>تيفلون</t>
  </si>
  <si>
    <t>جبن أبيض فيتا 65جم</t>
  </si>
  <si>
    <t>جبن أبيض فيتا مغلف 250جم</t>
  </si>
  <si>
    <t>جبن رومي</t>
  </si>
  <si>
    <t>جبنة فلامنك</t>
  </si>
  <si>
    <t>جبنة نستو القطعة 15جم</t>
  </si>
  <si>
    <t>جلاسكو</t>
  </si>
  <si>
    <t xml:space="preserve">جلبة 6بوصة </t>
  </si>
  <si>
    <t>جوانتي لاتكس ماكس ماليزي بدون بودرة</t>
  </si>
  <si>
    <t>جولنتي عمالة</t>
  </si>
  <si>
    <t>جيلي</t>
  </si>
  <si>
    <t xml:space="preserve">حجارة قلم </t>
  </si>
  <si>
    <t>حجارة وسط</t>
  </si>
  <si>
    <t>حصر مستلزمات قسم العناية</t>
  </si>
  <si>
    <t xml:space="preserve">حصوة </t>
  </si>
  <si>
    <t>حضور وانصراف شهرى</t>
  </si>
  <si>
    <t>حفر و تكسير ورفع مخلفات المجارى المائية</t>
  </si>
  <si>
    <t>حلاوة طحينية50جم</t>
  </si>
  <si>
    <t>حمص</t>
  </si>
  <si>
    <t>حنفية سكينة إيطالى</t>
  </si>
  <si>
    <t>خاص بالعهدة</t>
  </si>
  <si>
    <t>خبز بلدي 110جم</t>
  </si>
  <si>
    <t>خبز كيزر مغلف الي 50جم</t>
  </si>
  <si>
    <t>خريطة سكر</t>
  </si>
  <si>
    <t>خريطة سوائل</t>
  </si>
  <si>
    <t>خريطه سكر</t>
  </si>
  <si>
    <t xml:space="preserve">خريطه سوايل </t>
  </si>
  <si>
    <t>خضار متنوع للطهي والسلطة</t>
  </si>
  <si>
    <t xml:space="preserve">خطاب خاص بالتامين القسم الكلى </t>
  </si>
  <si>
    <t>خطاب دخول وخروج</t>
  </si>
  <si>
    <t>خطاب لجنة طبية</t>
  </si>
  <si>
    <t>خطاب للصدر</t>
  </si>
  <si>
    <t>خطابات تأمينات اجتماعية</t>
  </si>
  <si>
    <t>خطة تمريضية</t>
  </si>
  <si>
    <t>خل زجاجة 1 لتر</t>
  </si>
  <si>
    <t>درتى صرف 3للغساله</t>
  </si>
  <si>
    <t>دفتر 111ع.ج</t>
  </si>
  <si>
    <t xml:space="preserve">دفتر اسبقال مرضى </t>
  </si>
  <si>
    <t>دفتر استدعاء</t>
  </si>
  <si>
    <t>دفتر تحويل</t>
  </si>
  <si>
    <t>دفتر خاص بالاكو</t>
  </si>
  <si>
    <t>دفتر خاص بالتدريب</t>
  </si>
  <si>
    <t>دفتر قرار</t>
  </si>
  <si>
    <t xml:space="preserve">دفتر قيد مرض العياده الخارجيه </t>
  </si>
  <si>
    <t>دفترصحه/44</t>
  </si>
  <si>
    <t>دواجن محلية مجمدة</t>
  </si>
  <si>
    <t>دوسية جلد ملف طبي</t>
  </si>
  <si>
    <t>رمل</t>
  </si>
  <si>
    <t>زيت ذرة</t>
  </si>
  <si>
    <t>زيت سيارة</t>
  </si>
  <si>
    <t>زيت صابون</t>
  </si>
  <si>
    <t>ستائر مشمع</t>
  </si>
  <si>
    <t>ستريل وان تركيز 50%</t>
  </si>
  <si>
    <t>سجل الاجازات</t>
  </si>
  <si>
    <t xml:space="preserve">سجل المرضى المترددين على القسم </t>
  </si>
  <si>
    <t>سجل المرضي مجهولة الهوية</t>
  </si>
  <si>
    <t>سجل توثيق الاوامر الشفوية الهاتفية</t>
  </si>
  <si>
    <t>سجل سركى تسليم الوراق</t>
  </si>
  <si>
    <t>سجل عروض الاطباء</t>
  </si>
  <si>
    <t>سجل مرضى الامراض الجلدية</t>
  </si>
  <si>
    <t>سجل مرور لقسم الجودة</t>
  </si>
  <si>
    <t>سجل يومى لالتهاب الجهاز التنفسي الحادة</t>
  </si>
  <si>
    <t>سكر باكت10جم</t>
  </si>
  <si>
    <t>سلك ألمونيوم</t>
  </si>
  <si>
    <t>سلوتيب بلاستك</t>
  </si>
  <si>
    <t>سمك فيليه</t>
  </si>
  <si>
    <t>سوائل وريدية</t>
  </si>
  <si>
    <t>سير حراري</t>
  </si>
  <si>
    <t>سير مجفف  cto 75</t>
  </si>
  <si>
    <t>شاى باكت2جم</t>
  </si>
  <si>
    <t xml:space="preserve">شمعه فلتر بكتيرى </t>
  </si>
  <si>
    <t xml:space="preserve">شمعه فلتر شفط </t>
  </si>
  <si>
    <t>شمعه فلتر هواء</t>
  </si>
  <si>
    <t>شهاده صحيه</t>
  </si>
  <si>
    <t>شيت تخدير</t>
  </si>
  <si>
    <t>شيت غسيل كلوى</t>
  </si>
  <si>
    <t>صابون قطع</t>
  </si>
  <si>
    <t>صحة -44</t>
  </si>
  <si>
    <t>صرف أدوية للصيدلية</t>
  </si>
  <si>
    <t>صرف أدوية للعمليات</t>
  </si>
  <si>
    <t>صرف دم</t>
  </si>
  <si>
    <t>صرف من الصيدلية</t>
  </si>
  <si>
    <t>صرف وتنفيذ العلاج</t>
  </si>
  <si>
    <t>صرف وتنفيذ علاج</t>
  </si>
  <si>
    <t>صفحة دخول وخروج</t>
  </si>
  <si>
    <t>صلصة طماطم</t>
  </si>
  <si>
    <t>صمام 3 اتجاه لجهاز كرات الدم</t>
  </si>
  <si>
    <t>طلب استشارة</t>
  </si>
  <si>
    <t>طلب اصلاح وتنفيذ الاعمال</t>
  </si>
  <si>
    <t xml:space="preserve">طلب افادة </t>
  </si>
  <si>
    <t xml:space="preserve">طلب افاده </t>
  </si>
  <si>
    <t>طلب رد علي نيابة وشرطة</t>
  </si>
  <si>
    <t>طلب شراء</t>
  </si>
  <si>
    <t>طلب شهادة الرخصة</t>
  </si>
  <si>
    <t>طلب شهاده رخصه</t>
  </si>
  <si>
    <t>طلب نقل دم</t>
  </si>
  <si>
    <t>طوب مصمت</t>
  </si>
  <si>
    <t>عدس</t>
  </si>
  <si>
    <t>عسل أبيض باكت30جم</t>
  </si>
  <si>
    <t>عصير طبيعي عبوة200مللي</t>
  </si>
  <si>
    <t>علاج مرة واحدة</t>
  </si>
  <si>
    <t>علامات حيوية</t>
  </si>
  <si>
    <t>عناية افاقة</t>
  </si>
  <si>
    <t>عيادة خارجية</t>
  </si>
  <si>
    <t>غذاء مرضي القسم الداخلي</t>
  </si>
  <si>
    <t>غراء حار</t>
  </si>
  <si>
    <t>غرفة تفتيش</t>
  </si>
  <si>
    <t>غطاء بلاعة إستلنس</t>
  </si>
  <si>
    <t>غطاء غرفة التفتيش</t>
  </si>
  <si>
    <t>فاصوليا جافة</t>
  </si>
  <si>
    <t>فاكهة متنوعة</t>
  </si>
  <si>
    <t>فحص طبي</t>
  </si>
  <si>
    <t>فصيلة دم</t>
  </si>
  <si>
    <t>فول معلب 400جم</t>
  </si>
  <si>
    <t>قائمة تفقدية</t>
  </si>
  <si>
    <t>قرار جزاءات صغير</t>
  </si>
  <si>
    <t>قرار جزاءات كبير</t>
  </si>
  <si>
    <t>قمح</t>
  </si>
  <si>
    <t>قياس الالم</t>
  </si>
  <si>
    <t>قيد أفلام أشعة عادية</t>
  </si>
  <si>
    <t>قيد أفلام أشعة مقطعية</t>
  </si>
  <si>
    <t>قيد تحاليل طبية</t>
  </si>
  <si>
    <t>قيد حالات الاسهال والجفاف</t>
  </si>
  <si>
    <t>قيد علاج</t>
  </si>
  <si>
    <t>قيد عمليات</t>
  </si>
  <si>
    <t>كابل رسم القلب بالاطراف لمونيتور كونتك</t>
  </si>
  <si>
    <t>كابل رسم القلب بالاطراف لمونيتور منداري</t>
  </si>
  <si>
    <t>كابل قياس الاكسجين بالدم مونيتور منداري</t>
  </si>
  <si>
    <t>كابل قياس نسبة الاكسجين بالدم G3D</t>
  </si>
  <si>
    <t>كابل قياس نسبة الاكسجين بالدم أكاي</t>
  </si>
  <si>
    <t>كابل قياس نسبة الاكسجين بالدم كريتي كير</t>
  </si>
  <si>
    <t>كابل قياس نسبة الاكسجين بالدم كومن</t>
  </si>
  <si>
    <t>كابل قياس نسبة الاكسجين بالدم كونتك</t>
  </si>
  <si>
    <t>كارت بطاقة منتفعة</t>
  </si>
  <si>
    <t>كارت تعريف مريض الصدر</t>
  </si>
  <si>
    <t>كارت عضة الكلب</t>
  </si>
  <si>
    <t xml:space="preserve">كارت عضه كلب </t>
  </si>
  <si>
    <t>كارت متابعة جلسات ضوء</t>
  </si>
  <si>
    <t>كشف تحضير مريض</t>
  </si>
  <si>
    <t>كشف تسجيل الامراض الجلديه</t>
  </si>
  <si>
    <t>كشف تفريغ خطوط سيارة</t>
  </si>
  <si>
    <t>كشف توزيع يوتان الوقود</t>
  </si>
  <si>
    <t>كشف حساب</t>
  </si>
  <si>
    <t>كشف علاج</t>
  </si>
  <si>
    <t>كشف عهده شخصيه</t>
  </si>
  <si>
    <t>كف جهاز ضغط الدم</t>
  </si>
  <si>
    <t>لبن زبادي الكوب 110جم</t>
  </si>
  <si>
    <t>لبن معقم كامل معلب العبوة 200ملي</t>
  </si>
  <si>
    <t>لحوم مجمدة</t>
  </si>
  <si>
    <t>لستة عمليات</t>
  </si>
  <si>
    <t>لوبيا جافة</t>
  </si>
  <si>
    <t>لى أسبانى 50سم</t>
  </si>
  <si>
    <t>لى صرف سوستة1.5بوصة</t>
  </si>
  <si>
    <t xml:space="preserve">ماسورة 5مم بلنجر </t>
  </si>
  <si>
    <t xml:space="preserve">ماكينة فرست </t>
  </si>
  <si>
    <t>مجالس طبية</t>
  </si>
  <si>
    <t>محبس زاوية ½بوصة</t>
  </si>
  <si>
    <t>محضر تحقيق</t>
  </si>
  <si>
    <t>محضر فحص</t>
  </si>
  <si>
    <t>مخاطر سقوط</t>
  </si>
  <si>
    <t xml:space="preserve">مخدرات </t>
  </si>
  <si>
    <t xml:space="preserve">مخرج  اكسجين طبى نظام فرنساوى </t>
  </si>
  <si>
    <t xml:space="preserve">مخرج اكسيجن طبى </t>
  </si>
  <si>
    <t xml:space="preserve">مخرج هواء طبى </t>
  </si>
  <si>
    <t xml:space="preserve">مخرج هواء طبى نظام فرنساوى </t>
  </si>
  <si>
    <t>مراجعة نماذج الملف الطبي</t>
  </si>
  <si>
    <t>مربي باكت 30جم</t>
  </si>
  <si>
    <t>مرور يومي لرئيسة التمريض</t>
  </si>
  <si>
    <t>مزيل دهون</t>
  </si>
  <si>
    <t>مستهلكات عملية</t>
  </si>
  <si>
    <t>مسحوق اتوماتيك</t>
  </si>
  <si>
    <t>مسحوق عادي</t>
  </si>
  <si>
    <t>مشكلات عناية</t>
  </si>
  <si>
    <t>مصنعية تركيب مواسير</t>
  </si>
  <si>
    <t>مفردات مرتب</t>
  </si>
  <si>
    <t>مكرونة</t>
  </si>
  <si>
    <t>ملاحظات تمريض الطوارئ</t>
  </si>
  <si>
    <t>ملاحظات ممرضة</t>
  </si>
  <si>
    <t>ملح طعام</t>
  </si>
  <si>
    <t>ملخص خروج</t>
  </si>
  <si>
    <t>ملئ حبر طابعة</t>
  </si>
  <si>
    <t xml:space="preserve">منيجة عدلة </t>
  </si>
  <si>
    <t xml:space="preserve">مواسير نحاس طبى 12مم بالمتر </t>
  </si>
  <si>
    <t xml:space="preserve">مواسير نحانس طبى  </t>
  </si>
  <si>
    <t>مياة طبيعية معبأة 600مللي</t>
  </si>
  <si>
    <t>نتائج معمل</t>
  </si>
  <si>
    <t xml:space="preserve">نشا </t>
  </si>
  <si>
    <t>نموذج ECG</t>
  </si>
  <si>
    <t>نموذج تقريري خطأ غير متوقع له دلالة</t>
  </si>
  <si>
    <t>نموذج عدد والالات</t>
  </si>
  <si>
    <t>نموذج ملف طبي</t>
  </si>
  <si>
    <t xml:space="preserve">وحده راس مريض </t>
  </si>
  <si>
    <t>ورق بكر لاصق صغير</t>
  </si>
  <si>
    <t>ورق تصويرA3</t>
  </si>
  <si>
    <t>ورق كمبيوتر</t>
  </si>
  <si>
    <t>ينسون تيليوباكت2جم</t>
  </si>
  <si>
    <t>يومية تأخير</t>
  </si>
  <si>
    <t>يومية غياب</t>
  </si>
  <si>
    <t>نوع النشاط</t>
  </si>
  <si>
    <t>العنوان</t>
  </si>
  <si>
    <t>رقم الهاتف</t>
  </si>
  <si>
    <t>اسم أمر الدفع</t>
  </si>
  <si>
    <t>رقم تسجيل الفاتورة الالكترونية</t>
  </si>
  <si>
    <t>الكود المؤسسي</t>
  </si>
  <si>
    <t>رقم الحساب البنكي</t>
  </si>
  <si>
    <t>فرع البنك</t>
  </si>
  <si>
    <t>رقم الملف الضريبي</t>
  </si>
  <si>
    <t>رقم البطاقة الضريبية</t>
  </si>
  <si>
    <t>مأمورية ضرائب المبيعات</t>
  </si>
  <si>
    <t>سجل تجاري</t>
  </si>
  <si>
    <t>الكود</t>
  </si>
  <si>
    <t>مؤسسة النور للتوريدات العامة</t>
  </si>
  <si>
    <t>توريدات عامة ومنظفات</t>
  </si>
  <si>
    <t>بقطارس/أجا/الدقهلية</t>
  </si>
  <si>
    <t>01065043681</t>
  </si>
  <si>
    <t>مني صبحي عطية فودة</t>
  </si>
  <si>
    <t>592-299-406</t>
  </si>
  <si>
    <t>2460001000042073</t>
  </si>
  <si>
    <t>بنك مصر -فرع أجا</t>
  </si>
  <si>
    <t>5-00673-192-08-01</t>
  </si>
  <si>
    <t>الجمعية التعاونية الاستهلاكية لأجا</t>
  </si>
  <si>
    <t>شارع المركز-أجا -الدقهلية</t>
  </si>
  <si>
    <t>الجمعية التعاونية الاستهلاكية لأهالي أجا</t>
  </si>
  <si>
    <t>450-024-032</t>
  </si>
  <si>
    <t>2460001000033160</t>
  </si>
  <si>
    <t>5-06514-588-01-01</t>
  </si>
  <si>
    <t>أراب ميديكال</t>
  </si>
  <si>
    <t>مستلزمات طبية واستيراد توكيلات</t>
  </si>
  <si>
    <t xml:space="preserve"> 16شارع بستان الفاضل-القصر العيني -السيدة زينب</t>
  </si>
  <si>
    <t>584-523-378</t>
  </si>
  <si>
    <t>10601846</t>
  </si>
  <si>
    <t>غرب القاهرة -السيدة زينب</t>
  </si>
  <si>
    <t>ميراتريدانترناشونال</t>
  </si>
  <si>
    <t>30شارع الجابرى-البحر الاعظم</t>
  </si>
  <si>
    <t>..</t>
  </si>
  <si>
    <t>الاهلية للأنظمة الطبية</t>
  </si>
  <si>
    <t>المصرية لمعالجة المياة</t>
  </si>
  <si>
    <t>51الشطرالخامس -دجله-المعادى</t>
  </si>
  <si>
    <t>499-411-773</t>
  </si>
  <si>
    <t>10601844</t>
  </si>
  <si>
    <t>100024224858</t>
  </si>
  <si>
    <t>المعادى الجديده</t>
  </si>
  <si>
    <t>5-4252-191-21</t>
  </si>
  <si>
    <t>المعادى</t>
  </si>
  <si>
    <t>المصرية ميديكال مينا هبة الله وشركاه</t>
  </si>
  <si>
    <t>100-487-297</t>
  </si>
  <si>
    <t>10600707</t>
  </si>
  <si>
    <t>سارة للطباعة</t>
  </si>
  <si>
    <t>مطبوعات</t>
  </si>
  <si>
    <t>عمارة الاوقاف-سمنود</t>
  </si>
  <si>
    <t>01222473791</t>
  </si>
  <si>
    <t>عادل محمود أحمد سبع</t>
  </si>
  <si>
    <t>215-607-856</t>
  </si>
  <si>
    <t>4174476376869966</t>
  </si>
  <si>
    <t>البريد المصري</t>
  </si>
  <si>
    <t>5-5114-2-2</t>
  </si>
  <si>
    <t>20580</t>
  </si>
  <si>
    <t>مطبعة الجامعة-ورثة محمد مصطفي طاهر</t>
  </si>
  <si>
    <t>شارع العباسي-المحلة الكبري</t>
  </si>
  <si>
    <t>01003346816</t>
  </si>
  <si>
    <t>محمد حسين حسين شحاته</t>
  </si>
  <si>
    <t>242-238-556</t>
  </si>
  <si>
    <t>04603070013401</t>
  </si>
  <si>
    <t>بنك القاهرة -فرع المحلة الكبري</t>
  </si>
  <si>
    <t>5-00531-265-09-01</t>
  </si>
  <si>
    <t>الشركة الهندسية</t>
  </si>
  <si>
    <t>المركز الهندسي</t>
  </si>
  <si>
    <t>رواد للمقاولات والتوريدات</t>
  </si>
  <si>
    <t>ش/عبدالسلام عاشور حي القباء-شربين-الدقهلية</t>
  </si>
  <si>
    <t>01000423981</t>
  </si>
  <si>
    <t>ابراهيم السعيد محمد الحبيبي</t>
  </si>
  <si>
    <t>721-579-434</t>
  </si>
  <si>
    <t>013033539</t>
  </si>
  <si>
    <t>بنك فيصل فرع المحلة</t>
  </si>
  <si>
    <t>129-5-19173-410-01-01</t>
  </si>
  <si>
    <t>لايف كير</t>
  </si>
  <si>
    <t>شركة مساهمه</t>
  </si>
  <si>
    <t>13ش خليفه الواثق مدينه نصر القاهره</t>
  </si>
  <si>
    <t>0220800410</t>
  </si>
  <si>
    <t>200-178-210</t>
  </si>
  <si>
    <t>10601893</t>
  </si>
  <si>
    <t>00091300000800</t>
  </si>
  <si>
    <t>5-84-191</t>
  </si>
  <si>
    <t>مركز متوسطى الممولين</t>
  </si>
  <si>
    <t>ميد ايجيبت</t>
  </si>
  <si>
    <t>مؤسسة الوادي</t>
  </si>
  <si>
    <t>ش المركز أجا -الدقهلية</t>
  </si>
  <si>
    <t>حسام حمدي بدير سلامة</t>
  </si>
  <si>
    <t>552-487-473</t>
  </si>
  <si>
    <t>04253090001033</t>
  </si>
  <si>
    <t>بنك القاهرة /أجا</t>
  </si>
  <si>
    <t>230-5-08001-192-01-01</t>
  </si>
  <si>
    <t>المصرية للأجهزة الطبية والعلمية</t>
  </si>
  <si>
    <t>53ش المدينة المنورة ابن الحكم-شبرا الخيمة</t>
  </si>
  <si>
    <t>01007166926</t>
  </si>
  <si>
    <t>418-744-130</t>
  </si>
  <si>
    <t>10601870</t>
  </si>
  <si>
    <t>0343070266978500015</t>
  </si>
  <si>
    <t>شمال القاهرة</t>
  </si>
  <si>
    <t>شركة الابتسامة</t>
  </si>
  <si>
    <t xml:space="preserve">سيرفوميد </t>
  </si>
  <si>
    <t>ش-عبد الوهاب سليم البشري مساكن شيراتةن القاهرة</t>
  </si>
  <si>
    <t>01222467343</t>
  </si>
  <si>
    <t>شركة سيرفوميد</t>
  </si>
  <si>
    <t>290-549-493</t>
  </si>
  <si>
    <t>0499157741110</t>
  </si>
  <si>
    <t>بنك الامارات دبي الوطني -مساكن شيراتون</t>
  </si>
  <si>
    <t>800-5-00229-191-00-000</t>
  </si>
  <si>
    <t>2646436249876290</t>
  </si>
  <si>
    <t>كوماترول</t>
  </si>
  <si>
    <t xml:space="preserve"> </t>
  </si>
  <si>
    <t>شركة النور للمغاسل والبخار</t>
  </si>
  <si>
    <t>صيانة معدات مغاسل</t>
  </si>
  <si>
    <t>قويسنا -المنوفية</t>
  </si>
  <si>
    <t>542-849-704</t>
  </si>
  <si>
    <t>10601873</t>
  </si>
  <si>
    <t>57-5-00232-330-1305</t>
  </si>
  <si>
    <t>المجموعه المصريه للاستيراد والتصدير</t>
  </si>
  <si>
    <t>اسيتر والتصدير التجهيزات طبيه</t>
  </si>
  <si>
    <t xml:space="preserve">/شيراتون هليوبوليس/11شارع مسجد عباد الرحمن </t>
  </si>
  <si>
    <t>0222687712</t>
  </si>
  <si>
    <t>200-077-422</t>
  </si>
  <si>
    <t>00714-20310554275-21</t>
  </si>
  <si>
    <t>بنك -قطر الوطنى الاهلى  فرع العاشر من رمضان</t>
  </si>
  <si>
    <t>5-137-191</t>
  </si>
  <si>
    <t>555-5-00137-191-00-00</t>
  </si>
  <si>
    <t>الماظه والنزهه</t>
  </si>
  <si>
    <t>بيوكير للخدمات الطبية</t>
  </si>
  <si>
    <t>المصرية للمقاولات</t>
  </si>
  <si>
    <t>الشركة العالمية للتوريدات</t>
  </si>
  <si>
    <t>برناسوس</t>
  </si>
  <si>
    <t>جراند فيوتشر</t>
  </si>
  <si>
    <t>الشركة الهندسية للتوريدات</t>
  </si>
  <si>
    <t>المصرية الوطنية للتجارة</t>
  </si>
  <si>
    <t>مطبعه السلام</t>
  </si>
  <si>
    <t>مطبعه اخوان طاهر</t>
  </si>
  <si>
    <t>الشر كه الوطنيه للمعدات والاجهزة والطبيه</t>
  </si>
  <si>
    <t>واى اس الاجهزه الطبيه</t>
  </si>
  <si>
    <t>الا هليه للا نظمه الطبيه</t>
  </si>
  <si>
    <t xml:space="preserve">شركه جوبيتر للاستراد والتصدير </t>
  </si>
  <si>
    <t>بلو للتوريدات العموميه والاستير اد والتصدير</t>
  </si>
  <si>
    <t xml:space="preserve">الاهرامات الهندسيه للتوريدات العامه </t>
  </si>
  <si>
    <t>مكتب المصطفى</t>
  </si>
  <si>
    <t>المتحدة للتوريدات</t>
  </si>
  <si>
    <t>شركه لاب توب</t>
  </si>
  <si>
    <t>اجهزه معمليه وطبيه</t>
  </si>
  <si>
    <t>BY-TAREK ZHRAN</t>
  </si>
  <si>
    <t>طلب صرف</t>
  </si>
  <si>
    <t xml:space="preserve">السيد الدكتور مدير </t>
  </si>
  <si>
    <t>بعد التحية ,</t>
  </si>
  <si>
    <t>الرجاء من سيادتكم صرف مبلغ /</t>
  </si>
  <si>
    <t>يستخرج أمر الدفع باسم /</t>
  </si>
  <si>
    <t>وتفضلوا بقبول فائق الاحترام</t>
  </si>
  <si>
    <t xml:space="preserve">    مقدمه لسيادتكم /</t>
  </si>
  <si>
    <t xml:space="preserve">الاسم </t>
  </si>
  <si>
    <t>يعتمد /</t>
  </si>
  <si>
    <t>الاسم</t>
  </si>
  <si>
    <t xml:space="preserve">    وزارة المالية</t>
  </si>
  <si>
    <t xml:space="preserve">     مصلحه الضرائب المصرية</t>
  </si>
  <si>
    <t>الادارة المركزية للحصر</t>
  </si>
  <si>
    <t xml:space="preserve">   الادارة العامة لتجميع البيانات</t>
  </si>
  <si>
    <t xml:space="preserve">     منطقة وسط الدلتا بطنطا</t>
  </si>
  <si>
    <t xml:space="preserve"> بيان بالتعــــــاملات طبقا لقانون المناقصـــــــات والمزايدات رقم 182 لقـــانون 2018 ولائحته التنفيذية</t>
  </si>
  <si>
    <t>الجهة الادارية:</t>
  </si>
  <si>
    <t>العنــــــــوان:</t>
  </si>
  <si>
    <t>العنـــــوان:</t>
  </si>
  <si>
    <t>قسم /مركز:</t>
  </si>
  <si>
    <t>رقم التسجيل :</t>
  </si>
  <si>
    <t xml:space="preserve">مأمورية ضرائب المبيعات المسجل لديها: </t>
  </si>
  <si>
    <t>رقم الملف الضريبي:</t>
  </si>
  <si>
    <t>تاريخ التعامل</t>
  </si>
  <si>
    <t>بيان السلعة الموردة / الخدمة المؤداه</t>
  </si>
  <si>
    <t>القيمة الاجمالية للتعامل</t>
  </si>
  <si>
    <t>قيمة ضريبة المبيعات</t>
  </si>
  <si>
    <t>مدير مالي واداري:</t>
  </si>
  <si>
    <t>رئيس الجهة:</t>
  </si>
  <si>
    <t>ختم الجهة:</t>
  </si>
  <si>
    <t>اجتمعت اللجنة المشكلة من:</t>
  </si>
  <si>
    <t>/1</t>
  </si>
  <si>
    <t>/2</t>
  </si>
  <si>
    <t>عضو</t>
  </si>
  <si>
    <t>/3</t>
  </si>
  <si>
    <t>وهذا اقرار من اللجنة بذلك ،</t>
  </si>
  <si>
    <t>يعتمد ،</t>
  </si>
  <si>
    <t>طلب تشكــــيــــــــــــل لجنــــــــة</t>
  </si>
  <si>
    <t xml:space="preserve">بعد التحية </t>
  </si>
  <si>
    <t xml:space="preserve">ببنود المقايسة و التأكد من أنها أقل الأسعار و مطابقة للمواصفات الفنية و أصول الصناعة </t>
  </si>
  <si>
    <t>على أن تقع على اللجنة مسئولية التحقق من الأسعار .</t>
  </si>
  <si>
    <t>وهذه اللجنة هى :</t>
  </si>
  <si>
    <t>السيد :</t>
  </si>
  <si>
    <t>رئيساً</t>
  </si>
  <si>
    <t>مقدمه لسيادتكم :</t>
  </si>
  <si>
    <t>الإسم /</t>
  </si>
  <si>
    <t>التوقيع /</t>
  </si>
  <si>
    <t>المستندات المطلوبة</t>
  </si>
  <si>
    <t xml:space="preserve">  طلب الشراء من الجهة الطالبة ومختوم </t>
  </si>
  <si>
    <t xml:space="preserve">  مقايسة تقديرية بأسعار السلع </t>
  </si>
  <si>
    <t xml:space="preserve">  صورة من تعزيز البند المالى للشراء اذا كان البند لا يسمح</t>
  </si>
  <si>
    <t xml:space="preserve">  أصل الفاتورة مختومة الشعار موقعة باستلام الأصناف تحت الفحص</t>
  </si>
  <si>
    <t xml:space="preserve">  أصل عروض الأسعار مختومة من ثلاث شركات مختلفة</t>
  </si>
  <si>
    <t xml:space="preserve">  صورة من أمر التوريد موقع عليها استلام الأصل بالتاريخ </t>
  </si>
  <si>
    <t xml:space="preserve">  تقرير فنى بالتركيب</t>
  </si>
  <si>
    <t xml:space="preserve">  إذن إضافة مخازن </t>
  </si>
  <si>
    <t xml:space="preserve">  محضر فحص اللجنة </t>
  </si>
  <si>
    <t xml:space="preserve">  السجل التجارى و البطاقة الضريبية للشركة </t>
  </si>
  <si>
    <t xml:space="preserve">  شهادة ضريبة القيمة المضافة إذا كانت الشركة مشتركة </t>
  </si>
  <si>
    <t xml:space="preserve">  الكود المؤسسى لمأمورية الضرائب التابع لها </t>
  </si>
  <si>
    <t xml:space="preserve">  شهادة تفيد بأن الشركة غير مسجلة بضريبة القيمة المضافة </t>
  </si>
  <si>
    <t xml:space="preserve">  شهادة من التأمينات الإجتماعية بتاريخ شهر الفاتورة  بسداد قيمة التأمينات على العمالة</t>
  </si>
  <si>
    <t xml:space="preserve">  شهادة الضمان من الشركة بالنسبة لقطع الغيار </t>
  </si>
  <si>
    <t xml:space="preserve">  إذن إرتجاع قطع الغيار المذكورة بالفاتورة موقعة من لجنة فحص المرتجع</t>
  </si>
  <si>
    <t xml:space="preserve">  طلب تشكيل لجنة دراسة الاسعار والمواصفات</t>
  </si>
  <si>
    <t xml:space="preserve">  إستمارة 50 حسابات</t>
  </si>
  <si>
    <t>مصلحة الضرائب العامة</t>
  </si>
  <si>
    <t>اسم المصلحة/</t>
  </si>
  <si>
    <t>اسم المستفيد/</t>
  </si>
  <si>
    <t>العنوان/</t>
  </si>
  <si>
    <t>التاريخ/</t>
  </si>
  <si>
    <t>بطاقة ضريبية/</t>
  </si>
  <si>
    <t>سجل تجاري/</t>
  </si>
  <si>
    <t xml:space="preserve"> الضرائب التابع لها/</t>
  </si>
  <si>
    <t>المبلغ/</t>
  </si>
  <si>
    <t>الموظف المختص</t>
  </si>
  <si>
    <t>خطة الاحتياجات المتوقعة للعام المالي</t>
  </si>
  <si>
    <t>اسم الجهة /</t>
  </si>
  <si>
    <t>تليفون /</t>
  </si>
  <si>
    <t>الاحتياجات المطلوبة</t>
  </si>
  <si>
    <t>الارتباط المالى المقترح</t>
  </si>
  <si>
    <t>رقم التبويب في الموازنة</t>
  </si>
  <si>
    <t>طبيعة العملية المتوقع طرحها لتدبير الاحتياج المطلوب</t>
  </si>
  <si>
    <t>طريقة التعاقد</t>
  </si>
  <si>
    <t>البرنامج الزمنى المتوقع</t>
  </si>
  <si>
    <t>مدة تنفيذ العقد</t>
  </si>
  <si>
    <t>مناقصة</t>
  </si>
  <si>
    <t>ممارسة</t>
  </si>
  <si>
    <t>الاتفاق المباشر</t>
  </si>
  <si>
    <t>تاريخ الطرح</t>
  </si>
  <si>
    <t>تاريخ الترسية</t>
  </si>
  <si>
    <t>تاريخ التعاقد</t>
  </si>
  <si>
    <t>الباب الثانى</t>
  </si>
  <si>
    <t>الباب السادس</t>
  </si>
  <si>
    <t>منقولات</t>
  </si>
  <si>
    <t>عقارات</t>
  </si>
  <si>
    <t>تلقى خدمات</t>
  </si>
  <si>
    <t>أعمال فنية</t>
  </si>
  <si>
    <t>دراسات استشارية</t>
  </si>
  <si>
    <t>مقاولات أعمال</t>
  </si>
  <si>
    <t>عامة</t>
  </si>
  <si>
    <t>محدودة</t>
  </si>
  <si>
    <t>مرحلتين</t>
  </si>
  <si>
    <t>محلية</t>
  </si>
  <si>
    <t>شراء السلع والخدمات</t>
  </si>
  <si>
    <t>شراء الأصول غير المالية (الاستثمارات)</t>
  </si>
  <si>
    <t>شراء</t>
  </si>
  <si>
    <t>استئجار</t>
  </si>
  <si>
    <t xml:space="preserve"> الموظف المختص:</t>
  </si>
  <si>
    <t>اسم الصنـــــــــــــــــف</t>
  </si>
  <si>
    <t>name</t>
  </si>
  <si>
    <t>الإجمالي</t>
  </si>
  <si>
    <t>محضر البت في عروض الأسعار</t>
  </si>
  <si>
    <t>إنه في يوم</t>
  </si>
  <si>
    <t>الوظيفة</t>
  </si>
  <si>
    <t>صفته باللجنة</t>
  </si>
  <si>
    <t>وذلك للبت في العروض المقدمه من الشركات الموضحة بالجدول التالي بالأسعار المقدمه/</t>
  </si>
  <si>
    <t>اسم المورد</t>
  </si>
  <si>
    <t>كود الصنف</t>
  </si>
  <si>
    <t>code</t>
  </si>
  <si>
    <t>رقم الهاتف:</t>
  </si>
  <si>
    <t xml:space="preserve">التاريخ </t>
  </si>
  <si>
    <t>الاجمالي</t>
  </si>
  <si>
    <t>ج</t>
  </si>
  <si>
    <t>ختم الشركة</t>
  </si>
  <si>
    <t>مدير الشركة</t>
  </si>
  <si>
    <t>رقم الهاتف :</t>
  </si>
  <si>
    <t>عرض أسعار</t>
  </si>
  <si>
    <t>التاريخ:</t>
  </si>
  <si>
    <t xml:space="preserve">تحريرا في:       /     /        </t>
  </si>
  <si>
    <t>رئيس التعاقدات</t>
  </si>
  <si>
    <t>التعاقدات</t>
  </si>
  <si>
    <t xml:space="preserve">رقم التسجيل </t>
  </si>
  <si>
    <t xml:space="preserve">اسم المنشأة </t>
  </si>
  <si>
    <t>الكود المؤسسي:</t>
  </si>
  <si>
    <t xml:space="preserve">محضر البت في عروض الاسعار المقدمة في </t>
  </si>
  <si>
    <t>رئيسا</t>
  </si>
  <si>
    <t>وباستعراض العروض السابقة من الناحية الفنية وجد أن :</t>
  </si>
  <si>
    <t>جميع الاصناف المذكورة عالية مطابقة فنيا بناء علي الرأي الفني باللجنة.</t>
  </si>
  <si>
    <t>وباستعراضها من الناحية المالية وجد أن :</t>
  </si>
  <si>
    <t>بمبلغ</t>
  </si>
  <si>
    <t>وهو أقل من السعر التقديري المقدر بمبلغ</t>
  </si>
  <si>
    <t>لذا تري اللجنة :</t>
  </si>
  <si>
    <t>الترسية وإصدار أمر التوريد بإسم المورد</t>
  </si>
  <si>
    <t>*</t>
  </si>
  <si>
    <t>**</t>
  </si>
  <si>
    <t>***</t>
  </si>
  <si>
    <t>الموافق</t>
  </si>
  <si>
    <t xml:space="preserve">هذا البرنامج خاص بقسم المشتريات والتعاقدات/ </t>
  </si>
  <si>
    <r>
      <t>إذا أردت حفظ بيانات خاصة بالموردين يمكنك إختيار صفحة  (</t>
    </r>
    <r>
      <rPr>
        <b/>
        <sz val="16"/>
        <color theme="7" tint="-0.249977111117893"/>
        <rFont val="Calibri"/>
        <family val="2"/>
        <scheme val="minor"/>
      </rPr>
      <t>الموردون</t>
    </r>
    <r>
      <rPr>
        <sz val="14"/>
        <color theme="1"/>
        <rFont val="Calibri"/>
        <family val="2"/>
        <scheme val="minor"/>
      </rPr>
      <t xml:space="preserve"> ) وكتابة البيانات كما هو مبين ولكن إضغط علي زر( </t>
    </r>
    <r>
      <rPr>
        <b/>
        <sz val="16"/>
        <color theme="9" tint="-0.249977111117893"/>
        <rFont val="Calibri"/>
        <family val="2"/>
        <scheme val="minor"/>
      </rPr>
      <t>حفظ</t>
    </r>
    <r>
      <rPr>
        <sz val="14"/>
        <color theme="1"/>
        <rFont val="Calibri"/>
        <family val="2"/>
        <scheme val="minor"/>
      </rPr>
      <t>)   لحفظ ماتم كتابته او أخرج من البرنامج بالضغط علي (</t>
    </r>
    <r>
      <rPr>
        <b/>
        <sz val="16"/>
        <color rgb="FFFF0000"/>
        <rFont val="Calibri"/>
        <family val="2"/>
        <scheme val="minor"/>
      </rPr>
      <t>×</t>
    </r>
    <r>
      <rPr>
        <sz val="14"/>
        <color theme="1"/>
        <rFont val="Calibri"/>
        <family val="2"/>
        <scheme val="minor"/>
      </rPr>
      <t>) للخروج نهائيا مع عدم الحفظ</t>
    </r>
  </si>
  <si>
    <r>
      <t>عند الخروج من البرنامج يتم الضغط علامة (</t>
    </r>
    <r>
      <rPr>
        <b/>
        <sz val="18"/>
        <color rgb="FFFF0000"/>
        <rFont val="Calibri"/>
        <family val="2"/>
        <scheme val="minor"/>
      </rPr>
      <t>×</t>
    </r>
    <r>
      <rPr>
        <sz val="14"/>
        <color theme="1"/>
        <rFont val="Calibri"/>
        <family val="2"/>
        <scheme val="minor"/>
      </rPr>
      <t xml:space="preserve">) بالأعلي ولكن في هذه الحالة لايتم حفظ أي بيانات </t>
    </r>
  </si>
  <si>
    <t>اسم الصــــــــــــنف</t>
  </si>
  <si>
    <t>سعر الوحدة 2</t>
  </si>
  <si>
    <t>سعر الوحدة 3</t>
  </si>
  <si>
    <t>إسم المورد 2</t>
  </si>
  <si>
    <t>إسم المورد 3</t>
  </si>
  <si>
    <t xml:space="preserve">ستكون صفحة البيانات لكتابة البيانات الأساسية بالبرنامج مثل الأسماء وإسم المنشأة وبياناتها لتكون موجودة دائما بالصفحات الخاصة بالعمل </t>
  </si>
  <si>
    <t>أرقام أوامر التوريد</t>
  </si>
  <si>
    <t>التاريخ</t>
  </si>
  <si>
    <t>السنة</t>
  </si>
  <si>
    <t>رقم أمر التوريد</t>
  </si>
  <si>
    <t>إسم المورد</t>
  </si>
  <si>
    <t>أمر التـــــــــــــــــوريد</t>
  </si>
  <si>
    <t xml:space="preserve">الشهر </t>
  </si>
  <si>
    <t>إجمالي المبلغ</t>
  </si>
  <si>
    <t>بسم الله</t>
  </si>
  <si>
    <t>الحمد لله</t>
  </si>
  <si>
    <t xml:space="preserve"> هذا المرور خاص بمصمم البرنامج </t>
  </si>
  <si>
    <t>اسم الدخول</t>
  </si>
  <si>
    <t>كلمة المرور</t>
  </si>
  <si>
    <t>التعليمات الخاصة بالتعامل مع البرنامج/</t>
  </si>
  <si>
    <t xml:space="preserve">بسم الله و الحمد لله   هذا من فضل الله * </t>
  </si>
  <si>
    <t>اسم الصـــــــــــــــــــــــــــنف</t>
  </si>
  <si>
    <t>المقدم من المورد</t>
  </si>
  <si>
    <r>
      <t xml:space="preserve">      ضريبة القيمة المضافة   ( </t>
    </r>
    <r>
      <rPr>
        <b/>
        <sz val="14"/>
        <color theme="1"/>
        <rFont val="Calibri"/>
        <family val="2"/>
        <scheme val="minor"/>
      </rPr>
      <t>شاملة   - غير شاملة</t>
    </r>
    <r>
      <rPr>
        <sz val="14"/>
        <color theme="1"/>
        <rFont val="Calibri"/>
        <family val="2"/>
        <scheme val="minor"/>
      </rPr>
      <t xml:space="preserve"> )</t>
    </r>
  </si>
  <si>
    <t>اسم اللجنة الأول</t>
  </si>
  <si>
    <t>اسم اللجنة الثاني</t>
  </si>
  <si>
    <t>اسم اللجنة الثالث</t>
  </si>
  <si>
    <t>المدير المالي والإداري</t>
  </si>
  <si>
    <t>اللجنة:</t>
  </si>
  <si>
    <t>المختص</t>
  </si>
  <si>
    <t>العدد :</t>
  </si>
  <si>
    <t xml:space="preserve">إسم المورد 1 </t>
  </si>
  <si>
    <t>أمر التوريد</t>
  </si>
  <si>
    <t xml:space="preserve">تفريغ الأسعار  </t>
  </si>
  <si>
    <t>محضر الأسعار</t>
  </si>
  <si>
    <t>رئيس القسم</t>
  </si>
  <si>
    <t>اسم العملية</t>
  </si>
  <si>
    <t>أقل العروض سعراً  هو العرض</t>
  </si>
  <si>
    <t>تاريخ اللجنة</t>
  </si>
  <si>
    <t>اسم العملية :</t>
  </si>
  <si>
    <t>مبلغ</t>
  </si>
  <si>
    <t>total</t>
  </si>
  <si>
    <t xml:space="preserve">  قيمة /</t>
  </si>
  <si>
    <t>السيد الدكتور مدير</t>
  </si>
  <si>
    <t>شامل الضريبة</t>
  </si>
  <si>
    <t>الاجمالي (</t>
  </si>
  <si>
    <t xml:space="preserve"> ضريبة القيمة المضافة </t>
  </si>
  <si>
    <t>رقم لامر التوريد</t>
  </si>
  <si>
    <t>تشكيل اللجنة</t>
  </si>
  <si>
    <t>طلب الصرف</t>
  </si>
  <si>
    <t>نموذج 70</t>
  </si>
  <si>
    <t>ضرايب</t>
  </si>
  <si>
    <t xml:space="preserve"> أمر الدفع باسم </t>
  </si>
  <si>
    <t>أقصي عدد للنموذج هو عشرون صنف وإذا أردت زيادة الأعداد يتم كتابة نموذج أخر بعد طباعة ما تم عمله أولا</t>
  </si>
  <si>
    <t>صفحة المراية هي أساس العمل كله ويتم تسجيل البيانات وحفظها وطباعتها من خلال هذه الصفحة</t>
  </si>
  <si>
    <t>كما يمكن اختيار ما يتم اختياره وذلك بكتابة أي شيء في المربع الأبيض جانب المطلوب ثم اختيار نقل او طباعة</t>
  </si>
  <si>
    <t>اذا اردت إضافة ضريبة 14% فيمكن كتابة أي شيء بالمربع الأبيض جانب كلمة شامل الضريبة</t>
  </si>
  <si>
    <t xml:space="preserve">اذا كنت تريد عمل رقم لامر التوريد وحفظ البيانات الأساسية له كأسم المورد والتاريخ </t>
  </si>
  <si>
    <t>والمبلغ للمراجعة فيما بعد فيمكن كتابة أي شيء بالمربع الأبيض جانب كلمة رقم لامر التوريد</t>
  </si>
  <si>
    <t>مقدمه لسيادتكم</t>
  </si>
  <si>
    <t>عرض السعر</t>
  </si>
  <si>
    <t>مبلغ المقايسة</t>
  </si>
  <si>
    <t xml:space="preserve">  أصل عرض السعر  /  إذا كان وكيل وحيد + شهادة الوكالة 14س</t>
  </si>
  <si>
    <t>مستشفي سمنود المركزي</t>
  </si>
  <si>
    <t>سمنود الغربية</t>
  </si>
  <si>
    <t xml:space="preserve">الرجاء التكرم من سيادتكم الموافقة على تشكيل لجنة للتأكد من صحة ودقة الأسعار الواردة  </t>
  </si>
  <si>
    <t>غير شامل</t>
  </si>
  <si>
    <t>ياسمين عبد الرازق النمر</t>
  </si>
  <si>
    <t>مسئول مشتريات</t>
  </si>
  <si>
    <t>ساره السيد محمود</t>
  </si>
  <si>
    <t>عضو مشتريات</t>
  </si>
  <si>
    <t>انصاف ابراهيم النشوقي</t>
  </si>
  <si>
    <t>صباح احمد عزالدين</t>
  </si>
  <si>
    <t>امنية الشحات الحديدي</t>
  </si>
  <si>
    <t>ايمان فتحي شاكر</t>
  </si>
  <si>
    <t>مدير المستشفي</t>
  </si>
  <si>
    <t>منتصر عماشة</t>
  </si>
  <si>
    <t>مدير مالي واداري</t>
  </si>
  <si>
    <t>راغب السيد راغب</t>
  </si>
  <si>
    <t>رئيس الوحدة الهندسية</t>
  </si>
  <si>
    <t>شركة الرواد</t>
  </si>
  <si>
    <t>ابراهيم ملوحة</t>
  </si>
  <si>
    <t>فني صيانة</t>
  </si>
  <si>
    <t>احمد عصام ابوشلبي</t>
  </si>
  <si>
    <t>وائل حمام</t>
  </si>
  <si>
    <t>خالد معوض</t>
  </si>
  <si>
    <t>نور الدين سلامه عبد الحميد علي</t>
  </si>
  <si>
    <t>شركة الاتحاد الهندسي</t>
  </si>
  <si>
    <t>محمد عيد غنام</t>
  </si>
  <si>
    <t>رئيس</t>
  </si>
  <si>
    <t>الدماطي للتوريدات وصيانة التكيف</t>
  </si>
  <si>
    <t>توريدات وصيانة التكيف</t>
  </si>
  <si>
    <t>دقهلية-اجا- منية سمنود</t>
  </si>
  <si>
    <t>01005585265</t>
  </si>
  <si>
    <t>محمد معوض الغرباوي الدماطي</t>
  </si>
  <si>
    <t>681935588</t>
  </si>
  <si>
    <t>22890</t>
  </si>
  <si>
    <t>مكتب الدلتا</t>
  </si>
  <si>
    <t>توريدات ادوات مكتبية وسباكة وكهرباء</t>
  </si>
  <si>
    <t>اجا - دقهلية</t>
  </si>
  <si>
    <t>230/5/4779/192/50/01</t>
  </si>
  <si>
    <t>545888077</t>
  </si>
  <si>
    <t>20883</t>
  </si>
  <si>
    <t>مكتب مقاولات حكوميه</t>
  </si>
  <si>
    <t>الدقهلية- شربين</t>
  </si>
  <si>
    <t>01006045134</t>
  </si>
  <si>
    <t>10601818</t>
  </si>
  <si>
    <t>مكتب بلقاس</t>
  </si>
  <si>
    <t>143158</t>
  </si>
  <si>
    <t>الاتحاد الهندسي للمصاعد الايطاليه</t>
  </si>
  <si>
    <t>تجارة قطع غيار مصاعد وتوريدات عموميه</t>
  </si>
  <si>
    <t>بسيون - الغربية</t>
  </si>
  <si>
    <t/>
  </si>
  <si>
    <t>نور الدين سلامة  عبد الحميد علي سويدان</t>
  </si>
  <si>
    <t>10601874</t>
  </si>
  <si>
    <t>2570323000003950</t>
  </si>
  <si>
    <t>5/11521/177/01/01</t>
  </si>
  <si>
    <t>463/522/328</t>
  </si>
  <si>
    <t>19602</t>
  </si>
  <si>
    <t>جوبا للتوريدات العمومية</t>
  </si>
  <si>
    <t>توريدات طبية وكل مايلزم المستشفيات</t>
  </si>
  <si>
    <t>كفر جعفر -بسيون - الغربية</t>
  </si>
  <si>
    <t>01003697823</t>
  </si>
  <si>
    <t>218/1785/521/10/02</t>
  </si>
  <si>
    <t>540/316/385</t>
  </si>
  <si>
    <t>33835</t>
  </si>
  <si>
    <t xml:space="preserve">مكتب الندى للنقل </t>
  </si>
  <si>
    <t>تاجير سيارات النقل</t>
  </si>
  <si>
    <t>وحده رقم 126 سنتر الزهور مجاوره 49 العاشر من رمضان</t>
  </si>
  <si>
    <t xml:space="preserve">مكتب احمد جابر </t>
  </si>
  <si>
    <t>مكتب رحلات ونقل عمال داخل</t>
  </si>
  <si>
    <t>الفيوم مركز الفيوم بلده السنباط</t>
  </si>
  <si>
    <t>الرضوان لتاجير السيارات</t>
  </si>
  <si>
    <t xml:space="preserve">وحده 109 مول الصفا للتنميه العملرانيه الاردنيه العاشر من رمضان </t>
  </si>
  <si>
    <t>234-985-526</t>
  </si>
  <si>
    <t>15109</t>
  </si>
  <si>
    <t>بسم الله والحمد لله</t>
  </si>
  <si>
    <t>برنامج التعاقدات</t>
  </si>
  <si>
    <t>رقم الإصدار</t>
  </si>
  <si>
    <t>BY_TAREK ZHRAN 01009151540</t>
  </si>
  <si>
    <t>https://commercetantaedu-my.sharepoint.com/personal/pg_89159_commerce_tanta_edu_eg/Documents/tmz/Locker/البرامج/برنامج مشتريات 2024\pur.xlsb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</si>
</sst>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_);\(0.00\)"/>
    <numFmt numFmtId="166" formatCode="**;**;**;**"/>
    <numFmt numFmtId="167" formatCode="mm/yyyy"/>
    <numFmt numFmtId="168" formatCode="m/d/yyyy"/>
  </numFmts>
  <fonts count="10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3F3F3F"/>
      <name val="Times New Roman"/>
      <family val="1"/>
    </font>
    <font>
      <sz val="10"/>
      <color rgb="FF3F3F3F"/>
      <name val="Times New Roman"/>
      <family val="1"/>
    </font>
    <font>
      <sz val="11"/>
      <color rgb="FF3F3F3F"/>
      <name val="Times New Roman"/>
      <family val="1"/>
    </font>
    <font>
      <b/>
      <sz val="11"/>
      <name val="Times New Roman"/>
      <family val="1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Arabic Typesetting"/>
      <family val="4"/>
    </font>
    <font>
      <sz val="8"/>
      <color theme="1" tint="0.499984740745262"/>
      <name val="Calibri"/>
      <family val="2"/>
      <scheme val="minor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1"/>
      <name val="Calibri Light"/>
      <family val="2"/>
    </font>
    <font>
      <b/>
      <sz val="18"/>
      <color theme="1"/>
      <name val="Calibri Light"/>
      <family val="2"/>
    </font>
    <font>
      <b/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Times New Roman"/>
      <family val="1"/>
    </font>
    <font>
      <b/>
      <u/>
      <sz val="14"/>
      <color theme="1"/>
      <name val="Calibri"/>
      <family val="2"/>
      <scheme val="minor"/>
    </font>
    <font>
      <b/>
      <sz val="8"/>
      <color theme="1"/>
      <name val="Simplified Arabic"/>
      <family val="1"/>
    </font>
    <font>
      <sz val="8"/>
      <color theme="1" tint="0.499984740745262"/>
      <name val="Simplified Arabic"/>
      <family val="1"/>
    </font>
    <font>
      <b/>
      <sz val="16"/>
      <color theme="1"/>
      <name val="DecoType Naskh Variants"/>
      <charset val="178"/>
    </font>
    <font>
      <b/>
      <sz val="12"/>
      <color theme="1"/>
      <name val="Gloucester MT Extra Condensed"/>
      <family val="1"/>
    </font>
    <font>
      <sz val="11"/>
      <color theme="1"/>
      <name val="Gloucester MT Extra Condensed"/>
      <family val="1"/>
    </font>
    <font>
      <sz val="12"/>
      <color theme="1"/>
      <name val="Times New Roman"/>
      <family val="1"/>
    </font>
    <font>
      <b/>
      <sz val="8"/>
      <color theme="1"/>
      <name val="Gloucester MT Extra Condensed"/>
      <family val="1"/>
    </font>
    <font>
      <sz val="16"/>
      <color theme="1"/>
      <name val="Times New Roman"/>
      <family val="1"/>
    </font>
    <font>
      <b/>
      <u/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8"/>
      <color rgb="FF000000"/>
      <name val="Tahoma"/>
      <family val="2"/>
    </font>
    <font>
      <b/>
      <sz val="11"/>
      <color rgb="FF3F3F3F"/>
      <name val="Calibri"/>
      <family val="2"/>
      <charset val="178"/>
      <scheme val="minor"/>
    </font>
    <font>
      <b/>
      <sz val="9.5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6"/>
      <color rgb="FFFF0000"/>
      <name val="Calibri"/>
      <family val="2"/>
      <scheme val="minor"/>
    </font>
    <font>
      <b/>
      <sz val="16"/>
      <color rgb="FF3F3F3F"/>
      <name val="Times New Roman"/>
      <family val="1"/>
    </font>
    <font>
      <b/>
      <sz val="16"/>
      <color theme="1"/>
      <name val="Times New Roman"/>
      <family val="1"/>
    </font>
    <font>
      <sz val="9"/>
      <color theme="1" tint="0.499984740745262"/>
      <name val="Calibri"/>
      <family val="2"/>
      <scheme val="minor"/>
    </font>
    <font>
      <sz val="16"/>
      <color rgb="FF3F3F3F"/>
      <name val="Times New Roman"/>
      <family val="1"/>
    </font>
    <font>
      <b/>
      <sz val="16"/>
      <name val="Times New Roman"/>
      <family val="1"/>
    </font>
    <font>
      <b/>
      <sz val="18"/>
      <color theme="1"/>
      <name val="Agency FB"/>
      <family val="2"/>
    </font>
    <font>
      <b/>
      <sz val="18"/>
      <color theme="1"/>
      <name val="Gloucester MT Extra Condensed"/>
      <family val="1"/>
    </font>
    <font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2"/>
      <color theme="1"/>
      <name val="Calibri Light"/>
      <family val="1"/>
      <scheme val="major"/>
    </font>
    <font>
      <sz val="20"/>
      <color theme="1"/>
      <name val="Calibri"/>
      <family val="2"/>
      <scheme val="minor"/>
    </font>
    <font>
      <sz val="14"/>
      <color rgb="FF3F3F3F"/>
      <name val="Times New Roman"/>
      <family val="1"/>
    </font>
    <font>
      <sz val="8"/>
      <color theme="0" tint="-0.34998626667073579"/>
      <name val="Calibri"/>
      <family val="2"/>
      <scheme val="minor"/>
    </font>
    <font>
      <sz val="18"/>
      <color theme="1"/>
      <name val="Times New Roman"/>
      <family val="1"/>
    </font>
    <font>
      <b/>
      <sz val="18"/>
      <color theme="1"/>
      <name val="Calibri Light"/>
      <family val="1"/>
      <scheme val="major"/>
    </font>
    <font>
      <b/>
      <sz val="22"/>
      <color theme="1"/>
      <name val="DecoType Naskh"/>
      <charset val="178"/>
    </font>
    <font>
      <b/>
      <sz val="11"/>
      <color theme="1"/>
      <name val="Gloucester MT Extra Condensed"/>
      <family val="1"/>
    </font>
    <font>
      <sz val="12"/>
      <color rgb="FF3F3F3F"/>
      <name val="Times New Roman"/>
      <family val="1"/>
    </font>
    <font>
      <b/>
      <sz val="20"/>
      <color theme="1"/>
      <name val="Agency FB"/>
      <family val="2"/>
    </font>
    <font>
      <b/>
      <sz val="14"/>
      <color theme="0"/>
      <name val="Calibri"/>
      <family val="2"/>
      <scheme val="minor"/>
    </font>
    <font>
      <b/>
      <sz val="16"/>
      <color theme="7" tint="-0.249977111117893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36"/>
      <color theme="1"/>
      <name val="Traditional Arabic"/>
      <family val="1"/>
    </font>
    <font>
      <b/>
      <sz val="16"/>
      <color theme="0" tint="-4.9989318521683403E-2"/>
      <name val="Calibri"/>
      <family val="2"/>
      <scheme val="minor"/>
    </font>
    <font>
      <sz val="8"/>
      <color theme="4" tint="0.59999389629810485"/>
      <name val="Calibri"/>
      <family val="2"/>
      <scheme val="minor"/>
    </font>
    <font>
      <sz val="8"/>
      <color theme="0" tint="-0.14999847407452621"/>
      <name val="Calibri"/>
      <family val="2"/>
      <scheme val="minor"/>
    </font>
    <font>
      <sz val="10"/>
      <color theme="0" tint="-0.14999847407452621"/>
      <name val="Calibri"/>
      <family val="2"/>
      <scheme val="minor"/>
    </font>
    <font>
      <b/>
      <sz val="14"/>
      <color theme="1"/>
      <name val="Calibri Light"/>
      <family val="2"/>
    </font>
    <font>
      <b/>
      <sz val="18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18"/>
      <color rgb="FF000000"/>
      <name val="Arial"/>
      <family val="2"/>
    </font>
    <font>
      <sz val="16"/>
      <color theme="1"/>
      <name val="Gloucester MT Extra Condensed"/>
      <family val="1"/>
    </font>
    <font>
      <b/>
      <sz val="11"/>
      <color theme="0" tint="-0.34998626667073579"/>
      <name val="Calibri"/>
      <family val="2"/>
      <scheme val="minor"/>
    </font>
    <font>
      <b/>
      <sz val="20"/>
      <color theme="0" tint="-0.34998626667073579"/>
      <name val="Calibri"/>
      <family val="2"/>
      <scheme val="minor"/>
    </font>
    <font>
      <b/>
      <sz val="18"/>
      <color theme="0" tint="-0.34998626667073579"/>
      <name val="Calibri"/>
      <family val="2"/>
      <scheme val="minor"/>
    </font>
    <font>
      <b/>
      <sz val="10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4"/>
      <color theme="1"/>
      <name val="DecoType Naskh Variants"/>
      <charset val="178"/>
    </font>
    <font>
      <b/>
      <sz val="24"/>
      <color theme="1"/>
      <name val="DecoType Naskh Variants"/>
      <charset val="178"/>
    </font>
    <font>
      <b/>
      <sz val="28"/>
      <color rgb="FFFFFF00"/>
      <name val="Calibri"/>
      <family val="2"/>
      <scheme val="minor"/>
    </font>
    <font>
      <b/>
      <sz val="20"/>
      <color theme="1"/>
      <name val="DecoType Naskh Variants"/>
      <charset val="178"/>
    </font>
    <font>
      <b/>
      <sz val="20"/>
      <color rgb="FF000000"/>
      <name val="Arial"/>
      <family val="2"/>
    </font>
    <font>
      <b/>
      <sz val="22"/>
      <color rgb="FF000000"/>
      <name val="Arial"/>
      <family val="2"/>
    </font>
    <font>
      <sz val="16"/>
      <color theme="1"/>
      <name val="Calibri"/>
      <family val="2"/>
      <charset val="178"/>
      <scheme val="minor"/>
    </font>
    <font>
      <sz val="16"/>
      <color theme="1"/>
      <name val="Times New Roman"/>
      <family val="1"/>
      <charset val="178"/>
    </font>
    <font>
      <sz val="2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1"/>
      <name val="Calibri Light"/>
      <family val="1"/>
      <scheme val="major"/>
    </font>
    <font>
      <b/>
      <u/>
      <sz val="12"/>
      <color theme="1"/>
      <name val="Calibri"/>
      <family val="2"/>
      <scheme val="minor"/>
    </font>
    <font>
      <b/>
      <sz val="26"/>
      <color theme="1"/>
      <name val="DecoType Naskh Variants"/>
      <charset val="178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1"/>
      <color theme="0" tint="-0.499984740745262"/>
      <name val="Calibri"/>
      <family val="2"/>
      <scheme val="minor"/>
    </font>
    <font>
      <sz val="9"/>
      <color theme="1"/>
      <name val="Times New Roman"/>
      <family val="1"/>
    </font>
    <font>
      <b/>
      <sz val="16"/>
      <color theme="1"/>
      <name val="Calibri"/>
      <family val="2"/>
      <charset val="178"/>
      <scheme val="minor"/>
    </font>
    <font>
      <b/>
      <sz val="16"/>
      <color theme="1"/>
      <name val="Times New Roman"/>
      <family val="1"/>
      <charset val="178"/>
    </font>
    <font>
      <sz val="18"/>
      <color theme="1"/>
      <name val="Gloucester MT Extra Condensed"/>
      <family val="1"/>
    </font>
    <font>
      <b/>
      <sz val="24"/>
      <color theme="2"/>
      <name val="Rockwell"/>
      <family val="1"/>
    </font>
    <font>
      <b/>
      <sz val="36"/>
      <color rgb="FF00B0F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14999847407452621"/>
      </patternFill>
    </fill>
    <fill>
      <patternFill patternType="solid">
        <fgColor theme="0" tint="-0.249977111117893"/>
        <bgColor theme="0" tint="-0.14999847407452621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264D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7" tint="0.79998168889431442"/>
        <bgColor indexed="64"/>
      </patternFill>
    </fill>
  </fills>
  <borders count="5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theme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/>
      <right style="medium">
        <color auto="1"/>
      </right>
      <top/>
      <bottom/>
      <diagonal/>
    </border>
    <border>
      <left style="thin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0" fillId="2" borderId="1" applyNumberFormat="0" applyAlignment="0" applyProtection="0"/>
  </cellStyleXfs>
  <cellXfs count="584">
    <xf numFmtId="0" fontId="0" fillId="0" borderId="0" xfId="0"/>
    <xf numFmtId="0" fontId="0" fillId="0" borderId="0" xfId="0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/>
      <protection hidden="1"/>
    </xf>
    <xf numFmtId="0" fontId="2" fillId="0" borderId="0" xfId="0" applyFont="1" applyAlignment="1" applyProtection="1">
      <alignment horizontal="center" vertical="center"/>
      <protection hidden="1"/>
    </xf>
    <xf numFmtId="0" fontId="15" fillId="0" borderId="0" xfId="0" applyFont="1" applyAlignment="1" applyProtection="1">
      <alignment horizontal="center" vertical="center"/>
      <protection hidden="1"/>
    </xf>
    <xf numFmtId="0" fontId="5" fillId="0" borderId="0" xfId="0" applyFont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6" fillId="0" borderId="0" xfId="0" applyFont="1" applyAlignment="1" applyProtection="1">
      <alignment vertical="center" wrapText="1"/>
      <protection hidden="1"/>
    </xf>
    <xf numFmtId="0" fontId="27" fillId="0" borderId="0" xfId="0" applyFont="1" applyAlignment="1" applyProtection="1">
      <alignment horizontal="center" vertical="center" wrapText="1"/>
      <protection hidden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Protection="1">
      <protection hidden="1"/>
    </xf>
    <xf numFmtId="0" fontId="3" fillId="0" borderId="0" xfId="0" applyFont="1" applyAlignment="1" applyProtection="1">
      <alignment horizontal="center" vertical="center"/>
      <protection hidden="1"/>
    </xf>
    <xf numFmtId="0" fontId="34" fillId="0" borderId="0" xfId="0" applyFont="1" applyAlignment="1" applyProtection="1">
      <alignment horizontal="center" vertical="center" wrapText="1"/>
      <protection hidden="1"/>
    </xf>
    <xf numFmtId="0" fontId="28" fillId="0" borderId="0" xfId="0" applyFont="1" applyAlignment="1" applyProtection="1">
      <alignment horizontal="center" vertical="center"/>
      <protection hidden="1"/>
    </xf>
    <xf numFmtId="0" fontId="22" fillId="0" borderId="0" xfId="0" applyFont="1" applyAlignment="1" applyProtection="1">
      <alignment horizontal="center" vertical="center"/>
      <protection hidden="1"/>
    </xf>
    <xf numFmtId="0" fontId="0" fillId="0" borderId="10" xfId="0" applyBorder="1" applyProtection="1">
      <protection hidden="1"/>
    </xf>
    <xf numFmtId="0" fontId="0" fillId="0" borderId="11" xfId="0" applyBorder="1" applyProtection="1"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0" fillId="0" borderId="14" xfId="0" applyBorder="1" applyProtection="1">
      <protection hidden="1"/>
    </xf>
    <xf numFmtId="0" fontId="0" fillId="0" borderId="0" xfId="0" applyAlignment="1">
      <alignment horizontal="center" vertical="center" wrapText="1" shrinkToFit="1"/>
    </xf>
    <xf numFmtId="49" fontId="26" fillId="0" borderId="0" xfId="0" applyNumberFormat="1" applyFont="1" applyAlignment="1" applyProtection="1">
      <alignment horizontal="center" vertical="center" wrapText="1" shrinkToFit="1"/>
      <protection locked="0"/>
    </xf>
    <xf numFmtId="49" fontId="43" fillId="0" borderId="0" xfId="0" applyNumberFormat="1" applyFont="1" applyAlignment="1">
      <alignment horizontal="center" vertical="center" wrapText="1" shrinkToFit="1"/>
    </xf>
    <xf numFmtId="49" fontId="26" fillId="0" borderId="0" xfId="0" applyNumberFormat="1" applyFont="1" applyAlignment="1">
      <alignment horizontal="center" vertical="center" wrapText="1" shrinkToFit="1"/>
    </xf>
    <xf numFmtId="0" fontId="26" fillId="0" borderId="0" xfId="0" applyFont="1" applyAlignment="1">
      <alignment horizontal="center" vertical="center"/>
    </xf>
    <xf numFmtId="0" fontId="0" fillId="0" borderId="0" xfId="0" applyAlignment="1" applyProtection="1">
      <alignment horizontal="center" vertical="center" wrapText="1" shrinkToFit="1"/>
      <protection hidden="1"/>
    </xf>
    <xf numFmtId="0" fontId="15" fillId="0" borderId="16" xfId="0" applyFont="1" applyBorder="1" applyAlignment="1" applyProtection="1">
      <alignment horizontal="center" vertical="center" wrapText="1" shrinkToFit="1"/>
      <protection hidden="1"/>
    </xf>
    <xf numFmtId="0" fontId="15" fillId="0" borderId="0" xfId="0" applyFont="1" applyAlignment="1" applyProtection="1">
      <alignment horizontal="center" vertical="center" wrapText="1" shrinkToFit="1"/>
      <protection hidden="1"/>
    </xf>
    <xf numFmtId="0" fontId="15" fillId="0" borderId="15" xfId="0" applyFont="1" applyBorder="1" applyAlignment="1" applyProtection="1">
      <alignment horizontal="center" vertical="center" wrapText="1" shrinkToFit="1"/>
      <protection hidden="1"/>
    </xf>
    <xf numFmtId="0" fontId="26" fillId="0" borderId="15" xfId="0" applyFont="1" applyBorder="1" applyAlignment="1" applyProtection="1">
      <alignment horizontal="center" vertical="center" wrapText="1" shrinkToFit="1"/>
      <protection hidden="1"/>
    </xf>
    <xf numFmtId="0" fontId="26" fillId="0" borderId="10" xfId="0" applyFont="1" applyBorder="1" applyAlignment="1" applyProtection="1">
      <alignment horizontal="center" vertical="center" wrapText="1" shrinkToFit="1"/>
      <protection hidden="1"/>
    </xf>
    <xf numFmtId="0" fontId="26" fillId="0" borderId="16" xfId="0" applyFont="1" applyBorder="1" applyAlignment="1" applyProtection="1">
      <alignment horizontal="center" vertical="center" wrapText="1" shrinkToFit="1"/>
      <protection hidden="1"/>
    </xf>
    <xf numFmtId="0" fontId="26" fillId="0" borderId="14" xfId="0" applyFont="1" applyBorder="1" applyAlignment="1" applyProtection="1">
      <alignment horizontal="center" vertical="center" wrapText="1" shrinkToFit="1"/>
      <protection hidden="1"/>
    </xf>
    <xf numFmtId="0" fontId="26" fillId="0" borderId="11" xfId="0" applyFont="1" applyBorder="1" applyAlignment="1" applyProtection="1">
      <alignment horizontal="center" vertical="center" wrapText="1" shrinkToFit="1"/>
      <protection hidden="1"/>
    </xf>
    <xf numFmtId="0" fontId="26" fillId="0" borderId="12" xfId="0" applyFont="1" applyBorder="1" applyAlignment="1" applyProtection="1">
      <alignment horizontal="center" vertical="center" wrapText="1" shrinkToFit="1"/>
      <protection hidden="1"/>
    </xf>
    <xf numFmtId="0" fontId="26" fillId="0" borderId="13" xfId="0" applyFont="1" applyBorder="1" applyAlignment="1" applyProtection="1">
      <alignment horizontal="center" vertical="center" wrapText="1" shrinkToFit="1"/>
      <protection hidden="1"/>
    </xf>
    <xf numFmtId="0" fontId="16" fillId="11" borderId="0" xfId="0" applyFont="1" applyFill="1" applyAlignment="1" applyProtection="1">
      <alignment horizontal="center" vertical="center" wrapText="1" shrinkToFit="1"/>
      <protection hidden="1"/>
    </xf>
    <xf numFmtId="0" fontId="16" fillId="11" borderId="18" xfId="0" applyFont="1" applyFill="1" applyBorder="1" applyAlignment="1" applyProtection="1">
      <alignment horizontal="center" vertical="center" wrapText="1" shrinkToFit="1"/>
      <protection hidden="1"/>
    </xf>
    <xf numFmtId="0" fontId="16" fillId="11" borderId="3" xfId="0" applyFont="1" applyFill="1" applyBorder="1" applyAlignment="1" applyProtection="1">
      <alignment horizontal="center" vertical="center" wrapText="1" shrinkToFit="1"/>
      <protection hidden="1"/>
    </xf>
    <xf numFmtId="0" fontId="36" fillId="11" borderId="0" xfId="0" applyFont="1" applyFill="1" applyAlignment="1" applyProtection="1">
      <alignment horizontal="center" vertical="center" wrapText="1" shrinkToFit="1"/>
      <protection hidden="1"/>
    </xf>
    <xf numFmtId="0" fontId="18" fillId="0" borderId="0" xfId="0" applyFont="1" applyAlignment="1">
      <alignment horizontal="right" vertical="center" textRotation="90"/>
    </xf>
    <xf numFmtId="0" fontId="49" fillId="0" borderId="4" xfId="0" applyFont="1" applyBorder="1" applyAlignment="1" applyProtection="1">
      <alignment horizontal="center" vertical="center"/>
      <protection hidden="1"/>
    </xf>
    <xf numFmtId="0" fontId="26" fillId="0" borderId="0" xfId="0" applyFont="1" applyAlignment="1" applyProtection="1">
      <alignment vertical="center" wrapText="1" shrinkToFit="1"/>
      <protection hidden="1"/>
    </xf>
    <xf numFmtId="0" fontId="15" fillId="11" borderId="0" xfId="0" applyFont="1" applyFill="1" applyAlignment="1" applyProtection="1">
      <alignment horizontal="center" vertical="center" wrapText="1" shrinkToFit="1"/>
      <protection hidden="1"/>
    </xf>
    <xf numFmtId="0" fontId="2" fillId="11" borderId="0" xfId="0" applyFont="1" applyFill="1" applyAlignment="1" applyProtection="1">
      <alignment horizontal="center" vertical="center"/>
      <protection hidden="1"/>
    </xf>
    <xf numFmtId="0" fontId="11" fillId="0" borderId="0" xfId="0" applyFont="1" applyAlignment="1" applyProtection="1">
      <alignment horizontal="center" vertical="center" wrapText="1" shrinkToFit="1"/>
      <protection hidden="1"/>
    </xf>
    <xf numFmtId="0" fontId="3" fillId="11" borderId="19" xfId="0" applyFont="1" applyFill="1" applyBorder="1" applyAlignment="1" applyProtection="1">
      <alignment horizontal="center" vertical="center" wrapText="1" shrinkToFit="1"/>
      <protection hidden="1"/>
    </xf>
    <xf numFmtId="0" fontId="9" fillId="11" borderId="19" xfId="0" applyFont="1" applyFill="1" applyBorder="1" applyAlignment="1" applyProtection="1">
      <alignment horizontal="center" vertical="center" wrapText="1" shrinkToFit="1"/>
      <protection hidden="1"/>
    </xf>
    <xf numFmtId="49" fontId="43" fillId="0" borderId="0" xfId="0" applyNumberFormat="1" applyFont="1" applyAlignment="1" applyProtection="1">
      <alignment horizontal="right" vertical="center" wrapText="1" shrinkToFit="1"/>
      <protection locked="0"/>
    </xf>
    <xf numFmtId="0" fontId="43" fillId="0" borderId="0" xfId="0" applyFont="1" applyAlignment="1" applyProtection="1">
      <alignment horizontal="right" vertical="center"/>
      <protection locked="0"/>
    </xf>
    <xf numFmtId="0" fontId="15" fillId="6" borderId="36" xfId="0" applyFont="1" applyFill="1" applyBorder="1" applyAlignment="1" applyProtection="1">
      <alignment horizontal="center" vertical="center" wrapText="1" shrinkToFit="1"/>
      <protection hidden="1"/>
    </xf>
    <xf numFmtId="0" fontId="61" fillId="0" borderId="0" xfId="0" applyFont="1" applyAlignment="1" applyProtection="1">
      <alignment horizontal="center" vertical="center"/>
      <protection hidden="1"/>
    </xf>
    <xf numFmtId="0" fontId="2" fillId="0" borderId="9" xfId="0" applyFont="1" applyBorder="1" applyAlignment="1" applyProtection="1">
      <alignment horizontal="center" vertical="center"/>
      <protection hidden="1"/>
    </xf>
    <xf numFmtId="0" fontId="2" fillId="0" borderId="11" xfId="0" applyFont="1" applyBorder="1" applyAlignment="1" applyProtection="1">
      <alignment horizontal="center" vertical="center"/>
      <protection hidden="1"/>
    </xf>
    <xf numFmtId="0" fontId="47" fillId="13" borderId="2" xfId="0" applyFont="1" applyFill="1" applyBorder="1" applyAlignment="1" applyProtection="1">
      <alignment horizontal="center" vertical="center" wrapText="1" shrinkToFit="1"/>
      <protection hidden="1"/>
    </xf>
    <xf numFmtId="165" fontId="48" fillId="10" borderId="2" xfId="0" applyNumberFormat="1" applyFont="1" applyFill="1" applyBorder="1" applyAlignment="1" applyProtection="1">
      <alignment horizontal="center" vertical="center" wrapText="1" shrinkToFit="1"/>
      <protection hidden="1"/>
    </xf>
    <xf numFmtId="0" fontId="36" fillId="6" borderId="0" xfId="1" applyNumberFormat="1" applyFont="1" applyFill="1" applyBorder="1" applyAlignment="1" applyProtection="1">
      <alignment horizontal="center" vertical="center" wrapText="1" shrinkToFit="1"/>
      <protection hidden="1"/>
    </xf>
    <xf numFmtId="0" fontId="24" fillId="0" borderId="0" xfId="0" applyFont="1" applyAlignment="1" applyProtection="1">
      <alignment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0" fillId="0" borderId="0" xfId="0" applyAlignment="1" applyProtection="1">
      <alignment vertical="center"/>
      <protection hidden="1"/>
    </xf>
    <xf numFmtId="0" fontId="20" fillId="0" borderId="0" xfId="0" applyFont="1" applyAlignment="1" applyProtection="1">
      <alignment horizontal="center" vertical="center"/>
      <protection hidden="1"/>
    </xf>
    <xf numFmtId="0" fontId="10" fillId="0" borderId="0" xfId="0" applyFont="1" applyAlignment="1" applyProtection="1">
      <alignment horizontal="right" vertical="center"/>
      <protection hidden="1"/>
    </xf>
    <xf numFmtId="0" fontId="9" fillId="0" borderId="0" xfId="0" applyFont="1" applyAlignment="1" applyProtection="1">
      <alignment horizontal="center" vertical="center"/>
      <protection hidden="1"/>
    </xf>
    <xf numFmtId="0" fontId="2" fillId="0" borderId="0" xfId="0" applyFont="1" applyAlignment="1" applyProtection="1">
      <alignment vertical="center"/>
      <protection hidden="1"/>
    </xf>
    <xf numFmtId="0" fontId="0" fillId="0" borderId="10" xfId="0" applyBorder="1" applyAlignment="1" applyProtection="1">
      <alignment horizontal="center" vertical="center"/>
      <protection hidden="1"/>
    </xf>
    <xf numFmtId="0" fontId="0" fillId="0" borderId="11" xfId="0" applyBorder="1" applyAlignment="1" applyProtection="1">
      <alignment horizontal="center" vertical="center"/>
      <protection hidden="1"/>
    </xf>
    <xf numFmtId="0" fontId="0" fillId="0" borderId="12" xfId="0" applyBorder="1" applyAlignment="1" applyProtection="1">
      <alignment horizontal="center" vertical="center"/>
      <protection hidden="1"/>
    </xf>
    <xf numFmtId="0" fontId="0" fillId="0" borderId="13" xfId="0" applyBorder="1" applyAlignment="1" applyProtection="1">
      <alignment horizontal="center" vertical="center"/>
      <protection hidden="1"/>
    </xf>
    <xf numFmtId="0" fontId="0" fillId="0" borderId="14" xfId="0" applyBorder="1" applyAlignment="1" applyProtection="1">
      <alignment horizontal="center" vertical="center"/>
      <protection hidden="1"/>
    </xf>
    <xf numFmtId="2" fontId="8" fillId="10" borderId="0" xfId="0" applyNumberFormat="1" applyFont="1" applyFill="1" applyAlignment="1" applyProtection="1">
      <alignment horizontal="center" vertical="center" wrapText="1"/>
      <protection locked="0" hidden="1"/>
    </xf>
    <xf numFmtId="2" fontId="6" fillId="0" borderId="0" xfId="0" applyNumberFormat="1" applyFont="1" applyAlignment="1" applyProtection="1">
      <alignment horizontal="center" vertical="center" wrapText="1"/>
      <protection locked="0" hidden="1"/>
    </xf>
    <xf numFmtId="0" fontId="4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vertical="center" wrapText="1" shrinkToFit="1"/>
      <protection hidden="1"/>
    </xf>
    <xf numFmtId="0" fontId="0" fillId="0" borderId="15" xfId="0" applyBorder="1" applyAlignment="1" applyProtection="1">
      <alignment horizontal="center" vertical="center"/>
      <protection hidden="1"/>
    </xf>
    <xf numFmtId="0" fontId="3" fillId="0" borderId="0" xfId="0" applyFont="1" applyAlignment="1" applyProtection="1">
      <alignment horizontal="right" vertical="center" wrapText="1" shrinkToFit="1"/>
      <protection hidden="1"/>
    </xf>
    <xf numFmtId="0" fontId="3" fillId="0" borderId="0" xfId="0" applyFont="1" applyAlignment="1" applyProtection="1">
      <alignment horizontal="center" vertical="center" wrapText="1" shrinkToFit="1"/>
      <protection hidden="1"/>
    </xf>
    <xf numFmtId="0" fontId="16" fillId="0" borderId="0" xfId="0" applyFont="1" applyAlignment="1" applyProtection="1">
      <alignment horizontal="right" vertical="center" wrapText="1" shrinkToFit="1"/>
      <protection hidden="1"/>
    </xf>
    <xf numFmtId="0" fontId="2" fillId="0" borderId="7" xfId="0" applyFont="1" applyBorder="1" applyAlignment="1" applyProtection="1">
      <alignment horizontal="center" vertical="center" wrapText="1" shrinkToFit="1"/>
      <protection hidden="1"/>
    </xf>
    <xf numFmtId="0" fontId="0" fillId="0" borderId="8" xfId="0" applyBorder="1" applyAlignment="1" applyProtection="1">
      <alignment horizontal="center" vertical="center" wrapText="1" shrinkToFit="1"/>
      <protection hidden="1"/>
    </xf>
    <xf numFmtId="0" fontId="15" fillId="0" borderId="0" xfId="0" applyFont="1" applyAlignment="1" applyProtection="1">
      <alignment horizontal="left" vertical="center" wrapText="1" shrinkToFit="1"/>
      <protection hidden="1"/>
    </xf>
    <xf numFmtId="0" fontId="56" fillId="0" borderId="0" xfId="0" applyFont="1" applyAlignment="1" applyProtection="1">
      <alignment horizontal="center" vertical="center" wrapText="1" shrinkToFit="1"/>
      <protection hidden="1"/>
    </xf>
    <xf numFmtId="0" fontId="36" fillId="0" borderId="0" xfId="0" applyFont="1" applyAlignment="1" applyProtection="1">
      <alignment horizontal="center" vertical="center" wrapText="1" shrinkToFit="1"/>
      <protection hidden="1"/>
    </xf>
    <xf numFmtId="0" fontId="50" fillId="0" borderId="0" xfId="0" applyFont="1" applyAlignment="1" applyProtection="1">
      <alignment horizontal="center" vertical="center" wrapText="1" shrinkToFit="1" readingOrder="2"/>
      <protection hidden="1"/>
    </xf>
    <xf numFmtId="0" fontId="45" fillId="0" borderId="0" xfId="0" applyFont="1" applyAlignment="1" applyProtection="1">
      <alignment horizontal="center" vertical="center" wrapText="1" shrinkToFit="1"/>
      <protection hidden="1"/>
    </xf>
    <xf numFmtId="0" fontId="16" fillId="0" borderId="0" xfId="0" applyFont="1" applyAlignment="1" applyProtection="1">
      <alignment horizontal="left" vertical="center" wrapText="1" shrinkToFit="1"/>
      <protection hidden="1"/>
    </xf>
    <xf numFmtId="0" fontId="21" fillId="0" borderId="0" xfId="0" applyFont="1" applyAlignment="1" applyProtection="1">
      <alignment horizontal="left" vertical="center" wrapText="1" shrinkToFit="1"/>
      <protection hidden="1"/>
    </xf>
    <xf numFmtId="165" fontId="26" fillId="10" borderId="2" xfId="0" applyNumberFormat="1" applyFont="1" applyFill="1" applyBorder="1" applyAlignment="1" applyProtection="1">
      <alignment horizontal="center" vertical="center" wrapText="1" shrinkToFit="1"/>
      <protection hidden="1"/>
    </xf>
    <xf numFmtId="0" fontId="26" fillId="0" borderId="10" xfId="0" applyFont="1" applyBorder="1" applyAlignment="1" applyProtection="1">
      <alignment vertical="center" wrapText="1" shrinkToFit="1"/>
      <protection hidden="1"/>
    </xf>
    <xf numFmtId="0" fontId="52" fillId="0" borderId="0" xfId="0" applyFont="1" applyAlignment="1" applyProtection="1">
      <alignment horizontal="center" vertical="center" wrapText="1" shrinkToFit="1"/>
      <protection hidden="1"/>
    </xf>
    <xf numFmtId="0" fontId="55" fillId="0" borderId="0" xfId="0" applyFont="1" applyAlignment="1" applyProtection="1">
      <alignment horizontal="center" vertical="center" wrapText="1" shrinkToFit="1"/>
      <protection hidden="1"/>
    </xf>
    <xf numFmtId="0" fontId="51" fillId="0" borderId="0" xfId="0" applyFont="1" applyAlignment="1" applyProtection="1">
      <alignment horizontal="center" vertical="center" wrapText="1" shrinkToFit="1"/>
      <protection hidden="1"/>
    </xf>
    <xf numFmtId="0" fontId="54" fillId="0" borderId="0" xfId="0" applyFont="1" applyAlignment="1" applyProtection="1">
      <alignment horizontal="center" vertical="center" wrapText="1" shrinkToFit="1"/>
      <protection hidden="1"/>
    </xf>
    <xf numFmtId="0" fontId="26" fillId="0" borderId="8" xfId="0" applyFont="1" applyBorder="1" applyAlignment="1" applyProtection="1">
      <alignment horizontal="center" vertical="center" wrapText="1" shrinkToFit="1"/>
      <protection hidden="1"/>
    </xf>
    <xf numFmtId="0" fontId="36" fillId="14" borderId="9" xfId="1" applyNumberFormat="1" applyFont="1" applyFill="1" applyBorder="1" applyAlignment="1" applyProtection="1">
      <alignment horizontal="center" vertical="center" wrapText="1" shrinkToFit="1"/>
      <protection hidden="1"/>
    </xf>
    <xf numFmtId="165" fontId="45" fillId="10" borderId="9" xfId="0" applyNumberFormat="1" applyFont="1" applyFill="1" applyBorder="1" applyAlignment="1" applyProtection="1">
      <alignment horizontal="center" vertical="center" wrapText="1" shrinkToFit="1"/>
      <protection hidden="1"/>
    </xf>
    <xf numFmtId="165" fontId="45" fillId="10" borderId="37" xfId="0" applyNumberFormat="1" applyFont="1" applyFill="1" applyBorder="1" applyAlignment="1" applyProtection="1">
      <alignment horizontal="center" vertical="center" wrapText="1" shrinkToFit="1"/>
      <protection hidden="1"/>
    </xf>
    <xf numFmtId="0" fontId="65" fillId="0" borderId="4" xfId="0" applyFont="1" applyBorder="1" applyAlignment="1" applyProtection="1">
      <alignment horizontal="center" vertical="center" wrapText="1" shrinkToFit="1"/>
      <protection hidden="1"/>
    </xf>
    <xf numFmtId="0" fontId="26" fillId="0" borderId="21" xfId="0" applyFont="1" applyBorder="1" applyAlignment="1" applyProtection="1">
      <alignment horizontal="center" vertical="center" wrapText="1" shrinkToFit="1"/>
      <protection hidden="1"/>
    </xf>
    <xf numFmtId="0" fontId="60" fillId="11" borderId="0" xfId="0" applyFont="1" applyFill="1" applyAlignment="1" applyProtection="1">
      <alignment horizontal="center" vertical="center" wrapText="1" shrinkToFit="1"/>
      <protection hidden="1"/>
    </xf>
    <xf numFmtId="0" fontId="0" fillId="0" borderId="0" xfId="0" applyAlignment="1">
      <alignment horizontal="right" vertical="center"/>
    </xf>
    <xf numFmtId="0" fontId="15" fillId="0" borderId="0" xfId="0" applyFont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4" fillId="0" borderId="2" xfId="0" applyFont="1" applyBorder="1" applyAlignment="1" applyProtection="1">
      <alignment horizontal="right" vertical="center"/>
      <protection locked="0"/>
    </xf>
    <xf numFmtId="0" fontId="10" fillId="0" borderId="2" xfId="0" applyFont="1" applyBorder="1" applyAlignment="1" applyProtection="1">
      <alignment horizontal="right" vertical="center"/>
      <protection locked="0"/>
    </xf>
    <xf numFmtId="0" fontId="0" fillId="0" borderId="2" xfId="0" applyBorder="1" applyAlignment="1" applyProtection="1">
      <alignment horizontal="right" vertical="center"/>
      <protection locked="0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6" fillId="17" borderId="0" xfId="0" applyFont="1" applyFill="1" applyAlignment="1" applyProtection="1">
      <alignment horizontal="center" vertical="center"/>
      <protection hidden="1"/>
    </xf>
    <xf numFmtId="0" fontId="16" fillId="18" borderId="39" xfId="0" applyFont="1" applyFill="1" applyBorder="1" applyAlignment="1" applyProtection="1">
      <alignment horizontal="center" vertical="center" wrapText="1" shrinkToFit="1"/>
      <protection hidden="1"/>
    </xf>
    <xf numFmtId="0" fontId="16" fillId="18" borderId="40" xfId="0" applyFont="1" applyFill="1" applyBorder="1" applyAlignment="1" applyProtection="1">
      <alignment horizontal="center" vertical="center" wrapText="1" shrinkToFit="1"/>
      <protection hidden="1"/>
    </xf>
    <xf numFmtId="0" fontId="16" fillId="18" borderId="2" xfId="0" applyFont="1" applyFill="1" applyBorder="1" applyAlignment="1" applyProtection="1">
      <alignment horizontal="center" vertical="center" wrapText="1" shrinkToFit="1"/>
      <protection hidden="1"/>
    </xf>
    <xf numFmtId="49" fontId="60" fillId="0" borderId="38" xfId="1" applyNumberFormat="1" applyFont="1" applyFill="1" applyBorder="1" applyAlignment="1" applyProtection="1">
      <alignment horizontal="center" vertical="center" wrapText="1" shrinkToFit="1"/>
      <protection locked="0" hidden="1"/>
    </xf>
    <xf numFmtId="49" fontId="60" fillId="0" borderId="38" xfId="0" applyNumberFormat="1" applyFont="1" applyBorder="1" applyAlignment="1" applyProtection="1">
      <alignment horizontal="center" vertical="center" wrapText="1" shrinkToFit="1"/>
      <protection locked="0" hidden="1"/>
    </xf>
    <xf numFmtId="49" fontId="36" fillId="0" borderId="38" xfId="1" applyNumberFormat="1" applyFont="1" applyFill="1" applyBorder="1" applyAlignment="1" applyProtection="1">
      <alignment horizontal="center" vertical="center" wrapText="1" shrinkToFit="1"/>
      <protection locked="0" hidden="1"/>
    </xf>
    <xf numFmtId="2" fontId="34" fillId="0" borderId="41" xfId="1" applyNumberFormat="1" applyFont="1" applyFill="1" applyBorder="1" applyAlignment="1" applyProtection="1">
      <alignment horizontal="center" vertical="center" wrapText="1" shrinkToFit="1"/>
      <protection locked="0" hidden="1"/>
    </xf>
    <xf numFmtId="49" fontId="34" fillId="0" borderId="38" xfId="1" applyNumberFormat="1" applyFont="1" applyFill="1" applyBorder="1" applyAlignment="1" applyProtection="1">
      <alignment horizontal="center" vertical="center" wrapText="1" shrinkToFit="1"/>
      <protection locked="0" hidden="1"/>
    </xf>
    <xf numFmtId="49" fontId="36" fillId="0" borderId="38" xfId="0" applyNumberFormat="1" applyFont="1" applyBorder="1" applyAlignment="1" applyProtection="1">
      <alignment horizontal="center" vertical="center" wrapText="1" shrinkToFit="1"/>
      <protection locked="0" hidden="1"/>
    </xf>
    <xf numFmtId="2" fontId="34" fillId="0" borderId="41" xfId="0" applyNumberFormat="1" applyFont="1" applyBorder="1" applyAlignment="1" applyProtection="1">
      <alignment horizontal="center" vertical="center" wrapText="1" shrinkToFit="1"/>
      <protection locked="0" hidden="1"/>
    </xf>
    <xf numFmtId="0" fontId="16" fillId="17" borderId="0" xfId="0" applyFont="1" applyFill="1" applyAlignment="1" applyProtection="1">
      <alignment horizontal="center" vertical="center" wrapText="1" shrinkToFit="1"/>
      <protection hidden="1"/>
    </xf>
    <xf numFmtId="0" fontId="26" fillId="0" borderId="0" xfId="0" applyFont="1" applyAlignment="1" applyProtection="1">
      <alignment horizontal="center" vertical="center" wrapText="1" shrinkToFit="1"/>
      <protection hidden="1"/>
    </xf>
    <xf numFmtId="0" fontId="17" fillId="0" borderId="0" xfId="0" applyFont="1" applyAlignment="1" applyProtection="1">
      <alignment horizontal="center" vertical="center" wrapText="1" shrinkToFit="1"/>
      <protection hidden="1"/>
    </xf>
    <xf numFmtId="0" fontId="26" fillId="0" borderId="35" xfId="0" applyFont="1" applyBorder="1" applyAlignment="1" applyProtection="1">
      <alignment horizontal="center" vertical="center" wrapText="1" shrinkToFit="1"/>
      <protection hidden="1"/>
    </xf>
    <xf numFmtId="0" fontId="53" fillId="0" borderId="3" xfId="0" applyFont="1" applyBorder="1" applyAlignment="1" applyProtection="1">
      <alignment horizontal="center" vertical="center" wrapText="1" shrinkToFit="1"/>
      <protection locked="0" hidden="1"/>
    </xf>
    <xf numFmtId="0" fontId="36" fillId="4" borderId="4" xfId="0" applyFont="1" applyFill="1" applyBorder="1" applyAlignment="1" applyProtection="1">
      <alignment horizontal="center" vertical="center" wrapText="1" shrinkToFit="1"/>
      <protection locked="0" hidden="1"/>
    </xf>
    <xf numFmtId="14" fontId="26" fillId="4" borderId="0" xfId="0" applyNumberFormat="1" applyFont="1" applyFill="1" applyAlignment="1" applyProtection="1">
      <alignment horizontal="center" vertical="center" wrapText="1" shrinkToFit="1"/>
      <protection locked="0" hidden="1"/>
    </xf>
    <xf numFmtId="0" fontId="26" fillId="4" borderId="0" xfId="0" applyFont="1" applyFill="1" applyAlignment="1" applyProtection="1">
      <alignment horizontal="center" vertical="center" wrapText="1" shrinkToFit="1"/>
      <protection locked="0" hidden="1"/>
    </xf>
    <xf numFmtId="0" fontId="16" fillId="11" borderId="6" xfId="0" applyFont="1" applyFill="1" applyBorder="1" applyAlignment="1" applyProtection="1">
      <alignment horizontal="center" vertical="center" wrapText="1" shrinkToFit="1"/>
      <protection hidden="1"/>
    </xf>
    <xf numFmtId="0" fontId="16" fillId="11" borderId="5" xfId="0" applyFont="1" applyFill="1" applyBorder="1" applyAlignment="1" applyProtection="1">
      <alignment horizontal="center" vertical="center" wrapText="1" shrinkToFit="1"/>
      <protection hidden="1"/>
    </xf>
    <xf numFmtId="0" fontId="44" fillId="13" borderId="9" xfId="1" applyFont="1" applyFill="1" applyBorder="1" applyAlignment="1" applyProtection="1">
      <alignment horizontal="center" vertical="center" wrapText="1" shrinkToFit="1"/>
      <protection hidden="1"/>
    </xf>
    <xf numFmtId="49" fontId="60" fillId="12" borderId="9" xfId="1" applyNumberFormat="1" applyFont="1" applyFill="1" applyBorder="1" applyAlignment="1" applyProtection="1">
      <alignment horizontal="center" vertical="center" wrapText="1" shrinkToFit="1"/>
      <protection locked="0" hidden="1"/>
    </xf>
    <xf numFmtId="49" fontId="36" fillId="12" borderId="9" xfId="1" applyNumberFormat="1" applyFont="1" applyFill="1" applyBorder="1" applyAlignment="1" applyProtection="1">
      <alignment horizontal="center" vertical="center" wrapText="1" shrinkToFit="1"/>
      <protection locked="0" hidden="1"/>
    </xf>
    <xf numFmtId="164" fontId="36" fillId="12" borderId="9" xfId="1" applyNumberFormat="1" applyFont="1" applyFill="1" applyBorder="1" applyAlignment="1" applyProtection="1">
      <alignment horizontal="center" vertical="center" wrapText="1" shrinkToFit="1"/>
      <protection locked="0" hidden="1"/>
    </xf>
    <xf numFmtId="2" fontId="36" fillId="12" borderId="9" xfId="1" applyNumberFormat="1" applyFont="1" applyFill="1" applyBorder="1" applyAlignment="1" applyProtection="1">
      <alignment horizontal="center" vertical="center" wrapText="1" shrinkToFit="1"/>
      <protection locked="0" hidden="1"/>
    </xf>
    <xf numFmtId="0" fontId="26" fillId="12" borderId="9" xfId="0" applyFont="1" applyFill="1" applyBorder="1" applyAlignment="1" applyProtection="1">
      <alignment horizontal="center" vertical="center" wrapText="1" shrinkToFit="1"/>
      <protection locked="0" hidden="1"/>
    </xf>
    <xf numFmtId="165" fontId="26" fillId="10" borderId="7" xfId="0" applyNumberFormat="1" applyFont="1" applyFill="1" applyBorder="1" applyAlignment="1" applyProtection="1">
      <alignment horizontal="center" vertical="center" wrapText="1" shrinkToFit="1"/>
      <protection hidden="1"/>
    </xf>
    <xf numFmtId="49" fontId="60" fillId="2" borderId="34" xfId="1" applyNumberFormat="1" applyFont="1" applyBorder="1" applyAlignment="1" applyProtection="1">
      <alignment horizontal="center" vertical="center" wrapText="1" shrinkToFit="1"/>
      <protection locked="0" hidden="1"/>
    </xf>
    <xf numFmtId="49" fontId="36" fillId="2" borderId="34" xfId="1" applyNumberFormat="1" applyFont="1" applyBorder="1" applyAlignment="1" applyProtection="1">
      <alignment horizontal="center" vertical="center" wrapText="1" shrinkToFit="1"/>
      <protection locked="0" hidden="1"/>
    </xf>
    <xf numFmtId="164" fontId="36" fillId="2" borderId="34" xfId="1" applyNumberFormat="1" applyFont="1" applyBorder="1" applyAlignment="1" applyProtection="1">
      <alignment horizontal="center" vertical="center" wrapText="1" shrinkToFit="1"/>
      <protection locked="0" hidden="1"/>
    </xf>
    <xf numFmtId="2" fontId="36" fillId="2" borderId="34" xfId="1" applyNumberFormat="1" applyFont="1" applyBorder="1" applyAlignment="1" applyProtection="1">
      <alignment horizontal="center" vertical="center" wrapText="1" shrinkToFit="1"/>
      <protection locked="0" hidden="1"/>
    </xf>
    <xf numFmtId="0" fontId="26" fillId="0" borderId="34" xfId="0" applyFont="1" applyBorder="1" applyAlignment="1" applyProtection="1">
      <alignment horizontal="center" vertical="center" wrapText="1" shrinkToFit="1"/>
      <protection locked="0" hidden="1"/>
    </xf>
    <xf numFmtId="49" fontId="60" fillId="12" borderId="34" xfId="1" applyNumberFormat="1" applyFont="1" applyFill="1" applyBorder="1" applyAlignment="1" applyProtection="1">
      <alignment horizontal="center" vertical="center" wrapText="1" shrinkToFit="1"/>
      <protection locked="0" hidden="1"/>
    </xf>
    <xf numFmtId="49" fontId="36" fillId="12" borderId="34" xfId="1" applyNumberFormat="1" applyFont="1" applyFill="1" applyBorder="1" applyAlignment="1" applyProtection="1">
      <alignment horizontal="center" vertical="center" wrapText="1" shrinkToFit="1"/>
      <protection locked="0" hidden="1"/>
    </xf>
    <xf numFmtId="164" fontId="36" fillId="12" borderId="34" xfId="1" applyNumberFormat="1" applyFont="1" applyFill="1" applyBorder="1" applyAlignment="1" applyProtection="1">
      <alignment horizontal="center" vertical="center" wrapText="1" shrinkToFit="1"/>
      <protection locked="0" hidden="1"/>
    </xf>
    <xf numFmtId="2" fontId="36" fillId="12" borderId="34" xfId="1" applyNumberFormat="1" applyFont="1" applyFill="1" applyBorder="1" applyAlignment="1" applyProtection="1">
      <alignment horizontal="center" vertical="center" wrapText="1" shrinkToFit="1"/>
      <protection locked="0" hidden="1"/>
    </xf>
    <xf numFmtId="0" fontId="26" fillId="12" borderId="34" xfId="0" applyFont="1" applyFill="1" applyBorder="1" applyAlignment="1" applyProtection="1">
      <alignment horizontal="center" vertical="center" wrapText="1" shrinkToFit="1"/>
      <protection locked="0" hidden="1"/>
    </xf>
    <xf numFmtId="49" fontId="60" fillId="12" borderId="11" xfId="1" applyNumberFormat="1" applyFont="1" applyFill="1" applyBorder="1" applyAlignment="1" applyProtection="1">
      <alignment horizontal="center" vertical="center" wrapText="1" shrinkToFit="1"/>
      <protection locked="0" hidden="1"/>
    </xf>
    <xf numFmtId="49" fontId="36" fillId="12" borderId="11" xfId="1" applyNumberFormat="1" applyFont="1" applyFill="1" applyBorder="1" applyAlignment="1" applyProtection="1">
      <alignment horizontal="center" vertical="center" wrapText="1" shrinkToFit="1"/>
      <protection locked="0" hidden="1"/>
    </xf>
    <xf numFmtId="164" fontId="36" fillId="12" borderId="11" xfId="1" applyNumberFormat="1" applyFont="1" applyFill="1" applyBorder="1" applyAlignment="1" applyProtection="1">
      <alignment horizontal="center" vertical="center" wrapText="1" shrinkToFit="1"/>
      <protection locked="0" hidden="1"/>
    </xf>
    <xf numFmtId="2" fontId="36" fillId="12" borderId="11" xfId="1" applyNumberFormat="1" applyFont="1" applyFill="1" applyBorder="1" applyAlignment="1" applyProtection="1">
      <alignment horizontal="center" vertical="center" wrapText="1" shrinkToFit="1"/>
      <protection locked="0" hidden="1"/>
    </xf>
    <xf numFmtId="0" fontId="26" fillId="12" borderId="11" xfId="0" applyFont="1" applyFill="1" applyBorder="1" applyAlignment="1" applyProtection="1">
      <alignment horizontal="center" vertical="center" wrapText="1" shrinkToFit="1"/>
      <protection locked="0" hidden="1"/>
    </xf>
    <xf numFmtId="0" fontId="44" fillId="13" borderId="12" xfId="0" applyFont="1" applyFill="1" applyBorder="1" applyAlignment="1" applyProtection="1">
      <alignment horizontal="center" vertical="center" wrapText="1" shrinkToFit="1"/>
      <protection hidden="1"/>
    </xf>
    <xf numFmtId="0" fontId="26" fillId="10" borderId="0" xfId="0" applyFont="1" applyFill="1" applyAlignment="1" applyProtection="1">
      <alignment horizontal="center" vertical="center" wrapText="1" shrinkToFit="1"/>
      <protection hidden="1"/>
    </xf>
    <xf numFmtId="0" fontId="0" fillId="10" borderId="2" xfId="0" applyFill="1" applyBorder="1" applyAlignment="1" applyProtection="1">
      <alignment horizontal="center" vertical="center" wrapText="1" shrinkToFit="1"/>
      <protection hidden="1"/>
    </xf>
    <xf numFmtId="164" fontId="26" fillId="10" borderId="2" xfId="0" applyNumberFormat="1" applyFont="1" applyFill="1" applyBorder="1" applyAlignment="1" applyProtection="1">
      <alignment horizontal="center" vertical="center" wrapText="1" shrinkToFit="1"/>
      <protection hidden="1"/>
    </xf>
    <xf numFmtId="2" fontId="26" fillId="10" borderId="2" xfId="0" applyNumberFormat="1" applyFont="1" applyFill="1" applyBorder="1" applyAlignment="1" applyProtection="1">
      <alignment horizontal="center" vertical="center" wrapText="1" shrinkToFit="1"/>
      <protection hidden="1"/>
    </xf>
    <xf numFmtId="0" fontId="26" fillId="0" borderId="0" xfId="0" applyFont="1" applyAlignment="1" applyProtection="1">
      <alignment horizontal="center" vertical="center" wrapText="1" shrinkToFit="1"/>
      <protection locked="0" hidden="1"/>
    </xf>
    <xf numFmtId="0" fontId="0" fillId="20" borderId="0" xfId="0" applyFill="1" applyProtection="1">
      <protection hidden="1"/>
    </xf>
    <xf numFmtId="0" fontId="0" fillId="21" borderId="0" xfId="0" applyFill="1" applyProtection="1">
      <protection hidden="1"/>
    </xf>
    <xf numFmtId="0" fontId="15" fillId="20" borderId="0" xfId="0" applyFont="1" applyFill="1" applyProtection="1">
      <protection hidden="1"/>
    </xf>
    <xf numFmtId="0" fontId="0" fillId="0" borderId="2" xfId="0" applyBorder="1"/>
    <xf numFmtId="2" fontId="34" fillId="0" borderId="38" xfId="1" applyNumberFormat="1" applyFont="1" applyFill="1" applyBorder="1" applyAlignment="1" applyProtection="1">
      <alignment horizontal="center" vertical="center" wrapText="1" shrinkToFit="1"/>
      <protection locked="0" hidden="1"/>
    </xf>
    <xf numFmtId="2" fontId="0" fillId="0" borderId="2" xfId="0" applyNumberFormat="1" applyBorder="1" applyAlignment="1" applyProtection="1">
      <alignment horizontal="center" vertical="center"/>
      <protection locked="0" hidden="1"/>
    </xf>
    <xf numFmtId="2" fontId="34" fillId="0" borderId="38" xfId="0" applyNumberFormat="1" applyFont="1" applyBorder="1" applyAlignment="1" applyProtection="1">
      <alignment horizontal="center" vertical="center" wrapText="1" shrinkToFit="1"/>
      <protection locked="0" hidden="1"/>
    </xf>
    <xf numFmtId="0" fontId="26" fillId="0" borderId="0" xfId="0" applyFont="1" applyAlignment="1" applyProtection="1">
      <alignment horizontal="center" vertical="center"/>
      <protection locked="0" hidden="1"/>
    </xf>
    <xf numFmtId="166" fontId="72" fillId="24" borderId="0" xfId="0" applyNumberFormat="1" applyFont="1" applyFill="1" applyAlignment="1" applyProtection="1">
      <alignment horizontal="left" vertical="center" indent="1"/>
      <protection locked="0" hidden="1"/>
    </xf>
    <xf numFmtId="0" fontId="0" fillId="15" borderId="0" xfId="0" applyFill="1" applyAlignment="1">
      <alignment horizontal="center" vertical="center"/>
    </xf>
    <xf numFmtId="0" fontId="4" fillId="15" borderId="0" xfId="0" applyFont="1" applyFill="1" applyAlignment="1">
      <alignment horizontal="center" vertical="center"/>
    </xf>
    <xf numFmtId="0" fontId="15" fillId="15" borderId="0" xfId="0" applyFont="1" applyFill="1" applyAlignment="1">
      <alignment horizontal="center" vertical="center"/>
    </xf>
    <xf numFmtId="0" fontId="0" fillId="15" borderId="0" xfId="0" applyFill="1" applyAlignment="1">
      <alignment vertical="center"/>
    </xf>
    <xf numFmtId="14" fontId="5" fillId="10" borderId="0" xfId="0" applyNumberFormat="1" applyFont="1" applyFill="1" applyAlignment="1" applyProtection="1">
      <alignment vertical="center" wrapText="1" shrinkToFit="1"/>
      <protection locked="0" hidden="1"/>
    </xf>
    <xf numFmtId="0" fontId="21" fillId="11" borderId="0" xfId="0" applyFont="1" applyFill="1" applyAlignment="1" applyProtection="1">
      <alignment horizontal="center" vertical="center" wrapText="1" shrinkToFit="1"/>
      <protection hidden="1"/>
    </xf>
    <xf numFmtId="0" fontId="3" fillId="0" borderId="16" xfId="0" applyFont="1" applyBorder="1" applyAlignment="1" applyProtection="1">
      <alignment horizontal="center" vertical="center"/>
      <protection hidden="1"/>
    </xf>
    <xf numFmtId="0" fontId="6" fillId="0" borderId="16" xfId="0" applyFont="1" applyBorder="1" applyAlignment="1" applyProtection="1">
      <alignment horizontal="center" vertical="center"/>
      <protection hidden="1"/>
    </xf>
    <xf numFmtId="0" fontId="3" fillId="0" borderId="32" xfId="0" applyFont="1" applyBorder="1" applyAlignment="1" applyProtection="1">
      <alignment horizontal="center" vertical="center"/>
      <protection hidden="1"/>
    </xf>
    <xf numFmtId="0" fontId="6" fillId="0" borderId="32" xfId="0" applyFont="1" applyBorder="1" applyAlignment="1" applyProtection="1">
      <alignment vertical="center"/>
      <protection hidden="1"/>
    </xf>
    <xf numFmtId="2" fontId="36" fillId="11" borderId="0" xfId="0" applyNumberFormat="1" applyFont="1" applyFill="1" applyAlignment="1" applyProtection="1">
      <alignment horizontal="center" vertical="center" wrapText="1" shrinkToFit="1"/>
      <protection hidden="1"/>
    </xf>
    <xf numFmtId="0" fontId="26" fillId="0" borderId="0" xfId="0" applyFont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right" vertical="center"/>
      <protection hidden="1"/>
    </xf>
    <xf numFmtId="0" fontId="0" fillId="0" borderId="0" xfId="0" applyAlignment="1" applyProtection="1">
      <alignment horizontal="right" vertical="center"/>
      <protection hidden="1"/>
    </xf>
    <xf numFmtId="0" fontId="2" fillId="0" borderId="0" xfId="0" applyFont="1" applyAlignment="1" applyProtection="1">
      <alignment horizontal="left" vertical="center"/>
      <protection hidden="1"/>
    </xf>
    <xf numFmtId="0" fontId="26" fillId="5" borderId="0" xfId="0" applyFont="1" applyFill="1" applyAlignment="1" applyProtection="1">
      <alignment horizontal="center" vertical="center"/>
      <protection locked="0" hidden="1"/>
    </xf>
    <xf numFmtId="0" fontId="16" fillId="26" borderId="0" xfId="0" applyFont="1" applyFill="1" applyAlignment="1" applyProtection="1">
      <alignment horizontal="center" vertical="center"/>
      <protection locked="0" hidden="1"/>
    </xf>
    <xf numFmtId="0" fontId="16" fillId="26" borderId="2" xfId="0" applyFont="1" applyFill="1" applyBorder="1" applyAlignment="1" applyProtection="1">
      <alignment horizontal="center" vertical="center"/>
      <protection hidden="1"/>
    </xf>
    <xf numFmtId="0" fontId="16" fillId="24" borderId="2" xfId="0" applyFont="1" applyFill="1" applyBorder="1" applyAlignment="1" applyProtection="1">
      <alignment horizontal="center" vertical="center"/>
      <protection hidden="1"/>
    </xf>
    <xf numFmtId="0" fontId="0" fillId="0" borderId="8" xfId="0" applyBorder="1" applyAlignment="1" applyProtection="1">
      <alignment horizontal="center" vertical="center"/>
      <protection hidden="1"/>
    </xf>
    <xf numFmtId="0" fontId="0" fillId="0" borderId="21" xfId="0" applyBorder="1" applyAlignment="1" applyProtection="1">
      <alignment horizontal="center" vertical="center"/>
      <protection hidden="1"/>
    </xf>
    <xf numFmtId="49" fontId="6" fillId="0" borderId="0" xfId="0" applyNumberFormat="1" applyFont="1" applyAlignment="1" applyProtection="1">
      <alignment horizontal="center" vertical="center" wrapText="1"/>
      <protection hidden="1"/>
    </xf>
    <xf numFmtId="0" fontId="30" fillId="0" borderId="0" xfId="0" applyFont="1" applyAlignment="1" applyProtection="1">
      <alignment horizontal="center" vertical="center" textRotation="90" readingOrder="2"/>
      <protection hidden="1"/>
    </xf>
    <xf numFmtId="0" fontId="0" fillId="0" borderId="0" xfId="0" applyAlignment="1" applyProtection="1">
      <alignment horizontal="center" vertical="center" wrapText="1"/>
      <protection hidden="1"/>
    </xf>
    <xf numFmtId="0" fontId="32" fillId="0" borderId="2" xfId="0" applyFont="1" applyBorder="1" applyAlignment="1" applyProtection="1">
      <alignment horizontal="center" vertical="center"/>
      <protection hidden="1"/>
    </xf>
    <xf numFmtId="0" fontId="2" fillId="0" borderId="2" xfId="0" applyFont="1" applyBorder="1" applyAlignment="1" applyProtection="1">
      <alignment horizontal="center" vertical="center"/>
      <protection hidden="1"/>
    </xf>
    <xf numFmtId="0" fontId="35" fillId="0" borderId="2" xfId="0" applyFont="1" applyBorder="1" applyAlignment="1" applyProtection="1">
      <alignment horizontal="center" vertical="center"/>
      <protection hidden="1"/>
    </xf>
    <xf numFmtId="0" fontId="33" fillId="0" borderId="0" xfId="0" applyFont="1" applyAlignment="1" applyProtection="1">
      <alignment horizontal="center" vertical="center"/>
      <protection hidden="1"/>
    </xf>
    <xf numFmtId="0" fontId="63" fillId="0" borderId="2" xfId="0" applyFont="1" applyBorder="1" applyAlignment="1" applyProtection="1">
      <alignment horizontal="center" vertical="center"/>
      <protection hidden="1"/>
    </xf>
    <xf numFmtId="0" fontId="32" fillId="0" borderId="2" xfId="0" applyFont="1" applyBorder="1" applyAlignment="1" applyProtection="1">
      <alignment horizontal="center" vertical="center" readingOrder="2"/>
      <protection hidden="1"/>
    </xf>
    <xf numFmtId="0" fontId="2" fillId="10" borderId="0" xfId="0" applyFont="1" applyFill="1" applyAlignment="1" applyProtection="1">
      <alignment horizontal="center" vertical="center"/>
      <protection hidden="1"/>
    </xf>
    <xf numFmtId="0" fontId="8" fillId="10" borderId="0" xfId="0" applyFont="1" applyFill="1" applyAlignment="1" applyProtection="1">
      <alignment horizontal="center" vertical="center"/>
      <protection hidden="1"/>
    </xf>
    <xf numFmtId="2" fontId="6" fillId="0" borderId="0" xfId="0" applyNumberFormat="1" applyFont="1" applyAlignment="1" applyProtection="1">
      <alignment horizontal="center" vertical="center" wrapText="1"/>
      <protection hidden="1"/>
    </xf>
    <xf numFmtId="0" fontId="6" fillId="11" borderId="0" xfId="0" applyFont="1" applyFill="1" applyAlignment="1" applyProtection="1">
      <alignment horizontal="center" vertical="center" wrapText="1"/>
      <protection hidden="1"/>
    </xf>
    <xf numFmtId="2" fontId="6" fillId="11" borderId="0" xfId="0" applyNumberFormat="1" applyFont="1" applyFill="1" applyAlignment="1" applyProtection="1">
      <alignment horizontal="center" vertical="center" wrapText="1"/>
      <protection hidden="1"/>
    </xf>
    <xf numFmtId="49" fontId="2" fillId="0" borderId="0" xfId="0" applyNumberFormat="1" applyFont="1" applyAlignment="1" applyProtection="1">
      <alignment vertical="center"/>
      <protection hidden="1"/>
    </xf>
    <xf numFmtId="49" fontId="0" fillId="0" borderId="0" xfId="0" applyNumberFormat="1" applyAlignment="1" applyProtection="1">
      <alignment vertical="center"/>
      <protection hidden="1"/>
    </xf>
    <xf numFmtId="49" fontId="6" fillId="0" borderId="12" xfId="0" applyNumberFormat="1" applyFont="1" applyBorder="1" applyAlignment="1" applyProtection="1">
      <alignment horizontal="center" vertical="center" wrapText="1"/>
      <protection hidden="1"/>
    </xf>
    <xf numFmtId="49" fontId="6" fillId="0" borderId="8" xfId="0" applyNumberFormat="1" applyFont="1" applyBorder="1" applyAlignment="1" applyProtection="1">
      <alignment horizontal="center" vertical="center" wrapText="1"/>
      <protection hidden="1"/>
    </xf>
    <xf numFmtId="49" fontId="6" fillId="0" borderId="0" xfId="0" applyNumberFormat="1" applyFont="1" applyAlignment="1" applyProtection="1">
      <alignment horizontal="left" vertical="center" wrapText="1"/>
      <protection hidden="1"/>
    </xf>
    <xf numFmtId="49" fontId="2" fillId="0" borderId="0" xfId="0" applyNumberFormat="1" applyFont="1" applyAlignment="1" applyProtection="1">
      <alignment horizontal="center" vertical="center"/>
      <protection hidden="1"/>
    </xf>
    <xf numFmtId="0" fontId="76" fillId="0" borderId="0" xfId="0" applyFont="1" applyAlignment="1" applyProtection="1">
      <alignment horizontal="center" vertical="center" wrapText="1" shrinkToFit="1"/>
      <protection hidden="1"/>
    </xf>
    <xf numFmtId="0" fontId="4" fillId="0" borderId="0" xfId="0" applyFont="1" applyAlignment="1" applyProtection="1">
      <alignment horizontal="center" vertical="center"/>
      <protection hidden="1"/>
    </xf>
    <xf numFmtId="0" fontId="4" fillId="16" borderId="0" xfId="0" applyFont="1" applyFill="1" applyAlignment="1" applyProtection="1">
      <alignment horizontal="center" vertical="center"/>
      <protection locked="0" hidden="1"/>
    </xf>
    <xf numFmtId="0" fontId="77" fillId="0" borderId="16" xfId="0" applyFont="1" applyBorder="1" applyAlignment="1" applyProtection="1">
      <alignment horizontal="center" vertical="center" wrapText="1" shrinkToFit="1"/>
      <protection hidden="1"/>
    </xf>
    <xf numFmtId="0" fontId="5" fillId="0" borderId="0" xfId="0" applyFont="1" applyAlignment="1" applyProtection="1">
      <alignment horizontal="center" vertical="center" wrapText="1" shrinkToFit="1"/>
      <protection hidden="1"/>
    </xf>
    <xf numFmtId="0" fontId="0" fillId="0" borderId="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44" fillId="13" borderId="42" xfId="1" applyFont="1" applyFill="1" applyBorder="1" applyAlignment="1" applyProtection="1">
      <alignment horizontal="center" vertical="center" wrapText="1" shrinkToFit="1"/>
      <protection hidden="1"/>
    </xf>
    <xf numFmtId="0" fontId="79" fillId="0" borderId="2" xfId="0" applyFont="1" applyBorder="1" applyAlignment="1" applyProtection="1">
      <alignment horizontal="center" vertical="center"/>
      <protection hidden="1"/>
    </xf>
    <xf numFmtId="0" fontId="2" fillId="0" borderId="0" xfId="0" applyFont="1" applyAlignment="1" applyProtection="1">
      <alignment horizontal="center" vertical="center"/>
      <protection locked="0" hidden="1"/>
    </xf>
    <xf numFmtId="0" fontId="10" fillId="0" borderId="0" xfId="0" applyFont="1" applyAlignment="1" applyProtection="1">
      <alignment horizontal="center" vertical="center" wrapText="1" shrinkToFit="1"/>
      <protection locked="0"/>
    </xf>
    <xf numFmtId="0" fontId="10" fillId="0" borderId="0" xfId="0" applyFont="1" applyAlignment="1" applyProtection="1">
      <alignment horizontal="center" vertical="center" wrapText="1"/>
      <protection locked="0"/>
    </xf>
    <xf numFmtId="0" fontId="4" fillId="0" borderId="0" xfId="0" applyFont="1" applyAlignment="1" applyProtection="1">
      <alignment horizontal="center" vertical="center" wrapText="1"/>
      <protection locked="0"/>
    </xf>
    <xf numFmtId="0" fontId="15" fillId="0" borderId="7" xfId="0" applyFont="1" applyBorder="1" applyAlignment="1" applyProtection="1">
      <alignment horizontal="center"/>
      <protection hidden="1"/>
    </xf>
    <xf numFmtId="0" fontId="3" fillId="0" borderId="10" xfId="0" applyFont="1" applyBorder="1" applyAlignment="1" applyProtection="1">
      <alignment vertical="center"/>
      <protection hidden="1"/>
    </xf>
    <xf numFmtId="0" fontId="16" fillId="0" borderId="0" xfId="0" applyFont="1" applyAlignment="1" applyProtection="1">
      <alignment horizontal="center" vertical="center"/>
      <protection hidden="1"/>
    </xf>
    <xf numFmtId="0" fontId="80" fillId="0" borderId="7" xfId="0" applyFont="1" applyBorder="1" applyAlignment="1" applyProtection="1">
      <alignment horizontal="center" vertical="center"/>
      <protection hidden="1"/>
    </xf>
    <xf numFmtId="0" fontId="81" fillId="0" borderId="7" xfId="0" applyFont="1" applyBorder="1" applyAlignment="1" applyProtection="1">
      <alignment horizontal="center" vertical="center" wrapText="1" shrinkToFit="1"/>
      <protection hidden="1"/>
    </xf>
    <xf numFmtId="0" fontId="82" fillId="0" borderId="9" xfId="0" applyFont="1" applyBorder="1" applyAlignment="1" applyProtection="1">
      <alignment horizontal="center" vertical="center" wrapText="1" shrinkToFit="1"/>
      <protection hidden="1"/>
    </xf>
    <xf numFmtId="0" fontId="83" fillId="0" borderId="9" xfId="0" applyFont="1" applyBorder="1" applyAlignment="1" applyProtection="1">
      <alignment horizontal="center" vertical="center"/>
      <protection hidden="1"/>
    </xf>
    <xf numFmtId="0" fontId="80" fillId="0" borderId="9" xfId="0" applyFont="1" applyBorder="1" applyAlignment="1">
      <alignment horizontal="center" vertical="center"/>
    </xf>
    <xf numFmtId="0" fontId="84" fillId="0" borderId="7" xfId="0" applyFont="1" applyBorder="1" applyAlignment="1" applyProtection="1">
      <alignment horizontal="center" vertical="center"/>
      <protection hidden="1"/>
    </xf>
    <xf numFmtId="0" fontId="84" fillId="0" borderId="9" xfId="0" applyFont="1" applyBorder="1" applyProtection="1">
      <protection hidden="1"/>
    </xf>
    <xf numFmtId="0" fontId="16" fillId="0" borderId="0" xfId="0" applyFont="1" applyAlignment="1">
      <alignment vertical="center"/>
    </xf>
    <xf numFmtId="0" fontId="71" fillId="0" borderId="21" xfId="0" applyFont="1" applyBorder="1" applyAlignment="1">
      <alignment horizontal="center" vertical="center"/>
    </xf>
    <xf numFmtId="0" fontId="66" fillId="0" borderId="14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86" fillId="0" borderId="0" xfId="0" applyFont="1" applyAlignment="1" applyProtection="1">
      <alignment horizontal="center" vertical="center" wrapText="1" shrinkToFit="1"/>
      <protection hidden="1"/>
    </xf>
    <xf numFmtId="0" fontId="87" fillId="20" borderId="0" xfId="0" applyFont="1" applyFill="1" applyAlignment="1" applyProtection="1">
      <alignment horizontal="center" vertical="center"/>
      <protection hidden="1"/>
    </xf>
    <xf numFmtId="0" fontId="16" fillId="0" borderId="0" xfId="0" applyFont="1" applyAlignment="1" applyProtection="1">
      <alignment vertical="center" wrapText="1" shrinkToFit="1"/>
      <protection hidden="1"/>
    </xf>
    <xf numFmtId="0" fontId="15" fillId="0" borderId="0" xfId="0" applyFont="1" applyAlignment="1" applyProtection="1">
      <alignment vertical="center" wrapText="1" shrinkToFit="1"/>
      <protection hidden="1"/>
    </xf>
    <xf numFmtId="0" fontId="41" fillId="0" borderId="0" xfId="0" applyFont="1" applyAlignment="1" applyProtection="1">
      <alignment vertical="center" wrapText="1" shrinkToFit="1" readingOrder="2"/>
      <protection hidden="1"/>
    </xf>
    <xf numFmtId="0" fontId="41" fillId="0" borderId="26" xfId="0" applyFont="1" applyBorder="1" applyAlignment="1" applyProtection="1">
      <alignment vertical="center" wrapText="1" shrinkToFit="1" readingOrder="2"/>
      <protection hidden="1"/>
    </xf>
    <xf numFmtId="0" fontId="78" fillId="9" borderId="6" xfId="0" applyFont="1" applyFill="1" applyBorder="1" applyAlignment="1" applyProtection="1">
      <alignment horizontal="center" vertical="center" wrapText="1" shrinkToFit="1" readingOrder="2"/>
      <protection hidden="1"/>
    </xf>
    <xf numFmtId="0" fontId="78" fillId="9" borderId="24" xfId="0" applyFont="1" applyFill="1" applyBorder="1" applyAlignment="1" applyProtection="1">
      <alignment horizontal="center" vertical="center" wrapText="1" shrinkToFit="1" readingOrder="2"/>
      <protection hidden="1"/>
    </xf>
    <xf numFmtId="0" fontId="89" fillId="9" borderId="24" xfId="0" applyFont="1" applyFill="1" applyBorder="1" applyAlignment="1" applyProtection="1">
      <alignment horizontal="center" vertical="center" textRotation="90" wrapText="1" shrinkToFit="1" readingOrder="2"/>
      <protection hidden="1"/>
    </xf>
    <xf numFmtId="0" fontId="15" fillId="0" borderId="17" xfId="0" applyFont="1" applyBorder="1" applyAlignment="1" applyProtection="1">
      <alignment horizontal="center" vertical="center" wrapText="1" shrinkToFit="1"/>
      <protection hidden="1"/>
    </xf>
    <xf numFmtId="0" fontId="21" fillId="0" borderId="0" xfId="0" applyFont="1" applyAlignment="1" applyProtection="1">
      <alignment vertical="center"/>
      <protection hidden="1"/>
    </xf>
    <xf numFmtId="0" fontId="21" fillId="0" borderId="0" xfId="0" applyFont="1" applyProtection="1">
      <protection hidden="1"/>
    </xf>
    <xf numFmtId="0" fontId="0" fillId="0" borderId="7" xfId="0" applyBorder="1" applyAlignment="1" applyProtection="1">
      <alignment horizontal="center" vertical="center" wrapText="1" shrinkToFit="1"/>
      <protection hidden="1"/>
    </xf>
    <xf numFmtId="0" fontId="2" fillId="0" borderId="9" xfId="0" applyFont="1" applyBorder="1" applyAlignment="1" applyProtection="1">
      <alignment vertical="center"/>
      <protection hidden="1"/>
    </xf>
    <xf numFmtId="0" fontId="2" fillId="0" borderId="10" xfId="0" applyFont="1" applyBorder="1" applyAlignment="1" applyProtection="1">
      <alignment vertical="center"/>
      <protection hidden="1"/>
    </xf>
    <xf numFmtId="0" fontId="0" fillId="0" borderId="10" xfId="0" applyBorder="1" applyAlignment="1" applyProtection="1">
      <alignment horizontal="center" vertical="center" wrapText="1" shrinkToFit="1"/>
      <protection hidden="1"/>
    </xf>
    <xf numFmtId="0" fontId="0" fillId="0" borderId="9" xfId="0" applyBorder="1" applyAlignment="1" applyProtection="1">
      <alignment horizontal="center" vertical="center" wrapText="1" shrinkToFit="1"/>
      <protection hidden="1"/>
    </xf>
    <xf numFmtId="0" fontId="9" fillId="0" borderId="10" xfId="0" applyFont="1" applyBorder="1" applyProtection="1">
      <protection hidden="1"/>
    </xf>
    <xf numFmtId="0" fontId="9" fillId="0" borderId="0" xfId="0" applyFont="1" applyProtection="1">
      <protection hidden="1"/>
    </xf>
    <xf numFmtId="0" fontId="9" fillId="0" borderId="8" xfId="0" applyFont="1" applyBorder="1" applyProtection="1">
      <protection hidden="1"/>
    </xf>
    <xf numFmtId="0" fontId="2" fillId="0" borderId="11" xfId="0" applyFont="1" applyBorder="1" applyAlignment="1" applyProtection="1">
      <alignment vertical="center"/>
      <protection hidden="1"/>
    </xf>
    <xf numFmtId="0" fontId="2" fillId="0" borderId="12" xfId="0" applyFont="1" applyBorder="1" applyAlignment="1" applyProtection="1">
      <alignment vertical="center"/>
      <protection hidden="1"/>
    </xf>
    <xf numFmtId="0" fontId="0" fillId="0" borderId="12" xfId="0" applyBorder="1" applyAlignment="1" applyProtection="1">
      <alignment horizontal="center" vertical="center" wrapText="1" shrinkToFit="1"/>
      <protection hidden="1"/>
    </xf>
    <xf numFmtId="0" fontId="0" fillId="0" borderId="11" xfId="0" applyBorder="1" applyAlignment="1" applyProtection="1">
      <alignment horizontal="center" vertical="center" wrapText="1" shrinkToFit="1"/>
      <protection hidden="1"/>
    </xf>
    <xf numFmtId="0" fontId="9" fillId="0" borderId="12" xfId="0" applyFont="1" applyBorder="1" applyProtection="1">
      <protection hidden="1"/>
    </xf>
    <xf numFmtId="0" fontId="2" fillId="0" borderId="13" xfId="0" applyFont="1" applyBorder="1" applyAlignment="1" applyProtection="1">
      <alignment vertical="center"/>
      <protection hidden="1"/>
    </xf>
    <xf numFmtId="0" fontId="2" fillId="0" borderId="14" xfId="0" applyFont="1" applyBorder="1" applyAlignment="1" applyProtection="1">
      <alignment vertical="center"/>
      <protection hidden="1"/>
    </xf>
    <xf numFmtId="0" fontId="0" fillId="0" borderId="14" xfId="0" applyBorder="1" applyAlignment="1" applyProtection="1">
      <alignment horizontal="center" vertical="center" wrapText="1" shrinkToFit="1"/>
      <protection hidden="1"/>
    </xf>
    <xf numFmtId="0" fontId="0" fillId="0" borderId="13" xfId="0" applyBorder="1" applyAlignment="1" applyProtection="1">
      <alignment horizontal="center" vertical="center" wrapText="1" shrinkToFit="1"/>
      <protection hidden="1"/>
    </xf>
    <xf numFmtId="0" fontId="9" fillId="0" borderId="14" xfId="0" applyFont="1" applyBorder="1" applyProtection="1">
      <protection hidden="1"/>
    </xf>
    <xf numFmtId="0" fontId="9" fillId="0" borderId="21" xfId="0" applyFont="1" applyBorder="1" applyProtection="1">
      <protection hidden="1"/>
    </xf>
    <xf numFmtId="0" fontId="91" fillId="0" borderId="0" xfId="0" applyFont="1" applyAlignment="1" applyProtection="1">
      <alignment vertical="center"/>
      <protection hidden="1"/>
    </xf>
    <xf numFmtId="0" fontId="91" fillId="0" borderId="0" xfId="0" applyFont="1" applyAlignment="1" applyProtection="1">
      <alignment horizontal="center" vertical="center" wrapText="1" shrinkToFit="1"/>
      <protection hidden="1"/>
    </xf>
    <xf numFmtId="49" fontId="92" fillId="0" borderId="0" xfId="0" applyNumberFormat="1" applyFont="1" applyAlignment="1" applyProtection="1">
      <alignment vertical="center" wrapText="1"/>
      <protection hidden="1"/>
    </xf>
    <xf numFmtId="49" fontId="6" fillId="0" borderId="0" xfId="0" applyNumberFormat="1" applyFont="1" applyAlignment="1" applyProtection="1">
      <alignment vertical="center" wrapText="1"/>
      <protection hidden="1"/>
    </xf>
    <xf numFmtId="0" fontId="42" fillId="0" borderId="30" xfId="0" applyFont="1" applyBorder="1" applyAlignment="1" applyProtection="1">
      <alignment horizontal="center" vertical="center" wrapText="1" shrinkToFit="1" readingOrder="2"/>
      <protection locked="0" hidden="1"/>
    </xf>
    <xf numFmtId="0" fontId="42" fillId="0" borderId="24" xfId="0" applyFont="1" applyBorder="1" applyAlignment="1" applyProtection="1">
      <alignment horizontal="center" vertical="center" wrapText="1" shrinkToFit="1" readingOrder="2"/>
      <protection locked="0" hidden="1"/>
    </xf>
    <xf numFmtId="0" fontId="94" fillId="22" borderId="0" xfId="0" applyFont="1" applyFill="1" applyAlignment="1" applyProtection="1">
      <alignment horizontal="center" vertical="center"/>
      <protection hidden="1"/>
    </xf>
    <xf numFmtId="0" fontId="5" fillId="23" borderId="0" xfId="0" applyFont="1" applyFill="1" applyProtection="1">
      <protection hidden="1"/>
    </xf>
    <xf numFmtId="0" fontId="16" fillId="20" borderId="0" xfId="0" applyFont="1" applyFill="1" applyAlignment="1" applyProtection="1">
      <alignment horizontal="center" vertical="center"/>
      <protection hidden="1"/>
    </xf>
    <xf numFmtId="0" fontId="5" fillId="20" borderId="0" xfId="0" applyFont="1" applyFill="1" applyProtection="1">
      <protection hidden="1"/>
    </xf>
    <xf numFmtId="0" fontId="57" fillId="23" borderId="0" xfId="0" applyFont="1" applyFill="1" applyProtection="1">
      <protection hidden="1"/>
    </xf>
    <xf numFmtId="0" fontId="95" fillId="0" borderId="0" xfId="0" applyFont="1" applyAlignment="1">
      <alignment vertical="center"/>
    </xf>
    <xf numFmtId="0" fontId="42" fillId="0" borderId="2" xfId="0" applyFont="1" applyBorder="1" applyAlignment="1" applyProtection="1">
      <alignment horizontal="center" vertical="center" wrapText="1" shrinkToFit="1" readingOrder="2"/>
      <protection locked="0" hidden="1"/>
    </xf>
    <xf numFmtId="0" fontId="15" fillId="25" borderId="2" xfId="0" applyFont="1" applyFill="1" applyBorder="1" applyAlignment="1" applyProtection="1">
      <alignment horizontal="center" vertical="center"/>
      <protection hidden="1"/>
    </xf>
    <xf numFmtId="0" fontId="15" fillId="15" borderId="2" xfId="0" applyFont="1" applyFill="1" applyBorder="1" applyAlignment="1" applyProtection="1">
      <alignment horizontal="center" vertical="center"/>
      <protection hidden="1"/>
    </xf>
    <xf numFmtId="0" fontId="15" fillId="30" borderId="2" xfId="0" applyFont="1" applyFill="1" applyBorder="1" applyAlignment="1" applyProtection="1">
      <alignment horizontal="center" vertical="center"/>
      <protection hidden="1"/>
    </xf>
    <xf numFmtId="0" fontId="15" fillId="0" borderId="2" xfId="0" applyFont="1" applyBorder="1" applyAlignment="1" applyProtection="1">
      <alignment horizontal="center" vertical="center"/>
      <protection locked="0" hidden="1"/>
    </xf>
    <xf numFmtId="164" fontId="36" fillId="10" borderId="0" xfId="1" applyNumberFormat="1" applyFont="1" applyFill="1" applyBorder="1" applyAlignment="1" applyProtection="1">
      <alignment horizontal="center" vertical="center" wrapText="1" shrinkToFit="1"/>
      <protection hidden="1"/>
    </xf>
    <xf numFmtId="164" fontId="26" fillId="0" borderId="0" xfId="0" applyNumberFormat="1" applyFont="1" applyAlignment="1" applyProtection="1">
      <alignment horizontal="center" vertical="center"/>
      <protection locked="0" hidden="1"/>
    </xf>
    <xf numFmtId="164" fontId="36" fillId="10" borderId="0" xfId="0" applyNumberFormat="1" applyFont="1" applyFill="1" applyAlignment="1" applyProtection="1">
      <alignment horizontal="center" vertical="center" wrapText="1" shrinkToFit="1"/>
      <protection hidden="1"/>
    </xf>
    <xf numFmtId="164" fontId="26" fillId="10" borderId="0" xfId="0" applyNumberFormat="1" applyFont="1" applyFill="1" applyAlignment="1" applyProtection="1">
      <alignment horizontal="center" vertical="center" wrapText="1" shrinkToFit="1"/>
      <protection hidden="1"/>
    </xf>
    <xf numFmtId="164" fontId="36" fillId="11" borderId="0" xfId="0" applyNumberFormat="1" applyFont="1" applyFill="1" applyAlignment="1" applyProtection="1">
      <alignment horizontal="center" vertical="center" wrapText="1" shrinkToFit="1"/>
      <protection hidden="1"/>
    </xf>
    <xf numFmtId="0" fontId="16" fillId="27" borderId="2" xfId="0" applyFont="1" applyFill="1" applyBorder="1" applyAlignment="1" applyProtection="1">
      <alignment horizontal="center" vertical="center"/>
      <protection hidden="1"/>
    </xf>
    <xf numFmtId="0" fontId="3" fillId="0" borderId="0" xfId="0" applyFont="1" applyAlignment="1">
      <alignment horizontal="left" vertical="center"/>
    </xf>
    <xf numFmtId="12" fontId="21" fillId="0" borderId="0" xfId="0" applyNumberFormat="1" applyFont="1" applyAlignment="1">
      <alignment horizontal="center" vertical="center"/>
    </xf>
    <xf numFmtId="0" fontId="15" fillId="0" borderId="31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49" fontId="36" fillId="0" borderId="45" xfId="1" applyNumberFormat="1" applyFont="1" applyFill="1" applyBorder="1" applyAlignment="1" applyProtection="1">
      <alignment horizontal="center" vertical="center" wrapText="1" shrinkToFit="1"/>
      <protection locked="0" hidden="1"/>
    </xf>
    <xf numFmtId="2" fontId="34" fillId="0" borderId="45" xfId="1" applyNumberFormat="1" applyFont="1" applyFill="1" applyBorder="1" applyAlignment="1" applyProtection="1">
      <alignment horizontal="center" vertical="center" wrapText="1" shrinkToFit="1"/>
      <protection locked="0" hidden="1"/>
    </xf>
    <xf numFmtId="2" fontId="34" fillId="0" borderId="46" xfId="1" applyNumberFormat="1" applyFont="1" applyFill="1" applyBorder="1" applyAlignment="1" applyProtection="1">
      <alignment horizontal="center" vertical="center" wrapText="1" shrinkToFit="1"/>
      <protection locked="0" hidden="1"/>
    </xf>
    <xf numFmtId="2" fontId="0" fillId="0" borderId="21" xfId="0" applyNumberFormat="1" applyBorder="1" applyAlignment="1" applyProtection="1">
      <alignment horizontal="center" vertical="center"/>
      <protection locked="0" hidden="1"/>
    </xf>
    <xf numFmtId="0" fontId="15" fillId="18" borderId="44" xfId="0" applyFont="1" applyFill="1" applyBorder="1" applyAlignment="1" applyProtection="1">
      <alignment horizontal="center" vertical="center" wrapText="1" shrinkToFit="1"/>
      <protection hidden="1"/>
    </xf>
    <xf numFmtId="0" fontId="3" fillId="28" borderId="47" xfId="0" applyFont="1" applyFill="1" applyBorder="1" applyAlignment="1" applyProtection="1">
      <alignment horizontal="center" vertical="center"/>
      <protection hidden="1"/>
    </xf>
    <xf numFmtId="0" fontId="3" fillId="24" borderId="49" xfId="0" applyFont="1" applyFill="1" applyBorder="1" applyAlignment="1" applyProtection="1">
      <alignment horizontal="center" vertical="center"/>
      <protection hidden="1"/>
    </xf>
    <xf numFmtId="0" fontId="15" fillId="0" borderId="50" xfId="0" applyFont="1" applyBorder="1" applyAlignment="1" applyProtection="1">
      <alignment horizontal="center" vertical="center"/>
      <protection locked="0" hidden="1"/>
    </xf>
    <xf numFmtId="0" fontId="3" fillId="19" borderId="49" xfId="0" applyFont="1" applyFill="1" applyBorder="1" applyAlignment="1" applyProtection="1">
      <alignment horizontal="center" vertical="center"/>
      <protection hidden="1"/>
    </xf>
    <xf numFmtId="0" fontId="3" fillId="21" borderId="49" xfId="0" applyFont="1" applyFill="1" applyBorder="1" applyAlignment="1" applyProtection="1">
      <alignment horizontal="center" vertical="center"/>
      <protection hidden="1"/>
    </xf>
    <xf numFmtId="0" fontId="15" fillId="0" borderId="52" xfId="0" applyFont="1" applyBorder="1" applyAlignment="1" applyProtection="1">
      <alignment horizontal="center" vertical="center"/>
      <protection locked="0" hidden="1"/>
    </xf>
    <xf numFmtId="0" fontId="55" fillId="0" borderId="0" xfId="0" applyFont="1" applyAlignment="1" applyProtection="1">
      <alignment horizontal="center" vertical="center"/>
      <protection hidden="1"/>
    </xf>
    <xf numFmtId="164" fontId="9" fillId="6" borderId="0" xfId="0" applyNumberFormat="1" applyFont="1" applyFill="1" applyAlignment="1" applyProtection="1">
      <alignment horizontal="center" vertical="center"/>
      <protection locked="0" hidden="1"/>
    </xf>
    <xf numFmtId="0" fontId="0" fillId="0" borderId="31" xfId="0" applyBorder="1" applyAlignment="1" applyProtection="1">
      <alignment horizontal="center" vertical="center"/>
      <protection hidden="1"/>
    </xf>
    <xf numFmtId="0" fontId="0" fillId="0" borderId="33" xfId="0" applyBorder="1" applyAlignment="1" applyProtection="1">
      <alignment horizontal="center" vertical="center"/>
      <protection hidden="1"/>
    </xf>
    <xf numFmtId="0" fontId="15" fillId="0" borderId="2" xfId="0" applyFont="1" applyBorder="1" applyAlignment="1" applyProtection="1">
      <alignment horizontal="center" vertical="center"/>
      <protection hidden="1"/>
    </xf>
    <xf numFmtId="49" fontId="34" fillId="0" borderId="0" xfId="0" applyNumberFormat="1" applyFont="1" applyAlignment="1" applyProtection="1">
      <alignment horizontal="center" vertical="center" wrapText="1" shrinkToFit="1"/>
      <protection locked="0" hidden="1"/>
    </xf>
    <xf numFmtId="14" fontId="6" fillId="0" borderId="0" xfId="0" applyNumberFormat="1" applyFont="1" applyAlignment="1" applyProtection="1">
      <alignment horizontal="center" vertical="center" wrapText="1"/>
      <protection locked="0" hidden="1"/>
    </xf>
    <xf numFmtId="0" fontId="99" fillId="0" borderId="2" xfId="0" applyFont="1" applyBorder="1" applyAlignment="1" applyProtection="1">
      <alignment horizontal="center" vertical="center"/>
      <protection hidden="1"/>
    </xf>
    <xf numFmtId="0" fontId="100" fillId="0" borderId="0" xfId="0" applyFont="1" applyAlignment="1" applyProtection="1">
      <alignment horizontal="center" vertical="center"/>
      <protection hidden="1"/>
    </xf>
    <xf numFmtId="167" fontId="100" fillId="0" borderId="0" xfId="0" applyNumberFormat="1" applyFont="1" applyAlignment="1" applyProtection="1">
      <alignment horizontal="center" vertical="center"/>
      <protection hidden="1"/>
    </xf>
    <xf numFmtId="0" fontId="26" fillId="0" borderId="0" xfId="0" applyFont="1" applyAlignment="1" applyProtection="1">
      <alignment vertical="center"/>
      <protection locked="0" hidden="1"/>
    </xf>
    <xf numFmtId="0" fontId="15" fillId="0" borderId="53" xfId="0" applyFont="1" applyBorder="1" applyAlignment="1" applyProtection="1">
      <alignment horizontal="center" vertical="center"/>
      <protection locked="0" hidden="1"/>
    </xf>
    <xf numFmtId="0" fontId="15" fillId="31" borderId="7" xfId="0" applyFont="1" applyFill="1" applyBorder="1" applyAlignment="1" applyProtection="1">
      <alignment horizontal="center" vertical="center"/>
      <protection hidden="1"/>
    </xf>
    <xf numFmtId="0" fontId="15" fillId="0" borderId="2" xfId="0" applyFont="1" applyBorder="1" applyAlignment="1">
      <alignment horizontal="left" vertical="center"/>
    </xf>
    <xf numFmtId="0" fontId="3" fillId="0" borderId="9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14" fontId="10" fillId="6" borderId="0" xfId="0" applyNumberFormat="1" applyFont="1" applyFill="1" applyAlignment="1" applyProtection="1">
      <alignment horizontal="center" vertical="center"/>
      <protection locked="0"/>
    </xf>
    <xf numFmtId="0" fontId="21" fillId="5" borderId="0" xfId="0" applyFont="1" applyFill="1" applyAlignment="1" applyProtection="1">
      <alignment horizontal="center" vertical="center" wrapText="1" shrinkToFit="1"/>
      <protection hidden="1"/>
    </xf>
    <xf numFmtId="0" fontId="53" fillId="0" borderId="0" xfId="0" applyFont="1" applyAlignment="1" applyProtection="1">
      <alignment horizontal="center" wrapText="1" shrinkToFit="1"/>
      <protection hidden="1"/>
    </xf>
    <xf numFmtId="0" fontId="103" fillId="10" borderId="21" xfId="0" applyFont="1" applyFill="1" applyBorder="1" applyAlignment="1" applyProtection="1">
      <alignment horizontal="center" vertical="center" wrapText="1"/>
      <protection hidden="1"/>
    </xf>
    <xf numFmtId="49" fontId="103" fillId="0" borderId="0" xfId="0" applyNumberFormat="1" applyFont="1" applyAlignment="1" applyProtection="1">
      <alignment horizontal="center" vertical="center" wrapText="1"/>
      <protection hidden="1"/>
    </xf>
    <xf numFmtId="0" fontId="102" fillId="10" borderId="0" xfId="0" applyFont="1" applyFill="1" applyAlignment="1" applyProtection="1">
      <alignment horizontal="center" vertical="center"/>
      <protection hidden="1"/>
    </xf>
    <xf numFmtId="0" fontId="21" fillId="0" borderId="48" xfId="0" applyFont="1" applyBorder="1" applyAlignment="1" applyProtection="1">
      <alignment horizontal="center" vertical="center"/>
      <protection locked="0" hidden="1"/>
    </xf>
    <xf numFmtId="0" fontId="21" fillId="0" borderId="2" xfId="0" applyFont="1" applyBorder="1" applyAlignment="1" applyProtection="1">
      <alignment horizontal="center" vertical="center"/>
      <protection locked="0" hidden="1"/>
    </xf>
    <xf numFmtId="0" fontId="16" fillId="6" borderId="31" xfId="0" applyFont="1" applyFill="1" applyBorder="1" applyAlignment="1" applyProtection="1">
      <alignment horizontal="left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 hidden="1"/>
    </xf>
    <xf numFmtId="0" fontId="16" fillId="3" borderId="7" xfId="0" applyFont="1" applyFill="1" applyBorder="1" applyAlignment="1" applyProtection="1">
      <alignment horizontal="center" vertical="center" wrapText="1"/>
      <protection hidden="1"/>
    </xf>
    <xf numFmtId="0" fontId="16" fillId="3" borderId="2" xfId="0" applyFont="1" applyFill="1" applyBorder="1" applyAlignment="1" applyProtection="1">
      <alignment horizontal="center" vertical="center" wrapText="1"/>
      <protection hidden="1"/>
    </xf>
    <xf numFmtId="0" fontId="2" fillId="0" borderId="0" xfId="0" applyFont="1" applyAlignment="1" applyProtection="1">
      <alignment vertical="center" wrapText="1"/>
      <protection hidden="1"/>
    </xf>
    <xf numFmtId="0" fontId="4" fillId="0" borderId="2" xfId="0" applyFont="1" applyBorder="1" applyAlignment="1" applyProtection="1">
      <alignment horizontal="center" vertical="center" wrapText="1"/>
      <protection locked="0" hidden="1"/>
    </xf>
    <xf numFmtId="0" fontId="4" fillId="0" borderId="31" xfId="0" applyFont="1" applyBorder="1" applyAlignment="1" applyProtection="1">
      <alignment horizontal="center" vertical="center" wrapText="1"/>
      <protection locked="0" hidden="1"/>
    </xf>
    <xf numFmtId="0" fontId="5" fillId="0" borderId="0" xfId="0" applyFont="1" applyAlignment="1" applyProtection="1">
      <alignment horizontal="center" vertical="center" wrapText="1" shrinkToFit="1"/>
      <protection locked="0" hidden="1"/>
    </xf>
    <xf numFmtId="0" fontId="15" fillId="20" borderId="51" xfId="0" applyFont="1" applyFill="1" applyBorder="1" applyAlignment="1" applyProtection="1">
      <alignment horizontal="center" vertical="center"/>
      <protection hidden="1"/>
    </xf>
    <xf numFmtId="0" fontId="4" fillId="15" borderId="0" xfId="0" applyFont="1" applyFill="1" applyAlignment="1">
      <alignment vertical="center" wrapText="1" shrinkToFit="1"/>
    </xf>
    <xf numFmtId="0" fontId="4" fillId="15" borderId="0" xfId="0" applyFont="1" applyFill="1" applyAlignment="1">
      <alignment vertical="center"/>
    </xf>
    <xf numFmtId="0" fontId="26" fillId="15" borderId="0" xfId="0" applyFont="1" applyFill="1" applyAlignment="1">
      <alignment horizontal="center" vertical="center"/>
    </xf>
    <xf numFmtId="0" fontId="16" fillId="3" borderId="39" xfId="0" applyFont="1" applyFill="1" applyBorder="1" applyAlignment="1" applyProtection="1">
      <alignment horizontal="center" vertical="center" wrapText="1" shrinkToFit="1"/>
      <protection hidden="1"/>
    </xf>
    <xf numFmtId="0" fontId="16" fillId="3" borderId="40" xfId="0" applyFont="1" applyFill="1" applyBorder="1" applyAlignment="1" applyProtection="1">
      <alignment horizontal="center" vertical="center" wrapText="1" shrinkToFit="1"/>
      <protection hidden="1"/>
    </xf>
    <xf numFmtId="0" fontId="15" fillId="3" borderId="44" xfId="0" applyFont="1" applyFill="1" applyBorder="1" applyAlignment="1" applyProtection="1">
      <alignment horizontal="center" vertical="center" wrapText="1" shrinkToFit="1"/>
      <protection hidden="1"/>
    </xf>
    <xf numFmtId="0" fontId="16" fillId="3" borderId="2" xfId="0" applyFont="1" applyFill="1" applyBorder="1" applyAlignment="1" applyProtection="1">
      <alignment horizontal="center" vertical="center" wrapText="1" shrinkToFit="1"/>
      <protection hidden="1"/>
    </xf>
    <xf numFmtId="0" fontId="44" fillId="0" borderId="42" xfId="1" applyFont="1" applyFill="1" applyBorder="1" applyAlignment="1" applyProtection="1">
      <alignment horizontal="center" vertical="center" wrapText="1" shrinkToFit="1"/>
      <protection hidden="1"/>
    </xf>
    <xf numFmtId="0" fontId="21" fillId="0" borderId="0" xfId="0" applyFont="1" applyAlignment="1" applyProtection="1">
      <alignment horizontal="center" vertical="center"/>
      <protection hidden="1"/>
    </xf>
    <xf numFmtId="0" fontId="15" fillId="3" borderId="2" xfId="0" applyFont="1" applyFill="1" applyBorder="1" applyAlignment="1" applyProtection="1">
      <alignment horizontal="center" vertical="center" wrapText="1" shrinkToFit="1"/>
      <protection hidden="1"/>
    </xf>
    <xf numFmtId="0" fontId="15" fillId="19" borderId="2" xfId="0" applyFont="1" applyFill="1" applyBorder="1" applyAlignment="1" applyProtection="1">
      <alignment horizontal="center" vertical="center" wrapText="1" shrinkToFit="1"/>
      <protection hidden="1"/>
    </xf>
    <xf numFmtId="0" fontId="16" fillId="5" borderId="2" xfId="0" applyFont="1" applyFill="1" applyBorder="1" applyAlignment="1" applyProtection="1">
      <alignment horizontal="center" vertical="center" wrapText="1" shrinkToFit="1"/>
      <protection hidden="1"/>
    </xf>
    <xf numFmtId="0" fontId="52" fillId="0" borderId="54" xfId="0" applyFont="1" applyBorder="1" applyAlignment="1" applyProtection="1">
      <alignment horizontal="center" vertical="center"/>
      <protection locked="0" hidden="1"/>
    </xf>
    <xf numFmtId="0" fontId="15" fillId="29" borderId="55" xfId="0" applyFont="1" applyFill="1" applyBorder="1" applyAlignment="1" applyProtection="1">
      <alignment horizontal="center" vertical="center"/>
      <protection hidden="1"/>
    </xf>
    <xf numFmtId="0" fontId="15" fillId="0" borderId="56" xfId="0" applyFont="1" applyBorder="1" applyAlignment="1" applyProtection="1">
      <alignment horizontal="center" vertical="center"/>
      <protection locked="0" hidden="1"/>
    </xf>
    <xf numFmtId="0" fontId="15" fillId="0" borderId="54" xfId="0" applyFont="1" applyBorder="1" applyAlignment="1" applyProtection="1">
      <alignment horizontal="center" vertical="center"/>
      <protection locked="0" hidden="1"/>
    </xf>
    <xf numFmtId="0" fontId="104" fillId="0" borderId="0" xfId="0" applyFont="1" applyAlignment="1" applyProtection="1">
      <alignment horizontal="center" vertical="center" readingOrder="2"/>
      <protection hidden="1"/>
    </xf>
    <xf numFmtId="0" fontId="3" fillId="11" borderId="25" xfId="0" applyFont="1" applyFill="1" applyBorder="1" applyAlignment="1" applyProtection="1">
      <alignment horizontal="center" vertical="center" wrapText="1" shrinkToFit="1"/>
      <protection hidden="1"/>
    </xf>
    <xf numFmtId="0" fontId="3" fillId="11" borderId="30" xfId="0" applyFont="1" applyFill="1" applyBorder="1" applyAlignment="1" applyProtection="1">
      <alignment horizontal="center" vertical="center" wrapText="1" shrinkToFit="1"/>
      <protection hidden="1"/>
    </xf>
    <xf numFmtId="0" fontId="4" fillId="11" borderId="24" xfId="0" applyFont="1" applyFill="1" applyBorder="1" applyAlignment="1" applyProtection="1">
      <alignment horizontal="center" vertical="center" wrapText="1" shrinkToFit="1"/>
      <protection hidden="1"/>
    </xf>
    <xf numFmtId="0" fontId="11" fillId="10" borderId="29" xfId="1" applyFont="1" applyFill="1" applyBorder="1" applyAlignment="1" applyProtection="1">
      <alignment horizontal="center" vertical="center" wrapText="1" shrinkToFit="1"/>
      <protection hidden="1"/>
    </xf>
    <xf numFmtId="49" fontId="64" fillId="0" borderId="57" xfId="1" applyNumberFormat="1" applyFont="1" applyFill="1" applyBorder="1" applyAlignment="1" applyProtection="1">
      <alignment horizontal="center" vertical="center" wrapText="1" shrinkToFit="1"/>
      <protection locked="0" hidden="1"/>
    </xf>
    <xf numFmtId="0" fontId="12" fillId="6" borderId="57" xfId="1" applyNumberFormat="1" applyFont="1" applyFill="1" applyBorder="1" applyAlignment="1" applyProtection="1">
      <alignment horizontal="center" vertical="center" wrapText="1" shrinkToFit="1"/>
      <protection hidden="1"/>
    </xf>
    <xf numFmtId="49" fontId="13" fillId="0" borderId="57" xfId="1" applyNumberFormat="1" applyFont="1" applyFill="1" applyBorder="1" applyAlignment="1" applyProtection="1">
      <alignment horizontal="center" vertical="center" wrapText="1" shrinkToFit="1"/>
      <protection locked="0" hidden="1"/>
    </xf>
    <xf numFmtId="164" fontId="13" fillId="0" borderId="57" xfId="1" applyNumberFormat="1" applyFont="1" applyFill="1" applyBorder="1" applyAlignment="1" applyProtection="1">
      <alignment horizontal="center" vertical="center" wrapText="1" shrinkToFit="1"/>
      <protection locked="0" hidden="1"/>
    </xf>
    <xf numFmtId="2" fontId="13" fillId="6" borderId="57" xfId="1" applyNumberFormat="1" applyFont="1" applyFill="1" applyBorder="1" applyAlignment="1" applyProtection="1">
      <alignment horizontal="center" vertical="center" wrapText="1" shrinkToFit="1"/>
      <protection hidden="1"/>
    </xf>
    <xf numFmtId="165" fontId="14" fillId="6" borderId="57" xfId="0" applyNumberFormat="1" applyFont="1" applyFill="1" applyBorder="1" applyAlignment="1" applyProtection="1">
      <alignment horizontal="center" vertical="center" wrapText="1" shrinkToFit="1"/>
      <protection hidden="1"/>
    </xf>
    <xf numFmtId="0" fontId="0" fillId="6" borderId="57" xfId="0" applyFill="1" applyBorder="1" applyAlignment="1" applyProtection="1">
      <alignment horizontal="center" vertical="center" wrapText="1" shrinkToFit="1"/>
      <protection hidden="1"/>
    </xf>
    <xf numFmtId="165" fontId="0" fillId="6" borderId="27" xfId="0" applyNumberFormat="1" applyFill="1" applyBorder="1" applyAlignment="1" applyProtection="1">
      <alignment horizontal="center" vertical="center" wrapText="1" shrinkToFit="1"/>
      <protection hidden="1"/>
    </xf>
    <xf numFmtId="0" fontId="11" fillId="10" borderId="29" xfId="0" applyFont="1" applyFill="1" applyBorder="1" applyAlignment="1" applyProtection="1">
      <alignment horizontal="center" vertical="center" wrapText="1" shrinkToFit="1"/>
      <protection hidden="1"/>
    </xf>
    <xf numFmtId="49" fontId="64" fillId="0" borderId="57" xfId="0" applyNumberFormat="1" applyFont="1" applyBorder="1" applyAlignment="1" applyProtection="1">
      <alignment horizontal="center" vertical="center" wrapText="1" shrinkToFit="1"/>
      <protection locked="0" hidden="1"/>
    </xf>
    <xf numFmtId="49" fontId="13" fillId="0" borderId="57" xfId="0" applyNumberFormat="1" applyFont="1" applyBorder="1" applyAlignment="1" applyProtection="1">
      <alignment horizontal="center" vertical="center" wrapText="1" shrinkToFit="1"/>
      <protection locked="0" hidden="1"/>
    </xf>
    <xf numFmtId="164" fontId="13" fillId="0" borderId="57" xfId="0" applyNumberFormat="1" applyFont="1" applyBorder="1" applyAlignment="1" applyProtection="1">
      <alignment horizontal="center" vertical="center" wrapText="1" shrinkToFit="1"/>
      <protection locked="0" hidden="1"/>
    </xf>
    <xf numFmtId="2" fontId="13" fillId="6" borderId="57" xfId="0" applyNumberFormat="1" applyFont="1" applyFill="1" applyBorder="1" applyAlignment="1" applyProtection="1">
      <alignment horizontal="center" vertical="center" wrapText="1" shrinkToFit="1"/>
      <protection hidden="1"/>
    </xf>
    <xf numFmtId="49" fontId="12" fillId="6" borderId="57" xfId="1" applyNumberFormat="1" applyFont="1" applyFill="1" applyBorder="1" applyAlignment="1" applyProtection="1">
      <alignment horizontal="center" vertical="center" wrapText="1" shrinkToFit="1"/>
      <protection hidden="1"/>
    </xf>
    <xf numFmtId="0" fontId="11" fillId="11" borderId="23" xfId="0" applyFont="1" applyFill="1" applyBorder="1" applyAlignment="1" applyProtection="1">
      <alignment horizontal="center" vertical="center" wrapText="1" shrinkToFit="1"/>
      <protection hidden="1"/>
    </xf>
    <xf numFmtId="0" fontId="12" fillId="6" borderId="20" xfId="0" applyFont="1" applyFill="1" applyBorder="1" applyAlignment="1" applyProtection="1">
      <alignment horizontal="center" vertical="center" wrapText="1" shrinkToFit="1"/>
      <protection hidden="1"/>
    </xf>
    <xf numFmtId="0" fontId="13" fillId="6" borderId="20" xfId="0" applyFont="1" applyFill="1" applyBorder="1" applyAlignment="1" applyProtection="1">
      <alignment horizontal="center" vertical="center" wrapText="1" shrinkToFit="1"/>
      <protection hidden="1"/>
    </xf>
    <xf numFmtId="165" fontId="14" fillId="6" borderId="20" xfId="0" applyNumberFormat="1" applyFont="1" applyFill="1" applyBorder="1" applyAlignment="1" applyProtection="1">
      <alignment horizontal="center" vertical="center" wrapText="1" shrinkToFit="1"/>
      <protection hidden="1"/>
    </xf>
    <xf numFmtId="0" fontId="0" fillId="6" borderId="20" xfId="0" applyFill="1" applyBorder="1" applyAlignment="1" applyProtection="1">
      <alignment horizontal="center" vertical="center" wrapText="1" shrinkToFit="1"/>
      <protection hidden="1"/>
    </xf>
    <xf numFmtId="165" fontId="0" fillId="6" borderId="22" xfId="0" applyNumberFormat="1" applyFill="1" applyBorder="1" applyAlignment="1" applyProtection="1">
      <alignment horizontal="center" vertical="center" wrapText="1" shrinkToFit="1"/>
      <protection hidden="1"/>
    </xf>
    <xf numFmtId="0" fontId="52" fillId="0" borderId="0" xfId="0" applyFont="1" applyAlignment="1" applyProtection="1">
      <alignment horizontal="center" vertical="center"/>
      <protection hidden="1"/>
    </xf>
    <xf numFmtId="0" fontId="15" fillId="32" borderId="27" xfId="0" applyFont="1" applyFill="1" applyBorder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locked="0" hidden="1"/>
    </xf>
    <xf numFmtId="0" fontId="9" fillId="0" borderId="0" xfId="0" applyFont="1" applyAlignment="1" applyProtection="1">
      <alignment horizontal="center" vertical="center" wrapText="1" shrinkToFit="1"/>
      <protection locked="0" hidden="1"/>
    </xf>
    <xf numFmtId="168" fontId="0" fillId="0" borderId="2" xfId="0" applyNumberFormat="1" applyBorder="1" applyAlignment="1">
      <alignment horizontal="center" vertical="center"/>
    </xf>
    <xf numFmtId="168" fontId="0" fillId="0" borderId="7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2" fontId="9" fillId="6" borderId="0" xfId="0" applyNumberFormat="1" applyFont="1" applyFill="1" applyAlignment="1" applyProtection="1">
      <alignment horizontal="center" vertical="center"/>
      <protection locked="0"/>
    </xf>
    <xf numFmtId="0" fontId="52" fillId="0" borderId="0" xfId="0" applyFont="1" applyAlignment="1">
      <alignment horizontal="center" vertical="center"/>
    </xf>
    <xf numFmtId="0" fontId="57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57" fillId="0" borderId="0" xfId="0" applyFont="1" applyAlignment="1">
      <alignment vertical="top"/>
    </xf>
    <xf numFmtId="0" fontId="87" fillId="20" borderId="0" xfId="0" applyFont="1" applyFill="1" applyAlignment="1" applyProtection="1">
      <alignment horizontal="center" vertical="center"/>
      <protection hidden="1"/>
    </xf>
    <xf numFmtId="0" fontId="105" fillId="20" borderId="0" xfId="0" applyFont="1" applyFill="1" applyAlignment="1" applyProtection="1">
      <alignment horizontal="center" vertical="center"/>
      <protection hidden="1"/>
    </xf>
    <xf numFmtId="0" fontId="4" fillId="15" borderId="0" xfId="0" applyFont="1" applyFill="1" applyAlignment="1">
      <alignment horizontal="right" vertical="center"/>
    </xf>
    <xf numFmtId="0" fontId="4" fillId="15" borderId="0" xfId="0" applyFont="1" applyFill="1" applyAlignment="1">
      <alignment horizontal="center" vertical="center"/>
    </xf>
    <xf numFmtId="0" fontId="70" fillId="19" borderId="0" xfId="0" applyFont="1" applyFill="1" applyAlignment="1">
      <alignment horizontal="center" vertical="center"/>
    </xf>
    <xf numFmtId="0" fontId="4" fillId="15" borderId="0" xfId="0" applyFont="1" applyFill="1" applyAlignment="1">
      <alignment horizontal="right" vertical="center" wrapText="1" shrinkToFit="1"/>
    </xf>
    <xf numFmtId="0" fontId="5" fillId="15" borderId="0" xfId="0" applyFont="1" applyFill="1" applyAlignment="1">
      <alignment horizontal="center" vertical="center"/>
    </xf>
    <xf numFmtId="0" fontId="4" fillId="15" borderId="0" xfId="0" applyFont="1" applyFill="1" applyAlignment="1">
      <alignment horizontal="center" vertical="center" wrapText="1" shrinkToFit="1"/>
    </xf>
    <xf numFmtId="0" fontId="73" fillId="0" borderId="0" xfId="0" applyFont="1" applyAlignment="1" applyProtection="1">
      <alignment horizontal="left" vertical="center" textRotation="90" wrapText="1" shrinkToFit="1"/>
      <protection hidden="1"/>
    </xf>
    <xf numFmtId="0" fontId="3" fillId="0" borderId="0" xfId="0" applyFont="1" applyAlignment="1" applyProtection="1">
      <alignment horizontal="left" vertical="center" wrapText="1" shrinkToFit="1"/>
      <protection hidden="1"/>
    </xf>
    <xf numFmtId="0" fontId="3" fillId="0" borderId="0" xfId="0" applyFont="1" applyAlignment="1" applyProtection="1">
      <alignment horizontal="center" vertical="center" wrapText="1" shrinkToFit="1"/>
      <protection hidden="1"/>
    </xf>
    <xf numFmtId="0" fontId="58" fillId="0" borderId="21" xfId="0" applyFont="1" applyBorder="1" applyAlignment="1" applyProtection="1">
      <alignment horizontal="center" vertical="center" wrapText="1" shrinkToFit="1"/>
      <protection locked="0" hidden="1"/>
    </xf>
    <xf numFmtId="0" fontId="0" fillId="0" borderId="2" xfId="0" applyBorder="1" applyAlignment="1" applyProtection="1">
      <alignment horizontal="center" vertical="center" wrapText="1" shrinkToFit="1"/>
      <protection locked="0" hidden="1"/>
    </xf>
    <xf numFmtId="0" fontId="3" fillId="0" borderId="2" xfId="0" applyFont="1" applyBorder="1" applyAlignment="1" applyProtection="1">
      <alignment horizontal="center" vertical="center" wrapText="1" shrinkToFit="1"/>
      <protection locked="0" hidden="1"/>
    </xf>
    <xf numFmtId="0" fontId="93" fillId="0" borderId="2" xfId="0" applyFont="1" applyBorder="1" applyAlignment="1" applyProtection="1">
      <alignment horizontal="center" vertical="center" wrapText="1" shrinkToFit="1"/>
      <protection hidden="1"/>
    </xf>
    <xf numFmtId="0" fontId="3" fillId="10" borderId="0" xfId="0" applyFont="1" applyFill="1" applyAlignment="1" applyProtection="1">
      <alignment horizontal="center" vertical="center" wrapText="1" shrinkToFit="1"/>
      <protection locked="0" hidden="1"/>
    </xf>
    <xf numFmtId="0" fontId="26" fillId="0" borderId="0" xfId="0" applyFont="1" applyAlignment="1" applyProtection="1">
      <alignment horizontal="center" vertical="center" wrapText="1" shrinkToFit="1"/>
      <protection hidden="1"/>
    </xf>
    <xf numFmtId="0" fontId="5" fillId="3" borderId="11" xfId="0" applyFont="1" applyFill="1" applyBorder="1" applyAlignment="1" applyProtection="1">
      <alignment horizontal="center" vertical="center"/>
      <protection locked="0" hidden="1"/>
    </xf>
    <xf numFmtId="0" fontId="5" fillId="3" borderId="0" xfId="0" applyFont="1" applyFill="1" applyAlignment="1" applyProtection="1">
      <alignment horizontal="center" vertical="center"/>
      <protection locked="0" hidden="1"/>
    </xf>
    <xf numFmtId="0" fontId="4" fillId="24" borderId="0" xfId="0" applyFont="1" applyFill="1" applyAlignment="1" applyProtection="1">
      <alignment horizontal="center" vertical="center"/>
      <protection locked="0" hidden="1"/>
    </xf>
    <xf numFmtId="14" fontId="5" fillId="6" borderId="0" xfId="0" applyNumberFormat="1" applyFont="1" applyFill="1" applyAlignment="1" applyProtection="1">
      <alignment horizontal="center" vertical="center"/>
      <protection locked="0" hidden="1"/>
    </xf>
    <xf numFmtId="0" fontId="26" fillId="27" borderId="0" xfId="0" applyFont="1" applyFill="1" applyAlignment="1" applyProtection="1">
      <alignment horizontal="center" vertical="center"/>
      <protection locked="0" hidden="1"/>
    </xf>
    <xf numFmtId="0" fontId="15" fillId="25" borderId="2" xfId="0" applyFont="1" applyFill="1" applyBorder="1" applyAlignment="1" applyProtection="1">
      <alignment horizontal="center" vertical="center" wrapText="1" shrinkToFit="1"/>
      <protection hidden="1"/>
    </xf>
    <xf numFmtId="0" fontId="26" fillId="25" borderId="0" xfId="0" applyFont="1" applyFill="1" applyAlignment="1" applyProtection="1">
      <alignment horizontal="center" vertical="center"/>
      <protection locked="0" hidden="1"/>
    </xf>
    <xf numFmtId="0" fontId="5" fillId="6" borderId="0" xfId="0" applyFont="1" applyFill="1" applyAlignment="1" applyProtection="1">
      <alignment horizontal="center" vertical="center"/>
      <protection locked="0" hidden="1"/>
    </xf>
    <xf numFmtId="0" fontId="0" fillId="0" borderId="0" xfId="0" applyAlignment="1" applyProtection="1">
      <alignment horizontal="center" vertical="center"/>
      <protection hidden="1"/>
    </xf>
    <xf numFmtId="0" fontId="0" fillId="0" borderId="35" xfId="0" applyBorder="1" applyAlignment="1" applyProtection="1">
      <alignment horizontal="center" vertical="center"/>
      <protection hidden="1"/>
    </xf>
    <xf numFmtId="0" fontId="15" fillId="5" borderId="16" xfId="0" applyFont="1" applyFill="1" applyBorder="1" applyAlignment="1" applyProtection="1">
      <alignment horizontal="right" vertical="center"/>
      <protection locked="0" hidden="1"/>
    </xf>
    <xf numFmtId="14" fontId="5" fillId="0" borderId="2" xfId="0" applyNumberFormat="1" applyFont="1" applyBorder="1" applyAlignment="1" applyProtection="1">
      <alignment horizontal="center" vertical="center"/>
      <protection locked="0" hidden="1"/>
    </xf>
    <xf numFmtId="0" fontId="5" fillId="0" borderId="2" xfId="0" applyFont="1" applyBorder="1" applyAlignment="1" applyProtection="1">
      <alignment horizontal="center" vertical="center"/>
      <protection locked="0" hidden="1"/>
    </xf>
    <xf numFmtId="0" fontId="26" fillId="0" borderId="2" xfId="0" applyFont="1" applyBorder="1" applyAlignment="1" applyProtection="1">
      <alignment horizontal="center" vertical="center"/>
      <protection locked="0" hidden="1"/>
    </xf>
    <xf numFmtId="0" fontId="21" fillId="5" borderId="0" xfId="0" applyFont="1" applyFill="1" applyAlignment="1" applyProtection="1">
      <alignment horizontal="center" vertical="center" wrapText="1" shrinkToFit="1"/>
      <protection hidden="1"/>
    </xf>
    <xf numFmtId="0" fontId="52" fillId="0" borderId="15" xfId="0" applyFont="1" applyBorder="1" applyAlignment="1" applyProtection="1">
      <alignment horizontal="center" vertical="center" wrapText="1" shrinkToFit="1"/>
      <protection hidden="1"/>
    </xf>
    <xf numFmtId="0" fontId="97" fillId="0" borderId="3" xfId="0" applyFont="1" applyBorder="1" applyAlignment="1" applyProtection="1">
      <alignment horizontal="center" vertical="center" wrapText="1" shrinkToFit="1"/>
      <protection hidden="1"/>
    </xf>
    <xf numFmtId="0" fontId="5" fillId="3" borderId="31" xfId="0" applyFont="1" applyFill="1" applyBorder="1" applyAlignment="1" applyProtection="1">
      <alignment horizontal="center" vertical="center" wrapText="1" shrinkToFit="1"/>
      <protection hidden="1"/>
    </xf>
    <xf numFmtId="0" fontId="5" fillId="3" borderId="32" xfId="0" applyFont="1" applyFill="1" applyBorder="1" applyAlignment="1" applyProtection="1">
      <alignment horizontal="center" vertical="center" wrapText="1" shrinkToFit="1"/>
      <protection hidden="1"/>
    </xf>
    <xf numFmtId="0" fontId="5" fillId="3" borderId="33" xfId="0" applyFont="1" applyFill="1" applyBorder="1" applyAlignment="1" applyProtection="1">
      <alignment horizontal="center" vertical="center" wrapText="1" shrinkToFit="1"/>
      <protection hidden="1"/>
    </xf>
    <xf numFmtId="0" fontId="51" fillId="0" borderId="0" xfId="0" applyFont="1" applyAlignment="1" applyProtection="1">
      <alignment horizontal="right" vertical="center" wrapText="1" shrinkToFit="1"/>
      <protection hidden="1"/>
    </xf>
    <xf numFmtId="0" fontId="53" fillId="0" borderId="3" xfId="0" applyFont="1" applyBorder="1" applyAlignment="1" applyProtection="1">
      <alignment horizontal="center" vertical="center" wrapText="1" shrinkToFit="1"/>
      <protection locked="0" hidden="1"/>
    </xf>
    <xf numFmtId="0" fontId="4" fillId="0" borderId="0" xfId="0" applyFont="1" applyAlignment="1" applyProtection="1">
      <alignment horizontal="right" vertical="center" wrapText="1" shrinkToFit="1"/>
      <protection hidden="1"/>
    </xf>
    <xf numFmtId="0" fontId="74" fillId="0" borderId="0" xfId="0" applyFont="1" applyAlignment="1" applyProtection="1">
      <alignment horizontal="left" vertical="center" textRotation="90" wrapText="1" shrinkToFit="1"/>
      <protection hidden="1"/>
    </xf>
    <xf numFmtId="0" fontId="16" fillId="0" borderId="27" xfId="0" applyFont="1" applyBorder="1" applyAlignment="1" applyProtection="1">
      <alignment horizontal="center" vertical="center"/>
      <protection locked="0" hidden="1"/>
    </xf>
    <xf numFmtId="0" fontId="16" fillId="0" borderId="29" xfId="0" applyFont="1" applyBorder="1" applyAlignment="1" applyProtection="1">
      <alignment horizontal="center" vertical="center"/>
      <protection locked="0" hidden="1"/>
    </xf>
    <xf numFmtId="0" fontId="36" fillId="4" borderId="0" xfId="0" applyFont="1" applyFill="1" applyAlignment="1" applyProtection="1">
      <alignment horizontal="center" vertical="center" wrapText="1" shrinkToFit="1"/>
      <protection locked="0" hidden="1"/>
    </xf>
    <xf numFmtId="0" fontId="85" fillId="0" borderId="0" xfId="0" applyFont="1" applyAlignment="1" applyProtection="1">
      <alignment horizontal="center" vertical="center"/>
      <protection hidden="1"/>
    </xf>
    <xf numFmtId="0" fontId="26" fillId="0" borderId="15" xfId="0" applyFont="1" applyBorder="1" applyAlignment="1" applyProtection="1">
      <alignment horizontal="center" vertical="center"/>
      <protection hidden="1"/>
    </xf>
    <xf numFmtId="0" fontId="26" fillId="0" borderId="16" xfId="0" applyFont="1" applyBorder="1" applyAlignment="1" applyProtection="1">
      <alignment horizontal="center" vertical="center"/>
      <protection hidden="1"/>
    </xf>
    <xf numFmtId="0" fontId="46" fillId="0" borderId="0" xfId="0" applyFont="1" applyAlignment="1" applyProtection="1">
      <alignment horizontal="center" vertical="center" textRotation="90" wrapText="1" shrinkToFit="1"/>
      <protection hidden="1"/>
    </xf>
    <xf numFmtId="0" fontId="59" fillId="0" borderId="0" xfId="0" applyFont="1" applyAlignment="1" applyProtection="1">
      <alignment horizontal="center" vertical="center" textRotation="90" wrapText="1" shrinkToFit="1"/>
      <protection hidden="1"/>
    </xf>
    <xf numFmtId="0" fontId="26" fillId="3" borderId="31" xfId="0" applyFont="1" applyFill="1" applyBorder="1" applyAlignment="1" applyProtection="1">
      <alignment horizontal="center" vertical="center" wrapText="1" shrinkToFit="1"/>
      <protection hidden="1"/>
    </xf>
    <xf numFmtId="0" fontId="26" fillId="3" borderId="32" xfId="0" applyFont="1" applyFill="1" applyBorder="1" applyAlignment="1" applyProtection="1">
      <alignment horizontal="center" vertical="center" wrapText="1" shrinkToFit="1"/>
      <protection hidden="1"/>
    </xf>
    <xf numFmtId="0" fontId="26" fillId="3" borderId="33" xfId="0" applyFont="1" applyFill="1" applyBorder="1" applyAlignment="1" applyProtection="1">
      <alignment horizontal="center" vertical="center" wrapText="1" shrinkToFit="1"/>
      <protection hidden="1"/>
    </xf>
    <xf numFmtId="0" fontId="16" fillId="6" borderId="11" xfId="0" applyFont="1" applyFill="1" applyBorder="1" applyAlignment="1" applyProtection="1">
      <alignment horizontal="center" vertical="center"/>
      <protection hidden="1"/>
    </xf>
    <xf numFmtId="0" fontId="16" fillId="6" borderId="0" xfId="0" applyFont="1" applyFill="1" applyAlignment="1" applyProtection="1">
      <alignment horizontal="center" vertical="center"/>
      <protection hidden="1"/>
    </xf>
    <xf numFmtId="0" fontId="59" fillId="0" borderId="0" xfId="0" applyFont="1" applyAlignment="1" applyProtection="1">
      <alignment horizontal="left" vertical="center" textRotation="90" wrapText="1" shrinkToFit="1"/>
      <protection hidden="1"/>
    </xf>
    <xf numFmtId="14" fontId="57" fillId="6" borderId="32" xfId="0" applyNumberFormat="1" applyFont="1" applyFill="1" applyBorder="1" applyAlignment="1" applyProtection="1">
      <alignment horizontal="center" vertical="center"/>
      <protection locked="0" hidden="1"/>
    </xf>
    <xf numFmtId="0" fontId="54" fillId="0" borderId="0" xfId="0" applyFont="1" applyAlignment="1" applyProtection="1">
      <alignment horizontal="center" vertical="center" wrapText="1" shrinkToFit="1"/>
      <protection hidden="1"/>
    </xf>
    <xf numFmtId="0" fontId="3" fillId="10" borderId="0" xfId="0" applyFont="1" applyFill="1" applyAlignment="1" applyProtection="1">
      <alignment horizontal="center" vertical="center"/>
      <protection hidden="1"/>
    </xf>
    <xf numFmtId="0" fontId="27" fillId="5" borderId="0" xfId="0" applyFont="1" applyFill="1" applyAlignment="1" applyProtection="1">
      <alignment horizontal="right" vertical="center"/>
      <protection hidden="1"/>
    </xf>
    <xf numFmtId="0" fontId="3" fillId="0" borderId="0" xfId="0" applyFont="1" applyAlignment="1" applyProtection="1">
      <alignment horizontal="center" vertical="center"/>
      <protection hidden="1"/>
    </xf>
    <xf numFmtId="0" fontId="0" fillId="10" borderId="0" xfId="0" applyFill="1" applyAlignment="1" applyProtection="1">
      <alignment horizontal="right" vertical="center"/>
      <protection hidden="1"/>
    </xf>
    <xf numFmtId="0" fontId="10" fillId="6" borderId="0" xfId="0" applyFont="1" applyFill="1" applyAlignment="1" applyProtection="1">
      <alignment horizontal="center" vertical="center" wrapText="1" shrinkToFit="1"/>
      <protection locked="0" hidden="1"/>
    </xf>
    <xf numFmtId="0" fontId="4" fillId="6" borderId="0" xfId="0" applyFont="1" applyFill="1" applyAlignment="1" applyProtection="1">
      <alignment horizontal="center" vertical="center"/>
      <protection locked="0" hidden="1"/>
    </xf>
    <xf numFmtId="0" fontId="15" fillId="0" borderId="0" xfId="0" applyFont="1" applyAlignment="1" applyProtection="1">
      <alignment horizontal="center" vertical="center"/>
      <protection hidden="1"/>
    </xf>
    <xf numFmtId="0" fontId="4" fillId="0" borderId="0" xfId="0" applyFont="1" applyAlignment="1" applyProtection="1">
      <alignment horizontal="center" vertical="center"/>
      <protection hidden="1"/>
    </xf>
    <xf numFmtId="0" fontId="10" fillId="6" borderId="0" xfId="0" applyFont="1" applyFill="1" applyAlignment="1" applyProtection="1">
      <alignment horizontal="center" vertical="center"/>
      <protection locked="0" hidden="1"/>
    </xf>
    <xf numFmtId="0" fontId="9" fillId="0" borderId="0" xfId="0" applyFont="1" applyAlignment="1" applyProtection="1">
      <alignment horizontal="center" vertical="center"/>
      <protection hidden="1"/>
    </xf>
    <xf numFmtId="0" fontId="3" fillId="0" borderId="0" xfId="0" applyFont="1" applyAlignment="1" applyProtection="1">
      <alignment horizontal="right" vertical="center"/>
      <protection hidden="1"/>
    </xf>
    <xf numFmtId="0" fontId="73" fillId="0" borderId="0" xfId="0" applyFont="1" applyAlignment="1" applyProtection="1">
      <alignment horizontal="right" vertical="center" textRotation="90"/>
      <protection hidden="1"/>
    </xf>
    <xf numFmtId="0" fontId="31" fillId="3" borderId="0" xfId="0" applyFont="1" applyFill="1" applyAlignment="1" applyProtection="1">
      <alignment horizontal="center" vertical="center"/>
      <protection hidden="1"/>
    </xf>
    <xf numFmtId="0" fontId="96" fillId="5" borderId="0" xfId="0" applyFont="1" applyFill="1" applyAlignment="1" applyProtection="1">
      <alignment horizontal="center" vertical="center"/>
      <protection locked="0" hidden="1"/>
    </xf>
    <xf numFmtId="0" fontId="38" fillId="0" borderId="0" xfId="0" applyFont="1" applyAlignment="1" applyProtection="1">
      <alignment horizontal="center" vertical="center"/>
      <protection hidden="1"/>
    </xf>
    <xf numFmtId="0" fontId="21" fillId="4" borderId="0" xfId="0" applyFont="1" applyFill="1" applyAlignment="1">
      <alignment horizontal="center" vertical="center"/>
    </xf>
    <xf numFmtId="0" fontId="21" fillId="4" borderId="16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8" fillId="3" borderId="0" xfId="0" applyFont="1" applyFill="1" applyAlignment="1" applyProtection="1">
      <alignment horizontal="center" vertical="center"/>
      <protection hidden="1"/>
    </xf>
    <xf numFmtId="0" fontId="9" fillId="0" borderId="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22" fillId="5" borderId="0" xfId="0" applyFont="1" applyFill="1" applyAlignment="1" applyProtection="1">
      <alignment horizontal="center" vertical="center"/>
      <protection locked="0" hidden="1"/>
    </xf>
    <xf numFmtId="0" fontId="4" fillId="0" borderId="0" xfId="0" applyFont="1" applyAlignment="1">
      <alignment horizontal="center" vertical="center"/>
    </xf>
    <xf numFmtId="0" fontId="3" fillId="5" borderId="0" xfId="0" applyFont="1" applyFill="1" applyAlignment="1" applyProtection="1">
      <alignment horizontal="center" vertical="center"/>
      <protection hidden="1"/>
    </xf>
    <xf numFmtId="0" fontId="2" fillId="6" borderId="0" xfId="0" applyFont="1" applyFill="1" applyAlignment="1" applyProtection="1">
      <alignment horizontal="right" vertical="center"/>
      <protection locked="0"/>
    </xf>
    <xf numFmtId="0" fontId="26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15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2" fontId="0" fillId="0" borderId="32" xfId="0" applyNumberForma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5" borderId="2" xfId="0" applyFill="1" applyBorder="1" applyAlignment="1" applyProtection="1">
      <alignment horizontal="center" vertical="center" textRotation="90"/>
      <protection locked="0"/>
    </xf>
    <xf numFmtId="2" fontId="4" fillId="0" borderId="0" xfId="0" applyNumberFormat="1" applyFont="1" applyAlignment="1">
      <alignment horizontal="center" vertical="center"/>
    </xf>
    <xf numFmtId="0" fontId="10" fillId="0" borderId="2" xfId="0" applyFont="1" applyBorder="1" applyAlignment="1">
      <alignment horizontal="center" vertical="center" wrapText="1" shrinkToFit="1"/>
    </xf>
    <xf numFmtId="2" fontId="3" fillId="33" borderId="32" xfId="0" applyNumberFormat="1" applyFont="1" applyFill="1" applyBorder="1" applyAlignment="1">
      <alignment horizontal="center" vertical="center"/>
    </xf>
    <xf numFmtId="0" fontId="3" fillId="33" borderId="33" xfId="0" applyFont="1" applyFill="1" applyBorder="1" applyAlignment="1">
      <alignment horizontal="center" vertical="center"/>
    </xf>
    <xf numFmtId="0" fontId="26" fillId="0" borderId="0" xfId="0" applyFont="1" applyAlignment="1">
      <alignment horizontal="left" vertical="center"/>
    </xf>
    <xf numFmtId="0" fontId="0" fillId="0" borderId="32" xfId="0" applyBorder="1" applyAlignment="1">
      <alignment horizontal="right" vertical="center" wrapText="1" shrinkToFit="1"/>
    </xf>
    <xf numFmtId="0" fontId="0" fillId="0" borderId="33" xfId="0" applyBorder="1" applyAlignment="1">
      <alignment horizontal="right" vertical="center" wrapText="1" shrinkToFit="1"/>
    </xf>
    <xf numFmtId="0" fontId="3" fillId="0" borderId="3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88" fillId="3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9" fillId="0" borderId="3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85" fillId="3" borderId="0" xfId="0" applyFont="1" applyFill="1" applyAlignment="1" applyProtection="1">
      <alignment horizontal="center" vertical="center"/>
      <protection hidden="1"/>
    </xf>
    <xf numFmtId="0" fontId="101" fillId="0" borderId="0" xfId="0" applyFont="1" applyAlignment="1" applyProtection="1">
      <alignment horizontal="center" vertical="center" wrapText="1"/>
      <protection hidden="1"/>
    </xf>
    <xf numFmtId="0" fontId="27" fillId="10" borderId="2" xfId="0" applyFont="1" applyFill="1" applyBorder="1" applyAlignment="1" applyProtection="1">
      <alignment horizontal="right" vertical="center" wrapText="1"/>
      <protection locked="0" hidden="1"/>
    </xf>
    <xf numFmtId="0" fontId="25" fillId="0" borderId="0" xfId="0" applyFont="1" applyAlignment="1" applyProtection="1">
      <alignment horizontal="center" vertical="center"/>
      <protection hidden="1"/>
    </xf>
    <xf numFmtId="0" fontId="23" fillId="0" borderId="0" xfId="0" applyFont="1" applyAlignment="1" applyProtection="1">
      <alignment horizontal="left" vertical="center"/>
      <protection hidden="1"/>
    </xf>
    <xf numFmtId="0" fontId="75" fillId="0" borderId="0" xfId="0" applyFont="1" applyAlignment="1" applyProtection="1">
      <alignment horizontal="right" vertical="center"/>
      <protection hidden="1"/>
    </xf>
    <xf numFmtId="0" fontId="37" fillId="5" borderId="0" xfId="0" applyFont="1" applyFill="1" applyAlignment="1" applyProtection="1">
      <alignment horizontal="center" vertical="center"/>
      <protection locked="0" hidden="1"/>
    </xf>
    <xf numFmtId="0" fontId="22" fillId="0" borderId="0" xfId="0" applyFont="1" applyAlignment="1" applyProtection="1">
      <alignment horizontal="center" vertical="center"/>
      <protection hidden="1"/>
    </xf>
    <xf numFmtId="0" fontId="26" fillId="29" borderId="0" xfId="0" applyFont="1" applyFill="1" applyAlignment="1" applyProtection="1">
      <alignment horizontal="center" vertical="center" wrapText="1" shrinkToFit="1"/>
      <protection locked="0" hidden="1"/>
    </xf>
    <xf numFmtId="0" fontId="0" fillId="10" borderId="0" xfId="0" applyFill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2" fillId="0" borderId="0" xfId="0" applyFont="1" applyAlignment="1" applyProtection="1">
      <alignment horizontal="center" vertical="center"/>
      <protection hidden="1"/>
    </xf>
    <xf numFmtId="0" fontId="27" fillId="10" borderId="0" xfId="0" applyFont="1" applyFill="1" applyAlignment="1" applyProtection="1">
      <alignment horizontal="right" vertical="center" wrapText="1"/>
      <protection hidden="1"/>
    </xf>
    <xf numFmtId="0" fontId="34" fillId="0" borderId="32" xfId="0" applyFont="1" applyBorder="1" applyAlignment="1" applyProtection="1">
      <alignment horizontal="right" vertical="center" wrapText="1"/>
      <protection hidden="1"/>
    </xf>
    <xf numFmtId="0" fontId="62" fillId="0" borderId="0" xfId="0" applyFont="1" applyAlignment="1" applyProtection="1">
      <alignment horizontal="center" vertical="center"/>
      <protection hidden="1"/>
    </xf>
    <xf numFmtId="0" fontId="8" fillId="0" borderId="16" xfId="0" applyFont="1" applyBorder="1" applyAlignment="1" applyProtection="1">
      <alignment horizontal="center" vertical="center"/>
      <protection hidden="1"/>
    </xf>
    <xf numFmtId="0" fontId="34" fillId="10" borderId="32" xfId="0" applyFont="1" applyFill="1" applyBorder="1" applyAlignment="1" applyProtection="1">
      <alignment horizontal="right" vertical="center" wrapText="1"/>
      <protection hidden="1"/>
    </xf>
    <xf numFmtId="0" fontId="34" fillId="0" borderId="15" xfId="0" applyFont="1" applyBorder="1" applyAlignment="1" applyProtection="1">
      <alignment horizontal="center" vertical="center" wrapText="1"/>
      <protection hidden="1"/>
    </xf>
    <xf numFmtId="0" fontId="34" fillId="0" borderId="0" xfId="0" applyFont="1" applyAlignment="1" applyProtection="1">
      <alignment horizontal="center" vertical="center" wrapText="1"/>
      <protection hidden="1"/>
    </xf>
    <xf numFmtId="2" fontId="19" fillId="10" borderId="32" xfId="0" applyNumberFormat="1" applyFont="1" applyFill="1" applyBorder="1" applyAlignment="1" applyProtection="1">
      <alignment horizontal="center" vertical="center" wrapText="1"/>
      <protection hidden="1"/>
    </xf>
    <xf numFmtId="14" fontId="27" fillId="10" borderId="0" xfId="0" applyNumberFormat="1" applyFont="1" applyFill="1" applyAlignment="1" applyProtection="1">
      <alignment horizontal="right" vertical="center"/>
      <protection hidden="1"/>
    </xf>
    <xf numFmtId="0" fontId="102" fillId="5" borderId="13" xfId="0" applyFont="1" applyFill="1" applyBorder="1" applyAlignment="1" applyProtection="1">
      <alignment horizontal="center" vertical="center"/>
      <protection hidden="1"/>
    </xf>
    <xf numFmtId="0" fontId="102" fillId="5" borderId="14" xfId="0" applyFont="1" applyFill="1" applyBorder="1" applyAlignment="1" applyProtection="1">
      <alignment horizontal="center" vertical="center"/>
      <protection hidden="1"/>
    </xf>
    <xf numFmtId="0" fontId="29" fillId="0" borderId="0" xfId="0" applyFont="1" applyAlignment="1" applyProtection="1">
      <alignment horizontal="center" vertical="center" readingOrder="2"/>
      <protection hidden="1"/>
    </xf>
    <xf numFmtId="0" fontId="36" fillId="0" borderId="2" xfId="0" applyFont="1" applyBorder="1" applyAlignment="1" applyProtection="1">
      <alignment horizontal="center" vertical="center" wrapText="1"/>
      <protection hidden="1"/>
    </xf>
    <xf numFmtId="0" fontId="31" fillId="0" borderId="0" xfId="0" applyFont="1" applyAlignment="1" applyProtection="1">
      <alignment horizontal="center" vertical="center"/>
      <protection hidden="1"/>
    </xf>
    <xf numFmtId="0" fontId="34" fillId="10" borderId="2" xfId="0" applyFont="1" applyFill="1" applyBorder="1" applyAlignment="1" applyProtection="1">
      <alignment horizontal="center" vertical="center" wrapText="1"/>
      <protection locked="0" hidden="1"/>
    </xf>
    <xf numFmtId="0" fontId="34" fillId="0" borderId="2" xfId="0" applyFont="1" applyBorder="1" applyAlignment="1" applyProtection="1">
      <alignment horizontal="center" vertical="center" wrapText="1"/>
      <protection hidden="1"/>
    </xf>
    <xf numFmtId="0" fontId="6" fillId="0" borderId="2" xfId="0" applyFont="1" applyBorder="1" applyAlignment="1" applyProtection="1">
      <alignment horizontal="center" vertical="center"/>
      <protection hidden="1"/>
    </xf>
    <xf numFmtId="0" fontId="91" fillId="6" borderId="15" xfId="0" applyFont="1" applyFill="1" applyBorder="1" applyAlignment="1" applyProtection="1">
      <alignment horizontal="center" vertical="center"/>
      <protection hidden="1"/>
    </xf>
    <xf numFmtId="0" fontId="91" fillId="6" borderId="15" xfId="0" applyFont="1" applyFill="1" applyBorder="1" applyAlignment="1" applyProtection="1">
      <alignment horizontal="center" vertical="center" wrapText="1" shrinkToFit="1"/>
      <protection hidden="1"/>
    </xf>
    <xf numFmtId="0" fontId="15" fillId="0" borderId="0" xfId="0" applyFont="1" applyAlignment="1" applyProtection="1">
      <alignment horizontal="left" vertical="center" wrapText="1" shrinkToFit="1"/>
      <protection hidden="1"/>
    </xf>
    <xf numFmtId="0" fontId="78" fillId="9" borderId="27" xfId="0" applyFont="1" applyFill="1" applyBorder="1" applyAlignment="1" applyProtection="1">
      <alignment horizontal="center" vertical="center" wrapText="1" shrinkToFit="1" readingOrder="2"/>
      <protection hidden="1"/>
    </xf>
    <xf numFmtId="0" fontId="78" fillId="9" borderId="29" xfId="0" applyFont="1" applyFill="1" applyBorder="1" applyAlignment="1" applyProtection="1">
      <alignment horizontal="center" vertical="center" wrapText="1" shrinkToFit="1" readingOrder="2"/>
      <protection hidden="1"/>
    </xf>
    <xf numFmtId="0" fontId="78" fillId="7" borderId="20" xfId="0" applyFont="1" applyFill="1" applyBorder="1" applyAlignment="1" applyProtection="1">
      <alignment horizontal="center" vertical="center" wrapText="1" shrinkToFit="1" readingOrder="2"/>
      <protection hidden="1"/>
    </xf>
    <xf numFmtId="0" fontId="78" fillId="7" borderId="5" xfId="0" applyFont="1" applyFill="1" applyBorder="1" applyAlignment="1" applyProtection="1">
      <alignment horizontal="center" vertical="center" wrapText="1" shrinkToFit="1" readingOrder="2"/>
      <protection hidden="1"/>
    </xf>
    <xf numFmtId="0" fontId="78" fillId="7" borderId="30" xfId="0" applyFont="1" applyFill="1" applyBorder="1" applyAlignment="1" applyProtection="1">
      <alignment horizontal="center" vertical="center" wrapText="1" shrinkToFit="1" readingOrder="2"/>
      <protection hidden="1"/>
    </xf>
    <xf numFmtId="0" fontId="90" fillId="7" borderId="20" xfId="0" applyFont="1" applyFill="1" applyBorder="1" applyAlignment="1" applyProtection="1">
      <alignment horizontal="center" vertical="center" wrapText="1" shrinkToFit="1" readingOrder="2"/>
      <protection hidden="1"/>
    </xf>
    <xf numFmtId="0" fontId="90" fillId="7" borderId="5" xfId="0" applyFont="1" applyFill="1" applyBorder="1" applyAlignment="1" applyProtection="1">
      <alignment horizontal="center" vertical="center" wrapText="1" shrinkToFit="1" readingOrder="2"/>
      <protection hidden="1"/>
    </xf>
    <xf numFmtId="0" fontId="90" fillId="7" borderId="30" xfId="0" applyFont="1" applyFill="1" applyBorder="1" applyAlignment="1" applyProtection="1">
      <alignment horizontal="center" vertical="center" wrapText="1" shrinkToFit="1" readingOrder="2"/>
      <protection hidden="1"/>
    </xf>
    <xf numFmtId="0" fontId="78" fillId="7" borderId="22" xfId="0" applyFont="1" applyFill="1" applyBorder="1" applyAlignment="1" applyProtection="1">
      <alignment horizontal="center" vertical="center" wrapText="1" shrinkToFit="1" readingOrder="2"/>
      <protection hidden="1"/>
    </xf>
    <xf numFmtId="0" fontId="78" fillId="7" borderId="23" xfId="0" applyFont="1" applyFill="1" applyBorder="1" applyAlignment="1" applyProtection="1">
      <alignment horizontal="center" vertical="center" wrapText="1" shrinkToFit="1" readingOrder="2"/>
      <protection hidden="1"/>
    </xf>
    <xf numFmtId="0" fontId="78" fillId="7" borderId="24" xfId="0" applyFont="1" applyFill="1" applyBorder="1" applyAlignment="1" applyProtection="1">
      <alignment horizontal="center" vertical="center" wrapText="1" shrinkToFit="1" readingOrder="2"/>
      <protection hidden="1"/>
    </xf>
    <xf numFmtId="0" fontId="78" fillId="7" borderId="25" xfId="0" applyFont="1" applyFill="1" applyBorder="1" applyAlignment="1" applyProtection="1">
      <alignment horizontal="center" vertical="center" wrapText="1" shrinkToFit="1" readingOrder="2"/>
      <protection hidden="1"/>
    </xf>
    <xf numFmtId="0" fontId="15" fillId="0" borderId="0" xfId="0" applyFont="1" applyAlignment="1" applyProtection="1">
      <alignment horizontal="right" vertical="center" wrapText="1" shrinkToFit="1"/>
      <protection hidden="1"/>
    </xf>
    <xf numFmtId="0" fontId="78" fillId="9" borderId="20" xfId="0" applyFont="1" applyFill="1" applyBorder="1" applyAlignment="1" applyProtection="1">
      <alignment horizontal="center" vertical="center" textRotation="90" wrapText="1" shrinkToFit="1" readingOrder="2"/>
      <protection hidden="1"/>
    </xf>
    <xf numFmtId="0" fontId="78" fillId="9" borderId="30" xfId="0" applyFont="1" applyFill="1" applyBorder="1" applyAlignment="1" applyProtection="1">
      <alignment horizontal="center" vertical="center" textRotation="90" wrapText="1" shrinkToFit="1" readingOrder="2"/>
      <protection hidden="1"/>
    </xf>
    <xf numFmtId="49" fontId="15" fillId="0" borderId="17" xfId="0" applyNumberFormat="1" applyFont="1" applyBorder="1" applyAlignment="1" applyProtection="1">
      <alignment horizontal="center" vertical="center"/>
      <protection hidden="1"/>
    </xf>
    <xf numFmtId="0" fontId="90" fillId="9" borderId="20" xfId="0" applyFont="1" applyFill="1" applyBorder="1" applyAlignment="1" applyProtection="1">
      <alignment horizontal="center" vertical="center" wrapText="1" shrinkToFit="1" readingOrder="2"/>
      <protection hidden="1"/>
    </xf>
    <xf numFmtId="0" fontId="90" fillId="9" borderId="30" xfId="0" applyFont="1" applyFill="1" applyBorder="1" applyAlignment="1" applyProtection="1">
      <alignment horizontal="center" vertical="center" wrapText="1" shrinkToFit="1" readingOrder="2"/>
      <protection hidden="1"/>
    </xf>
    <xf numFmtId="0" fontId="16" fillId="0" borderId="0" xfId="0" applyFont="1" applyAlignment="1" applyProtection="1">
      <alignment horizontal="center" vertical="center" wrapText="1" shrinkToFit="1"/>
      <protection hidden="1"/>
    </xf>
    <xf numFmtId="0" fontId="78" fillId="9" borderId="22" xfId="0" applyFont="1" applyFill="1" applyBorder="1" applyAlignment="1" applyProtection="1">
      <alignment horizontal="center" vertical="center" textRotation="90" wrapText="1" shrinkToFit="1" readingOrder="2"/>
      <protection hidden="1"/>
    </xf>
    <xf numFmtId="0" fontId="78" fillId="9" borderId="24" xfId="0" applyFont="1" applyFill="1" applyBorder="1" applyAlignment="1" applyProtection="1">
      <alignment horizontal="center" vertical="center" textRotation="90" wrapText="1" shrinkToFit="1" readingOrder="2"/>
      <protection hidden="1"/>
    </xf>
    <xf numFmtId="0" fontId="78" fillId="9" borderId="2" xfId="0" applyFont="1" applyFill="1" applyBorder="1" applyAlignment="1" applyProtection="1">
      <alignment horizontal="center" vertical="center" textRotation="90" wrapText="1" shrinkToFit="1" readingOrder="2"/>
      <protection hidden="1"/>
    </xf>
    <xf numFmtId="49" fontId="3" fillId="0" borderId="17" xfId="0" applyNumberFormat="1" applyFont="1" applyBorder="1" applyAlignment="1" applyProtection="1">
      <alignment horizontal="center" vertical="center"/>
      <protection hidden="1"/>
    </xf>
    <xf numFmtId="0" fontId="78" fillId="7" borderId="17" xfId="0" applyFont="1" applyFill="1" applyBorder="1" applyAlignment="1" applyProtection="1">
      <alignment horizontal="center" vertical="center" wrapText="1" shrinkToFit="1" readingOrder="2"/>
      <protection hidden="1"/>
    </xf>
    <xf numFmtId="0" fontId="78" fillId="7" borderId="26" xfId="0" applyFont="1" applyFill="1" applyBorder="1" applyAlignment="1" applyProtection="1">
      <alignment horizontal="center" vertical="center" wrapText="1" shrinkToFit="1" readingOrder="2"/>
      <protection hidden="1"/>
    </xf>
    <xf numFmtId="0" fontId="78" fillId="7" borderId="43" xfId="0" applyFont="1" applyFill="1" applyBorder="1" applyAlignment="1" applyProtection="1">
      <alignment horizontal="center" vertical="center" wrapText="1" shrinkToFit="1" readingOrder="2"/>
      <protection hidden="1"/>
    </xf>
    <xf numFmtId="0" fontId="78" fillId="8" borderId="27" xfId="0" applyFont="1" applyFill="1" applyBorder="1" applyAlignment="1" applyProtection="1">
      <alignment horizontal="center" vertical="center" wrapText="1" shrinkToFit="1" readingOrder="2"/>
      <protection hidden="1"/>
    </xf>
    <xf numFmtId="0" fontId="78" fillId="8" borderId="28" xfId="0" applyFont="1" applyFill="1" applyBorder="1" applyAlignment="1" applyProtection="1">
      <alignment horizontal="center" vertical="center" wrapText="1" shrinkToFit="1" readingOrder="2"/>
      <protection hidden="1"/>
    </xf>
    <xf numFmtId="0" fontId="78" fillId="8" borderId="29" xfId="0" applyFont="1" applyFill="1" applyBorder="1" applyAlignment="1" applyProtection="1">
      <alignment horizontal="center" vertical="center" wrapText="1" shrinkToFit="1" readingOrder="2"/>
      <protection hidden="1"/>
    </xf>
    <xf numFmtId="0" fontId="78" fillId="8" borderId="20" xfId="0" applyFont="1" applyFill="1" applyBorder="1" applyAlignment="1" applyProtection="1">
      <alignment horizontal="center" vertical="center" wrapText="1" shrinkToFit="1" readingOrder="2"/>
      <protection hidden="1"/>
    </xf>
    <xf numFmtId="0" fontId="78" fillId="8" borderId="5" xfId="0" applyFont="1" applyFill="1" applyBorder="1" applyAlignment="1" applyProtection="1">
      <alignment horizontal="center" vertical="center" wrapText="1" shrinkToFit="1" readingOrder="2"/>
      <protection hidden="1"/>
    </xf>
    <xf numFmtId="0" fontId="78" fillId="8" borderId="30" xfId="0" applyFont="1" applyFill="1" applyBorder="1" applyAlignment="1" applyProtection="1">
      <alignment horizontal="center" vertical="center" wrapText="1" shrinkToFit="1" readingOrder="2"/>
      <protection hidden="1"/>
    </xf>
    <xf numFmtId="0" fontId="89" fillId="9" borderId="20" xfId="0" applyFont="1" applyFill="1" applyBorder="1" applyAlignment="1" applyProtection="1">
      <alignment horizontal="center" vertical="center" wrapText="1" shrinkToFit="1" readingOrder="2"/>
      <protection hidden="1"/>
    </xf>
    <xf numFmtId="0" fontId="89" fillId="9" borderId="5" xfId="0" applyFont="1" applyFill="1" applyBorder="1" applyAlignment="1" applyProtection="1">
      <alignment horizontal="center" vertical="center" wrapText="1" shrinkToFit="1" readingOrder="2"/>
      <protection hidden="1"/>
    </xf>
    <xf numFmtId="0" fontId="89" fillId="9" borderId="30" xfId="0" applyFont="1" applyFill="1" applyBorder="1" applyAlignment="1" applyProtection="1">
      <alignment horizontal="center" vertical="center" wrapText="1" shrinkToFit="1" readingOrder="2"/>
      <protection hidden="1"/>
    </xf>
    <xf numFmtId="0" fontId="78" fillId="7" borderId="27" xfId="0" applyFont="1" applyFill="1" applyBorder="1" applyAlignment="1" applyProtection="1">
      <alignment horizontal="center" vertical="center" wrapText="1" shrinkToFit="1" readingOrder="2"/>
      <protection hidden="1"/>
    </xf>
    <xf numFmtId="0" fontId="78" fillId="7" borderId="28" xfId="0" applyFont="1" applyFill="1" applyBorder="1" applyAlignment="1" applyProtection="1">
      <alignment horizontal="center" vertical="center" wrapText="1" shrinkToFit="1" readingOrder="2"/>
      <protection hidden="1"/>
    </xf>
    <xf numFmtId="0" fontId="78" fillId="7" borderId="29" xfId="0" applyFont="1" applyFill="1" applyBorder="1" applyAlignment="1" applyProtection="1">
      <alignment horizontal="center" vertical="center" wrapText="1" shrinkToFit="1" readingOrder="2"/>
      <protection hidden="1"/>
    </xf>
    <xf numFmtId="0" fontId="106" fillId="0" borderId="0" xfId="0" applyFont="1" applyAlignment="1">
      <alignment horizontal="center" vertical="center"/>
    </xf>
  </cellXfs>
  <cellStyles count="3">
    <cellStyle name="Normal" xfId="0" builtinId="0"/>
    <cellStyle name="Output" xfId="1" builtinId="21"/>
    <cellStyle name="إخراج 2" xfId="2" xr:uid="{00000000-0005-0000-0000-000002000000}"/>
  </cellStyles>
  <dxfs count="153">
    <dxf>
      <font>
        <strike val="0"/>
        <outline val="0"/>
        <shadow val="0"/>
        <u val="none"/>
        <vertAlign val="baseline"/>
        <sz val="18"/>
        <color theme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1" readingOrder="0"/>
      <protection locked="0" hidden="1"/>
    </dxf>
    <dxf>
      <font>
        <strike val="0"/>
        <outline val="0"/>
        <shadow val="0"/>
        <u val="none"/>
        <vertAlign val="baseline"/>
        <sz val="18"/>
        <color theme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1" readingOrder="0"/>
      <protection locked="0" hidden="1"/>
    </dxf>
    <dxf>
      <font>
        <strike val="0"/>
        <outline val="0"/>
        <shadow val="0"/>
        <u val="none"/>
        <vertAlign val="baseline"/>
        <sz val="18"/>
        <color theme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1" readingOrder="0"/>
      <protection locked="0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1" readingOrder="0"/>
      <protection locked="1" hidden="1"/>
    </dxf>
    <dxf>
      <font>
        <strike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1" readingOrder="0"/>
      <protection locked="1" hidden="1"/>
    </dxf>
    <dxf>
      <font>
        <strike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1" readingOrder="0"/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1" readingOrder="0"/>
      <protection locked="1" hidden="1"/>
    </dxf>
    <dxf>
      <font>
        <strike val="0"/>
        <outline val="0"/>
        <shadow val="0"/>
        <u val="none"/>
        <vertAlign val="baseline"/>
        <sz val="14"/>
        <color theme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4"/>
        <color theme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color theme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color theme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color theme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6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1" readingOrder="0"/>
      <protection locked="0" hidden="0"/>
    </dxf>
    <dxf>
      <font>
        <strike val="0"/>
        <outline val="0"/>
        <shadow val="0"/>
        <u val="none"/>
        <vertAlign val="baseline"/>
        <sz val="16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1" readingOrder="0"/>
      <protection locked="0" hidden="0"/>
    </dxf>
    <dxf>
      <font>
        <strike val="0"/>
        <outline val="0"/>
        <shadow val="0"/>
        <u val="none"/>
        <vertAlign val="baseline"/>
        <sz val="16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1" readingOrder="0"/>
      <protection locked="0" hidden="0"/>
    </dxf>
    <dxf>
      <font>
        <strike val="0"/>
        <outline val="0"/>
        <shadow val="0"/>
        <u val="none"/>
        <vertAlign val="baseline"/>
        <sz val="16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1" readingOrder="0"/>
      <protection locked="0" hidden="0"/>
    </dxf>
    <dxf>
      <font>
        <strike val="0"/>
        <outline val="0"/>
        <shadow val="0"/>
        <u val="none"/>
        <vertAlign val="baseline"/>
        <sz val="16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1" readingOrder="0"/>
      <protection locked="0" hidden="0"/>
    </dxf>
    <dxf>
      <font>
        <strike val="0"/>
        <outline val="0"/>
        <shadow val="0"/>
        <u val="none"/>
        <vertAlign val="baseline"/>
        <sz val="16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1" readingOrder="0"/>
      <protection locked="0" hidden="0"/>
    </dxf>
    <dxf>
      <font>
        <strike val="0"/>
        <outline val="0"/>
        <shadow val="0"/>
        <u val="none"/>
        <vertAlign val="baseline"/>
        <sz val="16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1" readingOrder="0"/>
      <protection locked="0" hidden="0"/>
    </dxf>
    <dxf>
      <font>
        <strike val="0"/>
        <outline val="0"/>
        <shadow val="0"/>
        <u val="none"/>
        <vertAlign val="baseline"/>
        <sz val="16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1" readingOrder="0"/>
      <protection locked="0" hidden="0"/>
    </dxf>
    <dxf>
      <font>
        <strike val="0"/>
        <outline val="0"/>
        <shadow val="0"/>
        <u val="none"/>
        <vertAlign val="baseline"/>
        <sz val="16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1" readingOrder="0"/>
      <protection locked="0" hidden="0"/>
    </dxf>
    <dxf>
      <font>
        <strike val="0"/>
        <outline val="0"/>
        <shadow val="0"/>
        <u val="none"/>
        <vertAlign val="baseline"/>
        <sz val="16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1" readingOrder="0"/>
      <protection locked="0" hidden="0"/>
    </dxf>
    <dxf>
      <font>
        <strike val="0"/>
        <outline val="0"/>
        <shadow val="0"/>
        <u val="none"/>
        <vertAlign val="baseline"/>
        <sz val="16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1" readingOrder="0"/>
      <protection locked="0" hidden="0"/>
    </dxf>
    <dxf>
      <font>
        <strike val="0"/>
        <outline val="0"/>
        <shadow val="0"/>
        <u val="none"/>
        <vertAlign val="baseline"/>
        <sz val="16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1" readingOrder="0"/>
      <protection locked="0" hidden="0"/>
    </dxf>
    <dxf>
      <font>
        <strike val="0"/>
        <outline val="0"/>
        <shadow val="0"/>
        <u val="none"/>
        <vertAlign val="baseline"/>
        <sz val="16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1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FF0000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1" readingOrder="0"/>
      <protection locked="0" hidden="0"/>
    </dxf>
    <dxf>
      <border outline="0">
        <top style="medium">
          <color indexed="64"/>
        </top>
      </border>
    </dxf>
    <dxf>
      <border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6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1" readingOrder="0"/>
      <protection locked="0" hidden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FF0000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1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" formatCode="0.00"/>
      <fill>
        <patternFill patternType="solid">
          <fgColor indexed="64"/>
          <bgColor theme="0" tint="-0.499984740745262"/>
        </patternFill>
      </fill>
      <alignment horizontal="center" vertical="center" textRotation="0" wrapText="1" indent="0" justifyLastLine="0" shrinkToFit="0" readingOrder="0"/>
      <protection locked="1" hidden="1"/>
    </dxf>
    <dxf>
      <numFmt numFmtId="2" formatCode="0.00"/>
      <protection locked="0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" formatCode="0.00"/>
      <fill>
        <patternFill patternType="solid">
          <fgColor indexed="64"/>
          <bgColor theme="0" tint="-0.499984740745262"/>
        </patternFill>
      </fill>
      <alignment horizontal="center" vertical="center" textRotation="0" wrapText="1" indent="0" justifyLastLine="0" shrinkToFit="0" readingOrder="0"/>
      <protection locked="1" hidden="1"/>
    </dxf>
    <dxf>
      <protection locked="0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 tint="-0.499984740745262"/>
        </patternFill>
      </fill>
      <alignment horizontal="center" vertical="center" textRotation="0" wrapText="1" indent="0" justifyLastLine="0" shrinkToFit="0" readingOrder="0"/>
      <protection locked="1" hidden="1"/>
    </dxf>
    <dxf>
      <protection locked="0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 tint="-0.499984740745262"/>
        </patternFill>
      </fill>
      <alignment horizontal="center" vertical="center" textRotation="0" wrapText="1" indent="0" justifyLastLine="0" shrinkToFit="0" readingOrder="0"/>
      <protection locked="1" hidden="1"/>
    </dxf>
    <dxf>
      <protection locked="0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indexed="64"/>
          <bgColor theme="0" tint="-0.499984740745262"/>
        </patternFill>
      </fill>
      <alignment horizontal="center" vertical="center" textRotation="0" wrapText="0" indent="0" justifyLastLine="0" shrinkToFit="0" readingOrder="0"/>
      <protection locked="1" hidden="1"/>
    </dxf>
    <dxf>
      <protection locked="0" hidden="1"/>
    </dxf>
    <dxf>
      <fill>
        <patternFill patternType="solid">
          <fgColor indexed="64"/>
          <bgColor theme="0" tint="-0.499984740745262"/>
        </patternFill>
      </fill>
      <alignment horizontal="center" vertical="center" indent="0" justifyLastLine="0" shrinkToFit="0"/>
      <protection locked="1" hidden="1"/>
    </dxf>
    <dxf>
      <border outline="0">
        <top style="medium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alignment horizontal="center" vertical="center" indent="0" justifyLastLine="0" shrinkToFit="0"/>
      <protection locked="0" hidden="1"/>
    </dxf>
    <dxf>
      <fill>
        <patternFill patternType="solid">
          <fgColor indexed="64"/>
          <bgColor theme="0" tint="-0.34998626667073579"/>
        </patternFill>
      </fill>
      <alignment horizontal="center" vertical="center" indent="0" justifyLastLine="0" shrinkToFit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numFmt numFmtId="164" formatCode="0.0"/>
      <fill>
        <patternFill patternType="solid">
          <fgColor indexed="64"/>
          <bgColor theme="0" tint="-0.499984740745262"/>
        </patternFill>
      </fill>
      <alignment horizontal="center" vertical="center" textRotation="0" wrapText="1" indent="0" justifyLastLine="0" shrinkToFit="1" readingOrder="0"/>
      <protection locked="1" hidden="1"/>
    </dxf>
    <dxf>
      <font>
        <b val="0"/>
        <strike val="0"/>
        <outline val="0"/>
        <shadow val="0"/>
        <u val="none"/>
        <vertAlign val="baseline"/>
        <sz val="16"/>
        <color theme="1"/>
      </font>
      <numFmt numFmtId="164" formatCode="0.0"/>
      <fill>
        <patternFill patternType="solid">
          <fgColor indexed="64"/>
          <bgColor theme="0" tint="-0.34998626667073579"/>
        </patternFill>
      </fill>
      <alignment horizontal="center" vertical="center" textRotation="0" wrapText="1" indent="0" justifyLastLine="0" shrinkToFit="1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numFmt numFmtId="164" formatCode="0.0"/>
      <fill>
        <patternFill patternType="solid">
          <fgColor indexed="64"/>
          <bgColor theme="0" tint="-0.499984740745262"/>
        </patternFill>
      </fill>
      <alignment horizontal="center" vertical="center" textRotation="0" wrapText="1" indent="0" justifyLastLine="0" shrinkToFit="1" readingOrder="0"/>
      <protection locked="1" hidden="1"/>
    </dxf>
    <dxf>
      <font>
        <strike val="0"/>
        <outline val="0"/>
        <shadow val="0"/>
        <u val="none"/>
        <vertAlign val="baseline"/>
        <sz val="16"/>
        <color theme="1"/>
      </font>
      <numFmt numFmtId="164" formatCode="0.0"/>
      <alignment horizontal="center" vertical="center" indent="0" justifyLastLine="0" readingOrder="0"/>
      <protection locked="0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numFmt numFmtId="164" formatCode="0.0"/>
      <fill>
        <patternFill patternType="solid">
          <fgColor indexed="64"/>
          <bgColor theme="0" tint="-0.499984740745262"/>
        </patternFill>
      </fill>
      <alignment horizontal="center" vertical="center" textRotation="0" wrapText="1" indent="0" justifyLastLine="0" shrinkToFit="1" readingOrder="0"/>
      <protection locked="1" hidden="1"/>
    </dxf>
    <dxf>
      <font>
        <b val="0"/>
        <strike val="0"/>
        <outline val="0"/>
        <shadow val="0"/>
        <u val="none"/>
        <vertAlign val="baseline"/>
        <sz val="16"/>
        <color theme="1"/>
      </font>
      <numFmt numFmtId="164" formatCode="0.0"/>
      <fill>
        <patternFill patternType="solid">
          <fgColor indexed="64"/>
          <bgColor theme="0" tint="-0.34998626667073579"/>
        </patternFill>
      </fill>
      <alignment horizontal="center" vertical="center" textRotation="0" wrapText="1" indent="0" justifyLastLine="0" shrinkToFit="1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numFmt numFmtId="164" formatCode="0.0"/>
      <fill>
        <patternFill patternType="solid">
          <fgColor indexed="64"/>
          <bgColor theme="0" tint="-0.499984740745262"/>
        </patternFill>
      </fill>
      <alignment horizontal="center" vertical="center" textRotation="0" wrapText="1" indent="0" justifyLastLine="0" shrinkToFit="1" readingOrder="0"/>
      <protection locked="1" hidden="1"/>
    </dxf>
    <dxf>
      <font>
        <strike val="0"/>
        <outline val="0"/>
        <shadow val="0"/>
        <u val="none"/>
        <vertAlign val="baseline"/>
        <sz val="16"/>
        <color theme="1"/>
      </font>
      <numFmt numFmtId="164" formatCode="0.0"/>
      <alignment horizontal="center" vertical="center" indent="0" justifyLastLine="0" readingOrder="0"/>
      <protection locked="0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numFmt numFmtId="164" formatCode="0.0"/>
      <fill>
        <patternFill patternType="solid">
          <fgColor indexed="64"/>
          <bgColor theme="0" tint="-0.499984740745262"/>
        </patternFill>
      </fill>
      <alignment horizontal="center" vertical="center" textRotation="0" wrapText="1" indent="0" justifyLastLine="0" shrinkToFit="1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scheme val="none"/>
      </font>
      <numFmt numFmtId="164" formatCode="0.0"/>
      <fill>
        <patternFill patternType="solid">
          <fgColor indexed="64"/>
          <bgColor theme="0" tint="-0.34998626667073579"/>
        </patternFill>
      </fill>
      <alignment horizontal="center" vertical="center" textRotation="0" wrapText="1" indent="0" justifyLastLine="0" shrinkToFit="1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numFmt numFmtId="164" formatCode="0.0"/>
      <fill>
        <patternFill patternType="solid">
          <fgColor indexed="64"/>
          <bgColor theme="0" tint="-0.499984740745262"/>
        </patternFill>
      </fill>
      <alignment horizontal="center" vertical="center" textRotation="0" wrapText="1" indent="0" justifyLastLine="0" shrinkToFit="1" readingOrder="0"/>
      <protection locked="1" hidden="1"/>
    </dxf>
    <dxf>
      <font>
        <strike val="0"/>
        <outline val="0"/>
        <shadow val="0"/>
        <u val="none"/>
        <vertAlign val="baseline"/>
        <sz val="16"/>
        <color theme="1"/>
      </font>
      <numFmt numFmtId="164" formatCode="0.0"/>
      <alignment horizontal="center" vertical="center" indent="0" justifyLastLine="0" readingOrder="0"/>
      <protection locked="0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numFmt numFmtId="164" formatCode="0.0"/>
      <fill>
        <patternFill patternType="solid">
          <fgColor indexed="64"/>
          <bgColor theme="0" tint="-0.499984740745262"/>
        </patternFill>
      </fill>
      <alignment horizontal="center" vertical="center" textRotation="0" wrapText="1" indent="0" justifyLastLine="0" shrinkToFit="1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scheme val="none"/>
      </font>
      <numFmt numFmtId="164" formatCode="0.0"/>
      <fill>
        <patternFill patternType="solid">
          <fgColor indexed="64"/>
          <bgColor theme="0" tint="-0.34998626667073579"/>
        </patternFill>
      </fill>
      <alignment horizontal="center" vertical="center" textRotation="0" wrapText="1" indent="0" justifyLastLine="0" shrinkToFit="1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numFmt numFmtId="164" formatCode="0.0"/>
      <fill>
        <patternFill patternType="solid">
          <fgColor indexed="64"/>
          <bgColor theme="0" tint="-0.499984740745262"/>
        </patternFill>
      </fill>
      <alignment horizontal="center" vertical="center" textRotation="0" wrapText="1" indent="0" justifyLastLine="0" shrinkToFit="1" readingOrder="0"/>
      <protection locked="1" hidden="1"/>
    </dxf>
    <dxf>
      <font>
        <strike val="0"/>
        <outline val="0"/>
        <shadow val="0"/>
        <u val="none"/>
        <vertAlign val="baseline"/>
        <sz val="16"/>
        <color theme="1"/>
      </font>
      <numFmt numFmtId="164" formatCode="0.0"/>
      <alignment horizontal="center" vertical="center" indent="0" justifyLastLine="0" readingOrder="0"/>
      <protection locked="0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numFmt numFmtId="164" formatCode="0.0"/>
      <fill>
        <patternFill patternType="solid">
          <fgColor indexed="64"/>
          <bgColor theme="0" tint="-0.499984740745262"/>
        </patternFill>
      </fill>
      <alignment horizontal="center" vertical="center" textRotation="0" wrapText="1" indent="0" justifyLastLine="0" shrinkToFit="1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scheme val="none"/>
      </font>
      <numFmt numFmtId="164" formatCode="0.0"/>
      <fill>
        <patternFill patternType="solid">
          <fgColor indexed="64"/>
          <bgColor theme="0" tint="-0.34998626667073579"/>
        </patternFill>
      </fill>
      <alignment horizontal="center" vertical="center" textRotation="0" wrapText="1" indent="0" justifyLastLine="0" shrinkToFit="1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numFmt numFmtId="164" formatCode="0.0"/>
      <fill>
        <patternFill patternType="solid">
          <fgColor indexed="64"/>
          <bgColor theme="0" tint="-0.499984740745262"/>
        </patternFill>
      </fill>
      <alignment horizontal="center" vertical="center" textRotation="0" wrapText="1" indent="0" justifyLastLine="0" shrinkToFit="1" readingOrder="0"/>
      <protection locked="1" hidden="1"/>
    </dxf>
    <dxf>
      <font>
        <strike val="0"/>
        <outline val="0"/>
        <shadow val="0"/>
        <u val="none"/>
        <vertAlign val="baseline"/>
        <sz val="16"/>
        <color theme="1"/>
      </font>
      <numFmt numFmtId="164" formatCode="0.0"/>
      <alignment horizontal="center" vertical="center" indent="0" justifyLastLine="0" readingOrder="0"/>
      <protection locked="0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numFmt numFmtId="164" formatCode="0.0"/>
      <fill>
        <patternFill patternType="solid">
          <fgColor indexed="64"/>
          <bgColor theme="0" tint="-0.499984740745262"/>
        </patternFill>
      </fill>
      <alignment horizontal="center" vertical="center" textRotation="0" wrapText="1" indent="0" justifyLastLine="0" shrinkToFit="1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scheme val="none"/>
      </font>
      <numFmt numFmtId="164" formatCode="0.0"/>
      <fill>
        <patternFill patternType="solid">
          <fgColor indexed="64"/>
          <bgColor theme="0" tint="-0.34998626667073579"/>
        </patternFill>
      </fill>
      <alignment horizontal="center" vertical="center" textRotation="0" wrapText="1" indent="0" justifyLastLine="0" shrinkToFit="1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numFmt numFmtId="2" formatCode="0.00"/>
      <fill>
        <patternFill patternType="solid">
          <fgColor indexed="64"/>
          <bgColor theme="0" tint="-0.499984740745262"/>
        </patternFill>
      </fill>
      <alignment horizontal="center" vertical="center" textRotation="0" wrapText="1" indent="0" justifyLastLine="0" shrinkToFit="1" readingOrder="0"/>
      <protection locked="1" hidden="1"/>
    </dxf>
    <dxf>
      <font>
        <strike val="0"/>
        <outline val="0"/>
        <shadow val="0"/>
        <u val="none"/>
        <vertAlign val="baseline"/>
        <sz val="16"/>
        <color theme="1"/>
      </font>
      <alignment horizontal="center" vertical="center" indent="0" justifyLastLine="0" readingOrder="0"/>
      <protection locked="0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numFmt numFmtId="2" formatCode="0.00"/>
      <fill>
        <patternFill patternType="solid">
          <fgColor indexed="64"/>
          <bgColor theme="0" tint="-0.499984740745262"/>
        </patternFill>
      </fill>
      <alignment horizontal="center" vertical="center" textRotation="0" wrapText="1" indent="0" justifyLastLine="0" shrinkToFit="1" readingOrder="0"/>
      <protection locked="1" hidden="1"/>
    </dxf>
    <dxf>
      <font>
        <strike val="0"/>
        <outline val="0"/>
        <shadow val="0"/>
        <u val="none"/>
        <vertAlign val="baseline"/>
        <sz val="16"/>
        <color theme="1"/>
      </font>
      <alignment horizontal="center" vertical="center" indent="0" justifyLastLine="0" readingOrder="0"/>
      <protection locked="0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fill>
        <patternFill patternType="solid">
          <fgColor indexed="64"/>
          <bgColor theme="0" tint="-0.499984740745262"/>
        </patternFill>
      </fill>
      <alignment horizontal="center" vertical="center" textRotation="0" wrapText="1" indent="0" justifyLastLine="0" shrinkToFit="1" readingOrder="0"/>
      <protection locked="1" hidden="1"/>
    </dxf>
    <dxf>
      <font>
        <strike val="0"/>
        <outline val="0"/>
        <shadow val="0"/>
        <u val="none"/>
        <vertAlign val="baseline"/>
        <sz val="16"/>
        <color theme="1"/>
      </font>
      <alignment horizontal="center" vertical="center" indent="0" justifyLastLine="0" readingOrder="0"/>
      <protection locked="0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fill>
        <patternFill patternType="solid">
          <fgColor indexed="64"/>
          <bgColor theme="0" tint="-0.499984740745262"/>
        </patternFill>
      </fill>
      <alignment horizontal="center" vertical="center" textRotation="0" wrapText="1" indent="0" justifyLastLine="0" shrinkToFit="1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scheme val="none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1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fill>
        <patternFill patternType="solid">
          <fgColor indexed="64"/>
          <bgColor theme="0" tint="-0.499984740745262"/>
        </patternFill>
      </fill>
      <alignment horizontal="center" vertical="center" textRotation="0" wrapText="1" indent="0" justifyLastLine="0" shrinkToFit="1" readingOrder="0"/>
      <protection locked="1" hidden="1"/>
    </dxf>
    <dxf>
      <font>
        <strike val="0"/>
        <outline val="0"/>
        <shadow val="0"/>
        <u val="none"/>
        <vertAlign val="baseline"/>
        <sz val="16"/>
        <color theme="1"/>
        <name val="Arial"/>
        <scheme val="minor"/>
      </font>
      <alignment horizontal="center" vertical="center" indent="0" justifyLastLine="0" readingOrder="0"/>
      <protection locked="0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family val="1"/>
        <scheme val="none"/>
      </font>
      <fill>
        <patternFill patternType="solid">
          <fgColor indexed="64"/>
          <bgColor theme="0" tint="-0.499984740745262"/>
        </patternFill>
      </fill>
      <alignment horizontal="center" vertical="center" textRotation="0" wrapText="1" indent="0" justifyLastLine="0" shrinkToFit="1" readingOrder="0"/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3F3F3F"/>
        <name val="Times New Roman"/>
        <scheme val="none"/>
      </font>
      <fill>
        <patternFill patternType="solid">
          <fgColor theme="0" tint="-0.14999847407452621"/>
          <bgColor theme="0" tint="-0.34998626667073579"/>
        </patternFill>
      </fill>
      <alignment horizontal="center" vertical="center" textRotation="0" wrapText="1" indent="0" justifyLastLine="0" shrinkToFit="1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  <protection locked="1" hidden="1"/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6"/>
      </font>
      <fill>
        <patternFill patternType="solid">
          <fgColor indexed="64"/>
          <bgColor theme="0" tint="-0.499984740745262"/>
        </patternFill>
      </fill>
      <alignment horizontal="center" vertical="center" wrapText="1" indent="0" justifyLastLine="0" shrinkToFit="1" readingOrder="0"/>
      <protection locked="1" hidden="1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6"/>
        <color theme="1"/>
      </font>
      <fill>
        <patternFill patternType="none">
          <bgColor auto="1"/>
        </patternFill>
      </fill>
      <alignment horizontal="center" vertical="center" textRotation="0" wrapText="1" indent="0" justifyLastLine="0" shrinkToFit="1" readingOrder="0"/>
      <protection locked="1" hidden="1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solid">
          <fgColor indexed="64"/>
          <bgColor theme="0" tint="-0.499984740745262"/>
        </patternFill>
      </fill>
      <alignment horizontal="center" vertical="center" textRotation="0" wrapText="1" indent="0" justifyLastLine="0" shrinkToFit="1" readingOrder="0"/>
      <border diagonalUp="0" diagonalDown="0">
        <left style="thin">
          <color auto="1"/>
        </left>
        <right style="thin">
          <color auto="1"/>
        </right>
        <top/>
        <bottom/>
      </border>
      <protection locked="1" hidden="1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68" formatCode="m/d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fill>
        <patternFill patternType="none">
          <fgColor indexed="64"/>
          <bgColor auto="1"/>
        </patternFill>
      </fill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 tint="-4.9989318521683403E-2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family val="2"/>
        <scheme val="minor"/>
      </font>
      <numFmt numFmtId="165" formatCode="0.00_);\(0.00\)"/>
      <fill>
        <patternFill patternType="solid">
          <fgColor indexed="64"/>
          <bgColor theme="0" tint="-0.34998626667073579"/>
        </patternFill>
      </fill>
      <alignment horizontal="center" vertical="center" textRotation="0" wrapText="1" indent="0" justifyLastLine="0" shrinkToFit="1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numFmt numFmtId="165" formatCode="0.00_);\(0.00\)"/>
      <fill>
        <patternFill patternType="solid">
          <fgColor indexed="64"/>
          <bgColor theme="0" tint="-0.34998626667073579"/>
        </patternFill>
      </fill>
      <alignment horizontal="center" vertical="center" textRotation="0" wrapText="1" indent="0" justifyLastLine="0" shrinkToFit="1" readingOrder="0"/>
      <border diagonalUp="0" diagonalDown="0">
        <left style="thin">
          <color auto="1"/>
        </left>
        <right style="thin">
          <color auto="1"/>
        </right>
        <top style="thin">
          <color theme="1"/>
        </top>
        <bottom/>
      </border>
      <protection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family val="2"/>
        <scheme val="minor"/>
      </font>
      <numFmt numFmtId="2" formatCode="0.00"/>
      <fill>
        <patternFill patternType="solid">
          <fgColor indexed="64"/>
          <bgColor theme="0" tint="-0.34998626667073579"/>
        </patternFill>
      </fill>
      <alignment horizontal="center" vertical="center" textRotation="0" wrapText="1" indent="0" justifyLastLine="0" shrinkToFit="1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1"/>
    </dxf>
    <dxf>
      <font>
        <strike val="0"/>
        <outline val="0"/>
        <shadow val="0"/>
        <u val="none"/>
        <vertAlign val="baseline"/>
        <color theme="1"/>
      </font>
      <numFmt numFmtId="0" formatCode="General"/>
      <alignment vertical="center" wrapText="1" indent="0" justifyLastLine="0" shrinkToFit="1"/>
      <protection locked="0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imes New Roman"/>
        <family val="1"/>
        <scheme val="none"/>
      </font>
      <numFmt numFmtId="165" formatCode="0.00_);\(0.00\)"/>
      <fill>
        <patternFill patternType="solid">
          <fgColor indexed="64"/>
          <bgColor theme="0" tint="-0.34998626667073579"/>
        </patternFill>
      </fill>
      <alignment horizontal="center" vertical="center" textRotation="0" wrapText="1" indent="0" justifyLastLine="0" shrinkToFit="1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scheme val="none"/>
      </font>
      <numFmt numFmtId="165" formatCode="0.00_);\(0.00\)"/>
      <fill>
        <patternFill patternType="solid">
          <fgColor indexed="64"/>
          <bgColor theme="0" tint="-0.34998626667073579"/>
        </patternFill>
      </fill>
      <alignment horizontal="center" vertical="center" textRotation="0" wrapText="1" indent="0" justifyLastLine="0" shrinkToFit="1" readingOrder="0"/>
      <border diagonalUp="0" diagonalDown="0">
        <left style="thin">
          <color auto="1"/>
        </left>
        <right/>
        <top style="thin">
          <color theme="1"/>
        </top>
        <bottom/>
      </border>
      <protection hidden="1"/>
    </dxf>
    <dxf>
      <fill>
        <patternFill patternType="solid">
          <fgColor indexed="64"/>
          <bgColor theme="0" tint="-0.34998626667073579"/>
        </patternFill>
      </fill>
      <alignment horizontal="center" vertical="center" textRotation="0" wrapText="1" indent="0" justifyLastLine="0" shrinkToFit="1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1"/>
    </dxf>
    <dxf>
      <font>
        <strike val="0"/>
        <outline val="0"/>
        <shadow val="0"/>
        <u val="none"/>
        <vertAlign val="baseline"/>
        <color theme="1"/>
      </font>
      <alignment vertical="center" wrapText="1" indent="0" justifyLastLine="0" shrinkToFit="1"/>
      <protection locked="0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  <alignment horizontal="center" vertical="center" textRotation="0" wrapText="1" indent="0" justifyLastLine="0" shrinkToFit="1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1"/>
    </dxf>
    <dxf>
      <font>
        <strike val="0"/>
        <outline val="0"/>
        <shadow val="0"/>
        <u val="none"/>
        <vertAlign val="baseline"/>
        <color theme="1"/>
      </font>
      <alignment vertical="center" wrapText="1" indent="0" justifyLastLine="0" shrinkToFit="1"/>
      <protection locked="0" hidden="1"/>
    </dxf>
    <dxf>
      <fill>
        <patternFill patternType="solid">
          <fgColor indexed="64"/>
          <bgColor theme="0" tint="-0.34998626667073579"/>
        </patternFill>
      </fill>
      <alignment horizontal="center" vertical="center" textRotation="0" wrapText="1" indent="0" justifyLastLine="0" shrinkToFit="1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1"/>
    </dxf>
    <dxf>
      <font>
        <strike val="0"/>
        <outline val="0"/>
        <shadow val="0"/>
        <u val="none"/>
        <vertAlign val="baseline"/>
        <color theme="1"/>
      </font>
      <alignment vertical="center" wrapText="1" indent="0" justifyLastLine="0" shrinkToFit="1"/>
      <protection locked="0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F3F3F"/>
        <name val="Times New Roman"/>
        <family val="1"/>
        <scheme val="none"/>
      </font>
      <fill>
        <patternFill patternType="solid">
          <fgColor theme="0" tint="-0.14999847407452621"/>
          <bgColor theme="0" tint="-0.34998626667073579"/>
        </patternFill>
      </fill>
      <alignment horizontal="center" vertical="center" textRotation="0" wrapText="1" indent="0" justifyLastLine="0" shrinkToFit="1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scheme val="none"/>
      </font>
      <numFmt numFmtId="0" formatCode="General"/>
      <fill>
        <patternFill patternType="solid">
          <fgColor theme="0" tint="-0.14999847407452621"/>
          <bgColor theme="0" tint="-0.249977111117893"/>
        </patternFill>
      </fill>
      <alignment horizontal="center" vertical="center" textRotation="0" wrapText="1" indent="0" justifyLastLine="0" shrinkToFit="1" readingOrder="0"/>
      <border diagonalUp="0" diagonalDown="0">
        <left/>
        <right/>
        <top style="thin">
          <color auto="1"/>
        </top>
        <bottom/>
      </border>
      <protection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1" indent="0" justifyLastLine="0" shrinkToFit="1" readingOrder="0"/>
      <protection locked="1" hidden="1"/>
    </dxf>
    <dxf>
      <font>
        <strike val="0"/>
        <outline val="0"/>
        <shadow val="0"/>
        <u val="none"/>
        <vertAlign val="baseline"/>
        <sz val="18"/>
        <color theme="1"/>
        <name val="Times New Roman"/>
        <scheme val="none"/>
      </font>
      <alignment vertical="center" wrapText="1" indent="0" justifyLastLine="0" shrinkToFit="1"/>
      <border>
        <left/>
        <right style="thin">
          <color auto="1"/>
        </right>
      </border>
      <protection locked="0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3F3F3F"/>
        <name val="Times New Roman"/>
        <family val="1"/>
        <scheme val="none"/>
      </font>
      <fill>
        <patternFill patternType="solid">
          <fgColor theme="0" tint="-0.14999847407452621"/>
          <bgColor theme="0" tint="-0.34998626667073579"/>
        </patternFill>
      </fill>
      <alignment horizontal="center" vertical="center" textRotation="0" wrapText="1" indent="0" justifyLastLine="0" shrinkToFit="1" readingOrder="0"/>
      <border diagonalUp="0" diagonalDown="0" outline="0">
        <left/>
        <right style="thin">
          <color auto="1"/>
        </right>
        <top/>
        <bottom/>
      </border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3F3F3F"/>
        <name val="Times New Roman"/>
        <scheme val="none"/>
      </font>
      <fill>
        <patternFill patternType="solid">
          <fgColor theme="0" tint="-0.14999847407452621"/>
          <bgColor theme="0" tint="-0.34998626667073579"/>
        </patternFill>
      </fill>
      <alignment horizontal="center" vertical="center" textRotation="0" wrapText="1" indent="0" justifyLastLine="0" shrinkToFit="1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  <protection hidden="1"/>
    </dxf>
    <dxf>
      <fill>
        <patternFill>
          <bgColor theme="0" tint="-0.34998626667073579"/>
        </patternFill>
      </fill>
      <alignment vertical="center" wrapText="1" indent="0" justifyLastLine="0" shrinkToFit="1"/>
      <protection hidden="1"/>
    </dxf>
    <dxf>
      <border outline="0">
        <top style="medium">
          <color auto="1"/>
        </top>
        <bottom style="thin">
          <color auto="1"/>
        </bottom>
      </border>
    </dxf>
    <dxf>
      <alignment vertical="center" wrapText="1" indent="0" justifyLastLine="0" shrinkToFit="1"/>
      <protection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solid">
          <fgColor indexed="64"/>
          <bgColor theme="0" tint="-0.499984740745262"/>
        </patternFill>
      </fill>
      <alignment horizontal="center" vertical="center" textRotation="0" wrapText="1" indent="0" justifyLastLine="0" shrinkToFit="1" readingOrder="0"/>
      <protection hidden="1"/>
    </dxf>
    <dxf>
      <numFmt numFmtId="165" formatCode="0.00_);\(0.00\)"/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1" readingOrder="0"/>
      <border diagonalUp="0" diagonalDown="0" outline="0">
        <left style="medium">
          <color indexed="64"/>
        </left>
        <right/>
        <top style="medium">
          <color indexed="64"/>
        </top>
        <bottom/>
      </border>
      <protection locked="1" hidden="1"/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  <protection locked="1" hidden="1"/>
    </dxf>
    <dxf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1" readingOrder="0"/>
      <border diagonalUp="0" diagonalDown="0" outline="0">
        <left style="medium">
          <color auto="1"/>
        </left>
        <right style="medium">
          <color auto="1"/>
        </right>
        <top style="medium">
          <color auto="1"/>
        </top>
        <bottom/>
      </border>
      <protection locked="1" hidden="1"/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165" formatCode="0.00_);\(0.00\)"/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1" readingOrder="0"/>
      <border diagonalUp="0" diagonalDown="0" outline="0">
        <left style="medium">
          <color auto="1"/>
        </left>
        <right style="medium">
          <color auto="1"/>
        </right>
        <top style="medium">
          <color auto="1"/>
        </top>
        <bottom/>
      </border>
      <protection locked="1" hidden="1"/>
    </dxf>
    <dxf>
      <numFmt numFmtId="165" formatCode="0.00_);\(0.00\)"/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Times New Roman"/>
        <family val="1"/>
        <scheme val="none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1" readingOrder="0"/>
      <border diagonalUp="0" diagonalDown="0" outline="0">
        <left style="medium">
          <color auto="1"/>
        </left>
        <right style="medium">
          <color auto="1"/>
        </right>
        <top style="medium">
          <color auto="1"/>
        </top>
        <bottom/>
      </border>
      <protection locked="1" hidden="1"/>
    </dxf>
    <dxf>
      <fill>
        <patternFill>
          <fgColor indexed="64"/>
          <bgColor theme="0" tint="-0.249977111117893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Times New Roman"/>
        <family val="1"/>
        <scheme val="none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1" readingOrder="0"/>
      <border diagonalUp="0" diagonalDown="0" outline="0">
        <left style="medium">
          <color auto="1"/>
        </left>
        <right style="medium">
          <color auto="1"/>
        </right>
        <top style="medium">
          <color auto="1"/>
        </top>
        <bottom/>
      </border>
      <protection locked="1" hidden="1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  <protection locked="0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Times New Roman"/>
        <family val="1"/>
        <scheme val="none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1" readingOrder="0"/>
      <border diagonalUp="0" diagonalDown="0" outline="0">
        <left style="medium">
          <color auto="1"/>
        </left>
        <right style="medium">
          <color auto="1"/>
        </right>
        <top style="medium">
          <color auto="1"/>
        </top>
        <bottom/>
      </border>
      <protection locked="1" hidden="1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  <protection locked="0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Times New Roman"/>
        <family val="1"/>
        <scheme val="none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1" readingOrder="0"/>
      <border diagonalUp="0" diagonalDown="0" outline="0">
        <left style="medium">
          <color auto="1"/>
        </left>
        <right style="medium">
          <color auto="1"/>
        </right>
        <top style="medium">
          <color auto="1"/>
        </top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Times New Roman"/>
        <scheme val="none"/>
      </font>
      <numFmt numFmtId="30" formatCode="@"/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1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Times New Roman"/>
        <family val="1"/>
        <scheme val="none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1" readingOrder="0"/>
      <border diagonalUp="0" diagonalDown="0" outline="0">
        <left style="medium">
          <color auto="1"/>
        </left>
        <right style="medium">
          <color auto="1"/>
        </right>
        <top style="medium">
          <color auto="1"/>
        </top>
        <bottom/>
      </border>
      <protection locked="1" hidden="1"/>
    </dxf>
    <dxf>
      <font>
        <strike val="0"/>
        <outline val="0"/>
        <shadow val="0"/>
        <u val="none"/>
        <vertAlign val="baseline"/>
        <sz val="12"/>
        <color rgb="FF3F3F3F"/>
        <name val="Times New Roman"/>
        <scheme val="none"/>
      </font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  <protection locked="0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Times New Roman"/>
        <family val="1"/>
        <scheme val="none"/>
      </font>
      <fill>
        <patternFill patternType="solid">
          <fgColor indexed="64"/>
          <bgColor theme="0" tint="-0.499984740745262"/>
        </patternFill>
      </fill>
      <alignment horizontal="center" vertical="center" textRotation="0" wrapText="1" indent="0" justifyLastLine="0" shrinkToFit="1" readingOrder="0"/>
      <border diagonalUp="0" diagonalDown="0" outline="0">
        <left/>
        <right style="medium">
          <color indexed="64"/>
        </right>
        <top style="medium">
          <color indexed="64"/>
        </top>
        <bottom/>
      </border>
      <protection locked="1" hidden="1"/>
    </dxf>
    <dxf>
      <fill>
        <patternFill patternType="solid">
          <fgColor indexed="64"/>
          <bgColor theme="0" tint="-0.34998626667073579"/>
        </patternFill>
      </fill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  <protection locked="1" hidden="1"/>
    </dxf>
    <dxf>
      <border>
        <top style="medium">
          <color indexed="64"/>
        </top>
      </border>
    </dxf>
    <dxf>
      <fill>
        <patternFill patternType="solid">
          <fgColor indexed="64"/>
          <bgColor theme="0" tint="-0.499984740745262"/>
        </patternFill>
      </fill>
      <alignment vertical="center" wrapText="1" indent="0" justifyLastLine="0" shrinkToFit="1" readingOrder="0"/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 style="medium">
          <color indexed="64"/>
        </horizontal>
      </border>
      <protection locked="1" hidden="1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vertical="center" wrapText="1" indent="0" justifyLastLine="0" shrinkToFit="1" readingOrder="0"/>
      <protection locked="1" hidden="1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0" tint="-0.499984740745262"/>
        </patternFill>
      </fill>
      <alignment horizontal="center" vertical="center" textRotation="0" wrapText="1" indent="0" justifyLastLine="0" shrinkToFit="1" readingOrder="0"/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 style="medium">
          <color indexed="64"/>
        </horizontal>
      </border>
      <protection locked="1" hidden="1"/>
    </dxf>
  </dxfs>
  <tableStyles count="0" defaultTableStyle="TableStyleMedium2" defaultPivotStyle="PivotStyleLight16"/>
  <colors>
    <mruColors>
      <color rgb="FFFF505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7" Type="http://schemas.openxmlformats.org/officeDocument/2006/relationships/customXml" Target="../customXml/item3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102150</xdr:colOff>
      <xdr:row>9</xdr:row>
      <xdr:rowOff>76201</xdr:rowOff>
    </xdr:from>
    <xdr:to>
      <xdr:col>5</xdr:col>
      <xdr:colOff>221779</xdr:colOff>
      <xdr:row>9</xdr:row>
      <xdr:rowOff>232127</xdr:rowOff>
    </xdr:to>
    <xdr:sp macro="" textlink="">
      <xdr:nvSpPr>
        <xdr:cNvPr id="2" name="Graphic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1079210596" y="2257426"/>
          <a:ext cx="119629" cy="155926"/>
        </a:xfrm>
        <a:custGeom>
          <a:avLst/>
          <a:gdLst>
            <a:gd name="connsiteX0" fmla="*/ 92869 w 145351"/>
            <a:gd name="connsiteY0" fmla="*/ 85725 h 189452"/>
            <a:gd name="connsiteX1" fmla="*/ 118015 w 145351"/>
            <a:gd name="connsiteY1" fmla="*/ 45339 h 189452"/>
            <a:gd name="connsiteX2" fmla="*/ 72676 w 145351"/>
            <a:gd name="connsiteY2" fmla="*/ 0 h 189452"/>
            <a:gd name="connsiteX3" fmla="*/ 27337 w 145351"/>
            <a:gd name="connsiteY3" fmla="*/ 45339 h 189452"/>
            <a:gd name="connsiteX4" fmla="*/ 52483 w 145351"/>
            <a:gd name="connsiteY4" fmla="*/ 85725 h 189452"/>
            <a:gd name="connsiteX5" fmla="*/ 0 w 145351"/>
            <a:gd name="connsiteY5" fmla="*/ 155258 h 189452"/>
            <a:gd name="connsiteX6" fmla="*/ 0 w 145351"/>
            <a:gd name="connsiteY6" fmla="*/ 189452 h 189452"/>
            <a:gd name="connsiteX7" fmla="*/ 145351 w 145351"/>
            <a:gd name="connsiteY7" fmla="*/ 189452 h 189452"/>
            <a:gd name="connsiteX8" fmla="*/ 145351 w 145351"/>
            <a:gd name="connsiteY8" fmla="*/ 155258 h 189452"/>
            <a:gd name="connsiteX9" fmla="*/ 92869 w 145351"/>
            <a:gd name="connsiteY9" fmla="*/ 85725 h 18945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145351" h="189452">
              <a:moveTo>
                <a:pt x="92869" y="85725"/>
              </a:moveTo>
              <a:cubicBezTo>
                <a:pt x="107728" y="78296"/>
                <a:pt x="118015" y="63055"/>
                <a:pt x="118015" y="45339"/>
              </a:cubicBezTo>
              <a:cubicBezTo>
                <a:pt x="118015" y="20288"/>
                <a:pt x="97726" y="0"/>
                <a:pt x="72676" y="0"/>
              </a:cubicBezTo>
              <a:cubicBezTo>
                <a:pt x="47625" y="0"/>
                <a:pt x="27337" y="20288"/>
                <a:pt x="27337" y="45339"/>
              </a:cubicBezTo>
              <a:cubicBezTo>
                <a:pt x="27337" y="63055"/>
                <a:pt x="37624" y="78296"/>
                <a:pt x="52483" y="85725"/>
              </a:cubicBezTo>
              <a:cubicBezTo>
                <a:pt x="22193" y="94488"/>
                <a:pt x="0" y="122111"/>
                <a:pt x="0" y="155258"/>
              </a:cubicBezTo>
              <a:lnTo>
                <a:pt x="0" y="189452"/>
              </a:lnTo>
              <a:lnTo>
                <a:pt x="145351" y="189452"/>
              </a:lnTo>
              <a:lnTo>
                <a:pt x="145351" y="155258"/>
              </a:lnTo>
              <a:cubicBezTo>
                <a:pt x="145351" y="122111"/>
                <a:pt x="123158" y="94583"/>
                <a:pt x="92869" y="85725"/>
              </a:cubicBezTo>
              <a:close/>
            </a:path>
          </a:pathLst>
        </a:custGeom>
        <a:solidFill>
          <a:srgbClr val="E3E3E3"/>
        </a:solidFill>
        <a:ln w="9525" cap="flat">
          <a:noFill/>
          <a:prstDash val="solid"/>
          <a:miter/>
        </a:ln>
      </xdr:spPr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5</xdr:col>
      <xdr:colOff>88839</xdr:colOff>
      <xdr:row>11</xdr:row>
      <xdr:rowOff>74902</xdr:rowOff>
    </xdr:from>
    <xdr:to>
      <xdr:col>5</xdr:col>
      <xdr:colOff>226813</xdr:colOff>
      <xdr:row>11</xdr:row>
      <xdr:rowOff>246193</xdr:rowOff>
    </xdr:to>
    <xdr:sp macro="" textlink="">
      <xdr:nvSpPr>
        <xdr:cNvPr id="3" name="Graphic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079205562" y="2837152"/>
          <a:ext cx="137974" cy="171291"/>
        </a:xfrm>
        <a:custGeom>
          <a:avLst/>
          <a:gdLst>
            <a:gd name="connsiteX0" fmla="*/ 149352 w 167640"/>
            <a:gd name="connsiteY0" fmla="*/ 68770 h 208121"/>
            <a:gd name="connsiteX1" fmla="*/ 136684 w 167640"/>
            <a:gd name="connsiteY1" fmla="*/ 68770 h 208121"/>
            <a:gd name="connsiteX2" fmla="*/ 136684 w 167640"/>
            <a:gd name="connsiteY2" fmla="*/ 52959 h 208121"/>
            <a:gd name="connsiteX3" fmla="*/ 83725 w 167640"/>
            <a:gd name="connsiteY3" fmla="*/ 0 h 208121"/>
            <a:gd name="connsiteX4" fmla="*/ 30766 w 167640"/>
            <a:gd name="connsiteY4" fmla="*/ 52959 h 208121"/>
            <a:gd name="connsiteX5" fmla="*/ 30766 w 167640"/>
            <a:gd name="connsiteY5" fmla="*/ 68770 h 208121"/>
            <a:gd name="connsiteX6" fmla="*/ 18002 w 167640"/>
            <a:gd name="connsiteY6" fmla="*/ 68770 h 208121"/>
            <a:gd name="connsiteX7" fmla="*/ 0 w 167640"/>
            <a:gd name="connsiteY7" fmla="*/ 86773 h 208121"/>
            <a:gd name="connsiteX8" fmla="*/ 0 w 167640"/>
            <a:gd name="connsiteY8" fmla="*/ 189928 h 208121"/>
            <a:gd name="connsiteX9" fmla="*/ 18002 w 167640"/>
            <a:gd name="connsiteY9" fmla="*/ 208121 h 208121"/>
            <a:gd name="connsiteX10" fmla="*/ 149447 w 167640"/>
            <a:gd name="connsiteY10" fmla="*/ 208121 h 208121"/>
            <a:gd name="connsiteX11" fmla="*/ 167640 w 167640"/>
            <a:gd name="connsiteY11" fmla="*/ 189928 h 208121"/>
            <a:gd name="connsiteX12" fmla="*/ 167640 w 167640"/>
            <a:gd name="connsiteY12" fmla="*/ 86773 h 208121"/>
            <a:gd name="connsiteX13" fmla="*/ 149352 w 167640"/>
            <a:gd name="connsiteY13" fmla="*/ 68770 h 208121"/>
            <a:gd name="connsiteX14" fmla="*/ 54578 w 167640"/>
            <a:gd name="connsiteY14" fmla="*/ 52959 h 208121"/>
            <a:gd name="connsiteX15" fmla="*/ 83629 w 167640"/>
            <a:gd name="connsiteY15" fmla="*/ 23908 h 208121"/>
            <a:gd name="connsiteX16" fmla="*/ 112681 w 167640"/>
            <a:gd name="connsiteY16" fmla="*/ 52959 h 208121"/>
            <a:gd name="connsiteX17" fmla="*/ 112681 w 167640"/>
            <a:gd name="connsiteY17" fmla="*/ 68770 h 208121"/>
            <a:gd name="connsiteX18" fmla="*/ 54578 w 167640"/>
            <a:gd name="connsiteY18" fmla="*/ 68770 h 208121"/>
            <a:gd name="connsiteX19" fmla="*/ 54578 w 167640"/>
            <a:gd name="connsiteY19" fmla="*/ 52959 h 208121"/>
            <a:gd name="connsiteX20" fmla="*/ 93440 w 167640"/>
            <a:gd name="connsiteY20" fmla="*/ 160401 h 208121"/>
            <a:gd name="connsiteX21" fmla="*/ 93440 w 167640"/>
            <a:gd name="connsiteY21" fmla="*/ 186785 h 208121"/>
            <a:gd name="connsiteX22" fmla="*/ 91345 w 167640"/>
            <a:gd name="connsiteY22" fmla="*/ 188690 h 208121"/>
            <a:gd name="connsiteX23" fmla="*/ 78772 w 167640"/>
            <a:gd name="connsiteY23" fmla="*/ 188690 h 208121"/>
            <a:gd name="connsiteX24" fmla="*/ 76867 w 167640"/>
            <a:gd name="connsiteY24" fmla="*/ 186785 h 208121"/>
            <a:gd name="connsiteX25" fmla="*/ 76867 w 167640"/>
            <a:gd name="connsiteY25" fmla="*/ 160401 h 208121"/>
            <a:gd name="connsiteX26" fmla="*/ 62008 w 167640"/>
            <a:gd name="connsiteY26" fmla="*/ 138874 h 208121"/>
            <a:gd name="connsiteX27" fmla="*/ 85154 w 167640"/>
            <a:gd name="connsiteY27" fmla="*/ 115729 h 208121"/>
            <a:gd name="connsiteX28" fmla="*/ 108299 w 167640"/>
            <a:gd name="connsiteY28" fmla="*/ 138874 h 208121"/>
            <a:gd name="connsiteX29" fmla="*/ 93440 w 167640"/>
            <a:gd name="connsiteY29" fmla="*/ 160401 h 20812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</a:cxnLst>
          <a:rect l="l" t="t" r="r" b="b"/>
          <a:pathLst>
            <a:path w="167640" h="208121">
              <a:moveTo>
                <a:pt x="149352" y="68770"/>
              </a:moveTo>
              <a:lnTo>
                <a:pt x="136684" y="68770"/>
              </a:lnTo>
              <a:lnTo>
                <a:pt x="136684" y="52959"/>
              </a:lnTo>
              <a:cubicBezTo>
                <a:pt x="136684" y="23717"/>
                <a:pt x="112871" y="0"/>
                <a:pt x="83725" y="0"/>
              </a:cubicBezTo>
              <a:cubicBezTo>
                <a:pt x="54483" y="0"/>
                <a:pt x="30766" y="23813"/>
                <a:pt x="30766" y="52959"/>
              </a:cubicBezTo>
              <a:lnTo>
                <a:pt x="30766" y="68770"/>
              </a:lnTo>
              <a:lnTo>
                <a:pt x="18002" y="68770"/>
              </a:lnTo>
              <a:cubicBezTo>
                <a:pt x="8096" y="68770"/>
                <a:pt x="0" y="76867"/>
                <a:pt x="0" y="86773"/>
              </a:cubicBezTo>
              <a:lnTo>
                <a:pt x="0" y="189928"/>
              </a:lnTo>
              <a:cubicBezTo>
                <a:pt x="0" y="200025"/>
                <a:pt x="8096" y="208121"/>
                <a:pt x="18002" y="208121"/>
              </a:cubicBezTo>
              <a:lnTo>
                <a:pt x="149447" y="208121"/>
              </a:lnTo>
              <a:cubicBezTo>
                <a:pt x="159544" y="208121"/>
                <a:pt x="167640" y="199930"/>
                <a:pt x="167640" y="189928"/>
              </a:cubicBezTo>
              <a:lnTo>
                <a:pt x="167640" y="86773"/>
              </a:lnTo>
              <a:cubicBezTo>
                <a:pt x="167545" y="76867"/>
                <a:pt x="159353" y="68770"/>
                <a:pt x="149352" y="68770"/>
              </a:cubicBezTo>
              <a:close/>
              <a:moveTo>
                <a:pt x="54578" y="52959"/>
              </a:moveTo>
              <a:cubicBezTo>
                <a:pt x="54578" y="36957"/>
                <a:pt x="67628" y="23908"/>
                <a:pt x="83629" y="23908"/>
              </a:cubicBezTo>
              <a:cubicBezTo>
                <a:pt x="99632" y="23908"/>
                <a:pt x="112681" y="36957"/>
                <a:pt x="112681" y="52959"/>
              </a:cubicBezTo>
              <a:lnTo>
                <a:pt x="112681" y="68770"/>
              </a:lnTo>
              <a:lnTo>
                <a:pt x="54578" y="68770"/>
              </a:lnTo>
              <a:lnTo>
                <a:pt x="54578" y="52959"/>
              </a:lnTo>
              <a:close/>
              <a:moveTo>
                <a:pt x="93440" y="160401"/>
              </a:moveTo>
              <a:lnTo>
                <a:pt x="93440" y="186785"/>
              </a:lnTo>
              <a:cubicBezTo>
                <a:pt x="93440" y="187928"/>
                <a:pt x="92488" y="188690"/>
                <a:pt x="91345" y="188690"/>
              </a:cubicBezTo>
              <a:lnTo>
                <a:pt x="78772" y="188690"/>
              </a:lnTo>
              <a:cubicBezTo>
                <a:pt x="77819" y="188690"/>
                <a:pt x="76867" y="187928"/>
                <a:pt x="76867" y="186785"/>
              </a:cubicBezTo>
              <a:lnTo>
                <a:pt x="76867" y="160401"/>
              </a:lnTo>
              <a:cubicBezTo>
                <a:pt x="68199" y="157067"/>
                <a:pt x="62008" y="148780"/>
                <a:pt x="62008" y="138874"/>
              </a:cubicBezTo>
              <a:cubicBezTo>
                <a:pt x="62008" y="126111"/>
                <a:pt x="72390" y="115729"/>
                <a:pt x="85154" y="115729"/>
              </a:cubicBezTo>
              <a:cubicBezTo>
                <a:pt x="97917" y="115729"/>
                <a:pt x="108299" y="126111"/>
                <a:pt x="108299" y="138874"/>
              </a:cubicBezTo>
              <a:cubicBezTo>
                <a:pt x="108299" y="148780"/>
                <a:pt x="102108" y="157067"/>
                <a:pt x="93440" y="160401"/>
              </a:cubicBezTo>
              <a:close/>
            </a:path>
          </a:pathLst>
        </a:custGeom>
        <a:solidFill>
          <a:srgbClr val="E3E3E3"/>
        </a:solidFill>
        <a:ln w="9525" cap="flat">
          <a:noFill/>
          <a:prstDash val="solid"/>
          <a:miter/>
        </a:ln>
      </xdr:spPr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5</xdr:col>
      <xdr:colOff>381000</xdr:colOff>
      <xdr:row>0</xdr:row>
      <xdr:rowOff>0</xdr:rowOff>
    </xdr:from>
    <xdr:to>
      <xdr:col>6</xdr:col>
      <xdr:colOff>2286000</xdr:colOff>
      <xdr:row>7</xdr:row>
      <xdr:rowOff>371474</xdr:rowOff>
    </xdr:to>
    <xdr:grpSp>
      <xdr:nvGrpSpPr>
        <xdr:cNvPr id="4" name="Graphic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9672275550" y="0"/>
          <a:ext cx="2352675" cy="2276474"/>
          <a:chOff x="3181172" y="900304"/>
          <a:chExt cx="568116" cy="568116"/>
        </a:xfrm>
      </xdr:grpSpPr>
      <xdr:sp macro="[0]!finish" textlink="">
        <xdr:nvSpPr>
          <xdr:cNvPr id="5" name="Graphic 2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 rot="-4602852">
            <a:off x="3229114" y="948246"/>
            <a:ext cx="472232" cy="472232"/>
          </a:xfrm>
          <a:custGeom>
            <a:avLst/>
            <a:gdLst>
              <a:gd name="connsiteX0" fmla="*/ 472232 w 472232"/>
              <a:gd name="connsiteY0" fmla="*/ 236116 h 472232"/>
              <a:gd name="connsiteX1" fmla="*/ 236116 w 472232"/>
              <a:gd name="connsiteY1" fmla="*/ 472232 h 472232"/>
              <a:gd name="connsiteX2" fmla="*/ 0 w 472232"/>
              <a:gd name="connsiteY2" fmla="*/ 236116 h 472232"/>
              <a:gd name="connsiteX3" fmla="*/ 236116 w 472232"/>
              <a:gd name="connsiteY3" fmla="*/ 0 h 472232"/>
              <a:gd name="connsiteX4" fmla="*/ 472232 w 472232"/>
              <a:gd name="connsiteY4" fmla="*/ 236116 h 47223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472232" h="472232">
                <a:moveTo>
                  <a:pt x="472232" y="236116"/>
                </a:moveTo>
                <a:cubicBezTo>
                  <a:pt x="472232" y="366519"/>
                  <a:pt x="366519" y="472232"/>
                  <a:pt x="236116" y="472232"/>
                </a:cubicBezTo>
                <a:cubicBezTo>
                  <a:pt x="105713" y="472232"/>
                  <a:pt x="0" y="366519"/>
                  <a:pt x="0" y="236116"/>
                </a:cubicBezTo>
                <a:cubicBezTo>
                  <a:pt x="0" y="105713"/>
                  <a:pt x="105713" y="0"/>
                  <a:pt x="236116" y="0"/>
                </a:cubicBezTo>
                <a:cubicBezTo>
                  <a:pt x="366519" y="0"/>
                  <a:pt x="472232" y="105713"/>
                  <a:pt x="472232" y="236116"/>
                </a:cubicBezTo>
                <a:close/>
              </a:path>
            </a:pathLst>
          </a:custGeom>
          <a:solidFill>
            <a:srgbClr val="00264D"/>
          </a:solidFill>
          <a:ln w="9525" cap="flat">
            <a:noFill/>
            <a:prstDash val="solid"/>
            <a:miter/>
          </a:ln>
        </xdr:spPr>
        <xdr:txBody>
          <a:bodyPr rtlCol="0" anchor="ctr"/>
          <a:lstStyle/>
          <a:p>
            <a:endParaRPr lang="en-US"/>
          </a:p>
        </xdr:txBody>
      </xdr:sp>
      <xdr:grpSp>
        <xdr:nvGrpSpPr>
          <xdr:cNvPr id="6" name="Graphic 2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GrpSpPr/>
        </xdr:nvGrpSpPr>
        <xdr:grpSpPr>
          <a:xfrm>
            <a:off x="3344744" y="1044646"/>
            <a:ext cx="240982" cy="248888"/>
            <a:chOff x="3344744" y="1044646"/>
            <a:chExt cx="240982" cy="248888"/>
          </a:xfrm>
          <a:solidFill>
            <a:srgbClr val="FFFFFF"/>
          </a:solidFill>
        </xdr:grpSpPr>
        <xdr:sp macro="[0]!finish" textlink="">
          <xdr:nvSpPr>
            <xdr:cNvPr id="7" name="Graphic 2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/>
          </xdr:nvSpPr>
          <xdr:spPr>
            <a:xfrm>
              <a:off x="3398655" y="1044646"/>
              <a:ext cx="133159" cy="133159"/>
            </a:xfrm>
            <a:custGeom>
              <a:avLst/>
              <a:gdLst>
                <a:gd name="connsiteX0" fmla="*/ 66580 w 133159"/>
                <a:gd name="connsiteY0" fmla="*/ 133160 h 133159"/>
                <a:gd name="connsiteX1" fmla="*/ 0 w 133159"/>
                <a:gd name="connsiteY1" fmla="*/ 66580 h 133159"/>
                <a:gd name="connsiteX2" fmla="*/ 66580 w 133159"/>
                <a:gd name="connsiteY2" fmla="*/ 0 h 133159"/>
                <a:gd name="connsiteX3" fmla="*/ 133159 w 133159"/>
                <a:gd name="connsiteY3" fmla="*/ 66580 h 133159"/>
                <a:gd name="connsiteX4" fmla="*/ 66580 w 133159"/>
                <a:gd name="connsiteY4" fmla="*/ 133160 h 133159"/>
                <a:gd name="connsiteX5" fmla="*/ 66580 w 133159"/>
                <a:gd name="connsiteY5" fmla="*/ 9525 h 133159"/>
                <a:gd name="connsiteX6" fmla="*/ 9525 w 133159"/>
                <a:gd name="connsiteY6" fmla="*/ 66580 h 133159"/>
                <a:gd name="connsiteX7" fmla="*/ 66580 w 133159"/>
                <a:gd name="connsiteY7" fmla="*/ 123635 h 133159"/>
                <a:gd name="connsiteX8" fmla="*/ 123634 w 133159"/>
                <a:gd name="connsiteY8" fmla="*/ 66580 h 133159"/>
                <a:gd name="connsiteX9" fmla="*/ 66580 w 133159"/>
                <a:gd name="connsiteY9" fmla="*/ 9525 h 13315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</a:cxnLst>
              <a:rect l="l" t="t" r="r" b="b"/>
              <a:pathLst>
                <a:path w="133159" h="133159">
                  <a:moveTo>
                    <a:pt x="66580" y="133160"/>
                  </a:moveTo>
                  <a:cubicBezTo>
                    <a:pt x="29908" y="133160"/>
                    <a:pt x="0" y="103251"/>
                    <a:pt x="0" y="66580"/>
                  </a:cubicBezTo>
                  <a:cubicBezTo>
                    <a:pt x="0" y="29813"/>
                    <a:pt x="29908" y="0"/>
                    <a:pt x="66580" y="0"/>
                  </a:cubicBezTo>
                  <a:cubicBezTo>
                    <a:pt x="103346" y="0"/>
                    <a:pt x="133159" y="29908"/>
                    <a:pt x="133159" y="66580"/>
                  </a:cubicBezTo>
                  <a:cubicBezTo>
                    <a:pt x="133159" y="103251"/>
                    <a:pt x="103251" y="133160"/>
                    <a:pt x="66580" y="133160"/>
                  </a:cubicBezTo>
                  <a:close/>
                  <a:moveTo>
                    <a:pt x="66580" y="9525"/>
                  </a:moveTo>
                  <a:cubicBezTo>
                    <a:pt x="35147" y="9525"/>
                    <a:pt x="9525" y="35147"/>
                    <a:pt x="9525" y="66580"/>
                  </a:cubicBezTo>
                  <a:cubicBezTo>
                    <a:pt x="9525" y="98012"/>
                    <a:pt x="35147" y="123635"/>
                    <a:pt x="66580" y="123635"/>
                  </a:cubicBezTo>
                  <a:cubicBezTo>
                    <a:pt x="98012" y="123635"/>
                    <a:pt x="123634" y="98012"/>
                    <a:pt x="123634" y="66580"/>
                  </a:cubicBezTo>
                  <a:cubicBezTo>
                    <a:pt x="123634" y="35147"/>
                    <a:pt x="98012" y="9525"/>
                    <a:pt x="66580" y="9525"/>
                  </a:cubicBezTo>
                  <a:close/>
                </a:path>
              </a:pathLst>
            </a:custGeom>
            <a:solidFill>
              <a:srgbClr val="FFFFFF"/>
            </a:solidFill>
            <a:ln w="9525" cap="flat">
              <a:noFill/>
              <a:prstDash val="solid"/>
              <a:miter/>
            </a:ln>
          </xdr:spPr>
          <xdr:txBody>
            <a:bodyPr rtlCol="0" anchor="ctr"/>
            <a:lstStyle/>
            <a:p>
              <a:endParaRPr lang="en-US"/>
            </a:p>
          </xdr:txBody>
        </xdr:sp>
        <xdr:sp macro="[0]!finish" textlink="">
          <xdr:nvSpPr>
            <xdr:cNvPr id="8" name="Graphic 2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/>
          </xdr:nvSpPr>
          <xdr:spPr>
            <a:xfrm>
              <a:off x="3344744" y="1168281"/>
              <a:ext cx="240982" cy="125253"/>
            </a:xfrm>
            <a:custGeom>
              <a:avLst/>
              <a:gdLst>
                <a:gd name="connsiteX0" fmla="*/ 240887 w 240982"/>
                <a:gd name="connsiteY0" fmla="*/ 125254 h 125253"/>
                <a:gd name="connsiteX1" fmla="*/ 0 w 240982"/>
                <a:gd name="connsiteY1" fmla="*/ 125254 h 125253"/>
                <a:gd name="connsiteX2" fmla="*/ 0 w 240982"/>
                <a:gd name="connsiteY2" fmla="*/ 120491 h 125253"/>
                <a:gd name="connsiteX3" fmla="*/ 120491 w 240982"/>
                <a:gd name="connsiteY3" fmla="*/ 0 h 125253"/>
                <a:gd name="connsiteX4" fmla="*/ 240982 w 240982"/>
                <a:gd name="connsiteY4" fmla="*/ 120491 h 125253"/>
                <a:gd name="connsiteX5" fmla="*/ 240982 w 240982"/>
                <a:gd name="connsiteY5" fmla="*/ 125254 h 125253"/>
                <a:gd name="connsiteX6" fmla="*/ 9620 w 240982"/>
                <a:gd name="connsiteY6" fmla="*/ 115729 h 125253"/>
                <a:gd name="connsiteX7" fmla="*/ 231267 w 240982"/>
                <a:gd name="connsiteY7" fmla="*/ 115729 h 125253"/>
                <a:gd name="connsiteX8" fmla="*/ 120396 w 240982"/>
                <a:gd name="connsiteY8" fmla="*/ 9525 h 125253"/>
                <a:gd name="connsiteX9" fmla="*/ 9620 w 240982"/>
                <a:gd name="connsiteY9" fmla="*/ 115729 h 125253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</a:cxnLst>
              <a:rect l="l" t="t" r="r" b="b"/>
              <a:pathLst>
                <a:path w="240982" h="125253">
                  <a:moveTo>
                    <a:pt x="240887" y="125254"/>
                  </a:moveTo>
                  <a:lnTo>
                    <a:pt x="0" y="125254"/>
                  </a:lnTo>
                  <a:lnTo>
                    <a:pt x="0" y="120491"/>
                  </a:lnTo>
                  <a:cubicBezTo>
                    <a:pt x="0" y="54102"/>
                    <a:pt x="54007" y="0"/>
                    <a:pt x="120491" y="0"/>
                  </a:cubicBezTo>
                  <a:cubicBezTo>
                    <a:pt x="186881" y="0"/>
                    <a:pt x="240982" y="54007"/>
                    <a:pt x="240982" y="120491"/>
                  </a:cubicBezTo>
                  <a:lnTo>
                    <a:pt x="240982" y="125254"/>
                  </a:lnTo>
                  <a:close/>
                  <a:moveTo>
                    <a:pt x="9620" y="115729"/>
                  </a:moveTo>
                  <a:lnTo>
                    <a:pt x="231267" y="115729"/>
                  </a:lnTo>
                  <a:cubicBezTo>
                    <a:pt x="228790" y="56769"/>
                    <a:pt x="180023" y="9525"/>
                    <a:pt x="120396" y="9525"/>
                  </a:cubicBezTo>
                  <a:cubicBezTo>
                    <a:pt x="60865" y="9525"/>
                    <a:pt x="12097" y="56769"/>
                    <a:pt x="9620" y="115729"/>
                  </a:cubicBezTo>
                  <a:close/>
                </a:path>
              </a:pathLst>
            </a:custGeom>
            <a:solidFill>
              <a:srgbClr val="FFFFFF"/>
            </a:solidFill>
            <a:ln w="9525" cap="flat">
              <a:noFill/>
              <a:prstDash val="solid"/>
              <a:miter/>
            </a:ln>
          </xdr:spPr>
          <xdr:txBody>
            <a:bodyPr rtlCol="0" anchor="ctr"/>
            <a:lstStyle/>
            <a:p>
              <a:endParaRPr lang="en-US"/>
            </a:p>
          </xdr:txBody>
        </xdr:sp>
      </xdr:grpSp>
    </xdr:grpSp>
    <xdr:clientData/>
  </xdr:twoCellAnchor>
  <xdr:twoCellAnchor>
    <xdr:from>
      <xdr:col>6</xdr:col>
      <xdr:colOff>604837</xdr:colOff>
      <xdr:row>13</xdr:row>
      <xdr:rowOff>32830</xdr:rowOff>
    </xdr:from>
    <xdr:to>
      <xdr:col>6</xdr:col>
      <xdr:colOff>1766830</xdr:colOff>
      <xdr:row>15</xdr:row>
      <xdr:rowOff>14287</xdr:rowOff>
    </xdr:to>
    <xdr:sp macro="[0]!entry" textlink="">
      <xdr:nvSpPr>
        <xdr:cNvPr id="9" name="Rectangle: Rounded Corners 1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1077160720" y="3385630"/>
          <a:ext cx="1161993" cy="343407"/>
        </a:xfrm>
        <a:prstGeom prst="roundRect">
          <a:avLst>
            <a:gd name="adj" fmla="val 0"/>
          </a:avLst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ar-EG" sz="1800" b="1">
              <a:latin typeface="Rockwell" panose="02060603020205020403" pitchFamily="18" charset="0"/>
            </a:rPr>
            <a:t>دخول</a:t>
          </a:r>
          <a:endParaRPr lang="en-US" sz="1100" b="1">
            <a:latin typeface="Rockwell" panose="02060603020205020403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5</xdr:col>
      <xdr:colOff>63500</xdr:colOff>
      <xdr:row>4</xdr:row>
      <xdr:rowOff>63500</xdr:rowOff>
    </xdr:to>
    <xdr:sp macro="" textlink="">
      <xdr:nvSpPr>
        <xdr:cNvPr id="1028" name="DropListTemp3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200-00000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938213</xdr:colOff>
      <xdr:row>0</xdr:row>
      <xdr:rowOff>0</xdr:rowOff>
    </xdr:from>
    <xdr:to>
      <xdr:col>5</xdr:col>
      <xdr:colOff>1202531</xdr:colOff>
      <xdr:row>0</xdr:row>
      <xdr:rowOff>571500</xdr:rowOff>
    </xdr:to>
    <xdr:sp macro="[0]!printo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9752361750" y="0"/>
          <a:ext cx="1443037" cy="5715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 rtl="1"/>
          <a:r>
            <a:rPr lang="ar-EG" sz="3600" b="1"/>
            <a:t>طباعة</a:t>
          </a:r>
          <a:endParaRPr lang="en-GB" sz="1100" b="1"/>
        </a:p>
      </xdr:txBody>
    </xdr:sp>
    <xdr:clientData/>
  </xdr:twoCellAnchor>
  <xdr:twoCellAnchor>
    <xdr:from>
      <xdr:col>1</xdr:col>
      <xdr:colOff>1690688</xdr:colOff>
      <xdr:row>0</xdr:row>
      <xdr:rowOff>0</xdr:rowOff>
    </xdr:from>
    <xdr:to>
      <xdr:col>1</xdr:col>
      <xdr:colOff>3643312</xdr:colOff>
      <xdr:row>0</xdr:row>
      <xdr:rowOff>476250</xdr:rowOff>
    </xdr:to>
    <xdr:sp macro="[0]!search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493B625C-AAFD-4BD2-9955-EEDA7FA0B80B}"/>
            </a:ext>
          </a:extLst>
        </xdr:cNvPr>
        <xdr:cNvSpPr/>
      </xdr:nvSpPr>
      <xdr:spPr>
        <a:xfrm>
          <a:off x="9757445719" y="0"/>
          <a:ext cx="1952624" cy="47625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rtl="1"/>
          <a:r>
            <a:rPr lang="ar-EG" sz="4000" b="1"/>
            <a:t>بحث</a:t>
          </a:r>
          <a:endParaRPr lang="en-US" sz="4000" b="1"/>
        </a:p>
      </xdr:txBody>
    </xdr:sp>
    <xdr:clientData/>
  </xdr:twoCellAnchor>
  <xdr:twoCellAnchor editAs="oneCell">
    <xdr:from>
      <xdr:col>7</xdr:col>
      <xdr:colOff>357188</xdr:colOff>
      <xdr:row>1</xdr:row>
      <xdr:rowOff>107156</xdr:rowOff>
    </xdr:from>
    <xdr:to>
      <xdr:col>8</xdr:col>
      <xdr:colOff>1313089</xdr:colOff>
      <xdr:row>5</xdr:row>
      <xdr:rowOff>260238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27519F-AC8E-41B3-A06C-6B9BCE299C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48417379" y="785812"/>
          <a:ext cx="2170339" cy="1534207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5</xdr:col>
      <xdr:colOff>66675</xdr:colOff>
      <xdr:row>4</xdr:row>
      <xdr:rowOff>66675</xdr:rowOff>
    </xdr:to>
    <xdr:pic>
      <xdr:nvPicPr>
        <xdr:cNvPr id="3" name="DropListTemp3">
          <a:extLst>
            <a:ext uri="{FF2B5EF4-FFF2-40B4-BE49-F238E27FC236}">
              <a16:creationId xmlns:a16="http://schemas.microsoft.com/office/drawing/2014/main" id="{515912DF-65F3-03A5-03CC-D0BE79C2752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1323975"/>
          <a:ext cx="3571875" cy="43815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2</xdr:col>
      <xdr:colOff>63500</xdr:colOff>
      <xdr:row>6</xdr:row>
      <xdr:rowOff>63500</xdr:rowOff>
    </xdr:to>
    <xdr:sp macro="" textlink="">
      <xdr:nvSpPr>
        <xdr:cNvPr id="6147" name="DropListTemp10" hidden="1">
          <a:extLst>
            <a:ext uri="{63B3BB69-23CF-44E3-9099-C40C66FF867C}">
              <a14:compatExt xmlns:a14="http://schemas.microsoft.com/office/drawing/2010/main" spid="_x0000_s6147"/>
            </a:ext>
            <a:ext uri="{FF2B5EF4-FFF2-40B4-BE49-F238E27FC236}">
              <a16:creationId xmlns:a16="http://schemas.microsoft.com/office/drawing/2014/main" id="{00000000-0008-0000-0300-0000031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10584</xdr:colOff>
      <xdr:row>0</xdr:row>
      <xdr:rowOff>109800</xdr:rowOff>
    </xdr:from>
    <xdr:to>
      <xdr:col>0</xdr:col>
      <xdr:colOff>762000</xdr:colOff>
      <xdr:row>0</xdr:row>
      <xdr:rowOff>654844</xdr:rowOff>
    </xdr:to>
    <xdr:sp macro="[0]!delete_mirror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9889458250" y="109800"/>
          <a:ext cx="751416" cy="545044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1"/>
          <a:r>
            <a:rPr lang="ar-EG" sz="2000" b="1"/>
            <a:t>مسح</a:t>
          </a:r>
          <a:endParaRPr lang="en-US" sz="2000" b="1"/>
        </a:p>
      </xdr:txBody>
    </xdr:sp>
    <xdr:clientData/>
  </xdr:twoCellAnchor>
  <xdr:twoCellAnchor>
    <xdr:from>
      <xdr:col>2</xdr:col>
      <xdr:colOff>660136</xdr:colOff>
      <xdr:row>0</xdr:row>
      <xdr:rowOff>87313</xdr:rowOff>
    </xdr:from>
    <xdr:to>
      <xdr:col>4</xdr:col>
      <xdr:colOff>190500</xdr:colOff>
      <xdr:row>0</xdr:row>
      <xdr:rowOff>638969</xdr:rowOff>
    </xdr:to>
    <xdr:sp macro="[0]!done_save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B5BD6DDC-6B86-CCDE-8636-621113698D97}"/>
            </a:ext>
          </a:extLst>
        </xdr:cNvPr>
        <xdr:cNvSpPr/>
      </xdr:nvSpPr>
      <xdr:spPr>
        <a:xfrm>
          <a:off x="9883663875" y="87313"/>
          <a:ext cx="1594114" cy="551656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 rtl="1"/>
          <a:r>
            <a:rPr lang="ar-EG" sz="2400" b="1"/>
            <a:t>نقل المحدد</a:t>
          </a:r>
          <a:endParaRPr lang="en-US" sz="2400" b="1"/>
        </a:p>
      </xdr:txBody>
    </xdr:sp>
    <xdr:clientData/>
  </xdr:twoCellAnchor>
  <xdr:twoCellAnchor>
    <xdr:from>
      <xdr:col>4</xdr:col>
      <xdr:colOff>631031</xdr:colOff>
      <xdr:row>0</xdr:row>
      <xdr:rowOff>74086</xdr:rowOff>
    </xdr:from>
    <xdr:to>
      <xdr:col>5</xdr:col>
      <xdr:colOff>1015999</xdr:colOff>
      <xdr:row>0</xdr:row>
      <xdr:rowOff>623094</xdr:rowOff>
    </xdr:to>
    <xdr:sp macro="[0]!custom_print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13C2CECF-8C50-4DEB-9B8F-F856608D64B4}"/>
            </a:ext>
          </a:extLst>
        </xdr:cNvPr>
        <xdr:cNvSpPr/>
      </xdr:nvSpPr>
      <xdr:spPr>
        <a:xfrm>
          <a:off x="9881568376" y="74086"/>
          <a:ext cx="1654968" cy="549008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 rtl="1"/>
          <a:r>
            <a:rPr lang="ar-EG" sz="2400" b="1"/>
            <a:t>طباعة</a:t>
          </a:r>
          <a:r>
            <a:rPr lang="ar-EG" sz="2400" b="1" baseline="0"/>
            <a:t> المحدد</a:t>
          </a:r>
          <a:endParaRPr lang="en-US" sz="2400" b="1"/>
        </a:p>
      </xdr:txBody>
    </xdr:sp>
    <xdr:clientData/>
  </xdr:twoCellAnchor>
  <xdr:twoCellAnchor>
    <xdr:from>
      <xdr:col>1</xdr:col>
      <xdr:colOff>2087564</xdr:colOff>
      <xdr:row>0</xdr:row>
      <xdr:rowOff>123031</xdr:rowOff>
    </xdr:from>
    <xdr:to>
      <xdr:col>2</xdr:col>
      <xdr:colOff>254000</xdr:colOff>
      <xdr:row>0</xdr:row>
      <xdr:rowOff>658812</xdr:rowOff>
    </xdr:to>
    <xdr:sp macro="[0]!save_PDF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083FAC3E-C21E-D8B1-18C3-AB4F10170104}"/>
            </a:ext>
          </a:extLst>
        </xdr:cNvPr>
        <xdr:cNvSpPr/>
      </xdr:nvSpPr>
      <xdr:spPr>
        <a:xfrm>
          <a:off x="9885664125" y="123031"/>
          <a:ext cx="1341436" cy="535781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 rtl="1"/>
          <a:r>
            <a:rPr lang="ar-EG" sz="2000" b="1"/>
            <a:t>حفظ العملية</a:t>
          </a:r>
          <a:endParaRPr lang="en-US" sz="2000" b="1"/>
        </a:p>
      </xdr:txBody>
    </xdr:sp>
    <xdr:clientData/>
  </xdr:twoCellAnchor>
  <xdr:twoCellAnchor>
    <xdr:from>
      <xdr:col>5</xdr:col>
      <xdr:colOff>1365250</xdr:colOff>
      <xdr:row>0</xdr:row>
      <xdr:rowOff>127000</xdr:rowOff>
    </xdr:from>
    <xdr:to>
      <xdr:col>7</xdr:col>
      <xdr:colOff>305594</xdr:colOff>
      <xdr:row>0</xdr:row>
      <xdr:rowOff>662781</xdr:rowOff>
    </xdr:to>
    <xdr:sp macro="[0]!back_up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79B0699F-347F-4BFF-A485-415BC9700193}"/>
            </a:ext>
          </a:extLst>
        </xdr:cNvPr>
        <xdr:cNvSpPr/>
      </xdr:nvSpPr>
      <xdr:spPr>
        <a:xfrm>
          <a:off x="11179663156" y="127000"/>
          <a:ext cx="1924844" cy="535781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 rtl="1"/>
          <a:r>
            <a:rPr lang="ar-EG" sz="2000" b="1"/>
            <a:t>نسخة احتياطية</a:t>
          </a:r>
          <a:endParaRPr lang="en-US" sz="2000" b="1"/>
        </a:p>
      </xdr:txBody>
    </xdr:sp>
    <xdr:clientData/>
  </xdr:twoCellAnchor>
  <xdr:twoCellAnchor>
    <xdr:from>
      <xdr:col>8</xdr:col>
      <xdr:colOff>99218</xdr:colOff>
      <xdr:row>0</xdr:row>
      <xdr:rowOff>123031</xdr:rowOff>
    </xdr:from>
    <xdr:to>
      <xdr:col>9</xdr:col>
      <xdr:colOff>642937</xdr:colOff>
      <xdr:row>0</xdr:row>
      <xdr:rowOff>670719</xdr:rowOff>
    </xdr:to>
    <xdr:sp macro="[0]!from_back_up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FAD170E1-EDED-4E57-ABE0-C445D2039521}"/>
            </a:ext>
          </a:extLst>
        </xdr:cNvPr>
        <xdr:cNvSpPr/>
      </xdr:nvSpPr>
      <xdr:spPr>
        <a:xfrm>
          <a:off x="11177341438" y="123031"/>
          <a:ext cx="1845469" cy="547688"/>
        </a:xfrm>
        <a:prstGeom prst="round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 rtl="1"/>
          <a:r>
            <a:rPr lang="ar-EG" sz="2400" b="1"/>
            <a:t>من النسخة</a:t>
          </a:r>
          <a:endParaRPr lang="en-US" sz="2400" b="1"/>
        </a:p>
      </xdr:txBody>
    </xdr:sp>
    <xdr:clientData/>
  </xdr:twoCellAnchor>
  <xdr:twoCellAnchor>
    <xdr:from>
      <xdr:col>7</xdr:col>
      <xdr:colOff>571501</xdr:colOff>
      <xdr:row>36</xdr:row>
      <xdr:rowOff>95250</xdr:rowOff>
    </xdr:from>
    <xdr:to>
      <xdr:col>9</xdr:col>
      <xdr:colOff>428625</xdr:colOff>
      <xdr:row>37</xdr:row>
      <xdr:rowOff>334700</xdr:rowOff>
    </xdr:to>
    <xdr:sp macro="[0]!delete_mirror_2" textlink="">
      <xdr:nvSpPr>
        <xdr:cNvPr id="4" name="Rounded Rectangle 2">
          <a:extLst>
            <a:ext uri="{FF2B5EF4-FFF2-40B4-BE49-F238E27FC236}">
              <a16:creationId xmlns:a16="http://schemas.microsoft.com/office/drawing/2014/main" id="{8A3798EA-D2AC-4AA8-8E0C-495CF35D3595}"/>
            </a:ext>
          </a:extLst>
        </xdr:cNvPr>
        <xdr:cNvSpPr/>
      </xdr:nvSpPr>
      <xdr:spPr>
        <a:xfrm>
          <a:off x="9747813562" y="12703969"/>
          <a:ext cx="1595437" cy="42995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1"/>
          <a:r>
            <a:rPr lang="ar-EG" sz="2000" b="1"/>
            <a:t>مسح</a:t>
          </a:r>
          <a:r>
            <a:rPr lang="en-US" sz="2000" b="1"/>
            <a:t> 2  </a:t>
          </a:r>
        </a:p>
      </xdr:txBody>
    </xdr:sp>
    <xdr:clientData/>
  </xdr:twoCellAnchor>
  <xdr:twoCellAnchor>
    <xdr:from>
      <xdr:col>1</xdr:col>
      <xdr:colOff>444500</xdr:colOff>
      <xdr:row>0</xdr:row>
      <xdr:rowOff>142875</xdr:rowOff>
    </xdr:from>
    <xdr:to>
      <xdr:col>1</xdr:col>
      <xdr:colOff>1587500</xdr:colOff>
      <xdr:row>0</xdr:row>
      <xdr:rowOff>619125</xdr:rowOff>
    </xdr:to>
    <xdr:sp macro="[0]!search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6B2430-BF29-4802-A9AD-9EFE74865C4B}"/>
            </a:ext>
          </a:extLst>
        </xdr:cNvPr>
        <xdr:cNvSpPr/>
      </xdr:nvSpPr>
      <xdr:spPr>
        <a:xfrm>
          <a:off x="9887505625" y="142875"/>
          <a:ext cx="1143000" cy="47625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rtl="1"/>
          <a:r>
            <a:rPr lang="ar-EG" sz="4000" b="1"/>
            <a:t>بحث</a:t>
          </a:r>
          <a:endParaRPr lang="en-US" sz="4000" b="1"/>
        </a:p>
      </xdr:txBody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2</xdr:col>
      <xdr:colOff>57150</xdr:colOff>
      <xdr:row>30</xdr:row>
      <xdr:rowOff>57150</xdr:rowOff>
    </xdr:to>
    <xdr:pic>
      <xdr:nvPicPr>
        <xdr:cNvPr id="6" name="DropListTemp10" hidden="1">
          <a:extLst>
            <a:ext uri="{FF2B5EF4-FFF2-40B4-BE49-F238E27FC236}">
              <a16:creationId xmlns:a16="http://schemas.microsoft.com/office/drawing/2014/main" id="{9ABDE98E-195F-8672-D0D8-6D02506696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" y="10448925"/>
          <a:ext cx="3238500" cy="4286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1691369</xdr:colOff>
      <xdr:row>1</xdr:row>
      <xdr:rowOff>17598</xdr:rowOff>
    </xdr:from>
    <xdr:to>
      <xdr:col>8</xdr:col>
      <xdr:colOff>1823358</xdr:colOff>
      <xdr:row>4</xdr:row>
      <xdr:rowOff>356417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137356" y="738777"/>
          <a:ext cx="2159453" cy="1642383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</xdr:row>
      <xdr:rowOff>1</xdr:rowOff>
    </xdr:from>
    <xdr:to>
      <xdr:col>2</xdr:col>
      <xdr:colOff>63500</xdr:colOff>
      <xdr:row>3</xdr:row>
      <xdr:rowOff>63501</xdr:rowOff>
    </xdr:to>
    <xdr:sp macro="" textlink="">
      <xdr:nvSpPr>
        <xdr:cNvPr id="17410" name="DropListTemp1" hidden="1">
          <a:extLst>
            <a:ext uri="{63B3BB69-23CF-44E3-9099-C40C66FF867C}">
              <a14:compatExt xmlns:a14="http://schemas.microsoft.com/office/drawing/2010/main" spid="_x0000_s17410"/>
            </a:ext>
            <a:ext uri="{FF2B5EF4-FFF2-40B4-BE49-F238E27FC236}">
              <a16:creationId xmlns:a16="http://schemas.microsoft.com/office/drawing/2014/main" id="{00000000-0008-0000-0400-0000024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469900</xdr:colOff>
      <xdr:row>0</xdr:row>
      <xdr:rowOff>57150</xdr:rowOff>
    </xdr:from>
    <xdr:to>
      <xdr:col>1</xdr:col>
      <xdr:colOff>2063750</xdr:colOff>
      <xdr:row>0</xdr:row>
      <xdr:rowOff>679450</xdr:rowOff>
    </xdr:to>
    <xdr:sp macro="[0]!delete_taw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/>
      </xdr:nvSpPr>
      <xdr:spPr>
        <a:xfrm>
          <a:off x="14675485000" y="57150"/>
          <a:ext cx="1593850" cy="62230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 rtl="1"/>
          <a:r>
            <a:rPr lang="ar-EG" sz="3200" b="1"/>
            <a:t>مسح</a:t>
          </a:r>
          <a:endParaRPr lang="en-GB" sz="1100" b="1"/>
        </a:p>
      </xdr:txBody>
    </xdr:sp>
    <xdr:clientData/>
  </xdr:twoCellAnchor>
  <xdr:twoCellAnchor>
    <xdr:from>
      <xdr:col>7</xdr:col>
      <xdr:colOff>69850</xdr:colOff>
      <xdr:row>0</xdr:row>
      <xdr:rowOff>0</xdr:rowOff>
    </xdr:from>
    <xdr:to>
      <xdr:col>8</xdr:col>
      <xdr:colOff>406400</xdr:colOff>
      <xdr:row>0</xdr:row>
      <xdr:rowOff>622300</xdr:rowOff>
    </xdr:to>
    <xdr:sp macro="[0]!print_taw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/>
      </xdr:nvSpPr>
      <xdr:spPr>
        <a:xfrm>
          <a:off x="14974989100" y="0"/>
          <a:ext cx="2184400" cy="6223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 rtl="1"/>
          <a:r>
            <a:rPr lang="ar-EG" sz="3600" b="1"/>
            <a:t>طباعة</a:t>
          </a:r>
          <a:endParaRPr lang="en-GB" sz="1100" b="1"/>
        </a:p>
      </xdr:txBody>
    </xdr:sp>
    <xdr:clientData/>
  </xdr:twoCellAnchor>
  <xdr:twoCellAnchor>
    <xdr:from>
      <xdr:col>4</xdr:col>
      <xdr:colOff>400908</xdr:colOff>
      <xdr:row>0</xdr:row>
      <xdr:rowOff>31750</xdr:rowOff>
    </xdr:from>
    <xdr:to>
      <xdr:col>6</xdr:col>
      <xdr:colOff>190500</xdr:colOff>
      <xdr:row>0</xdr:row>
      <xdr:rowOff>647700</xdr:rowOff>
    </xdr:to>
    <xdr:sp macro="[0]!add_custom_taw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/>
      </xdr:nvSpPr>
      <xdr:spPr>
        <a:xfrm>
          <a:off x="14978748300" y="31750"/>
          <a:ext cx="2951892" cy="615950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 rtl="1"/>
          <a:r>
            <a:rPr lang="ar-EG" sz="2400" b="1"/>
            <a:t>إضافة 14% ضريبة</a:t>
          </a:r>
          <a:endParaRPr lang="en-GB" sz="2400" b="1"/>
        </a:p>
      </xdr:txBody>
    </xdr:sp>
    <xdr:clientData/>
  </xdr:twoCellAnchor>
  <xdr:twoCellAnchor>
    <xdr:from>
      <xdr:col>1</xdr:col>
      <xdr:colOff>3600450</xdr:colOff>
      <xdr:row>0</xdr:row>
      <xdr:rowOff>114300</xdr:rowOff>
    </xdr:from>
    <xdr:to>
      <xdr:col>2</xdr:col>
      <xdr:colOff>1543050</xdr:colOff>
      <xdr:row>0</xdr:row>
      <xdr:rowOff>590550</xdr:rowOff>
    </xdr:to>
    <xdr:sp macro="[0]!search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5186F120-07EE-47AC-B1D6-BB2AF0B7FAB1}"/>
            </a:ext>
          </a:extLst>
        </xdr:cNvPr>
        <xdr:cNvSpPr/>
      </xdr:nvSpPr>
      <xdr:spPr>
        <a:xfrm>
          <a:off x="14672729100" y="114300"/>
          <a:ext cx="2914650" cy="47625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rtl="1"/>
          <a:r>
            <a:rPr lang="ar-EG" sz="4000" b="1"/>
            <a:t>بحث</a:t>
          </a:r>
          <a:endParaRPr lang="en-US" sz="4000" b="1"/>
        </a:p>
      </xdr:txBody>
    </xdr:sp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66675</xdr:colOff>
      <xdr:row>3</xdr:row>
      <xdr:rowOff>66675</xdr:rowOff>
    </xdr:to>
    <xdr:pic>
      <xdr:nvPicPr>
        <xdr:cNvPr id="3" name="DropListTemp1" hidden="1">
          <a:extLst>
            <a:ext uri="{FF2B5EF4-FFF2-40B4-BE49-F238E27FC236}">
              <a16:creationId xmlns:a16="http://schemas.microsoft.com/office/drawing/2014/main" id="{9E6EA3EE-CF47-F9E6-2F55-7EC58CCB12F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" y="1143000"/>
          <a:ext cx="5048250" cy="4953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563994</xdr:colOff>
      <xdr:row>0</xdr:row>
      <xdr:rowOff>43296</xdr:rowOff>
    </xdr:from>
    <xdr:to>
      <xdr:col>5</xdr:col>
      <xdr:colOff>248946</xdr:colOff>
      <xdr:row>0</xdr:row>
      <xdr:rowOff>595746</xdr:rowOff>
    </xdr:to>
    <xdr:sp macro="[0]!printo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/>
      </xdr:nvSpPr>
      <xdr:spPr>
        <a:xfrm>
          <a:off x="9792117804" y="43296"/>
          <a:ext cx="1243589" cy="55245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 rtl="1"/>
          <a:r>
            <a:rPr lang="ar-EG" sz="2800" b="1"/>
            <a:t>طباعة</a:t>
          </a:r>
          <a:endParaRPr lang="en-GB" sz="1100" b="1"/>
        </a:p>
      </xdr:txBody>
    </xdr:sp>
    <xdr:clientData/>
  </xdr:twoCellAnchor>
  <xdr:twoCellAnchor>
    <xdr:from>
      <xdr:col>0</xdr:col>
      <xdr:colOff>182562</xdr:colOff>
      <xdr:row>0</xdr:row>
      <xdr:rowOff>55563</xdr:rowOff>
    </xdr:from>
    <xdr:to>
      <xdr:col>2</xdr:col>
      <xdr:colOff>579437</xdr:colOff>
      <xdr:row>0</xdr:row>
      <xdr:rowOff>55563</xdr:rowOff>
    </xdr:to>
    <xdr:cxnSp macro="[0]!open_awamer">
      <xdr:nvCxnSpPr>
        <xdr:cNvPr id="4" name="Straight Connector 3">
          <a:extLst>
            <a:ext uri="{FF2B5EF4-FFF2-40B4-BE49-F238E27FC236}">
              <a16:creationId xmlns:a16="http://schemas.microsoft.com/office/drawing/2014/main" id="{EBA36369-6868-B315-101E-6AF03634FD1B}"/>
            </a:ext>
          </a:extLst>
        </xdr:cNvPr>
        <xdr:cNvCxnSpPr/>
      </xdr:nvCxnSpPr>
      <xdr:spPr>
        <a:xfrm>
          <a:off x="9884870375" y="55563"/>
          <a:ext cx="159543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813955</xdr:colOff>
      <xdr:row>0</xdr:row>
      <xdr:rowOff>34636</xdr:rowOff>
    </xdr:from>
    <xdr:to>
      <xdr:col>5</xdr:col>
      <xdr:colOff>2840182</xdr:colOff>
      <xdr:row>0</xdr:row>
      <xdr:rowOff>34636</xdr:rowOff>
    </xdr:to>
    <xdr:cxnSp macro="[0]!lock_awamer">
      <xdr:nvCxnSpPr>
        <xdr:cNvPr id="6" name="Straight Connector 5">
          <a:extLst>
            <a:ext uri="{FF2B5EF4-FFF2-40B4-BE49-F238E27FC236}">
              <a16:creationId xmlns:a16="http://schemas.microsoft.com/office/drawing/2014/main" id="{1009E4D3-9CBE-5638-0F9D-3505991E4588}"/>
            </a:ext>
          </a:extLst>
        </xdr:cNvPr>
        <xdr:cNvCxnSpPr/>
      </xdr:nvCxnSpPr>
      <xdr:spPr>
        <a:xfrm>
          <a:off x="9789526568" y="34636"/>
          <a:ext cx="202622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6</xdr:row>
      <xdr:rowOff>0</xdr:rowOff>
    </xdr:from>
    <xdr:to>
      <xdr:col>27</xdr:col>
      <xdr:colOff>459015</xdr:colOff>
      <xdr:row>7</xdr:row>
      <xdr:rowOff>66674</xdr:rowOff>
    </xdr:to>
    <xdr:sp macro="" textlink="">
      <xdr:nvSpPr>
        <xdr:cNvPr id="2" name="CommandButton1" hidden="1">
          <a:extLst>
            <a:ext uri="{63B3BB69-23CF-44E3-9099-C40C66FF867C}">
              <a14:compatExt xmlns:a14="http://schemas.microsoft.com/office/drawing/2010/main" spid="_x0000_s2050"/>
            </a:ex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 bwMode="auto">
        <a:xfrm>
          <a:off x="9631753025" y="2190750"/>
          <a:ext cx="5861050" cy="49212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1240B29-F687-4F45-9708-019B960494DF}">
            <a14:hiddenLine xmlns:a14="http://schemas.microsoft.com/office/drawing/2010/main" w="1">
              <a:noFill/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8023</xdr:col>
      <xdr:colOff>0</xdr:colOff>
      <xdr:row>0</xdr:row>
      <xdr:rowOff>676275</xdr:rowOff>
    </xdr:from>
    <xdr:to>
      <xdr:col>8025</xdr:col>
      <xdr:colOff>161925</xdr:colOff>
      <xdr:row>1</xdr:row>
      <xdr:rowOff>152400</xdr:rowOff>
    </xdr:to>
    <xdr:sp macro="" textlink="">
      <xdr:nvSpPr>
        <xdr:cNvPr id="16387" name="DropListTemp2" hidden="1">
          <a:extLst>
            <a:ext uri="{63B3BB69-23CF-44E3-9099-C40C66FF867C}">
              <a14:compatExt xmlns:a14="http://schemas.microsoft.com/office/drawing/2010/main" spid="_x0000_s16387"/>
            </a:ext>
            <a:ext uri="{FF2B5EF4-FFF2-40B4-BE49-F238E27FC236}">
              <a16:creationId xmlns:a16="http://schemas.microsoft.com/office/drawing/2014/main" id="{00000000-0008-0000-0500-0000034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613930</xdr:colOff>
      <xdr:row>0</xdr:row>
      <xdr:rowOff>15875</xdr:rowOff>
    </xdr:from>
    <xdr:to>
      <xdr:col>2</xdr:col>
      <xdr:colOff>602384</xdr:colOff>
      <xdr:row>0</xdr:row>
      <xdr:rowOff>641637</xdr:rowOff>
    </xdr:to>
    <xdr:sp macro="[0]!delete_taf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/>
      </xdr:nvSpPr>
      <xdr:spPr>
        <a:xfrm>
          <a:off x="9886252366" y="15875"/>
          <a:ext cx="2544329" cy="625762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 rtl="1"/>
          <a:r>
            <a:rPr lang="ar-EG" sz="3200" b="1"/>
            <a:t>مسح</a:t>
          </a:r>
          <a:endParaRPr lang="en-GB" sz="1100" b="1"/>
        </a:p>
      </xdr:txBody>
    </xdr:sp>
    <xdr:clientData/>
  </xdr:twoCellAnchor>
  <xdr:twoCellAnchor>
    <xdr:from>
      <xdr:col>12</xdr:col>
      <xdr:colOff>985983</xdr:colOff>
      <xdr:row>0</xdr:row>
      <xdr:rowOff>0</xdr:rowOff>
    </xdr:from>
    <xdr:to>
      <xdr:col>15</xdr:col>
      <xdr:colOff>912092</xdr:colOff>
      <xdr:row>0</xdr:row>
      <xdr:rowOff>625762</xdr:rowOff>
    </xdr:to>
    <xdr:sp macro="[0]!print_taf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/>
      </xdr:nvSpPr>
      <xdr:spPr>
        <a:xfrm>
          <a:off x="10205121945" y="0"/>
          <a:ext cx="2627745" cy="625762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 rtl="1"/>
          <a:r>
            <a:rPr lang="ar-EG" sz="3600" b="1"/>
            <a:t>طباعة</a:t>
          </a:r>
          <a:endParaRPr lang="en-GB" sz="1100" b="1"/>
        </a:p>
      </xdr:txBody>
    </xdr:sp>
    <xdr:clientData/>
  </xdr:twoCellAnchor>
  <xdr:twoCellAnchor>
    <xdr:from>
      <xdr:col>7</xdr:col>
      <xdr:colOff>982894</xdr:colOff>
      <xdr:row>0</xdr:row>
      <xdr:rowOff>12700</xdr:rowOff>
    </xdr:from>
    <xdr:to>
      <xdr:col>11</xdr:col>
      <xdr:colOff>391391</xdr:colOff>
      <xdr:row>0</xdr:row>
      <xdr:rowOff>665018</xdr:rowOff>
    </xdr:to>
    <xdr:sp macro="[0]!add_custom_taf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/>
      </xdr:nvSpPr>
      <xdr:spPr>
        <a:xfrm>
          <a:off x="10209369518" y="12700"/>
          <a:ext cx="3551007" cy="652318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 rtl="1"/>
          <a:r>
            <a:rPr lang="ar-EG" sz="2400" b="1"/>
            <a:t>إضافة 14% ضريبة</a:t>
          </a:r>
          <a:endParaRPr lang="en-GB" sz="2400" b="1"/>
        </a:p>
      </xdr:txBody>
    </xdr:sp>
    <xdr:clientData/>
  </xdr:twoCellAnchor>
  <xdr:twoCellAnchor>
    <xdr:from>
      <xdr:col>4</xdr:col>
      <xdr:colOff>206375</xdr:colOff>
      <xdr:row>0</xdr:row>
      <xdr:rowOff>111125</xdr:rowOff>
    </xdr:from>
    <xdr:to>
      <xdr:col>6</xdr:col>
      <xdr:colOff>492125</xdr:colOff>
      <xdr:row>0</xdr:row>
      <xdr:rowOff>587375</xdr:rowOff>
    </xdr:to>
    <xdr:sp macro="[0]!search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FE22BB8E-6F03-49C1-9DA4-8F4172783580}"/>
            </a:ext>
          </a:extLst>
        </xdr:cNvPr>
        <xdr:cNvSpPr/>
      </xdr:nvSpPr>
      <xdr:spPr>
        <a:xfrm>
          <a:off x="9883457500" y="111125"/>
          <a:ext cx="1905000" cy="47625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rtl="1"/>
          <a:r>
            <a:rPr lang="ar-EG" sz="4000" b="1"/>
            <a:t>بحث</a:t>
          </a:r>
          <a:endParaRPr lang="en-US" sz="4000" b="1"/>
        </a:p>
      </xdr:txBody>
    </xdr:sp>
    <xdr:clientData/>
  </xdr:twoCellAnchor>
  <xdr:twoCellAnchor editAs="oneCell">
    <xdr:from>
      <xdr:col>8023</xdr:col>
      <xdr:colOff>0</xdr:colOff>
      <xdr:row>0</xdr:row>
      <xdr:rowOff>676275</xdr:rowOff>
    </xdr:from>
    <xdr:to>
      <xdr:col>8025</xdr:col>
      <xdr:colOff>161925</xdr:colOff>
      <xdr:row>1</xdr:row>
      <xdr:rowOff>152400</xdr:rowOff>
    </xdr:to>
    <xdr:pic>
      <xdr:nvPicPr>
        <xdr:cNvPr id="3" name="DropListTemp2" hidden="1">
          <a:extLst>
            <a:ext uri="{FF2B5EF4-FFF2-40B4-BE49-F238E27FC236}">
              <a16:creationId xmlns:a16="http://schemas.microsoft.com/office/drawing/2014/main" id="{64139F38-5015-0602-600A-3BD4E08BF45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1774075" y="676275"/>
          <a:ext cx="1362075" cy="2000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307731</xdr:colOff>
      <xdr:row>1</xdr:row>
      <xdr:rowOff>95248</xdr:rowOff>
    </xdr:from>
    <xdr:to>
      <xdr:col>9</xdr:col>
      <xdr:colOff>461596</xdr:colOff>
      <xdr:row>6</xdr:row>
      <xdr:rowOff>29307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7872538" y="783979"/>
          <a:ext cx="1436077" cy="1538655"/>
        </a:xfrm>
        <a:prstGeom prst="rect">
          <a:avLst/>
        </a:prstGeom>
        <a:noFill/>
      </xdr:spPr>
    </xdr:pic>
    <xdr:clientData/>
  </xdr:twoCellAnchor>
  <xdr:twoCellAnchor>
    <xdr:from>
      <xdr:col>3</xdr:col>
      <xdr:colOff>755161</xdr:colOff>
      <xdr:row>0</xdr:row>
      <xdr:rowOff>21981</xdr:rowOff>
    </xdr:from>
    <xdr:to>
      <xdr:col>6</xdr:col>
      <xdr:colOff>673099</xdr:colOff>
      <xdr:row>0</xdr:row>
      <xdr:rowOff>548244</xdr:rowOff>
    </xdr:to>
    <xdr:sp macro="[0]!printo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/>
      </xdr:nvSpPr>
      <xdr:spPr>
        <a:xfrm>
          <a:off x="9239661285" y="21981"/>
          <a:ext cx="2152650" cy="526263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 rtl="1"/>
          <a:r>
            <a:rPr lang="ar-EG" sz="3600" b="1"/>
            <a:t>طباعة</a:t>
          </a:r>
          <a:endParaRPr lang="en-GB" sz="1100" b="1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640772</xdr:colOff>
      <xdr:row>1</xdr:row>
      <xdr:rowOff>40561</xdr:rowOff>
    </xdr:from>
    <xdr:to>
      <xdr:col>12</xdr:col>
      <xdr:colOff>487507</xdr:colOff>
      <xdr:row>5</xdr:row>
      <xdr:rowOff>86591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81410401" y="681334"/>
          <a:ext cx="1786372" cy="1379530"/>
        </a:xfrm>
        <a:prstGeom prst="rect">
          <a:avLst/>
        </a:prstGeom>
        <a:noFill/>
      </xdr:spPr>
    </xdr:pic>
    <xdr:clientData/>
  </xdr:twoCellAnchor>
  <xdr:twoCellAnchor>
    <xdr:from>
      <xdr:col>4</xdr:col>
      <xdr:colOff>337589</xdr:colOff>
      <xdr:row>0</xdr:row>
      <xdr:rowOff>0</xdr:rowOff>
    </xdr:from>
    <xdr:to>
      <xdr:col>7</xdr:col>
      <xdr:colOff>149052</xdr:colOff>
      <xdr:row>0</xdr:row>
      <xdr:rowOff>494538</xdr:rowOff>
    </xdr:to>
    <xdr:sp macro="[0]!printo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/>
      </xdr:nvSpPr>
      <xdr:spPr>
        <a:xfrm>
          <a:off x="9784944062" y="0"/>
          <a:ext cx="1967577" cy="494538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 rtl="1"/>
          <a:r>
            <a:rPr lang="ar-EG" sz="3600" b="1"/>
            <a:t>طباعة</a:t>
          </a:r>
          <a:endParaRPr lang="en-GB" sz="1100" b="1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143331</xdr:colOff>
      <xdr:row>1</xdr:row>
      <xdr:rowOff>21349</xdr:rowOff>
    </xdr:from>
    <xdr:to>
      <xdr:col>6</xdr:col>
      <xdr:colOff>502350</xdr:colOff>
      <xdr:row>6</xdr:row>
      <xdr:rowOff>32844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89870719" y="592849"/>
          <a:ext cx="1219554" cy="1213616"/>
        </a:xfrm>
        <a:prstGeom prst="rect">
          <a:avLst/>
        </a:prstGeom>
        <a:noFill/>
      </xdr:spPr>
    </xdr:pic>
    <xdr:clientData/>
  </xdr:twoCellAnchor>
  <xdr:twoCellAnchor>
    <xdr:from>
      <xdr:col>0</xdr:col>
      <xdr:colOff>110459</xdr:colOff>
      <xdr:row>0</xdr:row>
      <xdr:rowOff>0</xdr:rowOff>
    </xdr:from>
    <xdr:to>
      <xdr:col>1</xdr:col>
      <xdr:colOff>742294</xdr:colOff>
      <xdr:row>0</xdr:row>
      <xdr:rowOff>540326</xdr:rowOff>
    </xdr:to>
    <xdr:sp macro="[0]!delete_sarf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SpPr/>
      </xdr:nvSpPr>
      <xdr:spPr>
        <a:xfrm>
          <a:off x="9793986000" y="0"/>
          <a:ext cx="934007" cy="540326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 rtl="1"/>
          <a:r>
            <a:rPr lang="ar-EG" sz="2400" b="1"/>
            <a:t>مسح</a:t>
          </a:r>
          <a:endParaRPr lang="en-GB" sz="1100" b="1"/>
        </a:p>
      </xdr:txBody>
    </xdr:sp>
    <xdr:clientData/>
  </xdr:twoCellAnchor>
  <xdr:twoCellAnchor>
    <xdr:from>
      <xdr:col>4</xdr:col>
      <xdr:colOff>674254</xdr:colOff>
      <xdr:row>0</xdr:row>
      <xdr:rowOff>1</xdr:rowOff>
    </xdr:from>
    <xdr:to>
      <xdr:col>6</xdr:col>
      <xdr:colOff>422564</xdr:colOff>
      <xdr:row>0</xdr:row>
      <xdr:rowOff>498765</xdr:rowOff>
    </xdr:to>
    <xdr:sp macro="[0]!printo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/>
      </xdr:nvSpPr>
      <xdr:spPr>
        <a:xfrm>
          <a:off x="10097061109" y="1"/>
          <a:ext cx="1556328" cy="498764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 rtl="1"/>
          <a:r>
            <a:rPr lang="ar-EG" sz="3600" b="1"/>
            <a:t>طباعة</a:t>
          </a:r>
          <a:endParaRPr lang="en-GB" sz="1100" b="1"/>
        </a:p>
      </xdr:txBody>
    </xdr:sp>
    <xdr:clientData/>
  </xdr:twoCellAnchor>
  <xdr:twoCellAnchor>
    <xdr:from>
      <xdr:col>2</xdr:col>
      <xdr:colOff>617483</xdr:colOff>
      <xdr:row>0</xdr:row>
      <xdr:rowOff>0</xdr:rowOff>
    </xdr:from>
    <xdr:to>
      <xdr:col>3</xdr:col>
      <xdr:colOff>728864</xdr:colOff>
      <xdr:row>0</xdr:row>
      <xdr:rowOff>492672</xdr:rowOff>
    </xdr:to>
    <xdr:sp macro="[0]!add_sarf" textlink="">
      <xdr:nvSpPr>
        <xdr:cNvPr id="2" name="Rectangle 1">
          <a:extLst>
            <a:ext uri="{FF2B5EF4-FFF2-40B4-BE49-F238E27FC236}">
              <a16:creationId xmlns:a16="http://schemas.microsoft.com/office/drawing/2014/main" id="{053AE040-8F36-44C6-B064-4D2E63A278C2}"/>
            </a:ext>
          </a:extLst>
        </xdr:cNvPr>
        <xdr:cNvSpPr/>
      </xdr:nvSpPr>
      <xdr:spPr>
        <a:xfrm>
          <a:off x="9792160119" y="0"/>
          <a:ext cx="1024467" cy="492672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 rtl="1"/>
          <a:r>
            <a:rPr lang="ar-EG" sz="3200" b="1"/>
            <a:t>اضافة</a:t>
          </a:r>
          <a:endParaRPr lang="en-GB" sz="1100" b="1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711119</xdr:colOff>
      <xdr:row>0</xdr:row>
      <xdr:rowOff>0</xdr:rowOff>
    </xdr:from>
    <xdr:to>
      <xdr:col>3</xdr:col>
      <xdr:colOff>333944</xdr:colOff>
      <xdr:row>0</xdr:row>
      <xdr:rowOff>495300</xdr:rowOff>
    </xdr:to>
    <xdr:sp macro="[0]!printo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SpPr/>
      </xdr:nvSpPr>
      <xdr:spPr>
        <a:xfrm>
          <a:off x="9961519190" y="0"/>
          <a:ext cx="1183460" cy="4953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 rtl="1"/>
          <a:r>
            <a:rPr lang="ar-EG" sz="3600" b="1"/>
            <a:t>طباعة</a:t>
          </a:r>
          <a:endParaRPr lang="en-GB" sz="1100" b="1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2324100</xdr:colOff>
      <xdr:row>35</xdr:row>
      <xdr:rowOff>430212</xdr:rowOff>
    </xdr:from>
    <xdr:to>
      <xdr:col>3</xdr:col>
      <xdr:colOff>142875</xdr:colOff>
      <xdr:row>35</xdr:row>
      <xdr:rowOff>611187</xdr:rowOff>
    </xdr:to>
    <xdr:sp macro="" textlink="">
      <xdr:nvSpPr>
        <xdr:cNvPr id="3" name="مستطيل مستدير الزوايا 7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9884013125" y="5422900"/>
          <a:ext cx="581025" cy="180975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 rtl="1"/>
          <a:r>
            <a:rPr lang="ar-EG" sz="1100" b="1">
              <a:solidFill>
                <a:schemeClr val="tx1"/>
              </a:solidFill>
            </a:rPr>
            <a:t>مسح</a:t>
          </a:r>
          <a:r>
            <a:rPr lang="ar-EG" sz="1100" b="1" baseline="0">
              <a:solidFill>
                <a:schemeClr val="tx1"/>
              </a:solidFill>
            </a:rPr>
            <a:t> البيانات المكتوبة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18520</xdr:colOff>
      <xdr:row>35</xdr:row>
      <xdr:rowOff>537103</xdr:rowOff>
    </xdr:from>
    <xdr:to>
      <xdr:col>2</xdr:col>
      <xdr:colOff>170920</xdr:colOff>
      <xdr:row>35</xdr:row>
      <xdr:rowOff>777874</xdr:rowOff>
    </xdr:to>
    <xdr:sp macro="" textlink="">
      <xdr:nvSpPr>
        <xdr:cNvPr id="5" name="مستطيل مستدير الزوايا 10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/>
      </xdr:nvSpPr>
      <xdr:spPr>
        <a:xfrm>
          <a:off x="9886747330" y="5529791"/>
          <a:ext cx="1049338" cy="240771"/>
        </a:xfrm>
        <a:prstGeom prst="roundRect">
          <a:avLst/>
        </a:prstGeom>
        <a:solidFill>
          <a:srgbClr val="7030A0"/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 rtl="1"/>
          <a:r>
            <a:rPr lang="ar-SA" sz="1400" b="1">
              <a:solidFill>
                <a:schemeClr val="tx1"/>
              </a:solidFill>
            </a:rPr>
            <a:t>الشاشة الرئيسية</a:t>
          </a:r>
          <a:endParaRPr 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261409</xdr:colOff>
      <xdr:row>0</xdr:row>
      <xdr:rowOff>0</xdr:rowOff>
    </xdr:from>
    <xdr:to>
      <xdr:col>1</xdr:col>
      <xdr:colOff>828676</xdr:colOff>
      <xdr:row>0</xdr:row>
      <xdr:rowOff>596900</xdr:rowOff>
    </xdr:to>
    <xdr:sp macro="[0]!delete_namo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A00-000011000000}"/>
            </a:ext>
          </a:extLst>
        </xdr:cNvPr>
        <xdr:cNvSpPr/>
      </xdr:nvSpPr>
      <xdr:spPr>
        <a:xfrm>
          <a:off x="9835591199" y="0"/>
          <a:ext cx="833967" cy="59690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 rtl="1"/>
          <a:r>
            <a:rPr lang="ar-EG" sz="3200" b="1"/>
            <a:t>مسح</a:t>
          </a:r>
          <a:endParaRPr lang="en-GB" sz="1100" b="1"/>
        </a:p>
      </xdr:txBody>
    </xdr:sp>
    <xdr:clientData/>
  </xdr:twoCellAnchor>
  <xdr:twoCellAnchor>
    <xdr:from>
      <xdr:col>4</xdr:col>
      <xdr:colOff>846666</xdr:colOff>
      <xdr:row>0</xdr:row>
      <xdr:rowOff>29633</xdr:rowOff>
    </xdr:from>
    <xdr:to>
      <xdr:col>5</xdr:col>
      <xdr:colOff>457201</xdr:colOff>
      <xdr:row>0</xdr:row>
      <xdr:rowOff>626533</xdr:rowOff>
    </xdr:to>
    <xdr:sp macro="[0]!print_70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A00-000012000000}"/>
            </a:ext>
          </a:extLst>
        </xdr:cNvPr>
        <xdr:cNvSpPr/>
      </xdr:nvSpPr>
      <xdr:spPr>
        <a:xfrm>
          <a:off x="10124008199" y="29633"/>
          <a:ext cx="1354668" cy="596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 rtl="1"/>
          <a:r>
            <a:rPr lang="ar-EG" sz="3600" b="1"/>
            <a:t>طباعة</a:t>
          </a:r>
          <a:endParaRPr lang="en-GB" sz="1100" b="1"/>
        </a:p>
      </xdr:txBody>
    </xdr:sp>
    <xdr:clientData/>
  </xdr:twoCellAnchor>
  <xdr:twoCellAnchor>
    <xdr:from>
      <xdr:col>3</xdr:col>
      <xdr:colOff>0</xdr:colOff>
      <xdr:row>0</xdr:row>
      <xdr:rowOff>13758</xdr:rowOff>
    </xdr:from>
    <xdr:to>
      <xdr:col>4</xdr:col>
      <xdr:colOff>342900</xdr:colOff>
      <xdr:row>0</xdr:row>
      <xdr:rowOff>610658</xdr:rowOff>
    </xdr:to>
    <xdr:sp macro="[0]!add_custom_namo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A00-000013000000}"/>
            </a:ext>
          </a:extLst>
        </xdr:cNvPr>
        <xdr:cNvSpPr/>
      </xdr:nvSpPr>
      <xdr:spPr>
        <a:xfrm>
          <a:off x="9831104925" y="13758"/>
          <a:ext cx="1752600" cy="596900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 rtl="1"/>
          <a:r>
            <a:rPr lang="ar-EG" sz="1800" b="1"/>
            <a:t>إضافة 14% ضريبة</a:t>
          </a:r>
          <a:endParaRPr lang="en-GB" sz="1800" b="1"/>
        </a:p>
      </xdr:txBody>
    </xdr:sp>
    <xdr:clientData/>
  </xdr:twoCellAnchor>
  <xdr:twoCellAnchor>
    <xdr:from>
      <xdr:col>2</xdr:col>
      <xdr:colOff>390525</xdr:colOff>
      <xdr:row>0</xdr:row>
      <xdr:rowOff>0</xdr:rowOff>
    </xdr:from>
    <xdr:to>
      <xdr:col>2</xdr:col>
      <xdr:colOff>1414992</xdr:colOff>
      <xdr:row>0</xdr:row>
      <xdr:rowOff>596900</xdr:rowOff>
    </xdr:to>
    <xdr:sp macro="[0]!add_70" textlink="">
      <xdr:nvSpPr>
        <xdr:cNvPr id="2" name="Rectangle 1">
          <a:extLst>
            <a:ext uri="{FF2B5EF4-FFF2-40B4-BE49-F238E27FC236}">
              <a16:creationId xmlns:a16="http://schemas.microsoft.com/office/drawing/2014/main" id="{12408759-8C23-4B0B-BE43-934057AB9CBF}"/>
            </a:ext>
          </a:extLst>
        </xdr:cNvPr>
        <xdr:cNvSpPr/>
      </xdr:nvSpPr>
      <xdr:spPr>
        <a:xfrm>
          <a:off x="9833690433" y="0"/>
          <a:ext cx="1024467" cy="596900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 rtl="1"/>
          <a:r>
            <a:rPr lang="ar-EG" sz="3200" b="1"/>
            <a:t>اضافة</a:t>
          </a:r>
          <a:endParaRPr lang="en-GB" sz="1100" b="1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4495800</xdr:colOff>
          <xdr:row>2</xdr:row>
          <xdr:rowOff>76200</xdr:rowOff>
        </xdr:from>
        <xdr:to>
          <xdr:col>0</xdr:col>
          <xdr:colOff>4886325</xdr:colOff>
          <xdr:row>2</xdr:row>
          <xdr:rowOff>304800</xdr:rowOff>
        </xdr:to>
        <xdr:sp macro="" textlink="">
          <xdr:nvSpPr>
            <xdr:cNvPr id="10241" name="Check Box 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D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0" tIns="18288" rIns="27432" bIns="18288" anchor="ctr" upright="1"/>
            <a:lstStyle/>
            <a:p>
              <a:pPr algn="r" rtl="1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تم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4495800</xdr:colOff>
          <xdr:row>3</xdr:row>
          <xdr:rowOff>66675</xdr:rowOff>
        </xdr:from>
        <xdr:to>
          <xdr:col>0</xdr:col>
          <xdr:colOff>4876800</xdr:colOff>
          <xdr:row>3</xdr:row>
          <xdr:rowOff>295275</xdr:rowOff>
        </xdr:to>
        <xdr:sp macro="" textlink="">
          <xdr:nvSpPr>
            <xdr:cNvPr id="10242" name="Check Box 2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D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0" tIns="18288" rIns="27432" bIns="18288" anchor="ctr" upright="1"/>
            <a:lstStyle/>
            <a:p>
              <a:pPr algn="r" rtl="1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تم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4486275</xdr:colOff>
          <xdr:row>4</xdr:row>
          <xdr:rowOff>104775</xdr:rowOff>
        </xdr:from>
        <xdr:to>
          <xdr:col>0</xdr:col>
          <xdr:colOff>4876800</xdr:colOff>
          <xdr:row>4</xdr:row>
          <xdr:rowOff>323850</xdr:rowOff>
        </xdr:to>
        <xdr:sp macro="" textlink="">
          <xdr:nvSpPr>
            <xdr:cNvPr id="10243" name="Check Box 3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00000000-0008-0000-0D00-00000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0" tIns="18288" rIns="27432" bIns="18288" anchor="ctr" upright="1"/>
            <a:lstStyle/>
            <a:p>
              <a:pPr algn="r" rtl="1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تم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4495800</xdr:colOff>
          <xdr:row>5</xdr:row>
          <xdr:rowOff>85725</xdr:rowOff>
        </xdr:from>
        <xdr:to>
          <xdr:col>0</xdr:col>
          <xdr:colOff>4886325</xdr:colOff>
          <xdr:row>5</xdr:row>
          <xdr:rowOff>314325</xdr:rowOff>
        </xdr:to>
        <xdr:sp macro="" textlink="">
          <xdr:nvSpPr>
            <xdr:cNvPr id="10244" name="Check Box 4" hidden="1">
              <a:extLst>
                <a:ext uri="{63B3BB69-23CF-44E3-9099-C40C66FF867C}">
                  <a14:compatExt spid="_x0000_s10244"/>
                </a:ext>
                <a:ext uri="{FF2B5EF4-FFF2-40B4-BE49-F238E27FC236}">
                  <a16:creationId xmlns:a16="http://schemas.microsoft.com/office/drawing/2014/main" id="{00000000-0008-0000-0D00-00000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0" tIns="18288" rIns="27432" bIns="18288" anchor="ctr" upright="1"/>
            <a:lstStyle/>
            <a:p>
              <a:pPr algn="r" rtl="1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تم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4524375</xdr:colOff>
          <xdr:row>6</xdr:row>
          <xdr:rowOff>66675</xdr:rowOff>
        </xdr:from>
        <xdr:to>
          <xdr:col>0</xdr:col>
          <xdr:colOff>4905375</xdr:colOff>
          <xdr:row>6</xdr:row>
          <xdr:rowOff>295275</xdr:rowOff>
        </xdr:to>
        <xdr:sp macro="" textlink="">
          <xdr:nvSpPr>
            <xdr:cNvPr id="10245" name="Check Box 5" hidden="1">
              <a:extLst>
                <a:ext uri="{63B3BB69-23CF-44E3-9099-C40C66FF867C}">
                  <a14:compatExt spid="_x0000_s10245"/>
                </a:ext>
                <a:ext uri="{FF2B5EF4-FFF2-40B4-BE49-F238E27FC236}">
                  <a16:creationId xmlns:a16="http://schemas.microsoft.com/office/drawing/2014/main" id="{00000000-0008-0000-0D00-00000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0" tIns="18288" rIns="27432" bIns="18288" anchor="ctr" upright="1"/>
            <a:lstStyle/>
            <a:p>
              <a:pPr algn="r" rtl="1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تم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4524375</xdr:colOff>
          <xdr:row>7</xdr:row>
          <xdr:rowOff>104775</xdr:rowOff>
        </xdr:from>
        <xdr:to>
          <xdr:col>0</xdr:col>
          <xdr:colOff>4905375</xdr:colOff>
          <xdr:row>7</xdr:row>
          <xdr:rowOff>323850</xdr:rowOff>
        </xdr:to>
        <xdr:sp macro="" textlink="">
          <xdr:nvSpPr>
            <xdr:cNvPr id="10246" name="Check Box 6" hidden="1">
              <a:extLst>
                <a:ext uri="{63B3BB69-23CF-44E3-9099-C40C66FF867C}">
                  <a14:compatExt spid="_x0000_s10246"/>
                </a:ext>
                <a:ext uri="{FF2B5EF4-FFF2-40B4-BE49-F238E27FC236}">
                  <a16:creationId xmlns:a16="http://schemas.microsoft.com/office/drawing/2014/main" id="{00000000-0008-0000-0D00-00000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0" tIns="18288" rIns="27432" bIns="18288" anchor="ctr" upright="1"/>
            <a:lstStyle/>
            <a:p>
              <a:pPr algn="r" rtl="1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تم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4505325</xdr:colOff>
          <xdr:row>8</xdr:row>
          <xdr:rowOff>85725</xdr:rowOff>
        </xdr:from>
        <xdr:to>
          <xdr:col>0</xdr:col>
          <xdr:colOff>4905375</xdr:colOff>
          <xdr:row>8</xdr:row>
          <xdr:rowOff>314325</xdr:rowOff>
        </xdr:to>
        <xdr:sp macro="" textlink="">
          <xdr:nvSpPr>
            <xdr:cNvPr id="10247" name="Check Box 7" hidden="1">
              <a:extLst>
                <a:ext uri="{63B3BB69-23CF-44E3-9099-C40C66FF867C}">
                  <a14:compatExt spid="_x0000_s10247"/>
                </a:ext>
                <a:ext uri="{FF2B5EF4-FFF2-40B4-BE49-F238E27FC236}">
                  <a16:creationId xmlns:a16="http://schemas.microsoft.com/office/drawing/2014/main" id="{00000000-0008-0000-0D00-000007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0" tIns="18288" rIns="27432" bIns="18288" anchor="ctr" upright="1"/>
            <a:lstStyle/>
            <a:p>
              <a:pPr algn="r" rtl="1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تم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4524375</xdr:colOff>
          <xdr:row>9</xdr:row>
          <xdr:rowOff>104775</xdr:rowOff>
        </xdr:from>
        <xdr:to>
          <xdr:col>0</xdr:col>
          <xdr:colOff>4905375</xdr:colOff>
          <xdr:row>9</xdr:row>
          <xdr:rowOff>323850</xdr:rowOff>
        </xdr:to>
        <xdr:sp macro="" textlink="">
          <xdr:nvSpPr>
            <xdr:cNvPr id="10248" name="Check Box 8" hidden="1">
              <a:extLst>
                <a:ext uri="{63B3BB69-23CF-44E3-9099-C40C66FF867C}">
                  <a14:compatExt spid="_x0000_s10248"/>
                </a:ext>
                <a:ext uri="{FF2B5EF4-FFF2-40B4-BE49-F238E27FC236}">
                  <a16:creationId xmlns:a16="http://schemas.microsoft.com/office/drawing/2014/main" id="{00000000-0008-0000-0D00-000008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0" tIns="18288" rIns="27432" bIns="18288" anchor="ctr" upright="1"/>
            <a:lstStyle/>
            <a:p>
              <a:pPr algn="r" rtl="1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تم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4533900</xdr:colOff>
          <xdr:row>10</xdr:row>
          <xdr:rowOff>85725</xdr:rowOff>
        </xdr:from>
        <xdr:to>
          <xdr:col>0</xdr:col>
          <xdr:colOff>4924425</xdr:colOff>
          <xdr:row>10</xdr:row>
          <xdr:rowOff>314325</xdr:rowOff>
        </xdr:to>
        <xdr:sp macro="" textlink="">
          <xdr:nvSpPr>
            <xdr:cNvPr id="10249" name="Check Box 9" hidden="1">
              <a:extLst>
                <a:ext uri="{63B3BB69-23CF-44E3-9099-C40C66FF867C}">
                  <a14:compatExt spid="_x0000_s10249"/>
                </a:ext>
                <a:ext uri="{FF2B5EF4-FFF2-40B4-BE49-F238E27FC236}">
                  <a16:creationId xmlns:a16="http://schemas.microsoft.com/office/drawing/2014/main" id="{00000000-0008-0000-0D00-000009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0" tIns="18288" rIns="27432" bIns="18288" anchor="ctr" upright="1"/>
            <a:lstStyle/>
            <a:p>
              <a:pPr algn="r" rtl="1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تم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4533900</xdr:colOff>
          <xdr:row>11</xdr:row>
          <xdr:rowOff>85725</xdr:rowOff>
        </xdr:from>
        <xdr:to>
          <xdr:col>0</xdr:col>
          <xdr:colOff>4924425</xdr:colOff>
          <xdr:row>11</xdr:row>
          <xdr:rowOff>314325</xdr:rowOff>
        </xdr:to>
        <xdr:sp macro="" textlink="">
          <xdr:nvSpPr>
            <xdr:cNvPr id="10250" name="Check Box 10" hidden="1">
              <a:extLst>
                <a:ext uri="{63B3BB69-23CF-44E3-9099-C40C66FF867C}">
                  <a14:compatExt spid="_x0000_s10250"/>
                </a:ext>
                <a:ext uri="{FF2B5EF4-FFF2-40B4-BE49-F238E27FC236}">
                  <a16:creationId xmlns:a16="http://schemas.microsoft.com/office/drawing/2014/main" id="{00000000-0008-0000-0D00-00000A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0" tIns="18288" rIns="27432" bIns="18288" anchor="ctr" upright="1"/>
            <a:lstStyle/>
            <a:p>
              <a:pPr algn="r" rtl="1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تم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4533900</xdr:colOff>
          <xdr:row>12</xdr:row>
          <xdr:rowOff>76200</xdr:rowOff>
        </xdr:from>
        <xdr:to>
          <xdr:col>0</xdr:col>
          <xdr:colOff>4924425</xdr:colOff>
          <xdr:row>12</xdr:row>
          <xdr:rowOff>304800</xdr:rowOff>
        </xdr:to>
        <xdr:sp macro="" textlink="">
          <xdr:nvSpPr>
            <xdr:cNvPr id="10251" name="Check Box 11" hidden="1">
              <a:extLst>
                <a:ext uri="{63B3BB69-23CF-44E3-9099-C40C66FF867C}">
                  <a14:compatExt spid="_x0000_s10251"/>
                </a:ext>
                <a:ext uri="{FF2B5EF4-FFF2-40B4-BE49-F238E27FC236}">
                  <a16:creationId xmlns:a16="http://schemas.microsoft.com/office/drawing/2014/main" id="{00000000-0008-0000-0D00-00000B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0" tIns="18288" rIns="27432" bIns="18288" anchor="ctr" upright="1"/>
            <a:lstStyle/>
            <a:p>
              <a:pPr algn="r" rtl="1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تم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4543425</xdr:colOff>
          <xdr:row>13</xdr:row>
          <xdr:rowOff>76200</xdr:rowOff>
        </xdr:from>
        <xdr:to>
          <xdr:col>0</xdr:col>
          <xdr:colOff>4924425</xdr:colOff>
          <xdr:row>13</xdr:row>
          <xdr:rowOff>304800</xdr:rowOff>
        </xdr:to>
        <xdr:sp macro="" textlink="">
          <xdr:nvSpPr>
            <xdr:cNvPr id="10252" name="Check Box 12" hidden="1">
              <a:extLst>
                <a:ext uri="{63B3BB69-23CF-44E3-9099-C40C66FF867C}">
                  <a14:compatExt spid="_x0000_s10252"/>
                </a:ext>
                <a:ext uri="{FF2B5EF4-FFF2-40B4-BE49-F238E27FC236}">
                  <a16:creationId xmlns:a16="http://schemas.microsoft.com/office/drawing/2014/main" id="{00000000-0008-0000-0D00-00000C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0" tIns="18288" rIns="27432" bIns="18288" anchor="ctr" upright="1"/>
            <a:lstStyle/>
            <a:p>
              <a:pPr algn="r" rtl="1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تم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4533900</xdr:colOff>
          <xdr:row>14</xdr:row>
          <xdr:rowOff>104775</xdr:rowOff>
        </xdr:from>
        <xdr:to>
          <xdr:col>0</xdr:col>
          <xdr:colOff>4924425</xdr:colOff>
          <xdr:row>14</xdr:row>
          <xdr:rowOff>323850</xdr:rowOff>
        </xdr:to>
        <xdr:sp macro="" textlink="">
          <xdr:nvSpPr>
            <xdr:cNvPr id="10253" name="Check Box 13" hidden="1">
              <a:extLst>
                <a:ext uri="{63B3BB69-23CF-44E3-9099-C40C66FF867C}">
                  <a14:compatExt spid="_x0000_s10253"/>
                </a:ext>
                <a:ext uri="{FF2B5EF4-FFF2-40B4-BE49-F238E27FC236}">
                  <a16:creationId xmlns:a16="http://schemas.microsoft.com/office/drawing/2014/main" id="{00000000-0008-0000-0D00-00000D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0" tIns="18288" rIns="27432" bIns="18288" anchor="ctr" upright="1"/>
            <a:lstStyle/>
            <a:p>
              <a:pPr algn="r" rtl="1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تم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4543425</xdr:colOff>
          <xdr:row>15</xdr:row>
          <xdr:rowOff>104775</xdr:rowOff>
        </xdr:from>
        <xdr:to>
          <xdr:col>0</xdr:col>
          <xdr:colOff>4924425</xdr:colOff>
          <xdr:row>15</xdr:row>
          <xdr:rowOff>323850</xdr:rowOff>
        </xdr:to>
        <xdr:sp macro="" textlink="">
          <xdr:nvSpPr>
            <xdr:cNvPr id="10254" name="Check Box 14" hidden="1">
              <a:extLst>
                <a:ext uri="{63B3BB69-23CF-44E3-9099-C40C66FF867C}">
                  <a14:compatExt spid="_x0000_s10254"/>
                </a:ext>
                <a:ext uri="{FF2B5EF4-FFF2-40B4-BE49-F238E27FC236}">
                  <a16:creationId xmlns:a16="http://schemas.microsoft.com/office/drawing/2014/main" id="{00000000-0008-0000-0D00-00000E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0" tIns="18288" rIns="27432" bIns="18288" anchor="ctr" upright="1"/>
            <a:lstStyle/>
            <a:p>
              <a:pPr algn="r" rtl="1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تم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4533900</xdr:colOff>
          <xdr:row>16</xdr:row>
          <xdr:rowOff>76200</xdr:rowOff>
        </xdr:from>
        <xdr:to>
          <xdr:col>0</xdr:col>
          <xdr:colOff>4924425</xdr:colOff>
          <xdr:row>16</xdr:row>
          <xdr:rowOff>304800</xdr:rowOff>
        </xdr:to>
        <xdr:sp macro="" textlink="">
          <xdr:nvSpPr>
            <xdr:cNvPr id="10255" name="Check Box 15" hidden="1">
              <a:extLst>
                <a:ext uri="{63B3BB69-23CF-44E3-9099-C40C66FF867C}">
                  <a14:compatExt spid="_x0000_s10255"/>
                </a:ext>
                <a:ext uri="{FF2B5EF4-FFF2-40B4-BE49-F238E27FC236}">
                  <a16:creationId xmlns:a16="http://schemas.microsoft.com/office/drawing/2014/main" id="{00000000-0008-0000-0D00-00000F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0" tIns="18288" rIns="27432" bIns="18288" anchor="ctr" upright="1"/>
            <a:lstStyle/>
            <a:p>
              <a:pPr algn="r" rtl="1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تم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4543425</xdr:colOff>
          <xdr:row>17</xdr:row>
          <xdr:rowOff>85725</xdr:rowOff>
        </xdr:from>
        <xdr:to>
          <xdr:col>0</xdr:col>
          <xdr:colOff>4924425</xdr:colOff>
          <xdr:row>17</xdr:row>
          <xdr:rowOff>314325</xdr:rowOff>
        </xdr:to>
        <xdr:sp macro="" textlink="">
          <xdr:nvSpPr>
            <xdr:cNvPr id="10256" name="Check Box 16" hidden="1">
              <a:extLst>
                <a:ext uri="{63B3BB69-23CF-44E3-9099-C40C66FF867C}">
                  <a14:compatExt spid="_x0000_s10256"/>
                </a:ext>
                <a:ext uri="{FF2B5EF4-FFF2-40B4-BE49-F238E27FC236}">
                  <a16:creationId xmlns:a16="http://schemas.microsoft.com/office/drawing/2014/main" id="{00000000-0008-0000-0D00-000010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0" tIns="18288" rIns="27432" bIns="18288" anchor="ctr" upright="1"/>
            <a:lstStyle/>
            <a:p>
              <a:pPr algn="r" rtl="1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تم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4543425</xdr:colOff>
          <xdr:row>18</xdr:row>
          <xdr:rowOff>104775</xdr:rowOff>
        </xdr:from>
        <xdr:to>
          <xdr:col>0</xdr:col>
          <xdr:colOff>4943475</xdr:colOff>
          <xdr:row>18</xdr:row>
          <xdr:rowOff>323850</xdr:rowOff>
        </xdr:to>
        <xdr:sp macro="" textlink="">
          <xdr:nvSpPr>
            <xdr:cNvPr id="10257" name="Check Box 17" hidden="1">
              <a:extLst>
                <a:ext uri="{63B3BB69-23CF-44E3-9099-C40C66FF867C}">
                  <a14:compatExt spid="_x0000_s10257"/>
                </a:ext>
                <a:ext uri="{FF2B5EF4-FFF2-40B4-BE49-F238E27FC236}">
                  <a16:creationId xmlns:a16="http://schemas.microsoft.com/office/drawing/2014/main" id="{00000000-0008-0000-0D00-00001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0" tIns="18288" rIns="27432" bIns="18288" anchor="ctr" upright="1"/>
            <a:lstStyle/>
            <a:p>
              <a:pPr algn="r" rtl="1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تم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4533900</xdr:colOff>
          <xdr:row>19</xdr:row>
          <xdr:rowOff>114300</xdr:rowOff>
        </xdr:from>
        <xdr:to>
          <xdr:col>0</xdr:col>
          <xdr:colOff>4924425</xdr:colOff>
          <xdr:row>19</xdr:row>
          <xdr:rowOff>342900</xdr:rowOff>
        </xdr:to>
        <xdr:sp macro="" textlink="">
          <xdr:nvSpPr>
            <xdr:cNvPr id="10258" name="Check Box 18" hidden="1">
              <a:extLst>
                <a:ext uri="{63B3BB69-23CF-44E3-9099-C40C66FF867C}">
                  <a14:compatExt spid="_x0000_s10258"/>
                </a:ext>
                <a:ext uri="{FF2B5EF4-FFF2-40B4-BE49-F238E27FC236}">
                  <a16:creationId xmlns:a16="http://schemas.microsoft.com/office/drawing/2014/main" id="{00000000-0008-0000-0D00-00001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0" tIns="18288" rIns="27432" bIns="18288" anchor="ctr" upright="1"/>
            <a:lstStyle/>
            <a:p>
              <a:pPr algn="r" rtl="1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تم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4524375</xdr:colOff>
          <xdr:row>20</xdr:row>
          <xdr:rowOff>85725</xdr:rowOff>
        </xdr:from>
        <xdr:to>
          <xdr:col>0</xdr:col>
          <xdr:colOff>4914900</xdr:colOff>
          <xdr:row>20</xdr:row>
          <xdr:rowOff>314325</xdr:rowOff>
        </xdr:to>
        <xdr:sp macro="" textlink="">
          <xdr:nvSpPr>
            <xdr:cNvPr id="10259" name="Check Box 19" hidden="1">
              <a:extLst>
                <a:ext uri="{63B3BB69-23CF-44E3-9099-C40C66FF867C}">
                  <a14:compatExt spid="_x0000_s10259"/>
                </a:ext>
                <a:ext uri="{FF2B5EF4-FFF2-40B4-BE49-F238E27FC236}">
                  <a16:creationId xmlns:a16="http://schemas.microsoft.com/office/drawing/2014/main" id="{00000000-0008-0000-0D00-00001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0" tIns="18288" rIns="27432" bIns="18288" anchor="ctr" upright="1"/>
            <a:lstStyle/>
            <a:p>
              <a:pPr algn="r" rtl="1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تم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4524375</xdr:colOff>
          <xdr:row>21</xdr:row>
          <xdr:rowOff>76200</xdr:rowOff>
        </xdr:from>
        <xdr:to>
          <xdr:col>0</xdr:col>
          <xdr:colOff>4905375</xdr:colOff>
          <xdr:row>21</xdr:row>
          <xdr:rowOff>304800</xdr:rowOff>
        </xdr:to>
        <xdr:sp macro="" textlink="">
          <xdr:nvSpPr>
            <xdr:cNvPr id="10260" name="Check Box 20" hidden="1">
              <a:extLst>
                <a:ext uri="{63B3BB69-23CF-44E3-9099-C40C66FF867C}">
                  <a14:compatExt spid="_x0000_s10260"/>
                </a:ext>
                <a:ext uri="{FF2B5EF4-FFF2-40B4-BE49-F238E27FC236}">
                  <a16:creationId xmlns:a16="http://schemas.microsoft.com/office/drawing/2014/main" id="{00000000-0008-0000-0D00-00001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0" tIns="18288" rIns="27432" bIns="18288" anchor="ctr" upright="1"/>
            <a:lstStyle/>
            <a:p>
              <a:pPr algn="r" rtl="1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تم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4543425</xdr:colOff>
          <xdr:row>22</xdr:row>
          <xdr:rowOff>85725</xdr:rowOff>
        </xdr:from>
        <xdr:to>
          <xdr:col>0</xdr:col>
          <xdr:colOff>4924425</xdr:colOff>
          <xdr:row>22</xdr:row>
          <xdr:rowOff>314325</xdr:rowOff>
        </xdr:to>
        <xdr:sp macro="" textlink="">
          <xdr:nvSpPr>
            <xdr:cNvPr id="10261" name="Check Box 21" hidden="1">
              <a:extLst>
                <a:ext uri="{63B3BB69-23CF-44E3-9099-C40C66FF867C}">
                  <a14:compatExt spid="_x0000_s10261"/>
                </a:ext>
                <a:ext uri="{FF2B5EF4-FFF2-40B4-BE49-F238E27FC236}">
                  <a16:creationId xmlns:a16="http://schemas.microsoft.com/office/drawing/2014/main" id="{00000000-0008-0000-0D00-00001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0" tIns="18288" rIns="27432" bIns="18288" anchor="ctr" upright="1"/>
            <a:lstStyle/>
            <a:p>
              <a:pPr algn="r" rtl="1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تم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4543425</xdr:colOff>
          <xdr:row>23</xdr:row>
          <xdr:rowOff>104775</xdr:rowOff>
        </xdr:from>
        <xdr:to>
          <xdr:col>0</xdr:col>
          <xdr:colOff>4924425</xdr:colOff>
          <xdr:row>23</xdr:row>
          <xdr:rowOff>323850</xdr:rowOff>
        </xdr:to>
        <xdr:sp macro="" textlink="">
          <xdr:nvSpPr>
            <xdr:cNvPr id="10262" name="Check Box 22" hidden="1">
              <a:extLst>
                <a:ext uri="{63B3BB69-23CF-44E3-9099-C40C66FF867C}">
                  <a14:compatExt spid="_x0000_s10262"/>
                </a:ext>
                <a:ext uri="{FF2B5EF4-FFF2-40B4-BE49-F238E27FC236}">
                  <a16:creationId xmlns:a16="http://schemas.microsoft.com/office/drawing/2014/main" id="{00000000-0008-0000-0D00-00001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0" tIns="18288" rIns="27432" bIns="18288" anchor="ctr" upright="1"/>
            <a:lstStyle/>
            <a:p>
              <a:pPr algn="r" rtl="1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تم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4543425</xdr:colOff>
          <xdr:row>24</xdr:row>
          <xdr:rowOff>66675</xdr:rowOff>
        </xdr:from>
        <xdr:to>
          <xdr:col>0</xdr:col>
          <xdr:colOff>4924425</xdr:colOff>
          <xdr:row>24</xdr:row>
          <xdr:rowOff>295275</xdr:rowOff>
        </xdr:to>
        <xdr:sp macro="" textlink="">
          <xdr:nvSpPr>
            <xdr:cNvPr id="10263" name="Check Box 23" hidden="1">
              <a:extLst>
                <a:ext uri="{63B3BB69-23CF-44E3-9099-C40C66FF867C}">
                  <a14:compatExt spid="_x0000_s10263"/>
                </a:ext>
                <a:ext uri="{FF2B5EF4-FFF2-40B4-BE49-F238E27FC236}">
                  <a16:creationId xmlns:a16="http://schemas.microsoft.com/office/drawing/2014/main" id="{00000000-0008-0000-0D00-000017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0" tIns="18288" rIns="27432" bIns="18288" anchor="ctr" upright="1"/>
            <a:lstStyle/>
            <a:p>
              <a:pPr algn="r" rtl="1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تم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4543425</xdr:colOff>
          <xdr:row>25</xdr:row>
          <xdr:rowOff>66675</xdr:rowOff>
        </xdr:from>
        <xdr:to>
          <xdr:col>0</xdr:col>
          <xdr:colOff>4924425</xdr:colOff>
          <xdr:row>25</xdr:row>
          <xdr:rowOff>295275</xdr:rowOff>
        </xdr:to>
        <xdr:sp macro="" textlink="">
          <xdr:nvSpPr>
            <xdr:cNvPr id="10264" name="Check Box 24" hidden="1">
              <a:extLst>
                <a:ext uri="{63B3BB69-23CF-44E3-9099-C40C66FF867C}">
                  <a14:compatExt spid="_x0000_s10264"/>
                </a:ext>
                <a:ext uri="{FF2B5EF4-FFF2-40B4-BE49-F238E27FC236}">
                  <a16:creationId xmlns:a16="http://schemas.microsoft.com/office/drawing/2014/main" id="{00000000-0008-0000-0D00-000018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0" tIns="18288" rIns="27432" bIns="18288" anchor="ctr" upright="1"/>
            <a:lstStyle/>
            <a:p>
              <a:pPr algn="r" rtl="1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تم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4543425</xdr:colOff>
          <xdr:row>26</xdr:row>
          <xdr:rowOff>104775</xdr:rowOff>
        </xdr:from>
        <xdr:to>
          <xdr:col>0</xdr:col>
          <xdr:colOff>4924425</xdr:colOff>
          <xdr:row>26</xdr:row>
          <xdr:rowOff>323850</xdr:rowOff>
        </xdr:to>
        <xdr:sp macro="" textlink="">
          <xdr:nvSpPr>
            <xdr:cNvPr id="10265" name="Check Box 25" hidden="1">
              <a:extLst>
                <a:ext uri="{63B3BB69-23CF-44E3-9099-C40C66FF867C}">
                  <a14:compatExt spid="_x0000_s10265"/>
                </a:ext>
                <a:ext uri="{FF2B5EF4-FFF2-40B4-BE49-F238E27FC236}">
                  <a16:creationId xmlns:a16="http://schemas.microsoft.com/office/drawing/2014/main" id="{00000000-0008-0000-0D00-000019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0" tIns="18288" rIns="27432" bIns="18288" anchor="ctr" upright="1"/>
            <a:lstStyle/>
            <a:p>
              <a:pPr algn="r" rtl="1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تم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4562475</xdr:colOff>
          <xdr:row>27</xdr:row>
          <xdr:rowOff>66675</xdr:rowOff>
        </xdr:from>
        <xdr:to>
          <xdr:col>0</xdr:col>
          <xdr:colOff>4943475</xdr:colOff>
          <xdr:row>27</xdr:row>
          <xdr:rowOff>295275</xdr:rowOff>
        </xdr:to>
        <xdr:sp macro="" textlink="">
          <xdr:nvSpPr>
            <xdr:cNvPr id="10266" name="Check Box 26" hidden="1">
              <a:extLst>
                <a:ext uri="{63B3BB69-23CF-44E3-9099-C40C66FF867C}">
                  <a14:compatExt spid="_x0000_s10266"/>
                </a:ext>
                <a:ext uri="{FF2B5EF4-FFF2-40B4-BE49-F238E27FC236}">
                  <a16:creationId xmlns:a16="http://schemas.microsoft.com/office/drawing/2014/main" id="{00000000-0008-0000-0D00-00001A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0" tIns="18288" rIns="27432" bIns="18288" anchor="ctr" upright="1"/>
            <a:lstStyle/>
            <a:p>
              <a:pPr algn="r" rtl="1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تم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4552950</xdr:colOff>
          <xdr:row>28</xdr:row>
          <xdr:rowOff>47625</xdr:rowOff>
        </xdr:from>
        <xdr:to>
          <xdr:col>0</xdr:col>
          <xdr:colOff>4933950</xdr:colOff>
          <xdr:row>28</xdr:row>
          <xdr:rowOff>276225</xdr:rowOff>
        </xdr:to>
        <xdr:sp macro="" textlink="">
          <xdr:nvSpPr>
            <xdr:cNvPr id="10267" name="Check Box 27" hidden="1">
              <a:extLst>
                <a:ext uri="{63B3BB69-23CF-44E3-9099-C40C66FF867C}">
                  <a14:compatExt spid="_x0000_s10267"/>
                </a:ext>
                <a:ext uri="{FF2B5EF4-FFF2-40B4-BE49-F238E27FC236}">
                  <a16:creationId xmlns:a16="http://schemas.microsoft.com/office/drawing/2014/main" id="{00000000-0008-0000-0D00-00001B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0" tIns="18288" rIns="27432" bIns="18288" anchor="ctr" upright="1"/>
            <a:lstStyle/>
            <a:p>
              <a:pPr algn="r" rtl="1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تم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4552950</xdr:colOff>
          <xdr:row>29</xdr:row>
          <xdr:rowOff>47625</xdr:rowOff>
        </xdr:from>
        <xdr:to>
          <xdr:col>0</xdr:col>
          <xdr:colOff>4933950</xdr:colOff>
          <xdr:row>29</xdr:row>
          <xdr:rowOff>276225</xdr:rowOff>
        </xdr:to>
        <xdr:sp macro="" textlink="">
          <xdr:nvSpPr>
            <xdr:cNvPr id="10268" name="Check Box 28" hidden="1">
              <a:extLst>
                <a:ext uri="{63B3BB69-23CF-44E3-9099-C40C66FF867C}">
                  <a14:compatExt spid="_x0000_s10268"/>
                </a:ext>
                <a:ext uri="{FF2B5EF4-FFF2-40B4-BE49-F238E27FC236}">
                  <a16:creationId xmlns:a16="http://schemas.microsoft.com/office/drawing/2014/main" id="{00000000-0008-0000-0D00-00001C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0" tIns="18288" rIns="27432" bIns="18288" anchor="ctr" upright="1"/>
            <a:lstStyle/>
            <a:p>
              <a:pPr algn="r" rtl="1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تم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4552950</xdr:colOff>
          <xdr:row>30</xdr:row>
          <xdr:rowOff>47625</xdr:rowOff>
        </xdr:from>
        <xdr:to>
          <xdr:col>0</xdr:col>
          <xdr:colOff>4933950</xdr:colOff>
          <xdr:row>30</xdr:row>
          <xdr:rowOff>276225</xdr:rowOff>
        </xdr:to>
        <xdr:sp macro="" textlink="">
          <xdr:nvSpPr>
            <xdr:cNvPr id="10269" name="Check Box 29" hidden="1">
              <a:extLst>
                <a:ext uri="{63B3BB69-23CF-44E3-9099-C40C66FF867C}">
                  <a14:compatExt spid="_x0000_s10269"/>
                </a:ext>
                <a:ext uri="{FF2B5EF4-FFF2-40B4-BE49-F238E27FC236}">
                  <a16:creationId xmlns:a16="http://schemas.microsoft.com/office/drawing/2014/main" id="{00000000-0008-0000-0D00-00001D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0" tIns="18288" rIns="27432" bIns="18288" anchor="ctr" upright="1"/>
            <a:lstStyle/>
            <a:p>
              <a:pPr algn="r" rtl="1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تم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4552950</xdr:colOff>
          <xdr:row>31</xdr:row>
          <xdr:rowOff>47625</xdr:rowOff>
        </xdr:from>
        <xdr:to>
          <xdr:col>0</xdr:col>
          <xdr:colOff>4933950</xdr:colOff>
          <xdr:row>31</xdr:row>
          <xdr:rowOff>276225</xdr:rowOff>
        </xdr:to>
        <xdr:sp macro="" textlink="">
          <xdr:nvSpPr>
            <xdr:cNvPr id="10270" name="Check Box 30" hidden="1">
              <a:extLst>
                <a:ext uri="{63B3BB69-23CF-44E3-9099-C40C66FF867C}">
                  <a14:compatExt spid="_x0000_s10270"/>
                </a:ext>
                <a:ext uri="{FF2B5EF4-FFF2-40B4-BE49-F238E27FC236}">
                  <a16:creationId xmlns:a16="http://schemas.microsoft.com/office/drawing/2014/main" id="{00000000-0008-0000-0D00-00001E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0" tIns="18288" rIns="27432" bIns="18288" anchor="ctr" upright="1"/>
            <a:lstStyle/>
            <a:p>
              <a:pPr algn="r" rtl="1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تم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4562475</xdr:colOff>
          <xdr:row>32</xdr:row>
          <xdr:rowOff>19050</xdr:rowOff>
        </xdr:from>
        <xdr:to>
          <xdr:col>0</xdr:col>
          <xdr:colOff>4943475</xdr:colOff>
          <xdr:row>32</xdr:row>
          <xdr:rowOff>247650</xdr:rowOff>
        </xdr:to>
        <xdr:sp macro="" textlink="">
          <xdr:nvSpPr>
            <xdr:cNvPr id="10271" name="Check Box 31" hidden="1">
              <a:extLst>
                <a:ext uri="{63B3BB69-23CF-44E3-9099-C40C66FF867C}">
                  <a14:compatExt spid="_x0000_s10271"/>
                </a:ext>
                <a:ext uri="{FF2B5EF4-FFF2-40B4-BE49-F238E27FC236}">
                  <a16:creationId xmlns:a16="http://schemas.microsoft.com/office/drawing/2014/main" id="{00000000-0008-0000-0D00-00001F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0" tIns="18288" rIns="27432" bIns="18288" anchor="ctr" upright="1"/>
            <a:lstStyle/>
            <a:p>
              <a:pPr algn="r" rtl="1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تم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4562475</xdr:colOff>
          <xdr:row>33</xdr:row>
          <xdr:rowOff>19050</xdr:rowOff>
        </xdr:from>
        <xdr:to>
          <xdr:col>0</xdr:col>
          <xdr:colOff>4943475</xdr:colOff>
          <xdr:row>33</xdr:row>
          <xdr:rowOff>247650</xdr:rowOff>
        </xdr:to>
        <xdr:sp macro="" textlink="">
          <xdr:nvSpPr>
            <xdr:cNvPr id="10272" name="Check Box 32" hidden="1">
              <a:extLst>
                <a:ext uri="{63B3BB69-23CF-44E3-9099-C40C66FF867C}">
                  <a14:compatExt spid="_x0000_s10272"/>
                </a:ext>
                <a:ext uri="{FF2B5EF4-FFF2-40B4-BE49-F238E27FC236}">
                  <a16:creationId xmlns:a16="http://schemas.microsoft.com/office/drawing/2014/main" id="{00000000-0008-0000-0D00-000020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0" tIns="18288" rIns="27432" bIns="18288" anchor="ctr" upright="1"/>
            <a:lstStyle/>
            <a:p>
              <a:pPr algn="r" rtl="1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تم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4562475</xdr:colOff>
          <xdr:row>34</xdr:row>
          <xdr:rowOff>19050</xdr:rowOff>
        </xdr:from>
        <xdr:to>
          <xdr:col>0</xdr:col>
          <xdr:colOff>4943475</xdr:colOff>
          <xdr:row>34</xdr:row>
          <xdr:rowOff>247650</xdr:rowOff>
        </xdr:to>
        <xdr:sp macro="" textlink="">
          <xdr:nvSpPr>
            <xdr:cNvPr id="10273" name="Check Box 33" hidden="1">
              <a:extLst>
                <a:ext uri="{63B3BB69-23CF-44E3-9099-C40C66FF867C}">
                  <a14:compatExt spid="_x0000_s10273"/>
                </a:ext>
                <a:ext uri="{FF2B5EF4-FFF2-40B4-BE49-F238E27FC236}">
                  <a16:creationId xmlns:a16="http://schemas.microsoft.com/office/drawing/2014/main" id="{00000000-0008-0000-0D00-00002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0" tIns="18288" rIns="27432" bIns="18288" anchor="ctr" upright="1"/>
            <a:lstStyle/>
            <a:p>
              <a:pPr algn="r" rtl="1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تم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4562475</xdr:colOff>
          <xdr:row>35</xdr:row>
          <xdr:rowOff>19050</xdr:rowOff>
        </xdr:from>
        <xdr:to>
          <xdr:col>0</xdr:col>
          <xdr:colOff>4943475</xdr:colOff>
          <xdr:row>35</xdr:row>
          <xdr:rowOff>247650</xdr:rowOff>
        </xdr:to>
        <xdr:sp macro="" textlink="">
          <xdr:nvSpPr>
            <xdr:cNvPr id="10275" name="Check Box 35" hidden="1">
              <a:extLst>
                <a:ext uri="{63B3BB69-23CF-44E3-9099-C40C66FF867C}">
                  <a14:compatExt spid="_x0000_s10275"/>
                </a:ext>
                <a:ext uri="{FF2B5EF4-FFF2-40B4-BE49-F238E27FC236}">
                  <a16:creationId xmlns:a16="http://schemas.microsoft.com/office/drawing/2014/main" id="{00000000-0008-0000-0D00-00002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0" tIns="18288" rIns="27432" bIns="18288" anchor="ctr" upright="1"/>
            <a:lstStyle/>
            <a:p>
              <a:pPr algn="r" rtl="1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تم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4562475</xdr:colOff>
          <xdr:row>36</xdr:row>
          <xdr:rowOff>19050</xdr:rowOff>
        </xdr:from>
        <xdr:to>
          <xdr:col>0</xdr:col>
          <xdr:colOff>4943475</xdr:colOff>
          <xdr:row>36</xdr:row>
          <xdr:rowOff>247650</xdr:rowOff>
        </xdr:to>
        <xdr:sp macro="" textlink="">
          <xdr:nvSpPr>
            <xdr:cNvPr id="10277" name="Check Box 37" hidden="1">
              <a:extLst>
                <a:ext uri="{63B3BB69-23CF-44E3-9099-C40C66FF867C}">
                  <a14:compatExt spid="_x0000_s10277"/>
                </a:ext>
                <a:ext uri="{FF2B5EF4-FFF2-40B4-BE49-F238E27FC236}">
                  <a16:creationId xmlns:a16="http://schemas.microsoft.com/office/drawing/2014/main" id="{00000000-0008-0000-0D00-00002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0" tIns="18288" rIns="27432" bIns="18288" anchor="ctr" upright="1"/>
            <a:lstStyle/>
            <a:p>
              <a:pPr algn="r" rtl="1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تم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4562475</xdr:colOff>
          <xdr:row>37</xdr:row>
          <xdr:rowOff>19050</xdr:rowOff>
        </xdr:from>
        <xdr:to>
          <xdr:col>0</xdr:col>
          <xdr:colOff>4943475</xdr:colOff>
          <xdr:row>37</xdr:row>
          <xdr:rowOff>247650</xdr:rowOff>
        </xdr:to>
        <xdr:sp macro="" textlink="">
          <xdr:nvSpPr>
            <xdr:cNvPr id="10278" name="Check Box 38" hidden="1">
              <a:extLst>
                <a:ext uri="{63B3BB69-23CF-44E3-9099-C40C66FF867C}">
                  <a14:compatExt spid="_x0000_s10278"/>
                </a:ext>
                <a:ext uri="{FF2B5EF4-FFF2-40B4-BE49-F238E27FC236}">
                  <a16:creationId xmlns:a16="http://schemas.microsoft.com/office/drawing/2014/main" id="{00000000-0008-0000-0D00-00002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0" tIns="18288" rIns="27432" bIns="18288" anchor="ctr" upright="1"/>
            <a:lstStyle/>
            <a:p>
              <a:pPr algn="r" rtl="1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تم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4562475</xdr:colOff>
          <xdr:row>38</xdr:row>
          <xdr:rowOff>19050</xdr:rowOff>
        </xdr:from>
        <xdr:to>
          <xdr:col>0</xdr:col>
          <xdr:colOff>4943475</xdr:colOff>
          <xdr:row>38</xdr:row>
          <xdr:rowOff>247650</xdr:rowOff>
        </xdr:to>
        <xdr:sp macro="" textlink="">
          <xdr:nvSpPr>
            <xdr:cNvPr id="10279" name="Check Box 39" hidden="1">
              <a:extLst>
                <a:ext uri="{63B3BB69-23CF-44E3-9099-C40C66FF867C}">
                  <a14:compatExt spid="_x0000_s10279"/>
                </a:ext>
                <a:ext uri="{FF2B5EF4-FFF2-40B4-BE49-F238E27FC236}">
                  <a16:creationId xmlns:a16="http://schemas.microsoft.com/office/drawing/2014/main" id="{00000000-0008-0000-0D00-000027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0" tIns="18288" rIns="27432" bIns="18288" anchor="ctr" upright="1"/>
            <a:lstStyle/>
            <a:p>
              <a:pPr algn="r" rtl="1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تم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4562475</xdr:colOff>
          <xdr:row>39</xdr:row>
          <xdr:rowOff>19050</xdr:rowOff>
        </xdr:from>
        <xdr:to>
          <xdr:col>0</xdr:col>
          <xdr:colOff>4943475</xdr:colOff>
          <xdr:row>39</xdr:row>
          <xdr:rowOff>247650</xdr:rowOff>
        </xdr:to>
        <xdr:sp macro="" textlink="">
          <xdr:nvSpPr>
            <xdr:cNvPr id="10284" name="Check Box 44" hidden="1">
              <a:extLst>
                <a:ext uri="{63B3BB69-23CF-44E3-9099-C40C66FF867C}">
                  <a14:compatExt spid="_x0000_s10284"/>
                </a:ext>
                <a:ext uri="{FF2B5EF4-FFF2-40B4-BE49-F238E27FC236}">
                  <a16:creationId xmlns:a16="http://schemas.microsoft.com/office/drawing/2014/main" id="{00000000-0008-0000-0D00-00002C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0" tIns="18288" rIns="27432" bIns="18288" anchor="ctr" upright="1"/>
            <a:lstStyle/>
            <a:p>
              <a:pPr algn="r" rtl="1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تم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4562475</xdr:colOff>
          <xdr:row>40</xdr:row>
          <xdr:rowOff>19050</xdr:rowOff>
        </xdr:from>
        <xdr:to>
          <xdr:col>0</xdr:col>
          <xdr:colOff>4943475</xdr:colOff>
          <xdr:row>40</xdr:row>
          <xdr:rowOff>247650</xdr:rowOff>
        </xdr:to>
        <xdr:sp macro="" textlink="">
          <xdr:nvSpPr>
            <xdr:cNvPr id="10285" name="Check Box 45" hidden="1">
              <a:extLst>
                <a:ext uri="{63B3BB69-23CF-44E3-9099-C40C66FF867C}">
                  <a14:compatExt spid="_x0000_s10285"/>
                </a:ext>
                <a:ext uri="{FF2B5EF4-FFF2-40B4-BE49-F238E27FC236}">
                  <a16:creationId xmlns:a16="http://schemas.microsoft.com/office/drawing/2014/main" id="{00000000-0008-0000-0D00-00002D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0" tIns="18288" rIns="27432" bIns="18288" anchor="ctr" upright="1"/>
            <a:lstStyle/>
            <a:p>
              <a:pPr algn="r" rtl="1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تم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4562475</xdr:colOff>
          <xdr:row>41</xdr:row>
          <xdr:rowOff>19050</xdr:rowOff>
        </xdr:from>
        <xdr:to>
          <xdr:col>0</xdr:col>
          <xdr:colOff>4943475</xdr:colOff>
          <xdr:row>41</xdr:row>
          <xdr:rowOff>247650</xdr:rowOff>
        </xdr:to>
        <xdr:sp macro="" textlink="">
          <xdr:nvSpPr>
            <xdr:cNvPr id="10286" name="Check Box 46" hidden="1">
              <a:extLst>
                <a:ext uri="{63B3BB69-23CF-44E3-9099-C40C66FF867C}">
                  <a14:compatExt spid="_x0000_s10286"/>
                </a:ext>
                <a:ext uri="{FF2B5EF4-FFF2-40B4-BE49-F238E27FC236}">
                  <a16:creationId xmlns:a16="http://schemas.microsoft.com/office/drawing/2014/main" id="{00000000-0008-0000-0D00-00002E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0" tIns="18288" rIns="27432" bIns="18288" anchor="ctr" upright="1"/>
            <a:lstStyle/>
            <a:p>
              <a:pPr algn="r" rtl="1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تم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4562475</xdr:colOff>
          <xdr:row>42</xdr:row>
          <xdr:rowOff>19050</xdr:rowOff>
        </xdr:from>
        <xdr:to>
          <xdr:col>0</xdr:col>
          <xdr:colOff>4943475</xdr:colOff>
          <xdr:row>42</xdr:row>
          <xdr:rowOff>247650</xdr:rowOff>
        </xdr:to>
        <xdr:sp macro="" textlink="">
          <xdr:nvSpPr>
            <xdr:cNvPr id="10287" name="Check Box 47" hidden="1">
              <a:extLst>
                <a:ext uri="{63B3BB69-23CF-44E3-9099-C40C66FF867C}">
                  <a14:compatExt spid="_x0000_s10287"/>
                </a:ext>
                <a:ext uri="{FF2B5EF4-FFF2-40B4-BE49-F238E27FC236}">
                  <a16:creationId xmlns:a16="http://schemas.microsoft.com/office/drawing/2014/main" id="{00000000-0008-0000-0D00-00002F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0" tIns="18288" rIns="27432" bIns="18288" anchor="ctr" upright="1"/>
            <a:lstStyle/>
            <a:p>
              <a:pPr algn="r" rtl="1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تم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4562475</xdr:colOff>
          <xdr:row>43</xdr:row>
          <xdr:rowOff>19050</xdr:rowOff>
        </xdr:from>
        <xdr:to>
          <xdr:col>0</xdr:col>
          <xdr:colOff>4943475</xdr:colOff>
          <xdr:row>43</xdr:row>
          <xdr:rowOff>247650</xdr:rowOff>
        </xdr:to>
        <xdr:sp macro="" textlink="">
          <xdr:nvSpPr>
            <xdr:cNvPr id="10288" name="Check Box 48" hidden="1">
              <a:extLst>
                <a:ext uri="{63B3BB69-23CF-44E3-9099-C40C66FF867C}">
                  <a14:compatExt spid="_x0000_s10288"/>
                </a:ext>
                <a:ext uri="{FF2B5EF4-FFF2-40B4-BE49-F238E27FC236}">
                  <a16:creationId xmlns:a16="http://schemas.microsoft.com/office/drawing/2014/main" id="{00000000-0008-0000-0D00-000030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0" tIns="18288" rIns="27432" bIns="18288" anchor="ctr" upright="1"/>
            <a:lstStyle/>
            <a:p>
              <a:pPr algn="r" rtl="1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تم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4562475</xdr:colOff>
          <xdr:row>44</xdr:row>
          <xdr:rowOff>19050</xdr:rowOff>
        </xdr:from>
        <xdr:to>
          <xdr:col>0</xdr:col>
          <xdr:colOff>4943475</xdr:colOff>
          <xdr:row>44</xdr:row>
          <xdr:rowOff>247650</xdr:rowOff>
        </xdr:to>
        <xdr:sp macro="" textlink="">
          <xdr:nvSpPr>
            <xdr:cNvPr id="10289" name="Check Box 49" hidden="1">
              <a:extLst>
                <a:ext uri="{63B3BB69-23CF-44E3-9099-C40C66FF867C}">
                  <a14:compatExt spid="_x0000_s10289"/>
                </a:ext>
                <a:ext uri="{FF2B5EF4-FFF2-40B4-BE49-F238E27FC236}">
                  <a16:creationId xmlns:a16="http://schemas.microsoft.com/office/drawing/2014/main" id="{00000000-0008-0000-0D00-00003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0" tIns="18288" rIns="27432" bIns="18288" anchor="ctr" upright="1"/>
            <a:lstStyle/>
            <a:p>
              <a:pPr algn="r" rtl="1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تم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4562475</xdr:colOff>
          <xdr:row>45</xdr:row>
          <xdr:rowOff>19050</xdr:rowOff>
        </xdr:from>
        <xdr:to>
          <xdr:col>0</xdr:col>
          <xdr:colOff>4943475</xdr:colOff>
          <xdr:row>45</xdr:row>
          <xdr:rowOff>247650</xdr:rowOff>
        </xdr:to>
        <xdr:sp macro="" textlink="">
          <xdr:nvSpPr>
            <xdr:cNvPr id="10290" name="Check Box 50" hidden="1">
              <a:extLst>
                <a:ext uri="{63B3BB69-23CF-44E3-9099-C40C66FF867C}">
                  <a14:compatExt spid="_x0000_s10290"/>
                </a:ext>
                <a:ext uri="{FF2B5EF4-FFF2-40B4-BE49-F238E27FC236}">
                  <a16:creationId xmlns:a16="http://schemas.microsoft.com/office/drawing/2014/main" id="{00000000-0008-0000-0D00-00003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0" tIns="18288" rIns="27432" bIns="18288" anchor="ctr" upright="1"/>
            <a:lstStyle/>
            <a:p>
              <a:pPr algn="r" rtl="1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تم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4562475</xdr:colOff>
          <xdr:row>46</xdr:row>
          <xdr:rowOff>19050</xdr:rowOff>
        </xdr:from>
        <xdr:to>
          <xdr:col>0</xdr:col>
          <xdr:colOff>4943475</xdr:colOff>
          <xdr:row>46</xdr:row>
          <xdr:rowOff>247650</xdr:rowOff>
        </xdr:to>
        <xdr:sp macro="" textlink="">
          <xdr:nvSpPr>
            <xdr:cNvPr id="10291" name="Check Box 51" hidden="1">
              <a:extLst>
                <a:ext uri="{63B3BB69-23CF-44E3-9099-C40C66FF867C}">
                  <a14:compatExt spid="_x0000_s10291"/>
                </a:ext>
                <a:ext uri="{FF2B5EF4-FFF2-40B4-BE49-F238E27FC236}">
                  <a16:creationId xmlns:a16="http://schemas.microsoft.com/office/drawing/2014/main" id="{00000000-0008-0000-0D00-00003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0" tIns="18288" rIns="27432" bIns="18288" anchor="ctr" upright="1"/>
            <a:lstStyle/>
            <a:p>
              <a:pPr algn="r" rtl="1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تم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4562475</xdr:colOff>
          <xdr:row>47</xdr:row>
          <xdr:rowOff>19050</xdr:rowOff>
        </xdr:from>
        <xdr:to>
          <xdr:col>0</xdr:col>
          <xdr:colOff>4943475</xdr:colOff>
          <xdr:row>47</xdr:row>
          <xdr:rowOff>247650</xdr:rowOff>
        </xdr:to>
        <xdr:sp macro="" textlink="">
          <xdr:nvSpPr>
            <xdr:cNvPr id="10292" name="Check Box 52" hidden="1">
              <a:extLst>
                <a:ext uri="{63B3BB69-23CF-44E3-9099-C40C66FF867C}">
                  <a14:compatExt spid="_x0000_s10292"/>
                </a:ext>
                <a:ext uri="{FF2B5EF4-FFF2-40B4-BE49-F238E27FC236}">
                  <a16:creationId xmlns:a16="http://schemas.microsoft.com/office/drawing/2014/main" id="{00000000-0008-0000-0D00-00003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0" tIns="18288" rIns="27432" bIns="18288" anchor="ctr" upright="1"/>
            <a:lstStyle/>
            <a:p>
              <a:pPr algn="r" rtl="1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تم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4562475</xdr:colOff>
          <xdr:row>48</xdr:row>
          <xdr:rowOff>19050</xdr:rowOff>
        </xdr:from>
        <xdr:to>
          <xdr:col>0</xdr:col>
          <xdr:colOff>4943475</xdr:colOff>
          <xdr:row>48</xdr:row>
          <xdr:rowOff>247650</xdr:rowOff>
        </xdr:to>
        <xdr:sp macro="" textlink="">
          <xdr:nvSpPr>
            <xdr:cNvPr id="10293" name="Check Box 53" hidden="1">
              <a:extLst>
                <a:ext uri="{63B3BB69-23CF-44E3-9099-C40C66FF867C}">
                  <a14:compatExt spid="_x0000_s10293"/>
                </a:ext>
                <a:ext uri="{FF2B5EF4-FFF2-40B4-BE49-F238E27FC236}">
                  <a16:creationId xmlns:a16="http://schemas.microsoft.com/office/drawing/2014/main" id="{00000000-0008-0000-0D00-00003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0" tIns="18288" rIns="27432" bIns="18288" anchor="ctr" upright="1"/>
            <a:lstStyle/>
            <a:p>
              <a:pPr algn="r" rtl="1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تم</a:t>
              </a:r>
            </a:p>
          </xdr:txBody>
        </xdr:sp>
        <xdr:clientData/>
      </xdr:twoCellAnchor>
    </mc:Choice>
    <mc:Fallback/>
  </mc:AlternateContent>
  <xdr:twoCellAnchor>
    <xdr:from>
      <xdr:col>0</xdr:col>
      <xdr:colOff>2030506</xdr:colOff>
      <xdr:row>0</xdr:row>
      <xdr:rowOff>1</xdr:rowOff>
    </xdr:from>
    <xdr:to>
      <xdr:col>0</xdr:col>
      <xdr:colOff>3434589</xdr:colOff>
      <xdr:row>0</xdr:row>
      <xdr:rowOff>519953</xdr:rowOff>
    </xdr:to>
    <xdr:sp macro="[0]!printo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SpPr/>
      </xdr:nvSpPr>
      <xdr:spPr>
        <a:xfrm>
          <a:off x="9548692611" y="1"/>
          <a:ext cx="1404083" cy="519952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 rtl="1"/>
          <a:r>
            <a:rPr lang="ar-EG" sz="3600" b="1"/>
            <a:t>طباعة</a:t>
          </a:r>
          <a:endParaRPr lang="en-GB" sz="1100" b="1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2573361</xdr:colOff>
      <xdr:row>0</xdr:row>
      <xdr:rowOff>0</xdr:rowOff>
    </xdr:from>
    <xdr:to>
      <xdr:col>1</xdr:col>
      <xdr:colOff>2042160</xdr:colOff>
      <xdr:row>0</xdr:row>
      <xdr:rowOff>609600</xdr:rowOff>
    </xdr:to>
    <xdr:sp macro="[0]!printo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C00-000010000000}"/>
            </a:ext>
          </a:extLst>
        </xdr:cNvPr>
        <xdr:cNvSpPr/>
      </xdr:nvSpPr>
      <xdr:spPr>
        <a:xfrm>
          <a:off x="10185092297" y="0"/>
          <a:ext cx="2788942" cy="6096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 rtl="1"/>
          <a:r>
            <a:rPr lang="ar-EG" sz="3600" b="1"/>
            <a:t>طباعة</a:t>
          </a:r>
          <a:endParaRPr lang="en-GB" sz="1100" b="1"/>
        </a:p>
      </xdr:txBody>
    </xdr:sp>
    <xdr:clientData/>
  </xdr:twoCellAnchor>
  <xdr:twoCellAnchor>
    <xdr:from>
      <xdr:col>2</xdr:col>
      <xdr:colOff>2238375</xdr:colOff>
      <xdr:row>0</xdr:row>
      <xdr:rowOff>0</xdr:rowOff>
    </xdr:from>
    <xdr:to>
      <xdr:col>3</xdr:col>
      <xdr:colOff>650875</xdr:colOff>
      <xdr:row>0</xdr:row>
      <xdr:rowOff>528066</xdr:rowOff>
    </xdr:to>
    <xdr:sp macro="[0]!save_all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SpPr/>
      </xdr:nvSpPr>
      <xdr:spPr>
        <a:xfrm>
          <a:off x="11199939500" y="0"/>
          <a:ext cx="2698750" cy="52806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 rtl="1"/>
          <a:r>
            <a:rPr lang="ar-EG" sz="4000" b="1"/>
            <a:t>حفظ</a:t>
          </a:r>
          <a:endParaRPr lang="en-GB" sz="1100" b="1"/>
        </a:p>
      </xdr:txBody>
    </xdr:sp>
    <xdr:clientData/>
  </xdr:twoCellAnchor>
  <xdr:twoCellAnchor>
    <xdr:from>
      <xdr:col>4</xdr:col>
      <xdr:colOff>2159001</xdr:colOff>
      <xdr:row>0</xdr:row>
      <xdr:rowOff>79375</xdr:rowOff>
    </xdr:from>
    <xdr:to>
      <xdr:col>5</xdr:col>
      <xdr:colOff>1587501</xdr:colOff>
      <xdr:row>0</xdr:row>
      <xdr:rowOff>571500</xdr:rowOff>
    </xdr:to>
    <xdr:sp macro="[0]!moward_add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F1F6F65F-2C4E-C6DB-1B3C-67843413A5C9}"/>
            </a:ext>
          </a:extLst>
        </xdr:cNvPr>
        <xdr:cNvSpPr/>
      </xdr:nvSpPr>
      <xdr:spPr>
        <a:xfrm>
          <a:off x="11194081624" y="79375"/>
          <a:ext cx="2778125" cy="492125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ctr" rtl="1"/>
          <a:r>
            <a:rPr lang="ar-EG" sz="2800" b="1"/>
            <a:t>البحث والاضافة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3</xdr:col>
      <xdr:colOff>1685925</xdr:colOff>
      <xdr:row>0</xdr:row>
      <xdr:rowOff>528066</xdr:rowOff>
    </xdr:to>
    <xdr:sp macro="[0]!save_all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/>
      </xdr:nvSpPr>
      <xdr:spPr>
        <a:xfrm>
          <a:off x="11236671075" y="0"/>
          <a:ext cx="3343275" cy="52806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 rtl="1"/>
          <a:r>
            <a:rPr lang="ar-EG" sz="4000" b="1"/>
            <a:t>حفظ</a:t>
          </a:r>
          <a:endParaRPr lang="en-GB" sz="1100" b="1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457199</xdr:colOff>
      <xdr:row>0</xdr:row>
      <xdr:rowOff>38100</xdr:rowOff>
    </xdr:from>
    <xdr:to>
      <xdr:col>3</xdr:col>
      <xdr:colOff>357186</xdr:colOff>
      <xdr:row>0</xdr:row>
      <xdr:rowOff>647700</xdr:rowOff>
    </xdr:to>
    <xdr:sp macro="[0]!save_all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E00-00000A000000}"/>
            </a:ext>
          </a:extLst>
        </xdr:cNvPr>
        <xdr:cNvSpPr/>
      </xdr:nvSpPr>
      <xdr:spPr>
        <a:xfrm>
          <a:off x="11326879970" y="38100"/>
          <a:ext cx="4805362" cy="6096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 rtl="1"/>
          <a:r>
            <a:rPr lang="ar-EG" sz="4000" b="1"/>
            <a:t>حفظ</a:t>
          </a:r>
          <a:endParaRPr lang="en-GB" sz="1100" b="1"/>
        </a:p>
      </xdr:txBody>
    </xdr:sp>
    <xdr:clientData/>
  </xdr:twoCellAnchor>
  <xdr:twoCellAnchor>
    <xdr:from>
      <xdr:col>10</xdr:col>
      <xdr:colOff>31749</xdr:colOff>
      <xdr:row>0</xdr:row>
      <xdr:rowOff>0</xdr:rowOff>
    </xdr:from>
    <xdr:to>
      <xdr:col>14</xdr:col>
      <xdr:colOff>30955</xdr:colOff>
      <xdr:row>1</xdr:row>
      <xdr:rowOff>0</xdr:rowOff>
    </xdr:to>
    <xdr:sp macro="[0]!printo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E00-00000C000000}"/>
            </a:ext>
          </a:extLst>
        </xdr:cNvPr>
        <xdr:cNvSpPr/>
      </xdr:nvSpPr>
      <xdr:spPr>
        <a:xfrm>
          <a:off x="9882505795" y="0"/>
          <a:ext cx="4698206" cy="6985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 rtl="1"/>
          <a:r>
            <a:rPr lang="ar-EG" sz="3600" b="1"/>
            <a:t>طباعة</a:t>
          </a:r>
          <a:endParaRPr lang="en-GB" sz="1100" b="1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95251</xdr:colOff>
      <xdr:row>0</xdr:row>
      <xdr:rowOff>76200</xdr:rowOff>
    </xdr:from>
    <xdr:to>
      <xdr:col>6</xdr:col>
      <xdr:colOff>599515</xdr:colOff>
      <xdr:row>0</xdr:row>
      <xdr:rowOff>647700</xdr:rowOff>
    </xdr:to>
    <xdr:sp macro="[0]!save_all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SpPr/>
      </xdr:nvSpPr>
      <xdr:spPr>
        <a:xfrm>
          <a:off x="9993582935" y="76200"/>
          <a:ext cx="1190064" cy="5715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 rtl="1"/>
          <a:r>
            <a:rPr lang="ar-EG" sz="4000" b="1"/>
            <a:t>حفظ</a:t>
          </a:r>
          <a:endParaRPr lang="en-GB" sz="1100" b="1"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727665</xdr:colOff>
      <xdr:row>4</xdr:row>
      <xdr:rowOff>217713</xdr:rowOff>
    </xdr:from>
    <xdr:to>
      <xdr:col>2</xdr:col>
      <xdr:colOff>3160713</xdr:colOff>
      <xdr:row>4</xdr:row>
      <xdr:rowOff>1129394</xdr:rowOff>
    </xdr:to>
    <xdr:sp macro="[0]!view1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SpPr/>
      </xdr:nvSpPr>
      <xdr:spPr>
        <a:xfrm>
          <a:off x="9892107787" y="2090963"/>
          <a:ext cx="2433048" cy="911681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 rtl="1"/>
          <a:r>
            <a:rPr lang="ar-EG" sz="3600" b="1">
              <a:solidFill>
                <a:sysClr val="windowText" lastClr="000000"/>
              </a:solidFill>
            </a:rPr>
            <a:t>عرض السعر</a:t>
          </a:r>
        </a:p>
      </xdr:txBody>
    </xdr:sp>
    <xdr:clientData/>
  </xdr:twoCellAnchor>
  <xdr:twoCellAnchor>
    <xdr:from>
      <xdr:col>4</xdr:col>
      <xdr:colOff>835837</xdr:colOff>
      <xdr:row>5</xdr:row>
      <xdr:rowOff>269872</xdr:rowOff>
    </xdr:from>
    <xdr:to>
      <xdr:col>4</xdr:col>
      <xdr:colOff>3222625</xdr:colOff>
      <xdr:row>5</xdr:row>
      <xdr:rowOff>1195160</xdr:rowOff>
    </xdr:to>
    <xdr:sp macro="[0]!asnaf1" textlink="">
      <xdr:nvSpPr>
        <xdr:cNvPr id="4" name="Rounded Rectangle 3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SpPr/>
      </xdr:nvSpPr>
      <xdr:spPr>
        <a:xfrm>
          <a:off x="9883155875" y="3508372"/>
          <a:ext cx="2386788" cy="925288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 rtl="1"/>
          <a:r>
            <a:rPr lang="ar-EG" sz="4000" b="1">
              <a:solidFill>
                <a:sysClr val="windowText" lastClr="000000"/>
              </a:solidFill>
            </a:rPr>
            <a:t>الاصناف</a:t>
          </a:r>
          <a:endParaRPr lang="ar-EG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637618</xdr:colOff>
      <xdr:row>6</xdr:row>
      <xdr:rowOff>86176</xdr:rowOff>
    </xdr:from>
    <xdr:to>
      <xdr:col>1</xdr:col>
      <xdr:colOff>3018630</xdr:colOff>
      <xdr:row>6</xdr:row>
      <xdr:rowOff>1011464</xdr:rowOff>
    </xdr:to>
    <xdr:sp macro="[0]!mirror1" textlink="">
      <xdr:nvSpPr>
        <xdr:cNvPr id="5" name="Rounded Rectangle 4"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SpPr/>
      </xdr:nvSpPr>
      <xdr:spPr>
        <a:xfrm>
          <a:off x="9895694745" y="5055051"/>
          <a:ext cx="2381012" cy="925288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 rtl="1"/>
          <a:r>
            <a:rPr lang="ar-EG" sz="4800" b="1">
              <a:solidFill>
                <a:sysClr val="windowText" lastClr="000000"/>
              </a:solidFill>
            </a:rPr>
            <a:t>المراية</a:t>
          </a:r>
          <a:endParaRPr lang="ar-EG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650875</xdr:colOff>
      <xdr:row>3</xdr:row>
      <xdr:rowOff>192766</xdr:rowOff>
    </xdr:from>
    <xdr:to>
      <xdr:col>1</xdr:col>
      <xdr:colOff>3006357</xdr:colOff>
      <xdr:row>3</xdr:row>
      <xdr:rowOff>1118053</xdr:rowOff>
    </xdr:to>
    <xdr:sp macro="[0]!rule1" textlink="">
      <xdr:nvSpPr>
        <xdr:cNvPr id="6" name="Rounded Rectangle 5">
          <a:extLst>
            <a:ext uri="{FF2B5EF4-FFF2-40B4-BE49-F238E27FC236}">
              <a16:creationId xmlns:a16="http://schemas.microsoft.com/office/drawing/2014/main" id="{00000000-0008-0000-1100-000006000000}"/>
            </a:ext>
          </a:extLst>
        </xdr:cNvPr>
        <xdr:cNvSpPr/>
      </xdr:nvSpPr>
      <xdr:spPr>
        <a:xfrm>
          <a:off x="9895707018" y="796016"/>
          <a:ext cx="2355482" cy="925287"/>
        </a:xfrm>
        <a:prstGeom prst="roundRect">
          <a:avLst/>
        </a:prstGeom>
        <a:solidFill>
          <a:schemeClr val="bg1">
            <a:lumMod val="50000"/>
          </a:schemeClr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 rtl="1"/>
          <a:r>
            <a:rPr lang="ar-EG" sz="4000" b="1">
              <a:solidFill>
                <a:sysClr val="windowText" lastClr="000000"/>
              </a:solidFill>
            </a:rPr>
            <a:t>التعليمات</a:t>
          </a:r>
          <a:endParaRPr lang="ar-EG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881652</xdr:colOff>
      <xdr:row>3</xdr:row>
      <xdr:rowOff>136069</xdr:rowOff>
    </xdr:from>
    <xdr:to>
      <xdr:col>3</xdr:col>
      <xdr:colOff>3191782</xdr:colOff>
      <xdr:row>3</xdr:row>
      <xdr:rowOff>1034142</xdr:rowOff>
    </xdr:to>
    <xdr:sp macro="[0]!taw_1" textlink="">
      <xdr:nvSpPr>
        <xdr:cNvPr id="7" name="Rounded Rectangle 6">
          <a:extLst>
            <a:ext uri="{FF2B5EF4-FFF2-40B4-BE49-F238E27FC236}">
              <a16:creationId xmlns:a16="http://schemas.microsoft.com/office/drawing/2014/main" id="{00000000-0008-0000-1100-000007000000}"/>
            </a:ext>
          </a:extLst>
        </xdr:cNvPr>
        <xdr:cNvSpPr/>
      </xdr:nvSpPr>
      <xdr:spPr>
        <a:xfrm>
          <a:off x="9887726968" y="548819"/>
          <a:ext cx="2310130" cy="898073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 rtl="1"/>
          <a:r>
            <a:rPr lang="ar-EG" sz="3200" b="1">
              <a:solidFill>
                <a:sysClr val="windowText" lastClr="000000"/>
              </a:solidFill>
            </a:rPr>
            <a:t>أمر</a:t>
          </a:r>
          <a:r>
            <a:rPr lang="ar-EG" sz="3200" b="1" baseline="0">
              <a:solidFill>
                <a:sysClr val="windowText" lastClr="000000"/>
              </a:solidFill>
            </a:rPr>
            <a:t> التوريد</a:t>
          </a:r>
          <a:endParaRPr lang="ar-EG" sz="3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881651</xdr:colOff>
      <xdr:row>4</xdr:row>
      <xdr:rowOff>204104</xdr:rowOff>
    </xdr:from>
    <xdr:to>
      <xdr:col>3</xdr:col>
      <xdr:colOff>3191781</xdr:colOff>
      <xdr:row>4</xdr:row>
      <xdr:rowOff>1102177</xdr:rowOff>
    </xdr:to>
    <xdr:sp macro="[0]!taf_1" textlink="">
      <xdr:nvSpPr>
        <xdr:cNvPr id="8" name="Rounded Rectangle 7">
          <a:extLst>
            <a:ext uri="{FF2B5EF4-FFF2-40B4-BE49-F238E27FC236}">
              <a16:creationId xmlns:a16="http://schemas.microsoft.com/office/drawing/2014/main" id="{00000000-0008-0000-1100-000008000000}"/>
            </a:ext>
          </a:extLst>
        </xdr:cNvPr>
        <xdr:cNvSpPr/>
      </xdr:nvSpPr>
      <xdr:spPr>
        <a:xfrm>
          <a:off x="9887726969" y="2077354"/>
          <a:ext cx="2310130" cy="898073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 rtl="1"/>
          <a:r>
            <a:rPr lang="ar-EG" sz="3200" b="1">
              <a:solidFill>
                <a:sysClr val="windowText" lastClr="000000"/>
              </a:solidFill>
            </a:rPr>
            <a:t>تفريغ الاسعار</a:t>
          </a:r>
        </a:p>
      </xdr:txBody>
    </xdr:sp>
    <xdr:clientData/>
  </xdr:twoCellAnchor>
  <xdr:twoCellAnchor>
    <xdr:from>
      <xdr:col>3</xdr:col>
      <xdr:colOff>896620</xdr:colOff>
      <xdr:row>5</xdr:row>
      <xdr:rowOff>136070</xdr:rowOff>
    </xdr:from>
    <xdr:to>
      <xdr:col>3</xdr:col>
      <xdr:colOff>3206750</xdr:colOff>
      <xdr:row>5</xdr:row>
      <xdr:rowOff>1034143</xdr:rowOff>
    </xdr:to>
    <xdr:sp macro="[0]!sarf1" textlink="">
      <xdr:nvSpPr>
        <xdr:cNvPr id="9" name="Rounded Rectangle 8">
          <a:extLst>
            <a:ext uri="{FF2B5EF4-FFF2-40B4-BE49-F238E27FC236}">
              <a16:creationId xmlns:a16="http://schemas.microsoft.com/office/drawing/2014/main" id="{00000000-0008-0000-1100-000009000000}"/>
            </a:ext>
          </a:extLst>
        </xdr:cNvPr>
        <xdr:cNvSpPr/>
      </xdr:nvSpPr>
      <xdr:spPr>
        <a:xfrm>
          <a:off x="9887712000" y="3374570"/>
          <a:ext cx="2310130" cy="898073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 rtl="1"/>
          <a:r>
            <a:rPr lang="ar-EG" sz="3200" b="1">
              <a:solidFill>
                <a:sysClr val="windowText" lastClr="000000"/>
              </a:solidFill>
            </a:rPr>
            <a:t>طلب الصرف</a:t>
          </a:r>
        </a:p>
      </xdr:txBody>
    </xdr:sp>
    <xdr:clientData/>
  </xdr:twoCellAnchor>
  <xdr:twoCellAnchor>
    <xdr:from>
      <xdr:col>3</xdr:col>
      <xdr:colOff>923832</xdr:colOff>
      <xdr:row>6</xdr:row>
      <xdr:rowOff>136070</xdr:rowOff>
    </xdr:from>
    <xdr:to>
      <xdr:col>3</xdr:col>
      <xdr:colOff>3233962</xdr:colOff>
      <xdr:row>6</xdr:row>
      <xdr:rowOff>1034143</xdr:rowOff>
    </xdr:to>
    <xdr:sp macro="[0]!namo1" textlink="">
      <xdr:nvSpPr>
        <xdr:cNvPr id="10" name="Rounded Rectangle 9">
          <a:extLst>
            <a:ext uri="{FF2B5EF4-FFF2-40B4-BE49-F238E27FC236}">
              <a16:creationId xmlns:a16="http://schemas.microsoft.com/office/drawing/2014/main" id="{00000000-0008-0000-1100-00000A000000}"/>
            </a:ext>
          </a:extLst>
        </xdr:cNvPr>
        <xdr:cNvSpPr/>
      </xdr:nvSpPr>
      <xdr:spPr>
        <a:xfrm>
          <a:off x="9887684788" y="4914445"/>
          <a:ext cx="2310130" cy="898073"/>
        </a:xfrm>
        <a:prstGeom prst="roundRect">
          <a:avLst/>
        </a:prstGeom>
        <a:solidFill>
          <a:schemeClr val="accent6">
            <a:lumMod val="50000"/>
          </a:schemeClr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 rtl="1"/>
          <a:r>
            <a:rPr lang="ar-EG" sz="3200" b="1">
              <a:solidFill>
                <a:sysClr val="windowText" lastClr="000000"/>
              </a:solidFill>
            </a:rPr>
            <a:t>نموذج 70</a:t>
          </a:r>
        </a:p>
      </xdr:txBody>
    </xdr:sp>
    <xdr:clientData/>
  </xdr:twoCellAnchor>
  <xdr:twoCellAnchor>
    <xdr:from>
      <xdr:col>4</xdr:col>
      <xdr:colOff>909955</xdr:colOff>
      <xdr:row>6</xdr:row>
      <xdr:rowOff>158746</xdr:rowOff>
    </xdr:from>
    <xdr:to>
      <xdr:col>4</xdr:col>
      <xdr:colOff>3271151</xdr:colOff>
      <xdr:row>6</xdr:row>
      <xdr:rowOff>1084033</xdr:rowOff>
    </xdr:to>
    <xdr:sp macro="[0]!plan1" textlink="">
      <xdr:nvSpPr>
        <xdr:cNvPr id="11" name="Rounded Rectangle 10">
          <a:extLst>
            <a:ext uri="{FF2B5EF4-FFF2-40B4-BE49-F238E27FC236}">
              <a16:creationId xmlns:a16="http://schemas.microsoft.com/office/drawing/2014/main" id="{00000000-0008-0000-1100-00000B000000}"/>
            </a:ext>
          </a:extLst>
        </xdr:cNvPr>
        <xdr:cNvSpPr/>
      </xdr:nvSpPr>
      <xdr:spPr>
        <a:xfrm>
          <a:off x="9883107349" y="4937121"/>
          <a:ext cx="2361196" cy="925287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 rtl="1"/>
          <a:r>
            <a:rPr lang="ar-EG" sz="3600" b="1">
              <a:solidFill>
                <a:sysClr val="windowText" lastClr="000000"/>
              </a:solidFill>
            </a:rPr>
            <a:t>خطة الاحتياج</a:t>
          </a:r>
        </a:p>
      </xdr:txBody>
    </xdr:sp>
    <xdr:clientData/>
  </xdr:twoCellAnchor>
  <xdr:twoCellAnchor>
    <xdr:from>
      <xdr:col>2</xdr:col>
      <xdr:colOff>721542</xdr:colOff>
      <xdr:row>6</xdr:row>
      <xdr:rowOff>149676</xdr:rowOff>
    </xdr:from>
    <xdr:to>
      <xdr:col>2</xdr:col>
      <xdr:colOff>3154590</xdr:colOff>
      <xdr:row>6</xdr:row>
      <xdr:rowOff>1061357</xdr:rowOff>
    </xdr:to>
    <xdr:sp macro="[0]!mahdar1" textlink="">
      <xdr:nvSpPr>
        <xdr:cNvPr id="12" name="Rounded Rectangle 11">
          <a:extLst>
            <a:ext uri="{FF2B5EF4-FFF2-40B4-BE49-F238E27FC236}">
              <a16:creationId xmlns:a16="http://schemas.microsoft.com/office/drawing/2014/main" id="{00000000-0008-0000-1100-00000C000000}"/>
            </a:ext>
          </a:extLst>
        </xdr:cNvPr>
        <xdr:cNvSpPr/>
      </xdr:nvSpPr>
      <xdr:spPr>
        <a:xfrm>
          <a:off x="9892113910" y="4928051"/>
          <a:ext cx="2433048" cy="911681"/>
        </a:xfrm>
        <a:prstGeom prst="roundRect">
          <a:avLst/>
        </a:prstGeom>
        <a:solidFill>
          <a:schemeClr val="accent4">
            <a:lumMod val="50000"/>
          </a:schemeClr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 rtl="1"/>
          <a:r>
            <a:rPr lang="ar-EG" sz="3600" b="1">
              <a:solidFill>
                <a:sysClr val="windowText" lastClr="000000"/>
              </a:solidFill>
            </a:rPr>
            <a:t>محضر الاسعار</a:t>
          </a:r>
        </a:p>
      </xdr:txBody>
    </xdr:sp>
    <xdr:clientData/>
  </xdr:twoCellAnchor>
  <xdr:twoCellAnchor>
    <xdr:from>
      <xdr:col>2</xdr:col>
      <xdr:colOff>694327</xdr:colOff>
      <xdr:row>5</xdr:row>
      <xdr:rowOff>217713</xdr:rowOff>
    </xdr:from>
    <xdr:to>
      <xdr:col>2</xdr:col>
      <xdr:colOff>3127375</xdr:colOff>
      <xdr:row>5</xdr:row>
      <xdr:rowOff>1129394</xdr:rowOff>
    </xdr:to>
    <xdr:sp macro="[0]!custom1" textlink="">
      <xdr:nvSpPr>
        <xdr:cNvPr id="13" name="Rounded Rectangle 12">
          <a:extLst>
            <a:ext uri="{FF2B5EF4-FFF2-40B4-BE49-F238E27FC236}">
              <a16:creationId xmlns:a16="http://schemas.microsoft.com/office/drawing/2014/main" id="{00000000-0008-0000-1100-00000D000000}"/>
            </a:ext>
          </a:extLst>
        </xdr:cNvPr>
        <xdr:cNvSpPr/>
      </xdr:nvSpPr>
      <xdr:spPr>
        <a:xfrm>
          <a:off x="9892141125" y="3456213"/>
          <a:ext cx="2433048" cy="911681"/>
        </a:xfrm>
        <a:prstGeom prst="roundRect">
          <a:avLst/>
        </a:prstGeom>
        <a:solidFill>
          <a:schemeClr val="accent4">
            <a:lumMod val="75000"/>
          </a:schemeClr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 rtl="1"/>
          <a:r>
            <a:rPr lang="ar-EG" sz="4000" b="1">
              <a:solidFill>
                <a:sysClr val="windowText" lastClr="000000"/>
              </a:solidFill>
            </a:rPr>
            <a:t>ضرايب</a:t>
          </a:r>
          <a:endParaRPr lang="ar-EG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837651</xdr:colOff>
      <xdr:row>4</xdr:row>
      <xdr:rowOff>190497</xdr:rowOff>
    </xdr:from>
    <xdr:to>
      <xdr:col>4</xdr:col>
      <xdr:colOff>3224439</xdr:colOff>
      <xdr:row>4</xdr:row>
      <xdr:rowOff>1115785</xdr:rowOff>
    </xdr:to>
    <xdr:sp macro="[0]!moward1" textlink="">
      <xdr:nvSpPr>
        <xdr:cNvPr id="14" name="Rounded Rectangle 13">
          <a:extLst>
            <a:ext uri="{FF2B5EF4-FFF2-40B4-BE49-F238E27FC236}">
              <a16:creationId xmlns:a16="http://schemas.microsoft.com/office/drawing/2014/main" id="{00000000-0008-0000-1100-00000E000000}"/>
            </a:ext>
          </a:extLst>
        </xdr:cNvPr>
        <xdr:cNvSpPr/>
      </xdr:nvSpPr>
      <xdr:spPr>
        <a:xfrm>
          <a:off x="9883154061" y="2063747"/>
          <a:ext cx="2386788" cy="925288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 rtl="1"/>
          <a:r>
            <a:rPr lang="ar-EG" sz="4400" b="1">
              <a:solidFill>
                <a:sysClr val="windowText" lastClr="000000"/>
              </a:solidFill>
            </a:rPr>
            <a:t>الموردون</a:t>
          </a:r>
          <a:endParaRPr lang="ar-EG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723582</xdr:colOff>
      <xdr:row>3</xdr:row>
      <xdr:rowOff>176891</xdr:rowOff>
    </xdr:from>
    <xdr:to>
      <xdr:col>2</xdr:col>
      <xdr:colOff>3156630</xdr:colOff>
      <xdr:row>3</xdr:row>
      <xdr:rowOff>1088572</xdr:rowOff>
    </xdr:to>
    <xdr:sp macro="[0]!lagna1" textlink="">
      <xdr:nvSpPr>
        <xdr:cNvPr id="15" name="Rounded Rectangle 14">
          <a:extLst>
            <a:ext uri="{FF2B5EF4-FFF2-40B4-BE49-F238E27FC236}">
              <a16:creationId xmlns:a16="http://schemas.microsoft.com/office/drawing/2014/main" id="{00000000-0008-0000-1100-00000F000000}"/>
            </a:ext>
          </a:extLst>
        </xdr:cNvPr>
        <xdr:cNvSpPr/>
      </xdr:nvSpPr>
      <xdr:spPr>
        <a:xfrm>
          <a:off x="9892111870" y="589641"/>
          <a:ext cx="2433048" cy="911681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 rtl="1"/>
          <a:r>
            <a:rPr lang="ar-EG" sz="3600" b="1">
              <a:solidFill>
                <a:sysClr val="windowText" lastClr="000000"/>
              </a:solidFill>
            </a:rPr>
            <a:t>تشكيل اللجنة</a:t>
          </a:r>
        </a:p>
      </xdr:txBody>
    </xdr:sp>
    <xdr:clientData/>
  </xdr:twoCellAnchor>
  <xdr:twoCellAnchor>
    <xdr:from>
      <xdr:col>1</xdr:col>
      <xdr:colOff>650875</xdr:colOff>
      <xdr:row>5</xdr:row>
      <xdr:rowOff>283481</xdr:rowOff>
    </xdr:from>
    <xdr:to>
      <xdr:col>1</xdr:col>
      <xdr:colOff>3006357</xdr:colOff>
      <xdr:row>5</xdr:row>
      <xdr:rowOff>1208768</xdr:rowOff>
    </xdr:to>
    <xdr:sp macro="[0]!check1" textlink="">
      <xdr:nvSpPr>
        <xdr:cNvPr id="16" name="Rounded Rectangle 15">
          <a:extLst>
            <a:ext uri="{FF2B5EF4-FFF2-40B4-BE49-F238E27FC236}">
              <a16:creationId xmlns:a16="http://schemas.microsoft.com/office/drawing/2014/main" id="{00000000-0008-0000-1100-000010000000}"/>
            </a:ext>
          </a:extLst>
        </xdr:cNvPr>
        <xdr:cNvSpPr/>
      </xdr:nvSpPr>
      <xdr:spPr>
        <a:xfrm>
          <a:off x="9895707018" y="3712481"/>
          <a:ext cx="2355482" cy="925287"/>
        </a:xfrm>
        <a:prstGeom prst="roundRect">
          <a:avLst/>
        </a:prstGeom>
        <a:solidFill>
          <a:schemeClr val="bg1">
            <a:lumMod val="75000"/>
          </a:schemeClr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 rtl="1"/>
          <a:r>
            <a:rPr lang="ar-EG" sz="4800" b="1">
              <a:solidFill>
                <a:sysClr val="windowText" lastClr="000000"/>
              </a:solidFill>
            </a:rPr>
            <a:t>مراجعة</a:t>
          </a:r>
          <a:r>
            <a:rPr lang="ar-EG" sz="2800" b="1">
              <a:solidFill>
                <a:sysClr val="windowText" lastClr="000000"/>
              </a:solidFill>
            </a:rPr>
            <a:t> </a:t>
          </a:r>
          <a:endParaRPr lang="ar-EG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630817</xdr:colOff>
      <xdr:row>4</xdr:row>
      <xdr:rowOff>276677</xdr:rowOff>
    </xdr:from>
    <xdr:to>
      <xdr:col>1</xdr:col>
      <xdr:colOff>3011829</xdr:colOff>
      <xdr:row>4</xdr:row>
      <xdr:rowOff>1201965</xdr:rowOff>
    </xdr:to>
    <xdr:sp macro="[0]!data1" textlink="">
      <xdr:nvSpPr>
        <xdr:cNvPr id="17" name="Rounded Rectangle 16">
          <a:extLst>
            <a:ext uri="{FF2B5EF4-FFF2-40B4-BE49-F238E27FC236}">
              <a16:creationId xmlns:a16="http://schemas.microsoft.com/office/drawing/2014/main" id="{00000000-0008-0000-1100-000011000000}"/>
            </a:ext>
          </a:extLst>
        </xdr:cNvPr>
        <xdr:cNvSpPr/>
      </xdr:nvSpPr>
      <xdr:spPr>
        <a:xfrm>
          <a:off x="9895701546" y="2340427"/>
          <a:ext cx="2381012" cy="925288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 rtl="1"/>
          <a:r>
            <a:rPr lang="ar-EG" sz="4800" b="1">
              <a:solidFill>
                <a:sysClr val="windowText" lastClr="000000"/>
              </a:solidFill>
            </a:rPr>
            <a:t>البيانات</a:t>
          </a:r>
          <a:endParaRPr lang="ar-EG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819241</xdr:colOff>
      <xdr:row>3</xdr:row>
      <xdr:rowOff>158746</xdr:rowOff>
    </xdr:from>
    <xdr:to>
      <xdr:col>4</xdr:col>
      <xdr:colOff>3180437</xdr:colOff>
      <xdr:row>3</xdr:row>
      <xdr:rowOff>1084033</xdr:rowOff>
    </xdr:to>
    <xdr:sp macro="[0]!awamer1" textlink="">
      <xdr:nvSpPr>
        <xdr:cNvPr id="18" name="Rounded Rectangle 17">
          <a:extLst>
            <a:ext uri="{FF2B5EF4-FFF2-40B4-BE49-F238E27FC236}">
              <a16:creationId xmlns:a16="http://schemas.microsoft.com/office/drawing/2014/main" id="{00000000-0008-0000-1100-000012000000}"/>
            </a:ext>
          </a:extLst>
        </xdr:cNvPr>
        <xdr:cNvSpPr/>
      </xdr:nvSpPr>
      <xdr:spPr>
        <a:xfrm>
          <a:off x="9883198063" y="571496"/>
          <a:ext cx="2361196" cy="925287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 rtl="1"/>
          <a:r>
            <a:rPr lang="ar-EG" sz="3600" b="1">
              <a:solidFill>
                <a:sysClr val="windowText" lastClr="000000"/>
              </a:solidFill>
            </a:rPr>
            <a:t>أرقام التوريد</a:t>
          </a:r>
        </a:p>
      </xdr:txBody>
    </xdr:sp>
    <xdr:clientData/>
  </xdr:twoCellAnchor>
  <xdr:twoCellAnchor>
    <xdr:from>
      <xdr:col>2</xdr:col>
      <xdr:colOff>2492376</xdr:colOff>
      <xdr:row>0</xdr:row>
      <xdr:rowOff>26486</xdr:rowOff>
    </xdr:from>
    <xdr:to>
      <xdr:col>3</xdr:col>
      <xdr:colOff>2272393</xdr:colOff>
      <xdr:row>0</xdr:row>
      <xdr:rowOff>72205</xdr:rowOff>
    </xdr:to>
    <xdr:sp macro="[0]!home_on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SpPr/>
      </xdr:nvSpPr>
      <xdr:spPr>
        <a:xfrm flipV="1">
          <a:off x="9887439857" y="26486"/>
          <a:ext cx="4129767" cy="45719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1" anchor="t"/>
        <a:lstStyle/>
        <a:p>
          <a:pPr algn="r" rtl="1"/>
          <a:endParaRPr lang="ar-EG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0000000}" name="view" displayName="view" ref="A7:I28" totalsRowCount="1" headerRowDxfId="152" dataDxfId="150" totalsRowDxfId="148" headerRowBorderDxfId="151" tableBorderDxfId="149" totalsRowBorderDxfId="147">
  <autoFilter ref="A7:I27" xr:uid="{00000000-0009-0000-0100-00000A000000}"/>
  <tableColumns count="9">
    <tableColumn id="1" xr3:uid="{00000000-0010-0000-0000-000001000000}" name="م" totalsRowLabel="العدد" dataDxfId="146" totalsRowDxfId="145"/>
    <tableColumn id="2" xr3:uid="{00000000-0010-0000-0000-000002000000}" name="اسم الصنـــــــــــــــــف" totalsRowFunction="count" dataDxfId="144" totalsRowDxfId="143"/>
    <tableColumn id="9" xr3:uid="{00000000-0010-0000-0000-000009000000}" name="كود الصنف" dataDxfId="142" totalsRowDxfId="141">
      <calculatedColumnFormula>IFERROR(VLOOKUP(B8,asnaf!$A$2:$B$30000,2,FALSE),"")</calculatedColumnFormula>
    </tableColumn>
    <tableColumn id="3" xr3:uid="{00000000-0010-0000-0000-000003000000}" name="الوحدة" dataDxfId="140" totalsRowDxfId="139"/>
    <tableColumn id="4" xr3:uid="{00000000-0010-0000-0000-000004000000}" name="الكمية" dataDxfId="138" totalsRowDxfId="137"/>
    <tableColumn id="5" xr3:uid="{00000000-0010-0000-0000-000005000000}" name="سعر الوحدة" dataDxfId="136" totalsRowDxfId="135"/>
    <tableColumn id="6" xr3:uid="{00000000-0010-0000-0000-000006000000}" name="الاجمـــــــــــالي" totalsRowFunction="sum" dataDxfId="134" totalsRowDxfId="133">
      <calculatedColumnFormula>view[[#This Row],[الكمية]]*view[[#This Row],[سعر الوحدة]]</calculatedColumnFormula>
    </tableColumn>
    <tableColumn id="7" xr3:uid="{00000000-0010-0000-0000-000007000000}" name="الضريبة" totalsRowFunction="sum" dataDxfId="132" totalsRowDxfId="131">
      <calculatedColumnFormula>view[[#This Row],[الاجمـــــــــــالي]]*14%</calculatedColumnFormula>
    </tableColumn>
    <tableColumn id="8" xr3:uid="{00000000-0010-0000-0000-000008000000}" name="الإجمالي بعد الضريبة" totalsRowFunction="sum" dataDxfId="130" totalsRowDxfId="129">
      <calculatedColumnFormula>view[[#This Row],[الاجمـــــــــــالي]]+view[[#This Row],[الضريبة]]</calculatedColumnFormula>
    </tableColumn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w" displayName="taw" ref="A6:I27" totalsRowCount="1" headerRowDxfId="128" dataDxfId="127" totalsRowDxfId="125" tableBorderDxfId="126">
  <autoFilter ref="A6:I26" xr:uid="{00000000-0009-0000-0100-000003000000}"/>
  <tableColumns count="9">
    <tableColumn id="1" xr3:uid="{00000000-0010-0000-0100-000001000000}" name="م" totalsRowLabel="الاجمالي" dataDxfId="124" totalsRowDxfId="123" dataCellStyle="Output">
      <calculatedColumnFormula>IF(B7&lt;&gt;"",1,"")</calculatedColumnFormula>
    </tableColumn>
    <tableColumn id="2" xr3:uid="{00000000-0010-0000-0100-000002000000}" name="اسم الصنـــــــــــــــــــــــــــــــــــــــــــــف" totalsRowFunction="count" dataDxfId="122" totalsRowDxfId="121"/>
    <tableColumn id="3" xr3:uid="{00000000-0010-0000-0100-000003000000}" name="كود الصنف" dataDxfId="120" totalsRowDxfId="119" dataCellStyle="Output"/>
    <tableColumn id="4" xr3:uid="{00000000-0010-0000-0100-000004000000}" name="الوحدة" dataDxfId="118" totalsRowDxfId="117"/>
    <tableColumn id="5" xr3:uid="{00000000-0010-0000-0100-000005000000}" name="الكمية" totalsRowFunction="sum" dataDxfId="116" totalsRowDxfId="115"/>
    <tableColumn id="6" xr3:uid="{00000000-0010-0000-0100-000006000000}" name="سعر الوحدة" dataDxfId="114" totalsRowDxfId="113"/>
    <tableColumn id="7" xr3:uid="{00000000-0010-0000-0100-000007000000}" name="الاجمـــــــــــالي" totalsRowFunction="sum" dataDxfId="112" totalsRowDxfId="111">
      <calculatedColumnFormula>taw[[#This Row],[الكمية]]*taw[[#This Row],[سعر الوحدة]]</calculatedColumnFormula>
    </tableColumn>
    <tableColumn id="8" xr3:uid="{00000000-0010-0000-0100-000008000000}" name="الضريبة" totalsRowFunction="sum" dataDxfId="110" totalsRowDxfId="109"/>
    <tableColumn id="9" xr3:uid="{00000000-0010-0000-0100-000009000000}" name="الإجمالي بعد الضريبة" totalsRowFunction="sum" dataDxfId="108" totalsRowDxfId="107">
      <calculatedColumnFormula>taw[[#This Row],[الضريبة]]+taw[[#This Row],[الاجمـــــــــــالي]]</calculatedColumnFormula>
    </tableColumn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2000000}" name="Table7" displayName="Table7" ref="B4:H5005" totalsRowCount="1" headerRowDxfId="106" dataDxfId="104" totalsRowDxfId="102" headerRowBorderDxfId="105" tableBorderDxfId="103" totalsRowBorderDxfId="101">
  <autoFilter ref="B4:H5004" xr:uid="{00000000-0009-0000-0100-000007000000}"/>
  <tableColumns count="7">
    <tableColumn id="2" xr3:uid="{00000000-0010-0000-0200-000002000000}" name="التاريخ" totalsRowLabel="total" dataDxfId="100" totalsRowDxfId="99"/>
    <tableColumn id="3" xr3:uid="{00000000-0010-0000-0200-000003000000}" name="الشهر " dataDxfId="98" totalsRowDxfId="97">
      <calculatedColumnFormula>IF(B5&gt;0,MONTH(B5),"")</calculatedColumnFormula>
    </tableColumn>
    <tableColumn id="4" xr3:uid="{00000000-0010-0000-0200-000004000000}" name="السنة" dataDxfId="96" totalsRowDxfId="95">
      <calculatedColumnFormula>IF(B5&gt;0,YEAR(B5),"")</calculatedColumnFormula>
    </tableColumn>
    <tableColumn id="5" xr3:uid="{00000000-0010-0000-0200-000005000000}" name="رقم أمر التوريد" dataDxfId="94" totalsRowDxfId="93">
      <calculatedColumnFormula>IF(B5&gt;0,CONCATENATE(A5,"/",C5,D5),"")</calculatedColumnFormula>
    </tableColumn>
    <tableColumn id="6" xr3:uid="{00000000-0010-0000-0200-000006000000}" name="إسم المورد" totalsRowFunction="count" dataDxfId="92" totalsRowDxfId="91"/>
    <tableColumn id="7" xr3:uid="{00000000-0010-0000-0200-000007000000}" name="اسم العملية" totalsRowFunction="sum" dataDxfId="90" totalsRowDxfId="89"/>
    <tableColumn id="1" xr3:uid="{00000000-0010-0000-0200-000001000000}" name="إجمالي المبلغ" dataDxfId="88" totalsRowDxfId="8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as" displayName="as" ref="A5:Q26" totalsRowCount="1" headerRowDxfId="86" dataDxfId="84" totalsRowDxfId="82" headerRowBorderDxfId="85" tableBorderDxfId="83" totalsRowBorderDxfId="81">
  <autoFilter ref="A5:Q25" xr:uid="{00000000-0009-0000-0100-000004000000}"/>
  <tableColumns count="17">
    <tableColumn id="1" xr3:uid="{00000000-0010-0000-0300-000001000000}" name="م" totalsRowLabel="ج" dataDxfId="80" totalsRowDxfId="79" dataCellStyle="Output"/>
    <tableColumn id="2" xr3:uid="{00000000-0010-0000-0300-000002000000}" name="اسم الصـــــــــــــــــــــــــــنف" totalsRowFunction="count" dataDxfId="78" totalsRowDxfId="77"/>
    <tableColumn id="17" xr3:uid="{00000000-0010-0000-0300-000011000000}" name="كود الصنف" dataDxfId="76" totalsRowDxfId="75">
      <calculatedColumnFormula>IFERROR(VLOOKUP(as[[#This Row],[اسم الصـــــــــــــــــــــــــــنف]],asnaf!$A$2:$B$30000,2,FALSE),"")</calculatedColumnFormula>
    </tableColumn>
    <tableColumn id="3" xr3:uid="{00000000-0010-0000-0300-000003000000}" name="الوحدة" dataDxfId="74" totalsRowDxfId="73"/>
    <tableColumn id="4" xr3:uid="{00000000-0010-0000-0300-000004000000}" name="الكمية" dataDxfId="72" totalsRowDxfId="71"/>
    <tableColumn id="5" xr3:uid="{00000000-0010-0000-0300-000005000000}" name="سعر الوحدة1" dataDxfId="70" totalsRowDxfId="69"/>
    <tableColumn id="6" xr3:uid="{00000000-0010-0000-0300-000006000000}" name="الاجمالي1" totalsRowFunction="sum" dataDxfId="68" totalsRowDxfId="67">
      <calculatedColumnFormula>as[[#This Row],[الكمية]]*as[[#This Row],[سعر الوحدة1]]</calculatedColumnFormula>
    </tableColumn>
    <tableColumn id="7" xr3:uid="{00000000-0010-0000-0300-000007000000}" name="الضريبة1" totalsRowFunction="sum" dataDxfId="66" totalsRowDxfId="65"/>
    <tableColumn id="8" xr3:uid="{00000000-0010-0000-0300-000008000000}" name="الاجمالي بعد الضريبة1" totalsRowFunction="sum" dataDxfId="64" totalsRowDxfId="63">
      <calculatedColumnFormula>as[[#This Row],[الضريبة1]]+as[[#This Row],[الاجمالي1]]</calculatedColumnFormula>
    </tableColumn>
    <tableColumn id="9" xr3:uid="{00000000-0010-0000-0300-000009000000}" name="سعر الوحدة2" totalsRowFunction="sum" dataDxfId="62" totalsRowDxfId="61"/>
    <tableColumn id="10" xr3:uid="{00000000-0010-0000-0300-00000A000000}" name="الاجمالي2" totalsRowFunction="sum" dataDxfId="60" totalsRowDxfId="59">
      <calculatedColumnFormula>as[[#This Row],[سعر الوحدة2]]*as[[#This Row],[الكمية]]</calculatedColumnFormula>
    </tableColumn>
    <tableColumn id="11" xr3:uid="{00000000-0010-0000-0300-00000B000000}" name="الضريبة2" totalsRowFunction="sum" dataDxfId="58" totalsRowDxfId="57"/>
    <tableColumn id="12" xr3:uid="{00000000-0010-0000-0300-00000C000000}" name="الاجمالي بعد الضريبة2" totalsRowFunction="sum" dataDxfId="56" totalsRowDxfId="55">
      <calculatedColumnFormula>as[[#This Row],[الضريبة2]]+as[[#This Row],[الاجمالي2]]</calculatedColumnFormula>
    </tableColumn>
    <tableColumn id="13" xr3:uid="{00000000-0010-0000-0300-00000D000000}" name="سعر الوحدة3" totalsRowFunction="sum" dataDxfId="54" totalsRowDxfId="53"/>
    <tableColumn id="14" xr3:uid="{00000000-0010-0000-0300-00000E000000}" name="الاجمالي3" totalsRowFunction="sum" dataDxfId="52" totalsRowDxfId="51">
      <calculatedColumnFormula>as[[#This Row],[سعر الوحدة3]]*as[[#This Row],[الكمية]]</calculatedColumnFormula>
    </tableColumn>
    <tableColumn id="15" xr3:uid="{00000000-0010-0000-0300-00000F000000}" name="الضريبة3" totalsRowFunction="sum" dataDxfId="50" totalsRowDxfId="49"/>
    <tableColumn id="16" xr3:uid="{00000000-0010-0000-0300-000010000000}" name="الاجمالي بعد الضريبة3" totalsRowFunction="sum" dataDxfId="48" totalsRowDxfId="47">
      <calculatedColumnFormula>as[[#This Row],[الضريبة3]]+as[[#This Row],[الاجمالي3]]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4000000}" name="namozag" displayName="namozag" ref="A15:E21" totalsRowCount="1" headerRowDxfId="46" dataDxfId="45" totalsRowDxfId="43" tableBorderDxfId="44">
  <autoFilter ref="A15:E20" xr:uid="{00000000-0009-0000-0100-00000B000000}"/>
  <tableColumns count="5">
    <tableColumn id="1" xr3:uid="{00000000-0010-0000-0400-000001000000}" name="م" dataDxfId="42" totalsRowDxfId="41"/>
    <tableColumn id="2" xr3:uid="{00000000-0010-0000-0400-000002000000}" name="تاريخ التعامل" dataDxfId="40" totalsRowDxfId="39"/>
    <tableColumn id="3" xr3:uid="{00000000-0010-0000-0400-000003000000}" name="بيان السلعة الموردة / الخدمة المؤداه" totalsRowLabel="الإجمالي" dataDxfId="38" totalsRowDxfId="37"/>
    <tableColumn id="4" xr3:uid="{00000000-0010-0000-0400-000004000000}" name="القيمة الاجمالية للتعامل" totalsRowFunction="sum" dataDxfId="36" totalsRowDxfId="35"/>
    <tableColumn id="5" xr3:uid="{00000000-0010-0000-0400-000005000000}" name="قيمة ضريبة المبيعات" totalsRowFunction="sum" dataDxfId="34" totalsRowDxfId="33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moward" displayName="moward" ref="A2:N9999" totalsRowShown="0" headerRowDxfId="32" dataDxfId="30" headerRowBorderDxfId="31" tableBorderDxfId="29" totalsRowBorderDxfId="28">
  <autoFilter ref="A2:N9999" xr:uid="{00000000-0009-0000-0100-00000C000000}"/>
  <tableColumns count="14">
    <tableColumn id="1" xr3:uid="{00000000-0010-0000-0500-000001000000}" name="name" dataDxfId="27"/>
    <tableColumn id="2" xr3:uid="{00000000-0010-0000-0500-000002000000}" name="نوع النشاط" dataDxfId="26"/>
    <tableColumn id="3" xr3:uid="{00000000-0010-0000-0500-000003000000}" name="العنوان" dataDxfId="25"/>
    <tableColumn id="4" xr3:uid="{00000000-0010-0000-0500-000004000000}" name="رقم الهاتف" dataDxfId="24"/>
    <tableColumn id="5" xr3:uid="{00000000-0010-0000-0500-000005000000}" name="اسم أمر الدفع" dataDxfId="23"/>
    <tableColumn id="6" xr3:uid="{00000000-0010-0000-0500-000006000000}" name="رقم تسجيل الفاتورة الالكترونية" dataDxfId="22"/>
    <tableColumn id="7" xr3:uid="{00000000-0010-0000-0500-000007000000}" name="الكود المؤسسي" dataDxfId="21"/>
    <tableColumn id="8" xr3:uid="{00000000-0010-0000-0500-000008000000}" name="رقم الحساب البنكي" dataDxfId="20"/>
    <tableColumn id="9" xr3:uid="{00000000-0010-0000-0500-000009000000}" name="فرع البنك" dataDxfId="19"/>
    <tableColumn id="10" xr3:uid="{00000000-0010-0000-0500-00000A000000}" name="رقم الملف الضريبي" dataDxfId="18"/>
    <tableColumn id="11" xr3:uid="{00000000-0010-0000-0500-00000B000000}" name="رقم البطاقة الضريبية" dataDxfId="17"/>
    <tableColumn id="12" xr3:uid="{00000000-0010-0000-0500-00000C000000}" name="مأمورية ضرائب المبيعات" dataDxfId="16"/>
    <tableColumn id="13" xr3:uid="{00000000-0010-0000-0500-00000D000000}" name="سجل تجاري" dataDxfId="15"/>
    <tableColumn id="14" xr3:uid="{00000000-0010-0000-0500-00000E000000}" name="الكود" dataDxfId="14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6000000}" name="asnaf" displayName="asnaf" ref="A1:B10000" totalsRowShown="0" headerRowDxfId="13" dataDxfId="12">
  <autoFilter ref="A1:B10000" xr:uid="{00000000-0009-0000-0100-000005000000}"/>
  <sortState xmlns:xlrd2="http://schemas.microsoft.com/office/spreadsheetml/2017/richdata2" ref="A2:A283">
    <sortCondition ref="A1:A283"/>
  </sortState>
  <tableColumns count="2">
    <tableColumn id="1" xr3:uid="{00000000-0010-0000-0600-000001000000}" name="name" dataDxfId="11"/>
    <tableColumn id="2" xr3:uid="{00000000-0010-0000-0600-000002000000}" name="code" dataDxfId="10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7000000}" name="wehda" displayName="wehda" ref="E1:E50" totalsRowShown="0" headerRowDxfId="9" dataDxfId="8">
  <autoFilter ref="E1:E50" xr:uid="{00000000-0009-0000-0100-000006000000}"/>
  <sortState xmlns:xlrd2="http://schemas.microsoft.com/office/spreadsheetml/2017/richdata2" ref="E2:E16">
    <sortCondition ref="E1:E16"/>
  </sortState>
  <tableColumns count="1">
    <tableColumn id="1" xr3:uid="{00000000-0010-0000-0700-000001000000}" name="name" dataDxfId="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8000000}" name="city" displayName="city" ref="B1:B10" totalsRowShown="0" headerRowDxfId="6" dataDxfId="5">
  <autoFilter ref="B1:B10" xr:uid="{00000000-0009-0000-0100-000001000000}"/>
  <tableColumns count="1">
    <tableColumn id="1" xr3:uid="{00000000-0010-0000-0800-000001000000}" name="المدينة / المحافظة" dataDxfId="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names" displayName="names" ref="D1:E50" totalsRowShown="0" headerRowDxfId="3" dataDxfId="2">
  <autoFilter ref="D1:E50" xr:uid="{00000000-0009-0000-0100-000002000000}"/>
  <tableColumns count="2">
    <tableColumn id="1" xr3:uid="{00000000-0010-0000-0900-000001000000}" name="أسماء" dataDxfId="1"/>
    <tableColumn id="2" xr3:uid="{00000000-0010-0000-0900-000002000000}" name="الوظيفة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2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14.bin"/><Relationship Id="rId6" Type="http://schemas.openxmlformats.org/officeDocument/2006/relationships/ctrlProp" Target="../ctrlProps/ctrlProp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Relationship Id="rId4" Type="http://schemas.openxmlformats.org/officeDocument/2006/relationships/table" Target="../tables/table8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8.bin"/><Relationship Id="rId4" Type="http://schemas.openxmlformats.org/officeDocument/2006/relationships/table" Target="../tables/table10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mee"/>
  <dimension ref="A1:I17"/>
  <sheetViews>
    <sheetView rightToLeft="1" view="pageBreakPreview" zoomScaleNormal="110" zoomScaleSheetLayoutView="100" workbookViewId="0">
      <pane ySplit="17" topLeftCell="A18" activePane="bottomLeft" state="frozen"/>
      <selection pane="bottomLeft" activeCell="H13" sqref="H13"/>
    </sheetView>
  </sheetViews>
  <sheetFormatPr defaultColWidth="8.85546875" defaultRowHeight="15" x14ac:dyDescent="0.25"/>
  <cols>
    <col min="1" max="2" width="2.140625" style="18" customWidth="1"/>
    <col min="3" max="3" width="1.140625" style="18" customWidth="1"/>
    <col min="4" max="4" width="1.7109375" style="18" customWidth="1"/>
    <col min="5" max="5" width="17.7109375" style="18" customWidth="1"/>
    <col min="6" max="6" width="6.7109375" style="18" customWidth="1"/>
    <col min="7" max="7" width="36.85546875" style="18" customWidth="1"/>
    <col min="8" max="8" width="18.85546875" style="18" customWidth="1"/>
    <col min="9" max="16384" width="8.85546875" style="18"/>
  </cols>
  <sheetData>
    <row r="1" spans="1:9" ht="10.5" customHeight="1" x14ac:dyDescent="0.25">
      <c r="A1" s="168"/>
      <c r="B1" s="168"/>
      <c r="C1" s="168"/>
      <c r="D1" s="168"/>
      <c r="E1" s="168"/>
      <c r="F1" s="168"/>
      <c r="G1" s="168"/>
      <c r="H1" s="168"/>
      <c r="I1" s="168"/>
    </row>
    <row r="2" spans="1:9" ht="12" customHeight="1" x14ac:dyDescent="0.25">
      <c r="A2" s="168"/>
      <c r="B2" s="168"/>
      <c r="C2" s="168"/>
      <c r="D2" s="168"/>
      <c r="E2" s="168"/>
      <c r="F2" s="168"/>
      <c r="G2" s="168"/>
      <c r="H2" s="168"/>
      <c r="I2" s="168"/>
    </row>
    <row r="3" spans="1:9" ht="13.5" customHeight="1" x14ac:dyDescent="0.25">
      <c r="A3" s="168"/>
      <c r="B3" s="168"/>
      <c r="C3" s="168"/>
      <c r="D3" s="168"/>
      <c r="E3" s="168"/>
      <c r="F3" s="168"/>
      <c r="G3" s="168"/>
      <c r="H3" s="168"/>
      <c r="I3" s="168"/>
    </row>
    <row r="4" spans="1:9" ht="34.5" customHeight="1" x14ac:dyDescent="0.25">
      <c r="A4" s="168"/>
      <c r="B4" s="168"/>
      <c r="C4" s="168"/>
      <c r="D4" s="168"/>
      <c r="E4" s="404" t="s">
        <v>651</v>
      </c>
      <c r="F4" s="404"/>
      <c r="G4" s="167"/>
      <c r="H4" s="250" t="s">
        <v>652</v>
      </c>
      <c r="I4" s="168"/>
    </row>
    <row r="5" spans="1:9" x14ac:dyDescent="0.25">
      <c r="A5" s="168"/>
      <c r="B5" s="168"/>
      <c r="C5" s="168"/>
      <c r="D5" s="168"/>
      <c r="E5" s="167"/>
      <c r="F5" s="167"/>
      <c r="G5" s="167"/>
      <c r="H5" s="167"/>
      <c r="I5" s="168"/>
    </row>
    <row r="6" spans="1:9" ht="33" customHeight="1" x14ac:dyDescent="0.25">
      <c r="A6" s="168"/>
      <c r="B6" s="168"/>
      <c r="C6" s="168"/>
      <c r="D6" s="168"/>
      <c r="E6" s="167"/>
      <c r="F6" s="167"/>
      <c r="G6" s="167"/>
      <c r="H6" s="167"/>
      <c r="I6" s="168"/>
    </row>
    <row r="7" spans="1:9" ht="31.5" customHeight="1" x14ac:dyDescent="0.25">
      <c r="A7" s="168"/>
      <c r="B7" s="168"/>
      <c r="C7" s="168"/>
      <c r="D7" s="168"/>
      <c r="E7" s="167"/>
      <c r="F7" s="167"/>
      <c r="G7" s="167"/>
      <c r="H7" s="167"/>
      <c r="I7" s="168"/>
    </row>
    <row r="8" spans="1:9" ht="33" customHeight="1" x14ac:dyDescent="0.25">
      <c r="A8" s="168"/>
      <c r="B8" s="168"/>
      <c r="C8" s="168"/>
      <c r="D8" s="168"/>
      <c r="E8" s="405" t="s">
        <v>653</v>
      </c>
      <c r="F8" s="405"/>
      <c r="G8" s="405"/>
      <c r="H8" s="405"/>
      <c r="I8" s="168" t="s">
        <v>449</v>
      </c>
    </row>
    <row r="9" spans="1:9" ht="17.25" customHeight="1" x14ac:dyDescent="0.25">
      <c r="A9" s="168"/>
      <c r="B9" s="168"/>
      <c r="C9" s="168"/>
      <c r="D9" s="168"/>
      <c r="E9" s="167"/>
      <c r="F9" s="167"/>
      <c r="G9" s="167"/>
      <c r="H9" s="167"/>
      <c r="I9" s="168"/>
    </row>
    <row r="10" spans="1:9" ht="25.5" customHeight="1" x14ac:dyDescent="0.4">
      <c r="A10" s="168"/>
      <c r="B10" s="168"/>
      <c r="C10" s="168"/>
      <c r="D10" s="168"/>
      <c r="E10" s="286" t="s">
        <v>654</v>
      </c>
      <c r="F10" s="290"/>
      <c r="G10" s="175"/>
      <c r="H10" s="167"/>
      <c r="I10" s="168"/>
    </row>
    <row r="11" spans="1:9" ht="23.25" x14ac:dyDescent="0.35">
      <c r="A11" s="168"/>
      <c r="B11" s="168"/>
      <c r="C11" s="168"/>
      <c r="D11" s="168"/>
      <c r="E11" s="288"/>
      <c r="F11" s="289"/>
      <c r="G11" s="169"/>
      <c r="H11" s="167"/>
      <c r="I11" s="168"/>
    </row>
    <row r="12" spans="1:9" ht="23.25" customHeight="1" x14ac:dyDescent="0.35">
      <c r="A12" s="168"/>
      <c r="B12" s="168"/>
      <c r="C12" s="168"/>
      <c r="D12" s="168"/>
      <c r="E12" s="286" t="s">
        <v>655</v>
      </c>
      <c r="F12" s="287"/>
      <c r="G12" s="175"/>
      <c r="H12" s="167"/>
      <c r="I12" s="168"/>
    </row>
    <row r="13" spans="1:9" ht="23.25" customHeight="1" x14ac:dyDescent="0.25">
      <c r="A13" s="168"/>
      <c r="B13" s="168"/>
      <c r="C13" s="168"/>
      <c r="D13" s="168"/>
      <c r="E13" s="167"/>
      <c r="F13" s="167"/>
      <c r="G13" s="167"/>
      <c r="H13" s="167"/>
      <c r="I13" s="168"/>
    </row>
    <row r="14" spans="1:9" x14ac:dyDescent="0.25">
      <c r="A14" s="168"/>
      <c r="B14" s="168"/>
      <c r="C14" s="168"/>
      <c r="D14" s="168"/>
      <c r="E14" s="167"/>
      <c r="F14" s="167"/>
      <c r="G14" s="167"/>
      <c r="H14" s="167"/>
      <c r="I14" s="168"/>
    </row>
    <row r="15" spans="1:9" x14ac:dyDescent="0.25">
      <c r="A15" s="168"/>
      <c r="B15" s="168"/>
      <c r="C15" s="168"/>
      <c r="D15" s="168"/>
      <c r="E15" s="167"/>
      <c r="F15" s="167"/>
      <c r="G15" s="167"/>
      <c r="H15" s="167"/>
      <c r="I15" s="168"/>
    </row>
    <row r="16" spans="1:9" x14ac:dyDescent="0.25">
      <c r="A16" s="168"/>
      <c r="B16" s="168"/>
      <c r="C16" s="168"/>
      <c r="D16" s="168"/>
      <c r="E16" s="167"/>
      <c r="F16" s="167"/>
      <c r="G16" s="167"/>
      <c r="H16" s="167"/>
      <c r="I16" s="168"/>
    </row>
    <row r="17" spans="1:9" x14ac:dyDescent="0.25">
      <c r="A17" s="168"/>
      <c r="B17" s="168"/>
      <c r="C17" s="168"/>
      <c r="D17" s="168"/>
      <c r="E17" s="167"/>
      <c r="F17" s="167"/>
      <c r="G17" s="167"/>
      <c r="H17" s="167"/>
      <c r="I17" s="168"/>
    </row>
  </sheetData>
  <sheetProtection autoFilter="0"/>
  <mergeCells count="2">
    <mergeCell ref="E4:F4"/>
    <mergeCell ref="E8:H8"/>
  </mergeCells>
  <pageMargins left="0.7" right="0.7" top="0.75" bottom="0.75" header="0.3" footer="0.3"/>
  <pageSetup paperSize="9" scale="7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ule"/>
  <dimension ref="A1:M77"/>
  <sheetViews>
    <sheetView showGridLines="0" showRowColHeaders="0" rightToLeft="1" showRuler="0" zoomScaleNormal="100" zoomScaleSheetLayoutView="100" workbookViewId="0">
      <pane ySplit="1" topLeftCell="A2" activePane="bottomLeft" state="frozen"/>
      <selection pane="bottomLeft" activeCell="N17" sqref="N17"/>
    </sheetView>
  </sheetViews>
  <sheetFormatPr defaultColWidth="9" defaultRowHeight="15" x14ac:dyDescent="0.25"/>
  <cols>
    <col min="1" max="16384" width="9" style="8"/>
  </cols>
  <sheetData>
    <row r="1" spans="1:13" ht="59.25" customHeight="1" x14ac:dyDescent="0.25">
      <c r="A1" s="408" t="s">
        <v>657</v>
      </c>
      <c r="B1" s="408"/>
      <c r="C1" s="408"/>
      <c r="D1" s="408"/>
      <c r="E1" s="408"/>
      <c r="F1" s="408"/>
      <c r="G1" s="408"/>
      <c r="H1" s="408"/>
      <c r="I1" s="408"/>
      <c r="J1" s="408"/>
      <c r="K1" s="408"/>
      <c r="L1" s="408"/>
      <c r="M1" s="408"/>
    </row>
    <row r="2" spans="1:13" x14ac:dyDescent="0.25">
      <c r="A2" s="176"/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</row>
    <row r="3" spans="1:13" ht="18" customHeight="1" x14ac:dyDescent="0.25">
      <c r="A3" s="176"/>
      <c r="B3" s="407" t="s">
        <v>634</v>
      </c>
      <c r="C3" s="407"/>
      <c r="D3" s="407"/>
      <c r="E3" s="407"/>
      <c r="F3" s="407"/>
      <c r="G3" s="176"/>
      <c r="H3" s="176"/>
      <c r="I3" s="176"/>
      <c r="J3" s="176"/>
      <c r="K3" s="176"/>
      <c r="L3" s="176"/>
      <c r="M3" s="176"/>
    </row>
    <row r="4" spans="1:13" ht="18" customHeight="1" x14ac:dyDescent="0.25">
      <c r="A4" s="176"/>
      <c r="B4" s="407"/>
      <c r="C4" s="407"/>
      <c r="D4" s="407"/>
      <c r="E4" s="407"/>
      <c r="F4" s="407"/>
      <c r="G4" s="176"/>
      <c r="H4" s="176"/>
      <c r="I4" s="176"/>
      <c r="J4" s="176"/>
      <c r="K4" s="176"/>
      <c r="L4" s="176"/>
      <c r="M4" s="176"/>
    </row>
    <row r="5" spans="1:13" ht="23.25" x14ac:dyDescent="0.25">
      <c r="A5" s="176"/>
      <c r="B5" s="176"/>
      <c r="C5" s="410" t="s">
        <v>656</v>
      </c>
      <c r="D5" s="410"/>
      <c r="E5" s="410"/>
      <c r="F5" s="410"/>
      <c r="G5" s="410"/>
      <c r="H5" s="410"/>
      <c r="I5" s="410"/>
      <c r="J5" s="176"/>
      <c r="K5" s="176"/>
      <c r="L5" s="176"/>
      <c r="M5" s="176"/>
    </row>
    <row r="6" spans="1:13" x14ac:dyDescent="0.25">
      <c r="A6" s="176"/>
      <c r="B6" s="176"/>
      <c r="C6" s="176"/>
      <c r="D6" s="176"/>
      <c r="E6" s="176"/>
      <c r="F6" s="176"/>
      <c r="G6" s="176"/>
      <c r="H6" s="176"/>
      <c r="I6" s="176"/>
      <c r="J6" s="176"/>
      <c r="K6" s="176"/>
      <c r="L6" s="176"/>
      <c r="M6" s="176"/>
    </row>
    <row r="7" spans="1:13" x14ac:dyDescent="0.25">
      <c r="A7" s="176"/>
      <c r="B7" s="176"/>
      <c r="C7" s="176"/>
      <c r="D7" s="176"/>
      <c r="E7" s="176"/>
      <c r="F7" s="176"/>
      <c r="G7" s="176"/>
      <c r="H7" s="176"/>
      <c r="I7" s="176"/>
      <c r="J7" s="176"/>
      <c r="K7" s="176"/>
      <c r="L7" s="176"/>
      <c r="M7" s="176"/>
    </row>
    <row r="8" spans="1:13" ht="23.25" x14ac:dyDescent="0.25">
      <c r="A8" s="176"/>
      <c r="B8" s="178">
        <v>1</v>
      </c>
      <c r="C8" s="406" t="s">
        <v>636</v>
      </c>
      <c r="D8" s="406"/>
      <c r="E8" s="406"/>
      <c r="F8" s="406"/>
      <c r="G8" s="406"/>
      <c r="H8" s="406"/>
      <c r="I8" s="406"/>
      <c r="J8" s="406"/>
      <c r="K8" s="406"/>
      <c r="L8" s="406"/>
      <c r="M8" s="176"/>
    </row>
    <row r="9" spans="1:13" ht="21" x14ac:dyDescent="0.25">
      <c r="A9" s="176"/>
      <c r="B9" s="178"/>
      <c r="C9" s="177"/>
      <c r="D9" s="177"/>
      <c r="E9" s="177"/>
      <c r="F9" s="177"/>
      <c r="G9" s="177"/>
      <c r="H9" s="177"/>
      <c r="I9" s="177"/>
      <c r="J9" s="177"/>
      <c r="K9" s="177"/>
      <c r="L9" s="177"/>
      <c r="M9" s="176"/>
    </row>
    <row r="10" spans="1:13" ht="21" x14ac:dyDescent="0.25">
      <c r="A10" s="176"/>
      <c r="B10" s="178">
        <v>2</v>
      </c>
      <c r="C10" s="409" t="s">
        <v>635</v>
      </c>
      <c r="D10" s="409"/>
      <c r="E10" s="409"/>
      <c r="F10" s="409"/>
      <c r="G10" s="409"/>
      <c r="H10" s="409"/>
      <c r="I10" s="409"/>
      <c r="J10" s="409"/>
      <c r="K10" s="409"/>
      <c r="L10" s="409"/>
      <c r="M10" s="176"/>
    </row>
    <row r="11" spans="1:13" ht="21" x14ac:dyDescent="0.25">
      <c r="A11" s="176"/>
      <c r="B11" s="178"/>
      <c r="C11" s="409"/>
      <c r="D11" s="409"/>
      <c r="E11" s="409"/>
      <c r="F11" s="409"/>
      <c r="G11" s="409"/>
      <c r="H11" s="409"/>
      <c r="I11" s="409"/>
      <c r="J11" s="409"/>
      <c r="K11" s="409"/>
      <c r="L11" s="409"/>
      <c r="M11" s="176"/>
    </row>
    <row r="12" spans="1:13" ht="21" x14ac:dyDescent="0.25">
      <c r="A12" s="176"/>
      <c r="B12" s="178"/>
      <c r="C12" s="409"/>
      <c r="D12" s="409"/>
      <c r="E12" s="409"/>
      <c r="F12" s="409"/>
      <c r="G12" s="409"/>
      <c r="H12" s="409"/>
      <c r="I12" s="409"/>
      <c r="J12" s="409"/>
      <c r="K12" s="409"/>
      <c r="L12" s="409"/>
      <c r="M12" s="176"/>
    </row>
    <row r="13" spans="1:13" ht="21" x14ac:dyDescent="0.25">
      <c r="A13" s="176"/>
      <c r="B13" s="178"/>
      <c r="C13" s="177"/>
      <c r="D13" s="177"/>
      <c r="E13" s="177"/>
      <c r="F13" s="177"/>
      <c r="G13" s="177"/>
      <c r="H13" s="177"/>
      <c r="I13" s="177"/>
      <c r="J13" s="177"/>
      <c r="K13" s="177"/>
      <c r="L13" s="177"/>
      <c r="M13" s="176"/>
    </row>
    <row r="14" spans="1:13" ht="21" x14ac:dyDescent="0.25">
      <c r="A14" s="176"/>
      <c r="B14" s="178">
        <v>3</v>
      </c>
      <c r="C14" s="409" t="s">
        <v>642</v>
      </c>
      <c r="D14" s="409"/>
      <c r="E14" s="409"/>
      <c r="F14" s="409"/>
      <c r="G14" s="409"/>
      <c r="H14" s="409"/>
      <c r="I14" s="409"/>
      <c r="J14" s="409"/>
      <c r="K14" s="409"/>
      <c r="L14" s="409"/>
      <c r="M14" s="176"/>
    </row>
    <row r="15" spans="1:13" ht="21" x14ac:dyDescent="0.25">
      <c r="A15" s="176"/>
      <c r="B15" s="178"/>
      <c r="C15" s="409"/>
      <c r="D15" s="409"/>
      <c r="E15" s="409"/>
      <c r="F15" s="409"/>
      <c r="G15" s="409"/>
      <c r="H15" s="409"/>
      <c r="I15" s="409"/>
      <c r="J15" s="409"/>
      <c r="K15" s="409"/>
      <c r="L15" s="409"/>
      <c r="M15" s="176"/>
    </row>
    <row r="16" spans="1:13" ht="21" x14ac:dyDescent="0.25">
      <c r="A16" s="176"/>
      <c r="B16" s="178"/>
      <c r="C16" s="177"/>
      <c r="D16" s="177"/>
      <c r="E16" s="177"/>
      <c r="F16" s="177"/>
      <c r="G16" s="177"/>
      <c r="H16" s="177"/>
      <c r="I16" s="177"/>
      <c r="J16" s="177"/>
      <c r="K16" s="177"/>
      <c r="L16" s="177"/>
      <c r="M16" s="176"/>
    </row>
    <row r="17" spans="1:13" ht="20.25" customHeight="1" x14ac:dyDescent="0.25">
      <c r="A17" s="176"/>
      <c r="B17" s="178">
        <v>4</v>
      </c>
      <c r="C17" s="411" t="s">
        <v>691</v>
      </c>
      <c r="D17" s="411"/>
      <c r="E17" s="411"/>
      <c r="F17" s="411"/>
      <c r="G17" s="411"/>
      <c r="H17" s="411"/>
      <c r="I17" s="411"/>
      <c r="J17" s="411"/>
      <c r="K17" s="411"/>
      <c r="L17" s="411"/>
      <c r="M17" s="176"/>
    </row>
    <row r="18" spans="1:13" ht="21" x14ac:dyDescent="0.25">
      <c r="A18" s="176"/>
      <c r="B18" s="178"/>
      <c r="C18" s="351"/>
      <c r="D18" s="351"/>
      <c r="E18" s="351"/>
      <c r="F18" s="351"/>
      <c r="G18" s="351"/>
      <c r="H18" s="351"/>
      <c r="I18" s="351"/>
      <c r="J18" s="351"/>
      <c r="K18" s="351"/>
      <c r="L18" s="351"/>
      <c r="M18" s="176"/>
    </row>
    <row r="19" spans="1:13" ht="21" customHeight="1" x14ac:dyDescent="0.25">
      <c r="A19" s="176"/>
      <c r="B19" s="178">
        <v>5</v>
      </c>
      <c r="C19" s="411" t="s">
        <v>692</v>
      </c>
      <c r="D19" s="411"/>
      <c r="E19" s="411"/>
      <c r="F19" s="411"/>
      <c r="G19" s="411"/>
      <c r="H19" s="411"/>
      <c r="I19" s="411"/>
      <c r="J19" s="411"/>
      <c r="K19" s="411"/>
      <c r="L19" s="411"/>
      <c r="M19" s="411"/>
    </row>
    <row r="20" spans="1:13" ht="21" x14ac:dyDescent="0.25">
      <c r="A20" s="176"/>
      <c r="B20" s="178"/>
      <c r="C20" s="177"/>
      <c r="D20" s="177"/>
      <c r="E20" s="177"/>
      <c r="F20" s="177"/>
      <c r="G20" s="177"/>
      <c r="H20" s="177"/>
      <c r="I20" s="177"/>
      <c r="J20" s="177"/>
      <c r="K20" s="177"/>
      <c r="L20" s="177"/>
      <c r="M20" s="176"/>
    </row>
    <row r="21" spans="1:13" ht="21" x14ac:dyDescent="0.25">
      <c r="A21" s="176"/>
      <c r="B21" s="178">
        <v>6</v>
      </c>
      <c r="C21" s="406" t="s">
        <v>690</v>
      </c>
      <c r="D21" s="406"/>
      <c r="E21" s="406"/>
      <c r="F21" s="406"/>
      <c r="G21" s="406"/>
      <c r="H21" s="406"/>
      <c r="I21" s="406"/>
      <c r="J21" s="406"/>
      <c r="K21" s="406"/>
      <c r="L21" s="406"/>
      <c r="M21" s="406"/>
    </row>
    <row r="22" spans="1:13" x14ac:dyDescent="0.25">
      <c r="A22" s="176"/>
      <c r="B22" s="176"/>
      <c r="C22" s="179"/>
      <c r="D22" s="179"/>
      <c r="E22" s="179"/>
      <c r="F22" s="179"/>
      <c r="G22" s="179"/>
      <c r="H22" s="179"/>
      <c r="I22" s="179"/>
      <c r="J22" s="179"/>
      <c r="K22" s="179"/>
      <c r="L22" s="176"/>
      <c r="M22" s="176"/>
    </row>
    <row r="23" spans="1:13" ht="21" x14ac:dyDescent="0.25">
      <c r="A23" s="176"/>
      <c r="B23" s="178">
        <v>7</v>
      </c>
      <c r="C23" s="406" t="s">
        <v>693</v>
      </c>
      <c r="D23" s="406"/>
      <c r="E23" s="406"/>
      <c r="F23" s="406"/>
      <c r="G23" s="406"/>
      <c r="H23" s="406"/>
      <c r="I23" s="406"/>
      <c r="J23" s="406"/>
      <c r="K23" s="406"/>
      <c r="L23" s="406"/>
      <c r="M23" s="406"/>
    </row>
    <row r="24" spans="1:13" x14ac:dyDescent="0.25">
      <c r="A24" s="176"/>
      <c r="B24" s="176"/>
      <c r="C24" s="176"/>
      <c r="D24" s="176"/>
      <c r="E24" s="176"/>
      <c r="F24" s="176"/>
      <c r="G24" s="176"/>
      <c r="H24" s="176"/>
      <c r="I24" s="176"/>
      <c r="J24" s="176"/>
      <c r="K24" s="176"/>
      <c r="L24" s="176"/>
      <c r="M24" s="176"/>
    </row>
    <row r="25" spans="1:13" ht="18.75" customHeight="1" x14ac:dyDescent="0.25">
      <c r="A25" s="176"/>
      <c r="B25" s="353">
        <v>8</v>
      </c>
      <c r="C25" s="407" t="s">
        <v>694</v>
      </c>
      <c r="D25" s="407"/>
      <c r="E25" s="407"/>
      <c r="F25" s="407"/>
      <c r="G25" s="407"/>
      <c r="H25" s="407"/>
      <c r="I25" s="407"/>
      <c r="J25" s="407"/>
      <c r="K25" s="407"/>
      <c r="L25" s="352"/>
      <c r="M25" s="176"/>
    </row>
    <row r="26" spans="1:13" ht="15" customHeight="1" x14ac:dyDescent="0.25">
      <c r="A26" s="176"/>
      <c r="B26" s="176"/>
      <c r="C26" s="352"/>
      <c r="D26" s="352"/>
      <c r="E26" s="352"/>
      <c r="F26" s="352"/>
      <c r="G26" s="352"/>
      <c r="H26" s="352"/>
      <c r="I26" s="352"/>
      <c r="J26" s="352"/>
      <c r="K26" s="352"/>
      <c r="L26" s="352"/>
      <c r="M26" s="176"/>
    </row>
    <row r="27" spans="1:13" ht="18.75" x14ac:dyDescent="0.25">
      <c r="A27" s="176"/>
      <c r="B27" s="176"/>
      <c r="C27" s="406" t="s">
        <v>695</v>
      </c>
      <c r="D27" s="406"/>
      <c r="E27" s="406"/>
      <c r="F27" s="406"/>
      <c r="G27" s="406"/>
      <c r="H27" s="406"/>
      <c r="I27" s="406"/>
      <c r="J27" s="406"/>
      <c r="K27" s="406"/>
      <c r="L27" s="406"/>
      <c r="M27" s="176"/>
    </row>
    <row r="28" spans="1:13" x14ac:dyDescent="0.25">
      <c r="A28" s="176"/>
      <c r="B28" s="176"/>
      <c r="C28" s="176"/>
      <c r="D28" s="176"/>
      <c r="E28" s="176"/>
      <c r="F28" s="176"/>
      <c r="G28" s="176"/>
      <c r="H28" s="176"/>
      <c r="I28" s="176"/>
      <c r="J28" s="176"/>
      <c r="K28" s="176"/>
      <c r="L28" s="176"/>
      <c r="M28" s="176"/>
    </row>
    <row r="29" spans="1:13" x14ac:dyDescent="0.25">
      <c r="A29" s="176"/>
      <c r="B29" s="176"/>
      <c r="C29" s="176"/>
      <c r="D29" s="176"/>
      <c r="E29" s="176"/>
      <c r="F29" s="176"/>
      <c r="G29" s="176"/>
      <c r="H29" s="176"/>
      <c r="I29" s="176"/>
      <c r="J29" s="176"/>
      <c r="K29" s="176"/>
      <c r="L29" s="176"/>
      <c r="M29" s="176"/>
    </row>
    <row r="30" spans="1:13" x14ac:dyDescent="0.25">
      <c r="A30" s="176"/>
      <c r="B30" s="176"/>
      <c r="C30" s="176"/>
      <c r="D30" s="176"/>
      <c r="E30" s="176"/>
      <c r="F30" s="176"/>
      <c r="G30" s="176"/>
      <c r="H30" s="176"/>
      <c r="I30" s="176"/>
      <c r="J30" s="176"/>
      <c r="K30" s="176"/>
      <c r="L30" s="176"/>
      <c r="M30" s="176"/>
    </row>
    <row r="31" spans="1:13" x14ac:dyDescent="0.25">
      <c r="A31" s="176"/>
      <c r="B31" s="176"/>
      <c r="C31" s="176"/>
      <c r="D31" s="176"/>
      <c r="E31" s="176"/>
      <c r="F31" s="176"/>
      <c r="G31" s="176"/>
      <c r="H31" s="176"/>
      <c r="I31" s="176"/>
      <c r="J31" s="176"/>
      <c r="K31" s="176"/>
      <c r="L31" s="176"/>
      <c r="M31" s="176"/>
    </row>
    <row r="32" spans="1:13" x14ac:dyDescent="0.25">
      <c r="A32" s="176"/>
      <c r="B32" s="176"/>
      <c r="C32" s="176"/>
      <c r="D32" s="176"/>
      <c r="E32" s="176"/>
      <c r="F32" s="176"/>
      <c r="G32" s="176"/>
      <c r="H32" s="176"/>
      <c r="I32" s="176"/>
      <c r="J32" s="176"/>
      <c r="K32" s="176"/>
      <c r="L32" s="176"/>
      <c r="M32" s="176"/>
    </row>
    <row r="33" spans="1:13" x14ac:dyDescent="0.25">
      <c r="A33" s="176"/>
      <c r="B33" s="176"/>
      <c r="C33" s="176"/>
      <c r="D33" s="176"/>
      <c r="E33" s="176"/>
      <c r="F33" s="176"/>
      <c r="G33" s="176"/>
      <c r="H33" s="176"/>
      <c r="I33" s="176"/>
      <c r="J33" s="176"/>
      <c r="K33" s="176"/>
      <c r="L33" s="176"/>
      <c r="M33" s="176"/>
    </row>
    <row r="34" spans="1:13" x14ac:dyDescent="0.25">
      <c r="A34" s="176"/>
      <c r="B34" s="176"/>
      <c r="C34" s="176"/>
      <c r="D34" s="176"/>
      <c r="E34" s="176"/>
      <c r="F34" s="176"/>
      <c r="G34" s="176"/>
      <c r="H34" s="176"/>
      <c r="I34" s="176"/>
      <c r="J34" s="176"/>
      <c r="K34" s="176"/>
      <c r="L34" s="176"/>
      <c r="M34" s="176"/>
    </row>
    <row r="35" spans="1:13" x14ac:dyDescent="0.25">
      <c r="A35" s="176"/>
      <c r="B35" s="176"/>
      <c r="C35" s="176"/>
      <c r="D35" s="176"/>
      <c r="E35" s="176"/>
      <c r="F35" s="176"/>
      <c r="G35" s="176"/>
      <c r="H35" s="176"/>
      <c r="I35" s="176"/>
      <c r="J35" s="176"/>
      <c r="K35" s="176"/>
      <c r="L35" s="176"/>
      <c r="M35" s="176"/>
    </row>
    <row r="36" spans="1:13" x14ac:dyDescent="0.25">
      <c r="A36" s="176"/>
      <c r="B36" s="176"/>
      <c r="C36" s="176"/>
      <c r="D36" s="176"/>
      <c r="E36" s="176"/>
      <c r="F36" s="176"/>
      <c r="G36" s="176"/>
      <c r="H36" s="176"/>
      <c r="I36" s="176"/>
      <c r="J36" s="176"/>
      <c r="K36" s="176"/>
      <c r="L36" s="176"/>
      <c r="M36" s="176"/>
    </row>
    <row r="37" spans="1:13" x14ac:dyDescent="0.25">
      <c r="A37" s="176"/>
      <c r="B37" s="176"/>
      <c r="C37" s="176"/>
      <c r="D37" s="176"/>
      <c r="E37" s="176"/>
      <c r="F37" s="176"/>
      <c r="G37" s="176"/>
      <c r="H37" s="176"/>
      <c r="I37" s="176"/>
      <c r="J37" s="176"/>
      <c r="K37" s="176"/>
      <c r="L37" s="176"/>
      <c r="M37" s="176"/>
    </row>
    <row r="38" spans="1:13" x14ac:dyDescent="0.25">
      <c r="A38" s="176"/>
      <c r="B38" s="176"/>
      <c r="C38" s="176"/>
      <c r="D38" s="176"/>
      <c r="E38" s="176"/>
      <c r="F38" s="176"/>
      <c r="G38" s="176"/>
      <c r="H38" s="176"/>
      <c r="I38" s="176"/>
      <c r="J38" s="176"/>
      <c r="K38" s="176"/>
      <c r="L38" s="176"/>
      <c r="M38" s="176"/>
    </row>
    <row r="39" spans="1:13" x14ac:dyDescent="0.25">
      <c r="A39" s="176"/>
      <c r="B39" s="176"/>
      <c r="C39" s="176"/>
      <c r="D39" s="176"/>
      <c r="E39" s="176"/>
      <c r="F39" s="176"/>
      <c r="G39" s="176"/>
      <c r="H39" s="176"/>
      <c r="I39" s="176"/>
      <c r="J39" s="176"/>
      <c r="K39" s="176"/>
      <c r="L39" s="176"/>
      <c r="M39" s="176"/>
    </row>
    <row r="40" spans="1:13" x14ac:dyDescent="0.25">
      <c r="A40" s="176"/>
      <c r="B40" s="176"/>
      <c r="C40" s="176"/>
      <c r="D40" s="176"/>
      <c r="E40" s="176"/>
      <c r="F40" s="176"/>
      <c r="G40" s="176"/>
      <c r="H40" s="176"/>
      <c r="I40" s="176"/>
      <c r="J40" s="176"/>
      <c r="K40" s="176"/>
      <c r="L40" s="176"/>
      <c r="M40" s="176"/>
    </row>
    <row r="41" spans="1:13" x14ac:dyDescent="0.25">
      <c r="A41" s="176"/>
      <c r="B41" s="176"/>
      <c r="C41" s="176"/>
      <c r="D41" s="176"/>
      <c r="E41" s="176"/>
      <c r="F41" s="176"/>
      <c r="G41" s="176"/>
      <c r="H41" s="176"/>
      <c r="I41" s="176"/>
      <c r="J41" s="176"/>
      <c r="K41" s="176"/>
      <c r="L41" s="176"/>
      <c r="M41" s="176"/>
    </row>
    <row r="42" spans="1:13" x14ac:dyDescent="0.25">
      <c r="A42" s="176"/>
      <c r="B42" s="176"/>
      <c r="C42" s="176"/>
      <c r="D42" s="176"/>
      <c r="E42" s="176"/>
      <c r="F42" s="176"/>
      <c r="G42" s="176"/>
      <c r="H42" s="176"/>
      <c r="I42" s="176"/>
      <c r="J42" s="176"/>
      <c r="K42" s="176"/>
      <c r="L42" s="176"/>
      <c r="M42" s="176"/>
    </row>
    <row r="43" spans="1:13" x14ac:dyDescent="0.25">
      <c r="A43" s="176"/>
      <c r="B43" s="176"/>
      <c r="C43" s="176"/>
      <c r="D43" s="176"/>
      <c r="E43" s="176"/>
      <c r="F43" s="176"/>
      <c r="G43" s="176"/>
      <c r="H43" s="176"/>
      <c r="I43" s="176"/>
      <c r="J43" s="176"/>
      <c r="K43" s="176"/>
      <c r="L43" s="176"/>
      <c r="M43" s="176"/>
    </row>
    <row r="44" spans="1:13" x14ac:dyDescent="0.25">
      <c r="A44" s="176"/>
      <c r="B44" s="176"/>
      <c r="C44" s="176"/>
      <c r="D44" s="176"/>
      <c r="E44" s="176"/>
      <c r="F44" s="176"/>
      <c r="G44" s="176"/>
      <c r="H44" s="176"/>
      <c r="I44" s="176"/>
      <c r="J44" s="176"/>
      <c r="K44" s="176"/>
      <c r="L44" s="176"/>
      <c r="M44" s="176"/>
    </row>
    <row r="45" spans="1:13" x14ac:dyDescent="0.25">
      <c r="A45" s="176"/>
      <c r="B45" s="176"/>
      <c r="C45" s="176"/>
      <c r="D45" s="176"/>
      <c r="E45" s="176"/>
      <c r="F45" s="176"/>
      <c r="G45" s="176"/>
      <c r="H45" s="176"/>
      <c r="I45" s="176"/>
      <c r="J45" s="176"/>
      <c r="K45" s="176"/>
      <c r="L45" s="176"/>
      <c r="M45" s="176"/>
    </row>
    <row r="46" spans="1:13" x14ac:dyDescent="0.25">
      <c r="A46" s="176"/>
      <c r="B46" s="176"/>
      <c r="C46" s="176"/>
      <c r="D46" s="176"/>
      <c r="E46" s="176"/>
      <c r="F46" s="176"/>
      <c r="G46" s="176"/>
      <c r="H46" s="176"/>
      <c r="I46" s="176"/>
      <c r="J46" s="176"/>
      <c r="K46" s="176"/>
      <c r="L46" s="176"/>
      <c r="M46" s="176"/>
    </row>
    <row r="47" spans="1:13" x14ac:dyDescent="0.25">
      <c r="A47" s="176"/>
      <c r="B47" s="176"/>
      <c r="C47" s="176"/>
      <c r="D47" s="176"/>
      <c r="E47" s="176"/>
      <c r="F47" s="176"/>
      <c r="G47" s="176"/>
      <c r="H47" s="176"/>
      <c r="I47" s="176"/>
      <c r="J47" s="176"/>
      <c r="K47" s="176"/>
      <c r="L47" s="176"/>
      <c r="M47" s="176"/>
    </row>
    <row r="48" spans="1:13" x14ac:dyDescent="0.25">
      <c r="A48" s="176"/>
      <c r="B48" s="176"/>
      <c r="C48" s="176"/>
      <c r="D48" s="176"/>
      <c r="E48" s="176"/>
      <c r="F48" s="176"/>
      <c r="G48" s="176"/>
      <c r="H48" s="176"/>
      <c r="I48" s="176"/>
      <c r="J48" s="176"/>
      <c r="K48" s="176"/>
      <c r="L48" s="176"/>
      <c r="M48" s="176"/>
    </row>
    <row r="49" spans="1:13" x14ac:dyDescent="0.25">
      <c r="A49" s="176"/>
      <c r="B49" s="176"/>
      <c r="C49" s="176"/>
      <c r="D49" s="176"/>
      <c r="E49" s="176"/>
      <c r="F49" s="176"/>
      <c r="G49" s="176"/>
      <c r="H49" s="176"/>
      <c r="I49" s="176"/>
      <c r="J49" s="176"/>
      <c r="K49" s="176"/>
      <c r="L49" s="176"/>
      <c r="M49" s="176"/>
    </row>
    <row r="50" spans="1:13" x14ac:dyDescent="0.25">
      <c r="A50" s="176"/>
      <c r="B50" s="176"/>
      <c r="C50" s="176"/>
      <c r="D50" s="176"/>
      <c r="E50" s="176"/>
      <c r="F50" s="176"/>
      <c r="G50" s="176"/>
      <c r="H50" s="176"/>
      <c r="I50" s="176"/>
      <c r="J50" s="176"/>
      <c r="K50" s="176"/>
      <c r="L50" s="176"/>
      <c r="M50" s="176"/>
    </row>
    <row r="51" spans="1:13" x14ac:dyDescent="0.25">
      <c r="A51" s="176"/>
      <c r="B51" s="176"/>
      <c r="C51" s="176"/>
      <c r="D51" s="176"/>
      <c r="E51" s="176"/>
      <c r="F51" s="176"/>
      <c r="G51" s="176"/>
      <c r="H51" s="176"/>
      <c r="I51" s="176"/>
      <c r="J51" s="176"/>
      <c r="K51" s="176"/>
      <c r="L51" s="176"/>
      <c r="M51" s="176"/>
    </row>
    <row r="52" spans="1:13" x14ac:dyDescent="0.25">
      <c r="A52" s="176"/>
      <c r="B52" s="176"/>
      <c r="C52" s="176"/>
      <c r="D52" s="176"/>
      <c r="E52" s="176"/>
      <c r="F52" s="176"/>
      <c r="G52" s="176"/>
      <c r="H52" s="176"/>
      <c r="I52" s="176"/>
      <c r="J52" s="176"/>
      <c r="K52" s="176"/>
      <c r="L52" s="176"/>
      <c r="M52" s="176"/>
    </row>
    <row r="53" spans="1:13" x14ac:dyDescent="0.25">
      <c r="A53" s="176"/>
      <c r="B53" s="176"/>
      <c r="C53" s="176"/>
      <c r="D53" s="176"/>
      <c r="E53" s="176"/>
      <c r="F53" s="176"/>
      <c r="G53" s="176"/>
      <c r="H53" s="176"/>
      <c r="I53" s="176"/>
      <c r="J53" s="176"/>
      <c r="K53" s="176"/>
      <c r="L53" s="176"/>
      <c r="M53" s="176"/>
    </row>
    <row r="54" spans="1:13" x14ac:dyDescent="0.25">
      <c r="A54" s="176"/>
      <c r="B54" s="176"/>
      <c r="C54" s="176"/>
      <c r="D54" s="176"/>
      <c r="E54" s="176"/>
      <c r="F54" s="176"/>
      <c r="G54" s="176"/>
      <c r="H54" s="176"/>
      <c r="I54" s="176"/>
      <c r="J54" s="176"/>
      <c r="K54" s="176"/>
      <c r="L54" s="176"/>
      <c r="M54" s="176"/>
    </row>
    <row r="55" spans="1:13" x14ac:dyDescent="0.25">
      <c r="A55" s="176"/>
      <c r="B55" s="176"/>
      <c r="C55" s="176"/>
      <c r="D55" s="176"/>
      <c r="E55" s="176"/>
      <c r="F55" s="176"/>
      <c r="G55" s="176"/>
      <c r="H55" s="176"/>
      <c r="I55" s="176"/>
      <c r="J55" s="176"/>
      <c r="K55" s="176"/>
      <c r="L55" s="176"/>
      <c r="M55" s="176"/>
    </row>
    <row r="56" spans="1:13" x14ac:dyDescent="0.25">
      <c r="A56" s="176"/>
      <c r="B56" s="176"/>
      <c r="C56" s="176"/>
      <c r="D56" s="176"/>
      <c r="E56" s="176"/>
      <c r="F56" s="176"/>
      <c r="G56" s="176"/>
      <c r="H56" s="176"/>
      <c r="I56" s="176"/>
      <c r="J56" s="176"/>
      <c r="K56" s="176"/>
      <c r="L56" s="176"/>
      <c r="M56" s="176"/>
    </row>
    <row r="57" spans="1:13" x14ac:dyDescent="0.25">
      <c r="A57" s="176"/>
      <c r="B57" s="176"/>
      <c r="C57" s="176"/>
      <c r="D57" s="176"/>
      <c r="E57" s="176"/>
      <c r="F57" s="176"/>
      <c r="G57" s="176"/>
      <c r="H57" s="176"/>
      <c r="I57" s="176"/>
      <c r="J57" s="176"/>
      <c r="K57" s="176"/>
      <c r="L57" s="176"/>
      <c r="M57" s="176"/>
    </row>
    <row r="58" spans="1:13" x14ac:dyDescent="0.25">
      <c r="A58" s="176"/>
      <c r="B58" s="176"/>
      <c r="C58" s="176"/>
      <c r="D58" s="176"/>
      <c r="E58" s="176"/>
      <c r="F58" s="176"/>
      <c r="G58" s="176"/>
      <c r="H58" s="176"/>
      <c r="I58" s="176"/>
      <c r="J58" s="176"/>
      <c r="K58" s="176"/>
      <c r="L58" s="176"/>
      <c r="M58" s="176"/>
    </row>
    <row r="59" spans="1:13" x14ac:dyDescent="0.25">
      <c r="A59" s="176"/>
      <c r="B59" s="176"/>
      <c r="C59" s="176"/>
      <c r="D59" s="176"/>
      <c r="E59" s="176"/>
      <c r="F59" s="176"/>
      <c r="G59" s="176"/>
      <c r="H59" s="176"/>
      <c r="I59" s="176"/>
      <c r="J59" s="176"/>
      <c r="K59" s="176"/>
      <c r="L59" s="176"/>
      <c r="M59" s="176"/>
    </row>
    <row r="60" spans="1:13" x14ac:dyDescent="0.25">
      <c r="A60" s="176"/>
      <c r="B60" s="176"/>
      <c r="C60" s="176"/>
      <c r="D60" s="176"/>
      <c r="E60" s="176"/>
      <c r="F60" s="176"/>
      <c r="G60" s="176"/>
      <c r="H60" s="176"/>
      <c r="I60" s="176"/>
      <c r="J60" s="176"/>
      <c r="K60" s="176"/>
      <c r="L60" s="176"/>
      <c r="M60" s="176"/>
    </row>
    <row r="61" spans="1:13" x14ac:dyDescent="0.25">
      <c r="A61" s="176"/>
      <c r="B61" s="176"/>
      <c r="C61" s="176"/>
      <c r="D61" s="176"/>
      <c r="E61" s="176"/>
      <c r="F61" s="176"/>
      <c r="G61" s="176"/>
      <c r="H61" s="176"/>
      <c r="I61" s="176"/>
      <c r="J61" s="176"/>
      <c r="K61" s="176"/>
      <c r="L61" s="176"/>
      <c r="M61" s="176"/>
    </row>
    <row r="62" spans="1:13" x14ac:dyDescent="0.25">
      <c r="A62" s="176"/>
      <c r="B62" s="176"/>
      <c r="C62" s="176"/>
      <c r="D62" s="176"/>
      <c r="E62" s="176"/>
      <c r="F62" s="176"/>
      <c r="G62" s="176"/>
      <c r="H62" s="176"/>
      <c r="I62" s="176"/>
      <c r="J62" s="176"/>
      <c r="K62" s="176"/>
      <c r="L62" s="176"/>
      <c r="M62" s="176"/>
    </row>
    <row r="63" spans="1:13" x14ac:dyDescent="0.25">
      <c r="A63" s="176"/>
      <c r="B63" s="176"/>
      <c r="C63" s="176"/>
      <c r="D63" s="176"/>
      <c r="E63" s="176"/>
      <c r="F63" s="176"/>
      <c r="G63" s="176"/>
      <c r="H63" s="176"/>
      <c r="I63" s="176"/>
      <c r="J63" s="176"/>
      <c r="K63" s="176"/>
      <c r="L63" s="176"/>
      <c r="M63" s="176"/>
    </row>
    <row r="64" spans="1:13" x14ac:dyDescent="0.25">
      <c r="A64" s="176"/>
      <c r="B64" s="176"/>
      <c r="C64" s="176"/>
      <c r="D64" s="176"/>
      <c r="E64" s="176"/>
      <c r="F64" s="176"/>
      <c r="G64" s="176"/>
      <c r="H64" s="176"/>
      <c r="I64" s="176"/>
      <c r="J64" s="176"/>
      <c r="K64" s="176"/>
      <c r="L64" s="176"/>
      <c r="M64" s="176"/>
    </row>
    <row r="65" spans="1:13" x14ac:dyDescent="0.25">
      <c r="A65" s="176"/>
      <c r="B65" s="176"/>
      <c r="C65" s="176"/>
      <c r="D65" s="176"/>
      <c r="E65" s="176"/>
      <c r="F65" s="176"/>
      <c r="G65" s="176"/>
      <c r="H65" s="176"/>
      <c r="I65" s="176"/>
      <c r="J65" s="176"/>
      <c r="K65" s="176"/>
      <c r="L65" s="176"/>
      <c r="M65" s="176"/>
    </row>
    <row r="66" spans="1:13" x14ac:dyDescent="0.25">
      <c r="A66" s="176"/>
      <c r="B66" s="176"/>
      <c r="C66" s="176"/>
      <c r="D66" s="176"/>
      <c r="E66" s="176"/>
      <c r="F66" s="176"/>
      <c r="G66" s="176"/>
      <c r="H66" s="176"/>
      <c r="I66" s="176"/>
      <c r="J66" s="176"/>
      <c r="K66" s="176"/>
      <c r="L66" s="176"/>
      <c r="M66" s="176"/>
    </row>
    <row r="67" spans="1:13" x14ac:dyDescent="0.25">
      <c r="A67" s="176"/>
      <c r="B67" s="176"/>
      <c r="C67" s="176"/>
      <c r="D67" s="176"/>
      <c r="E67" s="176"/>
      <c r="F67" s="176"/>
      <c r="G67" s="176"/>
      <c r="H67" s="176"/>
      <c r="I67" s="176"/>
      <c r="J67" s="176"/>
      <c r="K67" s="176"/>
      <c r="L67" s="176"/>
      <c r="M67" s="176"/>
    </row>
    <row r="68" spans="1:13" x14ac:dyDescent="0.25">
      <c r="A68" s="176"/>
      <c r="B68" s="176"/>
      <c r="C68" s="176"/>
      <c r="D68" s="176"/>
      <c r="E68" s="176"/>
      <c r="F68" s="176"/>
      <c r="G68" s="176"/>
      <c r="H68" s="176"/>
      <c r="I68" s="176"/>
      <c r="J68" s="176"/>
      <c r="K68" s="176"/>
      <c r="L68" s="176"/>
      <c r="M68" s="176"/>
    </row>
    <row r="69" spans="1:13" x14ac:dyDescent="0.25">
      <c r="A69" s="176"/>
      <c r="B69" s="176"/>
      <c r="C69" s="176"/>
      <c r="D69" s="176"/>
      <c r="E69" s="176"/>
      <c r="F69" s="176"/>
      <c r="G69" s="176"/>
      <c r="H69" s="176"/>
      <c r="I69" s="176"/>
      <c r="J69" s="176"/>
      <c r="K69" s="176"/>
      <c r="L69" s="176"/>
      <c r="M69" s="176"/>
    </row>
    <row r="70" spans="1:13" x14ac:dyDescent="0.25">
      <c r="A70" s="176"/>
      <c r="B70" s="176"/>
      <c r="C70" s="176"/>
      <c r="D70" s="176"/>
      <c r="E70" s="176"/>
      <c r="F70" s="176"/>
      <c r="G70" s="176"/>
      <c r="H70" s="176"/>
      <c r="I70" s="176"/>
      <c r="J70" s="176"/>
      <c r="K70" s="176"/>
      <c r="L70" s="176"/>
      <c r="M70" s="176"/>
    </row>
    <row r="71" spans="1:13" x14ac:dyDescent="0.25">
      <c r="A71" s="176"/>
      <c r="B71" s="176"/>
      <c r="C71" s="176"/>
      <c r="D71" s="176"/>
      <c r="E71" s="176"/>
      <c r="F71" s="176"/>
      <c r="G71" s="176"/>
      <c r="H71" s="176"/>
      <c r="I71" s="176"/>
      <c r="J71" s="176"/>
      <c r="K71" s="176"/>
      <c r="L71" s="176"/>
      <c r="M71" s="176"/>
    </row>
    <row r="72" spans="1:13" x14ac:dyDescent="0.25">
      <c r="A72" s="176"/>
      <c r="B72" s="176"/>
      <c r="C72" s="176"/>
      <c r="D72" s="176"/>
      <c r="E72" s="176"/>
      <c r="F72" s="176"/>
      <c r="G72" s="176"/>
      <c r="H72" s="176"/>
      <c r="I72" s="176"/>
      <c r="J72" s="176"/>
      <c r="K72" s="176"/>
      <c r="L72" s="176"/>
      <c r="M72" s="176"/>
    </row>
    <row r="73" spans="1:13" x14ac:dyDescent="0.25">
      <c r="A73" s="176"/>
      <c r="B73" s="176"/>
      <c r="C73" s="176"/>
      <c r="D73" s="176"/>
      <c r="E73" s="176"/>
      <c r="F73" s="176"/>
      <c r="G73" s="176"/>
      <c r="H73" s="176"/>
      <c r="I73" s="176"/>
      <c r="J73" s="176"/>
      <c r="K73" s="176"/>
      <c r="L73" s="176"/>
      <c r="M73" s="176"/>
    </row>
    <row r="74" spans="1:13" x14ac:dyDescent="0.25">
      <c r="A74" s="176"/>
      <c r="B74" s="176"/>
      <c r="C74" s="176"/>
      <c r="D74" s="176"/>
      <c r="E74" s="176"/>
      <c r="F74" s="176"/>
      <c r="G74" s="176"/>
      <c r="H74" s="176"/>
      <c r="I74" s="176"/>
      <c r="J74" s="176"/>
      <c r="K74" s="176"/>
      <c r="L74" s="176"/>
      <c r="M74" s="176"/>
    </row>
    <row r="75" spans="1:13" x14ac:dyDescent="0.25">
      <c r="A75" s="176"/>
      <c r="B75" s="176"/>
      <c r="C75" s="176"/>
      <c r="D75" s="176"/>
      <c r="E75" s="176"/>
      <c r="F75" s="176"/>
      <c r="G75" s="176"/>
      <c r="H75" s="176"/>
      <c r="I75" s="176"/>
      <c r="J75" s="176"/>
      <c r="K75" s="176"/>
      <c r="L75" s="176"/>
      <c r="M75" s="176"/>
    </row>
    <row r="76" spans="1:13" x14ac:dyDescent="0.25">
      <c r="A76" s="176"/>
      <c r="B76" s="176"/>
      <c r="C76" s="176"/>
      <c r="D76" s="176"/>
      <c r="E76" s="176"/>
      <c r="F76" s="176"/>
      <c r="G76" s="176"/>
      <c r="H76" s="176"/>
      <c r="I76" s="176"/>
      <c r="J76" s="176"/>
      <c r="K76" s="176"/>
      <c r="L76" s="176"/>
      <c r="M76" s="176"/>
    </row>
    <row r="77" spans="1:13" x14ac:dyDescent="0.25">
      <c r="A77" s="176"/>
      <c r="B77" s="176"/>
      <c r="C77" s="176"/>
      <c r="D77" s="176"/>
      <c r="E77" s="176"/>
      <c r="F77" s="176"/>
      <c r="G77" s="176"/>
      <c r="H77" s="176"/>
      <c r="I77" s="176"/>
      <c r="J77" s="176"/>
      <c r="K77" s="176"/>
      <c r="L77" s="176"/>
      <c r="M77" s="176"/>
    </row>
  </sheetData>
  <sheetProtection autoFilter="0"/>
  <mergeCells count="12">
    <mergeCell ref="C23:M23"/>
    <mergeCell ref="C27:L27"/>
    <mergeCell ref="C25:K25"/>
    <mergeCell ref="A1:M1"/>
    <mergeCell ref="C21:M21"/>
    <mergeCell ref="C14:L15"/>
    <mergeCell ref="C8:L8"/>
    <mergeCell ref="C5:I5"/>
    <mergeCell ref="C10:L12"/>
    <mergeCell ref="C17:L17"/>
    <mergeCell ref="C19:M19"/>
    <mergeCell ref="B3:F4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view">
    <tabColor rgb="FFFFFF00"/>
  </sheetPr>
  <dimension ref="A1:I37"/>
  <sheetViews>
    <sheetView showGridLines="0" showRowColHeaders="0" showZeros="0" rightToLeft="1" showRuler="0" view="pageBreakPreview" zoomScale="80" zoomScaleNormal="60" zoomScaleSheetLayoutView="80" workbookViewId="0">
      <pane ySplit="1" topLeftCell="A2" activePane="bottomLeft" state="frozen"/>
      <selection activeCell="B1" sqref="B1"/>
      <selection pane="bottomLeft" activeCell="C4" sqref="C4:E4"/>
    </sheetView>
  </sheetViews>
  <sheetFormatPr defaultColWidth="9" defaultRowHeight="15" x14ac:dyDescent="0.25"/>
  <cols>
    <col min="1" max="1" width="7.85546875" style="33" customWidth="1"/>
    <col min="2" max="2" width="60.28515625" style="33" customWidth="1"/>
    <col min="3" max="3" width="20.7109375" style="33" customWidth="1"/>
    <col min="4" max="4" width="14.140625" style="33" customWidth="1"/>
    <col min="5" max="5" width="17.7109375" style="33" customWidth="1"/>
    <col min="6" max="6" width="18.28515625" style="33" customWidth="1"/>
    <col min="7" max="7" width="20.85546875" style="33" customWidth="1"/>
    <col min="8" max="8" width="18.140625" style="33" customWidth="1"/>
    <col min="9" max="9" width="22.140625" style="33" customWidth="1"/>
    <col min="10" max="16384" width="9" style="33"/>
  </cols>
  <sheetData>
    <row r="1" spans="1:9" ht="53.45" customHeight="1" x14ac:dyDescent="0.25"/>
    <row r="2" spans="1:9" ht="31.5" customHeight="1" x14ac:dyDescent="0.25">
      <c r="B2" s="249" t="str">
        <f>data!H2</f>
        <v>مستشفي سمنود المركزي</v>
      </c>
      <c r="C2" s="82"/>
      <c r="E2" s="418" t="s">
        <v>613</v>
      </c>
      <c r="F2" s="418"/>
      <c r="H2" s="412" t="s">
        <v>485</v>
      </c>
      <c r="I2" s="412"/>
    </row>
    <row r="3" spans="1:9" ht="20.100000000000001" customHeight="1" thickBot="1" x14ac:dyDescent="0.3">
      <c r="B3" s="83"/>
      <c r="C3" s="413"/>
      <c r="D3" s="413"/>
      <c r="E3" s="414"/>
      <c r="F3" s="414"/>
      <c r="H3" s="412"/>
      <c r="I3" s="412"/>
    </row>
    <row r="4" spans="1:9" ht="29.25" customHeight="1" thickTop="1" x14ac:dyDescent="0.25">
      <c r="B4" s="49" t="s">
        <v>11</v>
      </c>
      <c r="C4" s="419"/>
      <c r="D4" s="419"/>
      <c r="E4" s="419"/>
      <c r="F4" s="83" t="s">
        <v>614</v>
      </c>
      <c r="G4" s="180"/>
      <c r="H4" s="412"/>
      <c r="I4" s="412"/>
    </row>
    <row r="5" spans="1:9" ht="27.75" customHeight="1" x14ac:dyDescent="0.25">
      <c r="B5" s="59" t="s">
        <v>14</v>
      </c>
      <c r="C5" s="420" t="str">
        <f>IFERROR(VLOOKUP(C4,moward!A3:N9890,3,FALSE),"")</f>
        <v/>
      </c>
      <c r="D5" s="420"/>
      <c r="E5" s="420"/>
      <c r="F5" s="35" t="s">
        <v>612</v>
      </c>
      <c r="G5" s="50" t="str">
        <f>IFERROR(VLOOKUP(C4,moward!A3:N9890,4,FALSE),"")</f>
        <v/>
      </c>
      <c r="H5" s="412"/>
      <c r="I5" s="412"/>
    </row>
    <row r="6" spans="1:9" ht="22.5" customHeight="1" x14ac:dyDescent="0.25">
      <c r="B6" s="367" t="s">
        <v>16</v>
      </c>
      <c r="C6" s="420" t="str">
        <f>IFERROR(VLOOKUP(C4,moward!A3:N9890,6,FALSE),"")</f>
        <v/>
      </c>
      <c r="D6" s="420"/>
      <c r="E6" s="420"/>
      <c r="G6" s="50"/>
      <c r="H6" s="412"/>
      <c r="I6" s="412"/>
    </row>
    <row r="7" spans="1:9" ht="34.5" customHeight="1" thickBot="1" x14ac:dyDescent="0.3">
      <c r="A7" s="368" t="s">
        <v>20</v>
      </c>
      <c r="B7" s="369" t="s">
        <v>595</v>
      </c>
      <c r="C7" s="369" t="s">
        <v>604</v>
      </c>
      <c r="D7" s="369" t="s">
        <v>22</v>
      </c>
      <c r="E7" s="369" t="s">
        <v>23</v>
      </c>
      <c r="F7" s="369" t="s">
        <v>24</v>
      </c>
      <c r="G7" s="369" t="s">
        <v>25</v>
      </c>
      <c r="H7" s="369" t="s">
        <v>26</v>
      </c>
      <c r="I7" s="370" t="s">
        <v>27</v>
      </c>
    </row>
    <row r="8" spans="1:9" ht="20.100000000000001" customHeight="1" thickBot="1" x14ac:dyDescent="0.3">
      <c r="A8" s="371">
        <v>1</v>
      </c>
      <c r="B8" s="372"/>
      <c r="C8" s="373" t="str">
        <f>IFERROR(VLOOKUP(B8,asnaf!$A$2:$B$30000,2,FALSE),"")</f>
        <v/>
      </c>
      <c r="D8" s="374"/>
      <c r="E8" s="375"/>
      <c r="F8" s="376"/>
      <c r="G8" s="377">
        <f>view[[#This Row],[الكمية]]*view[[#This Row],[سعر الوحدة]]</f>
        <v>0</v>
      </c>
      <c r="H8" s="378"/>
      <c r="I8" s="379">
        <f>view[[#This Row],[الاجمـــــــــــالي]]+view[[#This Row],[الضريبة]]</f>
        <v>0</v>
      </c>
    </row>
    <row r="9" spans="1:9" ht="20.100000000000001" customHeight="1" thickBot="1" x14ac:dyDescent="0.3">
      <c r="A9" s="380">
        <v>2</v>
      </c>
      <c r="B9" s="381"/>
      <c r="C9" s="373" t="str">
        <f>IFERROR(VLOOKUP(B9,asnaf!$A$2:$B$30000,2,FALSE),"")</f>
        <v/>
      </c>
      <c r="D9" s="382"/>
      <c r="E9" s="383"/>
      <c r="F9" s="384"/>
      <c r="G9" s="377">
        <f>view[[#This Row],[الكمية]]*view[[#This Row],[سعر الوحدة]]</f>
        <v>0</v>
      </c>
      <c r="H9" s="378">
        <f>view[[#This Row],[الاجمـــــــــــالي]]*14%</f>
        <v>0</v>
      </c>
      <c r="I9" s="379">
        <f>view[[#This Row],[الاجمـــــــــــالي]]+view[[#This Row],[الضريبة]]</f>
        <v>0</v>
      </c>
    </row>
    <row r="10" spans="1:9" ht="20.100000000000001" customHeight="1" thickBot="1" x14ac:dyDescent="0.3">
      <c r="A10" s="371">
        <v>3</v>
      </c>
      <c r="B10" s="381"/>
      <c r="C10" s="373" t="str">
        <f>IFERROR(VLOOKUP(B10,asnaf!$A$2:$B$30000,2,FALSE),"")</f>
        <v/>
      </c>
      <c r="D10" s="382"/>
      <c r="E10" s="383"/>
      <c r="F10" s="384"/>
      <c r="G10" s="377"/>
      <c r="H10" s="378">
        <f>view[[#This Row],[الاجمـــــــــــالي]]*14%</f>
        <v>0</v>
      </c>
      <c r="I10" s="379">
        <f>view[[#This Row],[الاجمـــــــــــالي]]+view[[#This Row],[الضريبة]]</f>
        <v>0</v>
      </c>
    </row>
    <row r="11" spans="1:9" ht="20.100000000000001" customHeight="1" thickBot="1" x14ac:dyDescent="0.3">
      <c r="A11" s="380">
        <v>4</v>
      </c>
      <c r="B11" s="381"/>
      <c r="C11" s="373" t="str">
        <f>IFERROR(VLOOKUP(B11,asnaf!$A$2:$B$30000,2,FALSE),"")</f>
        <v/>
      </c>
      <c r="D11" s="382"/>
      <c r="E11" s="383"/>
      <c r="F11" s="384"/>
      <c r="G11" s="377">
        <f>view[[#This Row],[الكمية]]*view[[#This Row],[سعر الوحدة]]</f>
        <v>0</v>
      </c>
      <c r="H11" s="378">
        <f>view[[#This Row],[الاجمـــــــــــالي]]*14%</f>
        <v>0</v>
      </c>
      <c r="I11" s="379">
        <f>view[[#This Row],[الاجمـــــــــــالي]]+view[[#This Row],[الضريبة]]</f>
        <v>0</v>
      </c>
    </row>
    <row r="12" spans="1:9" ht="20.100000000000001" customHeight="1" thickBot="1" x14ac:dyDescent="0.3">
      <c r="A12" s="371">
        <v>5</v>
      </c>
      <c r="B12" s="381"/>
      <c r="C12" s="373" t="str">
        <f>IFERROR(VLOOKUP(B12,asnaf!$A$2:$B$30000,2,FALSE),"")</f>
        <v/>
      </c>
      <c r="D12" s="382"/>
      <c r="E12" s="383"/>
      <c r="F12" s="384"/>
      <c r="G12" s="377"/>
      <c r="H12" s="378">
        <f>view[[#This Row],[الاجمـــــــــــالي]]*14%</f>
        <v>0</v>
      </c>
      <c r="I12" s="379">
        <f>view[[#This Row],[الاجمـــــــــــالي]]+view[[#This Row],[الضريبة]]</f>
        <v>0</v>
      </c>
    </row>
    <row r="13" spans="1:9" ht="20.100000000000001" customHeight="1" thickBot="1" x14ac:dyDescent="0.3">
      <c r="A13" s="380">
        <v>6</v>
      </c>
      <c r="B13" s="381"/>
      <c r="C13" s="373" t="str">
        <f>IFERROR(VLOOKUP(B13,asnaf!$A$2:$B$30000,2,FALSE),"")</f>
        <v/>
      </c>
      <c r="D13" s="382"/>
      <c r="E13" s="383"/>
      <c r="F13" s="384"/>
      <c r="G13" s="377">
        <f>view[[#This Row],[الكمية]]*view[[#This Row],[سعر الوحدة]]</f>
        <v>0</v>
      </c>
      <c r="H13" s="378">
        <f>view[[#This Row],[الاجمـــــــــــالي]]*14%</f>
        <v>0</v>
      </c>
      <c r="I13" s="379">
        <f>view[[#This Row],[الاجمـــــــــــالي]]+view[[#This Row],[الضريبة]]</f>
        <v>0</v>
      </c>
    </row>
    <row r="14" spans="1:9" ht="20.100000000000001" customHeight="1" thickBot="1" x14ac:dyDescent="0.3">
      <c r="A14" s="371">
        <v>7</v>
      </c>
      <c r="B14" s="381"/>
      <c r="C14" s="373" t="str">
        <f>IFERROR(VLOOKUP(B14,asnaf!$A$2:$B$30000,2,FALSE),"")</f>
        <v/>
      </c>
      <c r="D14" s="382"/>
      <c r="E14" s="383"/>
      <c r="F14" s="384"/>
      <c r="G14" s="377">
        <f>view[[#This Row],[الكمية]]*view[[#This Row],[سعر الوحدة]]</f>
        <v>0</v>
      </c>
      <c r="H14" s="378">
        <f>view[[#This Row],[الاجمـــــــــــالي]]*14%</f>
        <v>0</v>
      </c>
      <c r="I14" s="379">
        <f>view[[#This Row],[الاجمـــــــــــالي]]+view[[#This Row],[الضريبة]]</f>
        <v>0</v>
      </c>
    </row>
    <row r="15" spans="1:9" ht="20.100000000000001" customHeight="1" thickBot="1" x14ac:dyDescent="0.3">
      <c r="A15" s="380">
        <v>8</v>
      </c>
      <c r="B15" s="381"/>
      <c r="C15" s="373" t="str">
        <f>IFERROR(VLOOKUP(B15,asnaf!$A$2:$B$30000,2,FALSE),"")</f>
        <v/>
      </c>
      <c r="D15" s="382"/>
      <c r="E15" s="383"/>
      <c r="F15" s="384"/>
      <c r="G15" s="377">
        <f>view[[#This Row],[الكمية]]*view[[#This Row],[سعر الوحدة]]</f>
        <v>0</v>
      </c>
      <c r="H15" s="378">
        <f>view[[#This Row],[الاجمـــــــــــالي]]*14%</f>
        <v>0</v>
      </c>
      <c r="I15" s="379">
        <f>view[[#This Row],[الاجمـــــــــــالي]]+view[[#This Row],[الضريبة]]</f>
        <v>0</v>
      </c>
    </row>
    <row r="16" spans="1:9" ht="20.100000000000001" customHeight="1" thickBot="1" x14ac:dyDescent="0.3">
      <c r="A16" s="371">
        <v>9</v>
      </c>
      <c r="B16" s="381"/>
      <c r="C16" s="373" t="str">
        <f>IFERROR(VLOOKUP(B16,asnaf!$A$2:$B$30000,2,FALSE),"")</f>
        <v/>
      </c>
      <c r="D16" s="382"/>
      <c r="E16" s="383"/>
      <c r="F16" s="384"/>
      <c r="G16" s="377">
        <f>view[[#This Row],[الكمية]]*view[[#This Row],[سعر الوحدة]]</f>
        <v>0</v>
      </c>
      <c r="H16" s="378">
        <f>view[[#This Row],[الاجمـــــــــــالي]]*14%</f>
        <v>0</v>
      </c>
      <c r="I16" s="379">
        <f>view[[#This Row],[الاجمـــــــــــالي]]+view[[#This Row],[الضريبة]]</f>
        <v>0</v>
      </c>
    </row>
    <row r="17" spans="1:9" ht="20.100000000000001" customHeight="1" thickBot="1" x14ac:dyDescent="0.3">
      <c r="A17" s="380">
        <v>10</v>
      </c>
      <c r="B17" s="381"/>
      <c r="C17" s="373" t="str">
        <f>IFERROR(VLOOKUP(B17,asnaf!$A$2:$B$30000,2,FALSE),"")</f>
        <v/>
      </c>
      <c r="D17" s="382"/>
      <c r="E17" s="383"/>
      <c r="F17" s="384"/>
      <c r="G17" s="377">
        <f>view[[#This Row],[الكمية]]*view[[#This Row],[سعر الوحدة]]</f>
        <v>0</v>
      </c>
      <c r="H17" s="378">
        <f>view[[#This Row],[الاجمـــــــــــالي]]*14%</f>
        <v>0</v>
      </c>
      <c r="I17" s="379">
        <f>view[[#This Row],[الاجمـــــــــــالي]]+view[[#This Row],[الضريبة]]</f>
        <v>0</v>
      </c>
    </row>
    <row r="18" spans="1:9" ht="20.100000000000001" customHeight="1" thickBot="1" x14ac:dyDescent="0.3">
      <c r="A18" s="380">
        <v>11</v>
      </c>
      <c r="B18" s="381"/>
      <c r="C18" s="373" t="str">
        <f>IFERROR(VLOOKUP(B18,asnaf!$A$2:$B$30000,2,FALSE),"")</f>
        <v/>
      </c>
      <c r="D18" s="382"/>
      <c r="E18" s="383"/>
      <c r="F18" s="384"/>
      <c r="G18" s="377">
        <f>view[[#This Row],[الكمية]]*view[[#This Row],[سعر الوحدة]]</f>
        <v>0</v>
      </c>
      <c r="H18" s="378">
        <f>view[[#This Row],[الاجمـــــــــــالي]]*14%</f>
        <v>0</v>
      </c>
      <c r="I18" s="379">
        <f>view[[#This Row],[الاجمـــــــــــالي]]+view[[#This Row],[الضريبة]]</f>
        <v>0</v>
      </c>
    </row>
    <row r="19" spans="1:9" ht="20.100000000000001" customHeight="1" thickBot="1" x14ac:dyDescent="0.3">
      <c r="A19" s="371">
        <v>12</v>
      </c>
      <c r="B19" s="381"/>
      <c r="C19" s="373" t="str">
        <f>IFERROR(VLOOKUP(B19,asnaf!$A$2:$B$30000,2,FALSE),"")</f>
        <v/>
      </c>
      <c r="D19" s="382"/>
      <c r="E19" s="383"/>
      <c r="F19" s="384"/>
      <c r="G19" s="377">
        <f>view[[#This Row],[الكمية]]*view[[#This Row],[سعر الوحدة]]</f>
        <v>0</v>
      </c>
      <c r="H19" s="378">
        <f>view[[#This Row],[الاجمـــــــــــالي]]*14%</f>
        <v>0</v>
      </c>
      <c r="I19" s="379">
        <f>view[[#This Row],[الاجمـــــــــــالي]]+view[[#This Row],[الضريبة]]</f>
        <v>0</v>
      </c>
    </row>
    <row r="20" spans="1:9" ht="20.100000000000001" customHeight="1" thickBot="1" x14ac:dyDescent="0.3">
      <c r="A20" s="380">
        <v>13</v>
      </c>
      <c r="B20" s="381"/>
      <c r="C20" s="373" t="str">
        <f>IFERROR(VLOOKUP(B20,asnaf!$A$2:$B$30000,2,FALSE),"")</f>
        <v/>
      </c>
      <c r="D20" s="382"/>
      <c r="E20" s="383"/>
      <c r="F20" s="384"/>
      <c r="G20" s="377">
        <f>view[[#This Row],[الكمية]]*view[[#This Row],[سعر الوحدة]]</f>
        <v>0</v>
      </c>
      <c r="H20" s="378">
        <f>view[[#This Row],[الاجمـــــــــــالي]]*14%</f>
        <v>0</v>
      </c>
      <c r="I20" s="379">
        <f>view[[#This Row],[الاجمـــــــــــالي]]+view[[#This Row],[الضريبة]]</f>
        <v>0</v>
      </c>
    </row>
    <row r="21" spans="1:9" ht="20.100000000000001" customHeight="1" thickBot="1" x14ac:dyDescent="0.3">
      <c r="A21" s="380">
        <v>14</v>
      </c>
      <c r="B21" s="381"/>
      <c r="C21" s="373" t="str">
        <f>IFERROR(VLOOKUP(B21,asnaf!$A$2:$B$30000,2,FALSE),"")</f>
        <v/>
      </c>
      <c r="D21" s="382"/>
      <c r="E21" s="383"/>
      <c r="F21" s="384"/>
      <c r="G21" s="377">
        <f>view[[#This Row],[الكمية]]*view[[#This Row],[سعر الوحدة]]</f>
        <v>0</v>
      </c>
      <c r="H21" s="378">
        <f>view[[#This Row],[الاجمـــــــــــالي]]*14%</f>
        <v>0</v>
      </c>
      <c r="I21" s="379">
        <f>view[[#This Row],[الاجمـــــــــــالي]]+view[[#This Row],[الضريبة]]</f>
        <v>0</v>
      </c>
    </row>
    <row r="22" spans="1:9" ht="20.100000000000001" customHeight="1" thickBot="1" x14ac:dyDescent="0.3">
      <c r="A22" s="371">
        <v>15</v>
      </c>
      <c r="B22" s="381"/>
      <c r="C22" s="385" t="str">
        <f>IFERROR(VLOOKUP(B22,asnaf!$A$2:$B$30000,2,FALSE),"")</f>
        <v/>
      </c>
      <c r="D22" s="382"/>
      <c r="E22" s="383"/>
      <c r="F22" s="384"/>
      <c r="G22" s="377">
        <f>view[[#This Row],[الكمية]]*view[[#This Row],[سعر الوحدة]]</f>
        <v>0</v>
      </c>
      <c r="H22" s="378">
        <f>view[[#This Row],[الاجمـــــــــــالي]]*14%</f>
        <v>0</v>
      </c>
      <c r="I22" s="379">
        <f>view[[#This Row],[الاجمـــــــــــالي]]+view[[#This Row],[الضريبة]]</f>
        <v>0</v>
      </c>
    </row>
    <row r="23" spans="1:9" ht="20.100000000000001" customHeight="1" thickBot="1" x14ac:dyDescent="0.3">
      <c r="A23" s="380">
        <v>16</v>
      </c>
      <c r="B23" s="381"/>
      <c r="C23" s="385" t="str">
        <f>IFERROR(VLOOKUP(B23,asnaf!$A$2:$B$30000,2,FALSE),"")</f>
        <v/>
      </c>
      <c r="D23" s="382"/>
      <c r="E23" s="383"/>
      <c r="F23" s="384"/>
      <c r="G23" s="377">
        <f>view[[#This Row],[الكمية]]*view[[#This Row],[سعر الوحدة]]</f>
        <v>0</v>
      </c>
      <c r="H23" s="378">
        <f>view[[#This Row],[الاجمـــــــــــالي]]*14%</f>
        <v>0</v>
      </c>
      <c r="I23" s="379">
        <f>view[[#This Row],[الاجمـــــــــــالي]]+view[[#This Row],[الضريبة]]</f>
        <v>0</v>
      </c>
    </row>
    <row r="24" spans="1:9" ht="20.100000000000001" customHeight="1" thickBot="1" x14ac:dyDescent="0.3">
      <c r="A24" s="380">
        <v>17</v>
      </c>
      <c r="B24" s="381"/>
      <c r="C24" s="385" t="str">
        <f>IFERROR(VLOOKUP(B24,asnaf!$A$2:$B$30000,2,FALSE),"")</f>
        <v/>
      </c>
      <c r="D24" s="382"/>
      <c r="E24" s="383"/>
      <c r="F24" s="384"/>
      <c r="G24" s="377">
        <f>view[[#This Row],[الكمية]]*view[[#This Row],[سعر الوحدة]]</f>
        <v>0</v>
      </c>
      <c r="H24" s="378">
        <f>view[[#This Row],[الاجمـــــــــــالي]]*14%</f>
        <v>0</v>
      </c>
      <c r="I24" s="379">
        <f>view[[#This Row],[الاجمـــــــــــالي]]+view[[#This Row],[الضريبة]]</f>
        <v>0</v>
      </c>
    </row>
    <row r="25" spans="1:9" ht="20.100000000000001" customHeight="1" thickBot="1" x14ac:dyDescent="0.3">
      <c r="A25" s="371">
        <v>18</v>
      </c>
      <c r="B25" s="381"/>
      <c r="C25" s="373" t="str">
        <f>IFERROR(VLOOKUP(B25,asnaf!$A$2:$B$30000,2,FALSE),"")</f>
        <v/>
      </c>
      <c r="D25" s="382"/>
      <c r="E25" s="383"/>
      <c r="F25" s="384"/>
      <c r="G25" s="377">
        <f>view[[#This Row],[الكمية]]*view[[#This Row],[سعر الوحدة]]</f>
        <v>0</v>
      </c>
      <c r="H25" s="378">
        <f>view[[#This Row],[الاجمـــــــــــالي]]*14%</f>
        <v>0</v>
      </c>
      <c r="I25" s="379">
        <f>view[[#This Row],[الاجمـــــــــــالي]]+view[[#This Row],[الضريبة]]</f>
        <v>0</v>
      </c>
    </row>
    <row r="26" spans="1:9" ht="20.100000000000001" customHeight="1" thickBot="1" x14ac:dyDescent="0.3">
      <c r="A26" s="380">
        <v>19</v>
      </c>
      <c r="B26" s="381"/>
      <c r="C26" s="373" t="str">
        <f>IFERROR(VLOOKUP(B26,asnaf!$A$2:$B$30000,2,FALSE),"")</f>
        <v/>
      </c>
      <c r="D26" s="382"/>
      <c r="E26" s="383"/>
      <c r="F26" s="384"/>
      <c r="G26" s="377">
        <f>view[[#This Row],[الكمية]]*view[[#This Row],[سعر الوحدة]]</f>
        <v>0</v>
      </c>
      <c r="H26" s="378">
        <f>view[[#This Row],[الاجمـــــــــــالي]]*14%</f>
        <v>0</v>
      </c>
      <c r="I26" s="379">
        <f>view[[#This Row],[الاجمـــــــــــالي]]+view[[#This Row],[الضريبة]]</f>
        <v>0</v>
      </c>
    </row>
    <row r="27" spans="1:9" ht="20.100000000000001" customHeight="1" thickBot="1" x14ac:dyDescent="0.3">
      <c r="A27" s="380">
        <v>20</v>
      </c>
      <c r="B27" s="381"/>
      <c r="C27" s="373" t="str">
        <f>IFERROR(VLOOKUP(B27,asnaf!$A$2:$B$30000,2,FALSE),"")</f>
        <v/>
      </c>
      <c r="D27" s="382"/>
      <c r="E27" s="383"/>
      <c r="F27" s="384"/>
      <c r="G27" s="377">
        <f>view[[#This Row],[الكمية]]*view[[#This Row],[سعر الوحدة]]</f>
        <v>0</v>
      </c>
      <c r="H27" s="378">
        <f>view[[#This Row],[الاجمـــــــــــالي]]*14%</f>
        <v>0</v>
      </c>
      <c r="I27" s="379">
        <f>view[[#This Row],[الاجمـــــــــــالي]]+view[[#This Row],[الضريبة]]</f>
        <v>0</v>
      </c>
    </row>
    <row r="28" spans="1:9" ht="19.5" customHeight="1" x14ac:dyDescent="0.25">
      <c r="A28" s="386" t="s">
        <v>28</v>
      </c>
      <c r="B28" s="387">
        <f>SUBTOTAL(103,view[اسم الصنـــــــــــــــــف])</f>
        <v>0</v>
      </c>
      <c r="C28" s="387"/>
      <c r="D28" s="388"/>
      <c r="E28" s="388"/>
      <c r="F28" s="388"/>
      <c r="G28" s="389">
        <f>SUBTOTAL(109,view[الاجمـــــــــــالي])</f>
        <v>0</v>
      </c>
      <c r="H28" s="390">
        <f>SUBTOTAL(109,view[الضريبة])</f>
        <v>0</v>
      </c>
      <c r="I28" s="391">
        <f>SUBTOTAL(109,view[الإجمالي بعد الضريبة])</f>
        <v>0</v>
      </c>
    </row>
    <row r="29" spans="1:9" ht="45" customHeight="1" x14ac:dyDescent="0.25">
      <c r="A29" s="53"/>
      <c r="B29" s="415"/>
      <c r="C29" s="415"/>
      <c r="D29" s="415"/>
      <c r="E29" s="415"/>
      <c r="G29" s="84" t="s">
        <v>611</v>
      </c>
    </row>
    <row r="30" spans="1:9" ht="45.75" customHeight="1" x14ac:dyDescent="0.25">
      <c r="B30" s="417"/>
      <c r="C30" s="417"/>
      <c r="D30" s="417"/>
      <c r="E30" s="417"/>
      <c r="I30" s="85" t="s">
        <v>610</v>
      </c>
    </row>
    <row r="31" spans="1:9" ht="41.25" customHeight="1" x14ac:dyDescent="0.25">
      <c r="A31" s="395"/>
      <c r="B31" s="416"/>
      <c r="C31" s="416"/>
      <c r="D31" s="416"/>
      <c r="E31" s="416"/>
      <c r="I31" s="86"/>
    </row>
    <row r="32" spans="1:9" ht="20.100000000000001" customHeight="1" x14ac:dyDescent="0.25"/>
    <row r="33" ht="20.100000000000001" customHeight="1" x14ac:dyDescent="0.25"/>
    <row r="34" ht="20.100000000000001" customHeight="1" x14ac:dyDescent="0.25"/>
    <row r="35" ht="20.100000000000001" customHeight="1" x14ac:dyDescent="0.25"/>
    <row r="36" ht="20.100000000000001" customHeight="1" x14ac:dyDescent="0.25"/>
    <row r="37" ht="20.100000000000001" customHeight="1" x14ac:dyDescent="0.25"/>
  </sheetData>
  <sheetProtection autoFilter="0"/>
  <mergeCells count="10">
    <mergeCell ref="H2:I6"/>
    <mergeCell ref="C3:D3"/>
    <mergeCell ref="E3:F3"/>
    <mergeCell ref="B29:E29"/>
    <mergeCell ref="B31:E31"/>
    <mergeCell ref="B30:E30"/>
    <mergeCell ref="E2:F2"/>
    <mergeCell ref="C4:E4"/>
    <mergeCell ref="C5:E5"/>
    <mergeCell ref="C6:E6"/>
  </mergeCells>
  <pageMargins left="0.23622047244094491" right="0.23622047244094491" top="0.35433070866141736" bottom="0.35433070866141736" header="0.31496062992125984" footer="0.31496062992125984"/>
  <pageSetup paperSize="9" scale="65" orientation="landscape" r:id="rId1"/>
  <headerFooter>
    <oddHeader xml:space="preserve">&amp;C&amp;20 </oddHeader>
  </headerFooter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200-000000000000}">
          <x14:formula1>
            <xm:f>asnaf!$A$2:$A$30000</xm:f>
          </x14:formula1>
          <xm:sqref>B13 B20:B27</xm:sqref>
        </x14:dataValidation>
        <x14:dataValidation type="list" allowBlank="1" showInputMessage="1" showErrorMessage="1" xr:uid="{00000000-0002-0000-0200-000001000000}">
          <x14:formula1>
            <xm:f>asnaf!$E$2:$E$30</xm:f>
          </x14:formula1>
          <xm:sqref>D14:D27</xm:sqref>
        </x14:dataValidation>
        <x14:dataValidation type="list" allowBlank="1" showDropDown="1" showInputMessage="1" showErrorMessage="1" xr:uid="{00000000-0002-0000-0200-000002000000}">
          <x14:formula1>
            <xm:f>asnaf!$A$2:$A$30000</xm:f>
          </x14:formula1>
          <xm:sqref>B8 B14:B15 B10:B11 B18 B12 B19 B16 B17</xm:sqref>
        </x14:dataValidation>
        <x14:dataValidation type="list" allowBlank="1" showDropDown="1" showInputMessage="1" showErrorMessage="1" xr:uid="{00000000-0002-0000-0200-000003000000}">
          <x14:formula1>
            <xm:f>asnaf!$E$2:$E$30</xm:f>
          </x14:formula1>
          <xm:sqref>D10:D13 D9</xm:sqref>
        </x14:dataValidation>
        <x14:dataValidation type="list" allowBlank="1" showDropDown="1" showInputMessage="1" showErrorMessage="1" xr:uid="{00000000-0002-0000-0200-000004000000}">
          <x14:formula1>
            <xm:f>moward!$A$3:$A$9999</xm:f>
          </x14:formula1>
          <xm:sqref>C4:E4</xm:sqref>
        </x14:dataValidation>
        <x14:dataValidation type="list" allowBlank="1" showDropDown="1" showInputMessage="1" showErrorMessage="1" xr:uid="{00000000-0002-0000-0200-000005000000}">
          <x14:formula1>
            <xm:f>asnaf!$A$2:$A$10000</xm:f>
          </x14:formula1>
          <xm:sqref>B9</xm:sqref>
        </x14:dataValidation>
        <x14:dataValidation type="list" allowBlank="1" showDropDown="1" showInputMessage="1" showErrorMessage="1" xr:uid="{00000000-0002-0000-0200-000006000000}">
          <x14:formula1>
            <xm:f>asnaf!$E$2:$E$50</xm:f>
          </x14:formula1>
          <xm:sqref>D8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mirror"/>
  <dimension ref="A1:J38"/>
  <sheetViews>
    <sheetView showGridLines="0" showRowColHeaders="0" rightToLeft="1" showRuler="0" view="pageBreakPreview" zoomScale="80" zoomScaleNormal="80" zoomScaleSheetLayoutView="80" workbookViewId="0">
      <pane ySplit="1" topLeftCell="A2" activePane="bottomLeft" state="frozen"/>
      <selection pane="bottomLeft" activeCell="I18" sqref="I18"/>
    </sheetView>
  </sheetViews>
  <sheetFormatPr defaultColWidth="9" defaultRowHeight="15" x14ac:dyDescent="0.25"/>
  <cols>
    <col min="1" max="1" width="16.85546875" style="2" customWidth="1"/>
    <col min="2" max="2" width="47.7109375" style="2" customWidth="1"/>
    <col min="3" max="3" width="16.28515625" style="2" customWidth="1"/>
    <col min="4" max="4" width="14.7109375" style="2" customWidth="1"/>
    <col min="5" max="5" width="19.140625" style="2" customWidth="1"/>
    <col min="6" max="6" width="19.28515625" style="2" customWidth="1"/>
    <col min="7" max="7" width="19.85546875" style="2" customWidth="1"/>
    <col min="8" max="8" width="9" style="2"/>
    <col min="9" max="9" width="17.140625" style="2" customWidth="1"/>
    <col min="10" max="16384" width="9" style="2"/>
  </cols>
  <sheetData>
    <row r="1" spans="1:10" ht="66.75" customHeight="1" thickBot="1" x14ac:dyDescent="0.3"/>
    <row r="2" spans="1:10" ht="33" customHeight="1" thickTop="1" thickBot="1" x14ac:dyDescent="0.3">
      <c r="A2" s="129" t="s">
        <v>668</v>
      </c>
      <c r="B2" s="219"/>
      <c r="D2" s="359" t="s">
        <v>644</v>
      </c>
      <c r="E2" s="424"/>
      <c r="F2" s="424"/>
      <c r="G2" s="312" t="s">
        <v>669</v>
      </c>
      <c r="H2" s="340"/>
      <c r="I2" s="364" t="s">
        <v>684</v>
      </c>
      <c r="J2" s="366"/>
    </row>
    <row r="3" spans="1:10" ht="33" customHeight="1" thickTop="1" x14ac:dyDescent="0.25">
      <c r="B3" s="218"/>
      <c r="G3" s="313" t="s">
        <v>670</v>
      </c>
      <c r="H3" s="341"/>
      <c r="I3" s="293" t="s">
        <v>687</v>
      </c>
      <c r="J3" s="365"/>
    </row>
    <row r="4" spans="1:10" ht="35.25" customHeight="1" x14ac:dyDescent="0.25">
      <c r="A4" s="118" t="s">
        <v>640</v>
      </c>
      <c r="B4" s="219"/>
      <c r="D4" s="232" t="s">
        <v>675</v>
      </c>
      <c r="E4" s="424"/>
      <c r="F4" s="428"/>
      <c r="G4" s="315" t="s">
        <v>671</v>
      </c>
      <c r="H4" s="341"/>
      <c r="I4" s="294" t="s">
        <v>688</v>
      </c>
      <c r="J4" s="314"/>
    </row>
    <row r="5" spans="1:10" ht="31.5" customHeight="1" x14ac:dyDescent="0.25">
      <c r="B5" s="218"/>
      <c r="G5" s="316" t="s">
        <v>685</v>
      </c>
      <c r="H5" s="296"/>
      <c r="I5" s="295" t="s">
        <v>697</v>
      </c>
      <c r="J5" s="314"/>
    </row>
    <row r="6" spans="1:10" ht="36.75" customHeight="1" thickBot="1" x14ac:dyDescent="0.3">
      <c r="A6" s="118" t="s">
        <v>641</v>
      </c>
      <c r="B6" s="219"/>
      <c r="E6" s="429"/>
      <c r="F6" s="430"/>
      <c r="G6" s="350" t="s">
        <v>686</v>
      </c>
      <c r="H6" s="317"/>
      <c r="I6" s="330"/>
      <c r="J6" s="329"/>
    </row>
    <row r="7" spans="1:10" ht="61.5" customHeight="1" thickTop="1" thickBot="1" x14ac:dyDescent="0.3">
      <c r="A7" s="232" t="s">
        <v>676</v>
      </c>
      <c r="B7" s="431"/>
      <c r="C7" s="431"/>
      <c r="D7" s="431"/>
      <c r="E7" s="431"/>
      <c r="F7" s="431"/>
      <c r="G7" s="328"/>
      <c r="H7" s="328"/>
      <c r="I7" s="393" t="s">
        <v>681</v>
      </c>
      <c r="J7" s="363"/>
    </row>
    <row r="8" spans="1:10" ht="32.25" thickBot="1" x14ac:dyDescent="0.3">
      <c r="A8" s="354" t="s">
        <v>20</v>
      </c>
      <c r="B8" s="355" t="s">
        <v>637</v>
      </c>
      <c r="C8" s="356" t="s">
        <v>22</v>
      </c>
      <c r="D8" s="357" t="s">
        <v>23</v>
      </c>
      <c r="E8" s="357" t="s">
        <v>35</v>
      </c>
      <c r="F8" s="357" t="s">
        <v>638</v>
      </c>
      <c r="G8" s="357" t="s">
        <v>639</v>
      </c>
      <c r="I8" s="392" t="s">
        <v>698</v>
      </c>
    </row>
    <row r="9" spans="1:10" ht="23.25" x14ac:dyDescent="0.25">
      <c r="A9" s="358" t="str">
        <f>IF(B9&lt;&gt;"",1,"")</f>
        <v/>
      </c>
      <c r="B9" s="122"/>
      <c r="C9" s="307"/>
      <c r="D9" s="308"/>
      <c r="E9" s="309"/>
      <c r="F9" s="310"/>
      <c r="G9" s="310"/>
      <c r="I9" s="319"/>
    </row>
    <row r="10" spans="1:10" ht="23.25" x14ac:dyDescent="0.25">
      <c r="A10" s="358" t="str">
        <f>IF(B10&lt;&gt;"",2,"")</f>
        <v/>
      </c>
      <c r="B10" s="122"/>
      <c r="C10" s="307"/>
      <c r="D10" s="171"/>
      <c r="E10" s="125"/>
      <c r="F10" s="172"/>
      <c r="G10" s="172"/>
    </row>
    <row r="11" spans="1:10" ht="23.25" x14ac:dyDescent="0.25">
      <c r="A11" s="358" t="str">
        <f>IF(B11&lt;&gt;"",3,"")</f>
        <v/>
      </c>
      <c r="B11" s="122"/>
      <c r="C11" s="307"/>
      <c r="D11" s="171"/>
      <c r="E11" s="125"/>
      <c r="F11" s="172"/>
      <c r="G11" s="172"/>
    </row>
    <row r="12" spans="1:10" ht="23.25" x14ac:dyDescent="0.25">
      <c r="A12" s="358" t="str">
        <f>IF(B12&lt;&gt;"",4,"")</f>
        <v/>
      </c>
      <c r="B12" s="122"/>
      <c r="C12" s="307"/>
      <c r="D12" s="171"/>
      <c r="E12" s="125"/>
      <c r="F12" s="172"/>
      <c r="G12" s="172"/>
    </row>
    <row r="13" spans="1:10" ht="23.25" x14ac:dyDescent="0.25">
      <c r="A13" s="358" t="str">
        <f>IF(B13&lt;&gt;"",5,"")</f>
        <v/>
      </c>
      <c r="B13" s="122"/>
      <c r="C13" s="307"/>
      <c r="D13" s="171"/>
      <c r="E13" s="125"/>
      <c r="F13" s="172"/>
      <c r="G13" s="172"/>
    </row>
    <row r="14" spans="1:10" ht="23.25" x14ac:dyDescent="0.25">
      <c r="A14" s="358" t="str">
        <f>IF(B14&lt;&gt;"",6,"")</f>
        <v/>
      </c>
      <c r="B14" s="122"/>
      <c r="C14" s="307"/>
      <c r="D14" s="171"/>
      <c r="E14" s="125"/>
      <c r="F14" s="172"/>
      <c r="G14" s="172"/>
    </row>
    <row r="15" spans="1:10" ht="23.25" x14ac:dyDescent="0.25">
      <c r="A15" s="358" t="str">
        <f>IF(B15&lt;&gt;"",7,"")</f>
        <v/>
      </c>
      <c r="B15" s="122"/>
      <c r="C15" s="307"/>
      <c r="D15" s="171"/>
      <c r="E15" s="125"/>
      <c r="F15" s="172"/>
      <c r="G15" s="172"/>
    </row>
    <row r="16" spans="1:10" ht="23.25" x14ac:dyDescent="0.25">
      <c r="A16" s="358" t="str">
        <f>IF(B16&lt;&gt;"",8,"")</f>
        <v/>
      </c>
      <c r="B16" s="122"/>
      <c r="C16" s="307"/>
      <c r="D16" s="171"/>
      <c r="E16" s="125"/>
      <c r="F16" s="172"/>
      <c r="G16" s="172"/>
    </row>
    <row r="17" spans="1:8" ht="23.25" x14ac:dyDescent="0.25">
      <c r="A17" s="358" t="str">
        <f>IF(B17&lt;&gt;"",9,"")</f>
        <v/>
      </c>
      <c r="B17" s="122"/>
      <c r="C17" s="307"/>
      <c r="D17" s="171"/>
      <c r="E17" s="125"/>
      <c r="F17" s="172"/>
      <c r="G17" s="172"/>
    </row>
    <row r="18" spans="1:8" ht="23.25" x14ac:dyDescent="0.25">
      <c r="A18" s="358" t="str">
        <f>IF(B18&lt;&gt;"",10,"")</f>
        <v/>
      </c>
      <c r="B18" s="122"/>
      <c r="C18" s="307"/>
      <c r="D18" s="171"/>
      <c r="E18" s="125"/>
      <c r="F18" s="172"/>
      <c r="G18" s="172"/>
    </row>
    <row r="19" spans="1:8" ht="23.25" x14ac:dyDescent="0.25">
      <c r="A19" s="358" t="str">
        <f>IF(B19&lt;&gt;"",11,"")</f>
        <v/>
      </c>
      <c r="B19" s="122"/>
      <c r="C19" s="307"/>
      <c r="D19" s="173"/>
      <c r="E19" s="128"/>
      <c r="F19" s="172"/>
      <c r="G19" s="172"/>
    </row>
    <row r="20" spans="1:8" ht="23.25" x14ac:dyDescent="0.25">
      <c r="A20" s="358" t="str">
        <f>IF(B20&lt;&gt;"",12,"")</f>
        <v/>
      </c>
      <c r="B20" s="122"/>
      <c r="C20" s="307"/>
      <c r="D20" s="173"/>
      <c r="E20" s="128"/>
      <c r="F20" s="172"/>
      <c r="G20" s="172"/>
    </row>
    <row r="21" spans="1:8" ht="23.25" x14ac:dyDescent="0.25">
      <c r="A21" s="358" t="str">
        <f>IF(B21&lt;&gt;"",13,"")</f>
        <v/>
      </c>
      <c r="B21" s="122"/>
      <c r="C21" s="307"/>
      <c r="D21" s="173"/>
      <c r="E21" s="128"/>
      <c r="F21" s="172"/>
      <c r="G21" s="172"/>
    </row>
    <row r="22" spans="1:8" ht="23.25" x14ac:dyDescent="0.25">
      <c r="A22" s="358" t="str">
        <f>IF(B22&lt;&gt;"",14,"")</f>
        <v/>
      </c>
      <c r="B22" s="122"/>
      <c r="C22" s="307"/>
      <c r="D22" s="173"/>
      <c r="E22" s="128"/>
      <c r="F22" s="172"/>
      <c r="G22" s="172"/>
    </row>
    <row r="23" spans="1:8" ht="23.25" x14ac:dyDescent="0.25">
      <c r="A23" s="358" t="str">
        <f>IF(B23&lt;&gt;"",15,"")</f>
        <v/>
      </c>
      <c r="B23" s="122"/>
      <c r="C23" s="307"/>
      <c r="D23" s="173"/>
      <c r="E23" s="128"/>
      <c r="F23" s="172"/>
      <c r="G23" s="172"/>
    </row>
    <row r="24" spans="1:8" ht="23.25" x14ac:dyDescent="0.25">
      <c r="A24" s="358" t="str">
        <f>IF(B24&lt;&gt;"",16,"")</f>
        <v/>
      </c>
      <c r="B24" s="122"/>
      <c r="C24" s="307"/>
      <c r="D24" s="173"/>
      <c r="E24" s="128"/>
      <c r="F24" s="172"/>
      <c r="G24" s="172"/>
    </row>
    <row r="25" spans="1:8" ht="23.25" x14ac:dyDescent="0.25">
      <c r="A25" s="358" t="str">
        <f>IF(B25&lt;&gt;"",17,"")</f>
        <v/>
      </c>
      <c r="B25" s="122"/>
      <c r="C25" s="307"/>
      <c r="D25" s="173"/>
      <c r="E25" s="128"/>
      <c r="F25" s="172"/>
      <c r="G25" s="172"/>
    </row>
    <row r="26" spans="1:8" ht="23.25" x14ac:dyDescent="0.25">
      <c r="A26" s="358" t="str">
        <f>IF(B26&lt;&gt;"",18,"")</f>
        <v/>
      </c>
      <c r="B26" s="122"/>
      <c r="C26" s="307"/>
      <c r="D26" s="173"/>
      <c r="E26" s="128"/>
      <c r="F26" s="172"/>
      <c r="G26" s="172"/>
    </row>
    <row r="27" spans="1:8" ht="23.25" x14ac:dyDescent="0.25">
      <c r="A27" s="358" t="str">
        <f>IF(B27&lt;&gt;"",19,"")</f>
        <v/>
      </c>
      <c r="B27" s="122"/>
      <c r="C27" s="307"/>
      <c r="D27" s="173"/>
      <c r="E27" s="128"/>
      <c r="F27" s="172"/>
      <c r="G27" s="172"/>
    </row>
    <row r="28" spans="1:8" ht="23.25" x14ac:dyDescent="0.25">
      <c r="A28" s="358" t="str">
        <f>IF(B28&lt;&gt;"",20,"")</f>
        <v/>
      </c>
      <c r="B28" s="122"/>
      <c r="C28" s="307"/>
      <c r="D28" s="173"/>
      <c r="E28" s="128"/>
      <c r="F28" s="172"/>
      <c r="G28" s="172"/>
    </row>
    <row r="29" spans="1:8" ht="27.75" customHeight="1" x14ac:dyDescent="0.25"/>
    <row r="30" spans="1:8" ht="29.25" customHeight="1" x14ac:dyDescent="0.25">
      <c r="A30" s="193" t="s">
        <v>666</v>
      </c>
      <c r="B30" s="192"/>
      <c r="C30" s="302" t="s">
        <v>672</v>
      </c>
      <c r="D30" s="425"/>
      <c r="E30" s="425"/>
      <c r="F30" s="194" t="s">
        <v>29</v>
      </c>
      <c r="G30" s="423"/>
      <c r="H30" s="423"/>
    </row>
    <row r="31" spans="1:8" ht="21" x14ac:dyDescent="0.25">
      <c r="A31" s="394"/>
      <c r="B31" s="187"/>
      <c r="D31" s="187"/>
      <c r="E31" s="187"/>
      <c r="G31" s="218"/>
      <c r="H31" s="218"/>
    </row>
    <row r="32" spans="1:8" ht="42.75" customHeight="1" x14ac:dyDescent="0.25">
      <c r="A32" s="362" t="s">
        <v>661</v>
      </c>
      <c r="B32" s="191"/>
      <c r="C32" s="426" t="s">
        <v>664</v>
      </c>
      <c r="D32" s="427"/>
      <c r="E32" s="427"/>
      <c r="G32" s="218"/>
      <c r="H32" s="218"/>
    </row>
    <row r="33" spans="1:8" ht="22.5" customHeight="1" x14ac:dyDescent="0.25">
      <c r="A33" s="4"/>
      <c r="B33" s="187"/>
      <c r="C33" s="426"/>
      <c r="D33" s="427"/>
      <c r="E33" s="427"/>
      <c r="G33" s="218"/>
      <c r="H33" s="218"/>
    </row>
    <row r="34" spans="1:8" ht="46.5" x14ac:dyDescent="0.25">
      <c r="A34" s="362" t="s">
        <v>662</v>
      </c>
      <c r="B34" s="191"/>
      <c r="D34" s="187"/>
      <c r="E34" s="187"/>
    </row>
    <row r="35" spans="1:8" ht="18" customHeight="1" x14ac:dyDescent="0.25">
      <c r="A35" s="4"/>
      <c r="B35" s="187"/>
      <c r="D35" s="187"/>
      <c r="E35" s="187"/>
    </row>
    <row r="36" spans="1:8" ht="46.5" x14ac:dyDescent="0.25">
      <c r="A36" s="362" t="s">
        <v>663</v>
      </c>
      <c r="B36" s="191"/>
      <c r="C36" s="360" t="s">
        <v>696</v>
      </c>
      <c r="D36" s="421"/>
      <c r="E36" s="422"/>
    </row>
    <row r="38" spans="1:8" ht="50.25" customHeight="1" x14ac:dyDescent="0.25">
      <c r="C38" s="361" t="s">
        <v>689</v>
      </c>
      <c r="D38" s="423"/>
      <c r="E38" s="423"/>
    </row>
  </sheetData>
  <sheetProtection autoFilter="0"/>
  <mergeCells count="10">
    <mergeCell ref="C32:C33"/>
    <mergeCell ref="D32:E33"/>
    <mergeCell ref="E4:F4"/>
    <mergeCell ref="E6:F6"/>
    <mergeCell ref="B7:F7"/>
    <mergeCell ref="D36:E36"/>
    <mergeCell ref="D38:E38"/>
    <mergeCell ref="E2:F2"/>
    <mergeCell ref="G30:H30"/>
    <mergeCell ref="D30:E30"/>
  </mergeCells>
  <pageMargins left="0.7" right="0.7" top="0.75" bottom="0.75" header="0.3" footer="0.3"/>
  <pageSetup paperSize="9" scale="46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DropDown="1" showInputMessage="1" showErrorMessage="1" xr:uid="{00000000-0002-0000-0300-000000000000}">
          <x14:formula1>
            <xm:f>data!$D$2:$D$50</xm:f>
          </x14:formula1>
          <xm:sqref>B36 B32 B34 B30 D30:E30 G30:H30 D32:E33 D38:E38 D36:E36</xm:sqref>
        </x14:dataValidation>
        <x14:dataValidation type="list" allowBlank="1" showDropDown="1" showInputMessage="1" showErrorMessage="1" xr:uid="{00000000-0002-0000-0300-000001000000}">
          <x14:formula1>
            <xm:f>moward!$A$3:$A$9999</xm:f>
          </x14:formula1>
          <xm:sqref>B2 B6 B4</xm:sqref>
        </x14:dataValidation>
        <x14:dataValidation type="list" allowBlank="1" showDropDown="1" showInputMessage="1" showErrorMessage="1" xr:uid="{00000000-0002-0000-0300-000002000000}">
          <x14:formula1>
            <xm:f>asnaf!$A$2:$A$10000</xm:f>
          </x14:formula1>
          <xm:sqref>B9:B28</xm:sqref>
        </x14:dataValidation>
        <x14:dataValidation type="list" allowBlank="1" showDropDown="1" showInputMessage="1" showErrorMessage="1" xr:uid="{00000000-0002-0000-0300-000003000000}">
          <x14:formula1>
            <xm:f>asnaf!$E$2:$E$50</xm:f>
          </x14:formula1>
          <xm:sqref>C9:C28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backup"/>
  <dimension ref="A1:I28"/>
  <sheetViews>
    <sheetView showGridLines="0" showRowColHeaders="0" rightToLeft="1" view="pageBreakPreview" zoomScale="90" zoomScaleNormal="100" zoomScaleSheetLayoutView="90" workbookViewId="0">
      <pane ySplit="1" topLeftCell="A2" activePane="bottomLeft" state="frozen"/>
      <selection pane="bottomLeft" activeCell="H6" sqref="H6"/>
    </sheetView>
  </sheetViews>
  <sheetFormatPr defaultColWidth="9.140625" defaultRowHeight="15" x14ac:dyDescent="0.25"/>
  <cols>
    <col min="1" max="1" width="17.7109375" style="18" customWidth="1"/>
    <col min="2" max="2" width="38.7109375" style="18" customWidth="1"/>
    <col min="3" max="3" width="14" style="18" customWidth="1"/>
    <col min="4" max="4" width="18.7109375" style="18" customWidth="1"/>
    <col min="5" max="5" width="18.140625" style="18" customWidth="1"/>
    <col min="6" max="6" width="20.28515625" style="18" customWidth="1"/>
    <col min="7" max="7" width="18.7109375" style="18" customWidth="1"/>
    <col min="8" max="8" width="9.140625" style="18"/>
    <col min="9" max="9" width="19.28515625" style="18" customWidth="1"/>
    <col min="10" max="16384" width="9.140625" style="18"/>
  </cols>
  <sheetData>
    <row r="1" spans="1:9" ht="51" customHeight="1" x14ac:dyDescent="0.25"/>
    <row r="2" spans="1:9" ht="39.75" customHeight="1" x14ac:dyDescent="0.25">
      <c r="A2" s="129" t="s">
        <v>668</v>
      </c>
      <c r="B2" s="343"/>
      <c r="C2" s="2"/>
      <c r="D2" s="232" t="s">
        <v>644</v>
      </c>
      <c r="E2" s="432"/>
      <c r="F2" s="432"/>
    </row>
    <row r="3" spans="1:9" ht="18.75" x14ac:dyDescent="0.25">
      <c r="A3" s="2"/>
      <c r="B3" s="218"/>
      <c r="C3" s="2"/>
      <c r="D3" s="2"/>
      <c r="E3" s="2"/>
      <c r="F3" s="2"/>
    </row>
    <row r="4" spans="1:9" ht="23.25" x14ac:dyDescent="0.25">
      <c r="A4" s="118" t="s">
        <v>640</v>
      </c>
      <c r="B4" s="343"/>
      <c r="C4" s="2"/>
      <c r="D4" s="4" t="s">
        <v>675</v>
      </c>
      <c r="E4" s="432"/>
      <c r="F4" s="433"/>
    </row>
    <row r="5" spans="1:9" ht="18.75" x14ac:dyDescent="0.25">
      <c r="A5" s="2"/>
      <c r="B5" s="218"/>
      <c r="C5" s="2"/>
      <c r="D5" s="2"/>
      <c r="E5" s="2"/>
      <c r="F5" s="2"/>
    </row>
    <row r="6" spans="1:9" ht="36" customHeight="1" x14ac:dyDescent="0.25">
      <c r="A6" s="118" t="s">
        <v>641</v>
      </c>
      <c r="B6" s="343"/>
      <c r="C6" s="2"/>
      <c r="D6" s="2"/>
      <c r="E6" s="429"/>
      <c r="F6" s="429"/>
    </row>
    <row r="7" spans="1:9" ht="43.5" customHeight="1" x14ac:dyDescent="0.25">
      <c r="A7" s="19" t="s">
        <v>676</v>
      </c>
      <c r="B7" s="434"/>
      <c r="C7" s="434"/>
      <c r="D7" s="434"/>
      <c r="E7" s="434"/>
      <c r="F7" s="434"/>
    </row>
    <row r="8" spans="1:9" ht="32.25" thickBot="1" x14ac:dyDescent="0.3">
      <c r="A8" s="119" t="s">
        <v>20</v>
      </c>
      <c r="B8" s="120" t="s">
        <v>637</v>
      </c>
      <c r="C8" s="311" t="s">
        <v>22</v>
      </c>
      <c r="D8" s="121" t="s">
        <v>23</v>
      </c>
      <c r="E8" s="121" t="s">
        <v>35</v>
      </c>
      <c r="F8" s="121" t="s">
        <v>638</v>
      </c>
      <c r="G8" s="121" t="s">
        <v>639</v>
      </c>
      <c r="I8" s="318" t="s">
        <v>677</v>
      </c>
    </row>
    <row r="9" spans="1:9" ht="23.25" x14ac:dyDescent="0.25">
      <c r="A9" s="224"/>
      <c r="B9" s="122"/>
      <c r="C9" s="307"/>
      <c r="D9" s="308"/>
      <c r="E9" s="309"/>
      <c r="F9" s="310"/>
      <c r="G9" s="310"/>
      <c r="I9" s="319"/>
    </row>
    <row r="10" spans="1:9" ht="23.25" x14ac:dyDescent="0.25">
      <c r="A10" s="224"/>
      <c r="B10" s="122"/>
      <c r="C10" s="124"/>
      <c r="D10" s="171"/>
      <c r="E10" s="125"/>
      <c r="F10" s="172"/>
      <c r="G10" s="172"/>
    </row>
    <row r="11" spans="1:9" ht="23.25" x14ac:dyDescent="0.25">
      <c r="A11" s="224"/>
      <c r="B11" s="122"/>
      <c r="C11" s="124"/>
      <c r="D11" s="171"/>
      <c r="E11" s="125"/>
      <c r="F11" s="172"/>
      <c r="G11" s="172"/>
    </row>
    <row r="12" spans="1:9" ht="23.25" x14ac:dyDescent="0.25">
      <c r="A12" s="224"/>
      <c r="B12" s="122"/>
      <c r="C12" s="124"/>
      <c r="D12" s="171"/>
      <c r="E12" s="125"/>
      <c r="F12" s="172"/>
      <c r="G12" s="172"/>
    </row>
    <row r="13" spans="1:9" ht="23.25" x14ac:dyDescent="0.25">
      <c r="A13" s="224"/>
      <c r="B13" s="122"/>
      <c r="C13" s="126"/>
      <c r="D13" s="171"/>
      <c r="E13" s="125"/>
      <c r="F13" s="172"/>
      <c r="G13" s="172"/>
    </row>
    <row r="14" spans="1:9" ht="23.25" x14ac:dyDescent="0.25">
      <c r="A14" s="224"/>
      <c r="B14" s="122"/>
      <c r="C14" s="124"/>
      <c r="D14" s="171"/>
      <c r="E14" s="125"/>
      <c r="F14" s="172"/>
      <c r="G14" s="172"/>
    </row>
    <row r="15" spans="1:9" ht="23.25" x14ac:dyDescent="0.25">
      <c r="A15" s="224"/>
      <c r="B15" s="122"/>
      <c r="C15" s="124"/>
      <c r="D15" s="171"/>
      <c r="E15" s="125"/>
      <c r="F15" s="172"/>
      <c r="G15" s="172"/>
    </row>
    <row r="16" spans="1:9" ht="23.25" x14ac:dyDescent="0.25">
      <c r="A16" s="224"/>
      <c r="B16" s="122"/>
      <c r="C16" s="124"/>
      <c r="D16" s="171"/>
      <c r="E16" s="125"/>
      <c r="F16" s="172"/>
      <c r="G16" s="172"/>
    </row>
    <row r="17" spans="1:7" ht="23.25" x14ac:dyDescent="0.25">
      <c r="A17" s="224"/>
      <c r="B17" s="122"/>
      <c r="C17" s="124"/>
      <c r="D17" s="171"/>
      <c r="E17" s="125"/>
      <c r="F17" s="172"/>
      <c r="G17" s="172"/>
    </row>
    <row r="18" spans="1:7" ht="23.25" x14ac:dyDescent="0.25">
      <c r="A18" s="224"/>
      <c r="B18" s="122"/>
      <c r="C18" s="124"/>
      <c r="D18" s="171"/>
      <c r="E18" s="125"/>
      <c r="F18" s="172"/>
      <c r="G18" s="172"/>
    </row>
    <row r="19" spans="1:7" ht="23.25" x14ac:dyDescent="0.25">
      <c r="A19" s="224"/>
      <c r="B19" s="123"/>
      <c r="C19" s="127"/>
      <c r="D19" s="173"/>
      <c r="E19" s="128"/>
      <c r="F19" s="172"/>
      <c r="G19" s="172"/>
    </row>
    <row r="20" spans="1:7" ht="23.25" x14ac:dyDescent="0.25">
      <c r="A20" s="224"/>
      <c r="B20" s="123"/>
      <c r="C20" s="127"/>
      <c r="D20" s="173"/>
      <c r="E20" s="128"/>
      <c r="F20" s="172"/>
      <c r="G20" s="172"/>
    </row>
    <row r="21" spans="1:7" ht="23.25" x14ac:dyDescent="0.25">
      <c r="A21" s="224"/>
      <c r="B21" s="123"/>
      <c r="C21" s="127"/>
      <c r="D21" s="173"/>
      <c r="E21" s="128"/>
      <c r="F21" s="172"/>
      <c r="G21" s="172"/>
    </row>
    <row r="22" spans="1:7" ht="23.25" x14ac:dyDescent="0.25">
      <c r="A22" s="224"/>
      <c r="B22" s="123"/>
      <c r="C22" s="127"/>
      <c r="D22" s="173"/>
      <c r="E22" s="128"/>
      <c r="F22" s="172"/>
      <c r="G22" s="172"/>
    </row>
    <row r="23" spans="1:7" ht="23.25" x14ac:dyDescent="0.25">
      <c r="A23" s="224"/>
      <c r="B23" s="123"/>
      <c r="C23" s="127"/>
      <c r="D23" s="173"/>
      <c r="E23" s="128"/>
      <c r="F23" s="172"/>
      <c r="G23" s="172"/>
    </row>
    <row r="24" spans="1:7" ht="23.25" x14ac:dyDescent="0.25">
      <c r="A24" s="224"/>
      <c r="B24" s="123"/>
      <c r="C24" s="127"/>
      <c r="D24" s="173"/>
      <c r="E24" s="128"/>
      <c r="F24" s="172"/>
      <c r="G24" s="172"/>
    </row>
    <row r="25" spans="1:7" ht="23.25" x14ac:dyDescent="0.25">
      <c r="A25" s="224"/>
      <c r="B25" s="123"/>
      <c r="C25" s="127"/>
      <c r="D25" s="173"/>
      <c r="E25" s="128"/>
      <c r="F25" s="172"/>
      <c r="G25" s="172"/>
    </row>
    <row r="26" spans="1:7" ht="23.25" x14ac:dyDescent="0.25">
      <c r="A26" s="224"/>
      <c r="B26" s="123"/>
      <c r="C26" s="127"/>
      <c r="D26" s="173"/>
      <c r="E26" s="128"/>
      <c r="F26" s="172"/>
      <c r="G26" s="172"/>
    </row>
    <row r="27" spans="1:7" ht="23.25" x14ac:dyDescent="0.25">
      <c r="A27" s="224"/>
      <c r="B27" s="123"/>
      <c r="C27" s="127"/>
      <c r="D27" s="173"/>
      <c r="E27" s="128"/>
      <c r="F27" s="172"/>
      <c r="G27" s="172"/>
    </row>
    <row r="28" spans="1:7" ht="23.25" x14ac:dyDescent="0.25">
      <c r="A28" s="224"/>
      <c r="B28" s="123"/>
      <c r="C28" s="127"/>
      <c r="D28" s="173"/>
      <c r="E28" s="128"/>
      <c r="F28" s="172"/>
      <c r="G28" s="172"/>
    </row>
  </sheetData>
  <sheetProtection autoFilter="0"/>
  <mergeCells count="4">
    <mergeCell ref="E2:F2"/>
    <mergeCell ref="E4:F4"/>
    <mergeCell ref="E6:F6"/>
    <mergeCell ref="B7:F7"/>
  </mergeCells>
  <pageMargins left="0.7" right="0.7" top="0.75" bottom="0.75" header="0.3" footer="0.3"/>
  <pageSetup paperSize="9" scale="50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400-000000000000}">
          <x14:formula1>
            <xm:f>asnaf!$A$2:$A$30000</xm:f>
          </x14:formula1>
          <xm:sqref>B17:B18 B20:B21</xm:sqref>
        </x14:dataValidation>
        <x14:dataValidation type="list" allowBlank="1" showDropDown="1" showInputMessage="1" showErrorMessage="1" xr:uid="{00000000-0002-0000-0400-000001000000}">
          <x14:formula1>
            <xm:f>asnaf!$A$2:$A$30000</xm:f>
          </x14:formula1>
          <xm:sqref>B19 B9:B16 B22:B28</xm:sqref>
        </x14:dataValidation>
        <x14:dataValidation type="list" allowBlank="1" showInputMessage="1" showErrorMessage="1" xr:uid="{00000000-0002-0000-0400-000002000000}">
          <x14:formula1>
            <xm:f>asnaf!$E$9:$E$20</xm:f>
          </x14:formula1>
          <xm:sqref>C16 C18 C20:C27</xm:sqref>
        </x14:dataValidation>
        <x14:dataValidation type="list" allowBlank="1" showDropDown="1" showInputMessage="1" showErrorMessage="1" xr:uid="{00000000-0002-0000-0400-000003000000}">
          <x14:formula1>
            <xm:f>asnaf!$E$9:$E$20</xm:f>
          </x14:formula1>
          <xm:sqref>C17 C9:C15 C28 C19</xm:sqref>
        </x14:dataValidation>
        <x14:dataValidation type="list" allowBlank="1" showDropDown="1" showInputMessage="1" showErrorMessage="1" xr:uid="{00000000-0002-0000-0400-000004000000}">
          <x14:formula1>
            <xm:f>moward!$A$3:$A$9999</xm:f>
          </x14:formula1>
          <xm:sqref>B6 B4 B2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w">
    <tabColor theme="4" tint="-0.249977111117893"/>
  </sheetPr>
  <dimension ref="A1:I36"/>
  <sheetViews>
    <sheetView showGridLines="0" showRowColHeaders="0" showZeros="0" rightToLeft="1" showRuler="0" view="pageBreakPreview" zoomScale="50" zoomScaleNormal="50" zoomScaleSheetLayoutView="50" zoomScalePageLayoutView="80" workbookViewId="0">
      <pane ySplit="1" topLeftCell="A2" activePane="bottomLeft" state="frozen"/>
      <selection activeCell="F4" sqref="F4:H4"/>
      <selection pane="bottomLeft" activeCell="H7" sqref="H7:H26"/>
    </sheetView>
  </sheetViews>
  <sheetFormatPr defaultColWidth="13.28515625" defaultRowHeight="24.95" customHeight="1" x14ac:dyDescent="0.25"/>
  <cols>
    <col min="1" max="1" width="17" style="130" customWidth="1"/>
    <col min="2" max="2" width="74.7109375" style="130" customWidth="1"/>
    <col min="3" max="3" width="29.85546875" style="130" customWidth="1"/>
    <col min="4" max="4" width="22.7109375" style="130" customWidth="1"/>
    <col min="5" max="5" width="27.85546875" style="130" customWidth="1"/>
    <col min="6" max="6" width="24" style="130" customWidth="1"/>
    <col min="7" max="7" width="27.7109375" style="130" customWidth="1"/>
    <col min="8" max="8" width="30.28515625" style="130" customWidth="1"/>
    <col min="9" max="9" width="30.7109375" style="130" customWidth="1"/>
    <col min="10" max="16384" width="13.28515625" style="130"/>
  </cols>
  <sheetData>
    <row r="1" spans="1:9" ht="56.45" customHeight="1" thickBot="1" x14ac:dyDescent="0.3"/>
    <row r="2" spans="1:9" ht="33.75" customHeight="1" thickBot="1" x14ac:dyDescent="0.3">
      <c r="A2" s="437" t="str">
        <f>data!H2</f>
        <v>مستشفي سمنود المركزي</v>
      </c>
      <c r="B2" s="437"/>
      <c r="C2" s="442" t="s">
        <v>648</v>
      </c>
      <c r="D2" s="442"/>
      <c r="E2" s="133"/>
      <c r="F2" s="445"/>
      <c r="G2" s="446"/>
      <c r="I2" s="444" t="s">
        <v>10</v>
      </c>
    </row>
    <row r="3" spans="1:9" ht="33.75" customHeight="1" thickTop="1" x14ac:dyDescent="0.25">
      <c r="A3" s="104" t="s">
        <v>11</v>
      </c>
      <c r="B3" s="134"/>
      <c r="C3" s="87" t="s">
        <v>12</v>
      </c>
      <c r="D3" s="135"/>
      <c r="E3" s="35" t="s">
        <v>13</v>
      </c>
      <c r="F3" s="136"/>
      <c r="G3" s="35"/>
      <c r="I3" s="444"/>
    </row>
    <row r="4" spans="1:9" ht="33.75" customHeight="1" x14ac:dyDescent="0.25">
      <c r="A4" s="88" t="s">
        <v>14</v>
      </c>
      <c r="B4" s="89" t="str">
        <f>IFERROR(VLOOKUP(B3,moward!A3:N9890,3,FALSE),"")</f>
        <v/>
      </c>
      <c r="C4" s="87" t="s">
        <v>15</v>
      </c>
      <c r="D4" s="447"/>
      <c r="E4" s="447"/>
      <c r="F4" s="447"/>
      <c r="I4" s="444"/>
    </row>
    <row r="5" spans="1:9" ht="33.75" customHeight="1" x14ac:dyDescent="0.25">
      <c r="A5" s="90" t="s">
        <v>16</v>
      </c>
      <c r="B5" s="91" t="str">
        <f>IFERROR(VLOOKUP(B3,moward!A3:N9890,6,FALSE),"")</f>
        <v/>
      </c>
      <c r="C5" s="92" t="s">
        <v>17</v>
      </c>
      <c r="D5" s="443" t="s">
        <v>660</v>
      </c>
      <c r="E5" s="443"/>
      <c r="F5" s="93" t="s">
        <v>18</v>
      </c>
      <c r="G5" s="441" t="s">
        <v>19</v>
      </c>
      <c r="H5" s="441"/>
      <c r="I5" s="444"/>
    </row>
    <row r="6" spans="1:9" ht="33.75" customHeight="1" x14ac:dyDescent="0.25">
      <c r="A6" s="137" t="s">
        <v>20</v>
      </c>
      <c r="B6" s="137" t="s">
        <v>21</v>
      </c>
      <c r="C6" s="137" t="s">
        <v>604</v>
      </c>
      <c r="D6" s="137" t="s">
        <v>22</v>
      </c>
      <c r="E6" s="137" t="s">
        <v>23</v>
      </c>
      <c r="F6" s="137" t="s">
        <v>24</v>
      </c>
      <c r="G6" s="137" t="s">
        <v>25</v>
      </c>
      <c r="H6" s="137" t="s">
        <v>26</v>
      </c>
      <c r="I6" s="138" t="s">
        <v>27</v>
      </c>
    </row>
    <row r="7" spans="1:9" ht="33.75" customHeight="1" x14ac:dyDescent="0.25">
      <c r="A7" s="139" t="str">
        <f>IF(B7&lt;&gt;"",1,"")</f>
        <v/>
      </c>
      <c r="B7" s="140"/>
      <c r="C7" s="101" t="str">
        <f>IFERROR(VLOOKUP(B7,asnaf!$A$2:$B$30000,2,FALSE),"")</f>
        <v/>
      </c>
      <c r="D7" s="141"/>
      <c r="E7" s="142"/>
      <c r="F7" s="143"/>
      <c r="G7" s="102">
        <f>taw[[#This Row],[الكمية]]*taw[[#This Row],[سعر الوحدة]]</f>
        <v>0</v>
      </c>
      <c r="H7" s="144"/>
      <c r="I7" s="145">
        <f>taw[[#This Row],[الضريبة]]+taw[[#This Row],[الاجمـــــــــــالي]]</f>
        <v>0</v>
      </c>
    </row>
    <row r="8" spans="1:9" ht="33.75" customHeight="1" x14ac:dyDescent="0.25">
      <c r="A8" s="139" t="str">
        <f>IF(B8&lt;&gt;"",2,"")</f>
        <v/>
      </c>
      <c r="B8" s="146"/>
      <c r="C8" s="101" t="str">
        <f>IFERROR(VLOOKUP(B8,asnaf!$A$2:$B$30000,2,FALSE),"")</f>
        <v/>
      </c>
      <c r="D8" s="147"/>
      <c r="E8" s="148"/>
      <c r="F8" s="149"/>
      <c r="G8" s="102">
        <f>taw[[#This Row],[الكمية]]*taw[[#This Row],[سعر الوحدة]]</f>
        <v>0</v>
      </c>
      <c r="H8" s="150"/>
      <c r="I8" s="145">
        <f>taw[[#This Row],[الضريبة]]+taw[[#This Row],[الاجمـــــــــــالي]]</f>
        <v>0</v>
      </c>
    </row>
    <row r="9" spans="1:9" ht="33.75" customHeight="1" x14ac:dyDescent="0.25">
      <c r="A9" s="139" t="str">
        <f>IF(B9&lt;&gt;"",3,"")</f>
        <v/>
      </c>
      <c r="B9" s="151"/>
      <c r="C9" s="101" t="str">
        <f>IFERROR(VLOOKUP(B9,asnaf!$A$2:$B$30000,2,FALSE),"")</f>
        <v/>
      </c>
      <c r="D9" s="152"/>
      <c r="E9" s="153"/>
      <c r="F9" s="154"/>
      <c r="G9" s="102">
        <f>taw[[#This Row],[الكمية]]*taw[[#This Row],[سعر الوحدة]]</f>
        <v>0</v>
      </c>
      <c r="H9" s="155"/>
      <c r="I9" s="145">
        <f>taw[[#This Row],[الضريبة]]+taw[[#This Row],[الاجمـــــــــــالي]]</f>
        <v>0</v>
      </c>
    </row>
    <row r="10" spans="1:9" ht="33.75" customHeight="1" x14ac:dyDescent="0.25">
      <c r="A10" s="139" t="str">
        <f>IF(B10&lt;&gt;"",4,"")</f>
        <v/>
      </c>
      <c r="B10" s="146"/>
      <c r="C10" s="101" t="str">
        <f>IFERROR(VLOOKUP(B10,asnaf!$A$2:$B$30000,2,FALSE),"")</f>
        <v/>
      </c>
      <c r="D10" s="147"/>
      <c r="E10" s="148"/>
      <c r="F10" s="149"/>
      <c r="G10" s="102">
        <f>taw[[#This Row],[الكمية]]*taw[[#This Row],[سعر الوحدة]]</f>
        <v>0</v>
      </c>
      <c r="H10" s="150"/>
      <c r="I10" s="145">
        <f>taw[[#This Row],[الضريبة]]+taw[[#This Row],[الاجمـــــــــــالي]]</f>
        <v>0</v>
      </c>
    </row>
    <row r="11" spans="1:9" ht="33.75" customHeight="1" x14ac:dyDescent="0.25">
      <c r="A11" s="139" t="str">
        <f>IF(B11&lt;&gt;"",5,"")</f>
        <v/>
      </c>
      <c r="B11" s="151"/>
      <c r="C11" s="101" t="str">
        <f>IFERROR(VLOOKUP(B11,asnaf!$A$2:$B$30000,2,FALSE),"")</f>
        <v/>
      </c>
      <c r="D11" s="152"/>
      <c r="E11" s="153"/>
      <c r="F11" s="154"/>
      <c r="G11" s="102">
        <f>taw[[#This Row],[الكمية]]*taw[[#This Row],[سعر الوحدة]]</f>
        <v>0</v>
      </c>
      <c r="H11" s="155"/>
      <c r="I11" s="145">
        <f>taw[[#This Row],[الضريبة]]+taw[[#This Row],[الاجمـــــــــــالي]]</f>
        <v>0</v>
      </c>
    </row>
    <row r="12" spans="1:9" ht="33.75" customHeight="1" x14ac:dyDescent="0.25">
      <c r="A12" s="139" t="str">
        <f>IF(B12&lt;&gt;"",6,"")</f>
        <v/>
      </c>
      <c r="B12" s="146"/>
      <c r="C12" s="101" t="str">
        <f>IFERROR(VLOOKUP(B12,asnaf!$A$2:$B$30000,2,FALSE),"")</f>
        <v/>
      </c>
      <c r="D12" s="147"/>
      <c r="E12" s="148"/>
      <c r="F12" s="149"/>
      <c r="G12" s="102">
        <f>taw[[#This Row],[الكمية]]*taw[[#This Row],[سعر الوحدة]]</f>
        <v>0</v>
      </c>
      <c r="H12" s="150"/>
      <c r="I12" s="145">
        <f>taw[[#This Row],[الضريبة]]+taw[[#This Row],[الاجمـــــــــــالي]]</f>
        <v>0</v>
      </c>
    </row>
    <row r="13" spans="1:9" ht="33.75" customHeight="1" x14ac:dyDescent="0.25">
      <c r="A13" s="139" t="str">
        <f>IF(B13&lt;&gt;"",7,"")</f>
        <v/>
      </c>
      <c r="B13" s="151"/>
      <c r="C13" s="101" t="str">
        <f>IFERROR(VLOOKUP(B13,asnaf!$A$2:$B$30000,2,FALSE),"")</f>
        <v/>
      </c>
      <c r="D13" s="152"/>
      <c r="E13" s="153"/>
      <c r="F13" s="154"/>
      <c r="G13" s="102">
        <f>taw[[#This Row],[الكمية]]*taw[[#This Row],[سعر الوحدة]]</f>
        <v>0</v>
      </c>
      <c r="H13" s="155"/>
      <c r="I13" s="145">
        <f>taw[[#This Row],[الضريبة]]+taw[[#This Row],[الاجمـــــــــــالي]]</f>
        <v>0</v>
      </c>
    </row>
    <row r="14" spans="1:9" ht="33.75" customHeight="1" x14ac:dyDescent="0.25">
      <c r="A14" s="139" t="str">
        <f>IF(B14&lt;&gt;"",8,"")</f>
        <v/>
      </c>
      <c r="B14" s="146"/>
      <c r="C14" s="101" t="str">
        <f>IFERROR(VLOOKUP(B14,asnaf!$A$2:$B$30000,2,FALSE),"")</f>
        <v/>
      </c>
      <c r="D14" s="147"/>
      <c r="E14" s="148"/>
      <c r="F14" s="149"/>
      <c r="G14" s="102">
        <f>taw[[#This Row],[الكمية]]*taw[[#This Row],[سعر الوحدة]]</f>
        <v>0</v>
      </c>
      <c r="H14" s="150"/>
      <c r="I14" s="145">
        <f>taw[[#This Row],[الضريبة]]+taw[[#This Row],[الاجمـــــــــــالي]]</f>
        <v>0</v>
      </c>
    </row>
    <row r="15" spans="1:9" ht="33.75" customHeight="1" x14ac:dyDescent="0.25">
      <c r="A15" s="139" t="str">
        <f>IF(B15&lt;&gt;"",9,"")</f>
        <v/>
      </c>
      <c r="B15" s="151"/>
      <c r="C15" s="101" t="str">
        <f>IFERROR(VLOOKUP(B15,asnaf!$A$2:$B$30000,2,FALSE),"")</f>
        <v/>
      </c>
      <c r="D15" s="152"/>
      <c r="E15" s="153"/>
      <c r="F15" s="154"/>
      <c r="G15" s="102">
        <f>taw[[#This Row],[الكمية]]*taw[[#This Row],[سعر الوحدة]]</f>
        <v>0</v>
      </c>
      <c r="H15" s="155"/>
      <c r="I15" s="145">
        <f>taw[[#This Row],[الضريبة]]+taw[[#This Row],[الاجمـــــــــــالي]]</f>
        <v>0</v>
      </c>
    </row>
    <row r="16" spans="1:9" ht="33.75" customHeight="1" x14ac:dyDescent="0.25">
      <c r="A16" s="139" t="str">
        <f>IF(B16&lt;&gt;"",10,"")</f>
        <v/>
      </c>
      <c r="B16" s="146"/>
      <c r="C16" s="101" t="str">
        <f>IFERROR(VLOOKUP(B16,asnaf!$A$2:$B$30000,2,FALSE),"")</f>
        <v/>
      </c>
      <c r="D16" s="147"/>
      <c r="E16" s="148"/>
      <c r="F16" s="149"/>
      <c r="G16" s="102">
        <f>taw[[#This Row],[الكمية]]*taw[[#This Row],[سعر الوحدة]]</f>
        <v>0</v>
      </c>
      <c r="H16" s="150"/>
      <c r="I16" s="145">
        <f>taw[[#This Row],[الضريبة]]+taw[[#This Row],[الاجمـــــــــــالي]]</f>
        <v>0</v>
      </c>
    </row>
    <row r="17" spans="1:9" ht="33.75" customHeight="1" x14ac:dyDescent="0.25">
      <c r="A17" s="139" t="str">
        <f>IF(B17&lt;&gt;"",11,"")</f>
        <v/>
      </c>
      <c r="B17" s="151"/>
      <c r="C17" s="101" t="str">
        <f>IFERROR(VLOOKUP(B17,asnaf!$A$2:$B$30000,2,FALSE),"")</f>
        <v/>
      </c>
      <c r="D17" s="152"/>
      <c r="E17" s="153"/>
      <c r="F17" s="154"/>
      <c r="G17" s="102">
        <f>taw[[#This Row],[الكمية]]*taw[[#This Row],[سعر الوحدة]]</f>
        <v>0</v>
      </c>
      <c r="H17" s="155"/>
      <c r="I17" s="145">
        <f>taw[[#This Row],[الضريبة]]+taw[[#This Row],[الاجمـــــــــــالي]]</f>
        <v>0</v>
      </c>
    </row>
    <row r="18" spans="1:9" ht="33.75" customHeight="1" x14ac:dyDescent="0.25">
      <c r="A18" s="139" t="str">
        <f>IF(B18&lt;&gt;"",12,"")</f>
        <v/>
      </c>
      <c r="B18" s="146"/>
      <c r="C18" s="101" t="str">
        <f>IFERROR(VLOOKUP(B18,asnaf!$A$2:$B$30000,2,FALSE),"")</f>
        <v/>
      </c>
      <c r="D18" s="147"/>
      <c r="E18" s="148"/>
      <c r="F18" s="149"/>
      <c r="G18" s="102">
        <f>taw[[#This Row],[الكمية]]*taw[[#This Row],[سعر الوحدة]]</f>
        <v>0</v>
      </c>
      <c r="H18" s="150"/>
      <c r="I18" s="145">
        <f>taw[[#This Row],[الضريبة]]+taw[[#This Row],[الاجمـــــــــــالي]]</f>
        <v>0</v>
      </c>
    </row>
    <row r="19" spans="1:9" ht="33.75" customHeight="1" x14ac:dyDescent="0.25">
      <c r="A19" s="139" t="str">
        <f>IF(B19&lt;&gt;"",13,"")</f>
        <v/>
      </c>
      <c r="B19" s="151"/>
      <c r="C19" s="101" t="str">
        <f>IFERROR(VLOOKUP(B19,asnaf!$A$2:$B$30000,2,FALSE),"")</f>
        <v/>
      </c>
      <c r="D19" s="152"/>
      <c r="E19" s="153"/>
      <c r="F19" s="154"/>
      <c r="G19" s="102">
        <f>taw[[#This Row],[الكمية]]*taw[[#This Row],[سعر الوحدة]]</f>
        <v>0</v>
      </c>
      <c r="H19" s="155"/>
      <c r="I19" s="145">
        <f>taw[[#This Row],[الضريبة]]+taw[[#This Row],[الاجمـــــــــــالي]]</f>
        <v>0</v>
      </c>
    </row>
    <row r="20" spans="1:9" ht="33.75" customHeight="1" x14ac:dyDescent="0.25">
      <c r="A20" s="139" t="str">
        <f>IF(B20&lt;&gt;"",14,"")</f>
        <v/>
      </c>
      <c r="B20" s="146"/>
      <c r="C20" s="101" t="str">
        <f>IFERROR(VLOOKUP(B20,asnaf!$A$2:$B$30000,2,FALSE),"")</f>
        <v/>
      </c>
      <c r="D20" s="147"/>
      <c r="E20" s="148"/>
      <c r="F20" s="149"/>
      <c r="G20" s="102">
        <f>taw[[#This Row],[الكمية]]*taw[[#This Row],[سعر الوحدة]]</f>
        <v>0</v>
      </c>
      <c r="H20" s="150"/>
      <c r="I20" s="145">
        <f>taw[[#This Row],[الضريبة]]+taw[[#This Row],[الاجمـــــــــــالي]]</f>
        <v>0</v>
      </c>
    </row>
    <row r="21" spans="1:9" ht="33.75" customHeight="1" x14ac:dyDescent="0.25">
      <c r="A21" s="139" t="str">
        <f>IF(B21&lt;&gt;"",15,"")</f>
        <v/>
      </c>
      <c r="B21" s="151"/>
      <c r="C21" s="101" t="str">
        <f>IFERROR(VLOOKUP(B21,asnaf!$A$2:$B$30000,2,FALSE),"")</f>
        <v/>
      </c>
      <c r="D21" s="152"/>
      <c r="E21" s="153"/>
      <c r="F21" s="154"/>
      <c r="G21" s="102">
        <f>taw[[#This Row],[الكمية]]*taw[[#This Row],[سعر الوحدة]]</f>
        <v>0</v>
      </c>
      <c r="H21" s="155"/>
      <c r="I21" s="145">
        <f>taw[[#This Row],[الضريبة]]+taw[[#This Row],[الاجمـــــــــــالي]]</f>
        <v>0</v>
      </c>
    </row>
    <row r="22" spans="1:9" ht="33.75" customHeight="1" x14ac:dyDescent="0.25">
      <c r="A22" s="139" t="str">
        <f>IF(B22&lt;&gt;"",16,"")</f>
        <v/>
      </c>
      <c r="B22" s="146"/>
      <c r="C22" s="101" t="str">
        <f>IFERROR(VLOOKUP(B22,asnaf!$A$2:$B$30000,2,FALSE),"")</f>
        <v/>
      </c>
      <c r="D22" s="147"/>
      <c r="E22" s="148"/>
      <c r="F22" s="149"/>
      <c r="G22" s="102">
        <f>taw[[#This Row],[الكمية]]*taw[[#This Row],[سعر الوحدة]]</f>
        <v>0</v>
      </c>
      <c r="H22" s="150"/>
      <c r="I22" s="145">
        <f>taw[[#This Row],[الضريبة]]+taw[[#This Row],[الاجمـــــــــــالي]]</f>
        <v>0</v>
      </c>
    </row>
    <row r="23" spans="1:9" ht="33.75" customHeight="1" x14ac:dyDescent="0.25">
      <c r="A23" s="139" t="str">
        <f>IF(B23&lt;&gt;"",17,"")</f>
        <v/>
      </c>
      <c r="B23" s="151"/>
      <c r="C23" s="101" t="str">
        <f>IFERROR(VLOOKUP(B23,asnaf!$A$2:$B$30000,2,FALSE),"")</f>
        <v/>
      </c>
      <c r="D23" s="152"/>
      <c r="E23" s="153"/>
      <c r="F23" s="154"/>
      <c r="G23" s="102">
        <f>taw[[#This Row],[الكمية]]*taw[[#This Row],[سعر الوحدة]]</f>
        <v>0</v>
      </c>
      <c r="H23" s="155"/>
      <c r="I23" s="145">
        <f>taw[[#This Row],[الضريبة]]+taw[[#This Row],[الاجمـــــــــــالي]]</f>
        <v>0</v>
      </c>
    </row>
    <row r="24" spans="1:9" ht="33.75" customHeight="1" x14ac:dyDescent="0.25">
      <c r="A24" s="139" t="str">
        <f>IF(B24&lt;&gt;"",18,"")</f>
        <v/>
      </c>
      <c r="B24" s="156"/>
      <c r="C24" s="101" t="str">
        <f>IFERROR(VLOOKUP(B24,asnaf!$A$2:$B$30000,2,FALSE),"")</f>
        <v/>
      </c>
      <c r="D24" s="157"/>
      <c r="E24" s="158"/>
      <c r="F24" s="159"/>
      <c r="G24" s="103">
        <f>taw[[#This Row],[الكمية]]*taw[[#This Row],[سعر الوحدة]]</f>
        <v>0</v>
      </c>
      <c r="H24" s="160"/>
      <c r="I24" s="145">
        <f>taw[[#This Row],[الضريبة]]+taw[[#This Row],[الاجمـــــــــــالي]]</f>
        <v>0</v>
      </c>
    </row>
    <row r="25" spans="1:9" ht="33.75" customHeight="1" x14ac:dyDescent="0.25">
      <c r="A25" s="139" t="str">
        <f>IF(B25&lt;&gt;"",19,"")</f>
        <v/>
      </c>
      <c r="B25" s="156"/>
      <c r="C25" s="101" t="str">
        <f>IFERROR(VLOOKUP(B25,asnaf!$A$2:$B$30000,2,FALSE),"")</f>
        <v/>
      </c>
      <c r="D25" s="157"/>
      <c r="E25" s="158"/>
      <c r="F25" s="159"/>
      <c r="G25" s="103">
        <f>taw[[#This Row],[الكمية]]*taw[[#This Row],[سعر الوحدة]]</f>
        <v>0</v>
      </c>
      <c r="H25" s="160"/>
      <c r="I25" s="145">
        <f>taw[[#This Row],[الضريبة]]+taw[[#This Row],[الاجمـــــــــــالي]]</f>
        <v>0</v>
      </c>
    </row>
    <row r="26" spans="1:9" ht="33.75" customHeight="1" x14ac:dyDescent="0.25">
      <c r="A26" s="139" t="str">
        <f>IF(B26&lt;&gt;"",20,"")</f>
        <v/>
      </c>
      <c r="B26" s="156"/>
      <c r="C26" s="101" t="str">
        <f>IFERROR(VLOOKUP(B26,asnaf!$A$2:$B$30000,2,FALSE),"")</f>
        <v/>
      </c>
      <c r="D26" s="157"/>
      <c r="E26" s="158"/>
      <c r="F26" s="159"/>
      <c r="G26" s="103">
        <f>taw[[#This Row],[الكمية]]*taw[[#This Row],[سعر الوحدة]]</f>
        <v>0</v>
      </c>
      <c r="H26" s="160"/>
      <c r="I26" s="145">
        <f>taw[[#This Row],[الضريبة]]+taw[[#This Row],[الاجمـــــــــــالي]]</f>
        <v>0</v>
      </c>
    </row>
    <row r="27" spans="1:9" ht="33.75" customHeight="1" x14ac:dyDescent="0.25">
      <c r="A27" s="161" t="s">
        <v>608</v>
      </c>
      <c r="B27" s="162">
        <f>SUBTOTAL(103,taw[اسم الصنـــــــــــــــــــــــــــــــــــــــــــــف])</f>
        <v>0</v>
      </c>
      <c r="C27" s="62"/>
      <c r="D27" s="163"/>
      <c r="E27" s="164">
        <f>SUBTOTAL(109,taw[الكمية])</f>
        <v>0</v>
      </c>
      <c r="F27" s="163"/>
      <c r="G27" s="63">
        <f>SUBTOTAL(109,taw[الاجمـــــــــــالي])</f>
        <v>0</v>
      </c>
      <c r="H27" s="165">
        <f>SUBTOTAL(109,taw[الضريبة])</f>
        <v>0</v>
      </c>
      <c r="I27" s="94">
        <f>SUBTOTAL(109,taw[الإجمالي بعد الضريبة])</f>
        <v>0</v>
      </c>
    </row>
    <row r="28" spans="1:9" ht="33.75" customHeight="1" x14ac:dyDescent="0.25">
      <c r="A28" s="95"/>
      <c r="B28" s="438" t="str">
        <f>cur(I27,"جنيها مصريا/","قرشا//")</f>
        <v/>
      </c>
      <c r="C28" s="439"/>
      <c r="D28" s="439"/>
      <c r="E28" s="440"/>
    </row>
    <row r="29" spans="1:9" ht="33.75" customHeight="1" x14ac:dyDescent="0.5">
      <c r="B29" s="96" t="s">
        <v>561</v>
      </c>
      <c r="C29" s="97"/>
      <c r="D29" s="436" t="s">
        <v>616</v>
      </c>
      <c r="E29" s="436"/>
      <c r="F29" s="98"/>
      <c r="G29" s="98"/>
      <c r="H29" s="336" t="s">
        <v>29</v>
      </c>
    </row>
    <row r="30" spans="1:9" ht="33.75" customHeight="1" x14ac:dyDescent="0.25">
      <c r="B30" s="96"/>
      <c r="C30" s="97"/>
      <c r="D30" s="96"/>
      <c r="E30" s="96"/>
      <c r="F30" s="98"/>
      <c r="G30" s="98"/>
      <c r="H30" s="99"/>
    </row>
    <row r="31" spans="1:9" ht="33.75" customHeight="1" x14ac:dyDescent="0.25">
      <c r="A31" s="166"/>
      <c r="B31" s="96"/>
      <c r="C31" s="97"/>
      <c r="D31" s="96"/>
      <c r="E31" s="96"/>
      <c r="F31" s="98"/>
      <c r="G31" s="98"/>
    </row>
    <row r="32" spans="1:9" ht="33.75" customHeight="1" x14ac:dyDescent="0.25">
      <c r="B32" s="335">
        <f>mirror!B30</f>
        <v>0</v>
      </c>
      <c r="D32" s="435">
        <f>mirror!D30</f>
        <v>0</v>
      </c>
      <c r="E32" s="435"/>
      <c r="H32" s="435">
        <f>mirror!G30</f>
        <v>0</v>
      </c>
      <c r="I32" s="435"/>
    </row>
    <row r="33" spans="7:7" ht="24.95" customHeight="1" x14ac:dyDescent="0.25">
      <c r="G33" s="234" t="s">
        <v>30</v>
      </c>
    </row>
    <row r="34" spans="7:7" ht="24.95" customHeight="1" x14ac:dyDescent="0.25">
      <c r="G34" s="100"/>
    </row>
    <row r="35" spans="7:7" ht="24.95" customHeight="1" x14ac:dyDescent="0.25">
      <c r="G35" s="105"/>
    </row>
    <row r="36" spans="7:7" ht="24.95" customHeight="1" x14ac:dyDescent="0.25">
      <c r="G36" s="37"/>
    </row>
  </sheetData>
  <sheetProtection autoFilter="0"/>
  <mergeCells count="11">
    <mergeCell ref="H32:I32"/>
    <mergeCell ref="D32:E32"/>
    <mergeCell ref="D29:E29"/>
    <mergeCell ref="A2:B2"/>
    <mergeCell ref="B28:E28"/>
    <mergeCell ref="G5:H5"/>
    <mergeCell ref="C2:D2"/>
    <mergeCell ref="D5:E5"/>
    <mergeCell ref="I2:I5"/>
    <mergeCell ref="F2:G2"/>
    <mergeCell ref="D4:F4"/>
  </mergeCells>
  <pageMargins left="0.23622047244094491" right="0.23622047244094491" top="0.55118110236220474" bottom="0.15748031496062992" header="0.31496062992125984" footer="0.70866141732283472"/>
  <pageSetup paperSize="9" scale="46" orientation="landscape" r:id="rId1"/>
  <headerFooter>
    <oddFooter xml:space="preserve">&amp;L&amp;14             &amp;C&amp;18  (   التعامــــــــــلات تخضع لأحكــــــــــــــــام قانون التعاقــــــــــــــدات182 لسنة2018 ولائحته التنفيذية والصــــــــــادرة والمعدلة  )&amp;R&amp;14           </oddFooter>
  </headerFooter>
  <rowBreaks count="1" manualBreakCount="1">
    <brk id="39" max="7" man="1"/>
  </rowBreaks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DropDown="1" showInputMessage="1" showErrorMessage="1" xr:uid="{00000000-0002-0000-0500-000000000000}">
          <x14:formula1>
            <xm:f>asnaf!$A$2:$A$10000</xm:f>
          </x14:formula1>
          <xm:sqref>B8:B26 B7</xm:sqref>
        </x14:dataValidation>
        <x14:dataValidation type="list" allowBlank="1" showInputMessage="1" showErrorMessage="1" xr:uid="{00000000-0002-0000-0500-000001000000}">
          <x14:formula1>
            <xm:f>asnaf!$E$2:$E$50</xm:f>
          </x14:formula1>
          <xm:sqref>D24 D17 D22 D13 D20</xm:sqref>
        </x14:dataValidation>
        <x14:dataValidation type="list" allowBlank="1" showDropDown="1" showInputMessage="1" showErrorMessage="1" xr:uid="{00000000-0002-0000-0500-000002000000}">
          <x14:formula1>
            <xm:f>asnaf!$E$2:$E$50</xm:f>
          </x14:formula1>
          <xm:sqref>D25:D26 D10 D18:D19 D14:D16 D23 D11 D21 D12 D8:D9 D7</xm:sqref>
        </x14:dataValidation>
        <x14:dataValidation type="list" allowBlank="1" showDropDown="1" showInputMessage="1" showErrorMessage="1" xr:uid="{00000000-0002-0000-0500-000003000000}">
          <x14:formula1>
            <xm:f>moward!$A$3:$A$10000</xm:f>
          </x14:formula1>
          <xm:sqref>B3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awamer"/>
  <dimension ref="A1:I5005"/>
  <sheetViews>
    <sheetView showGridLines="0" showRowColHeaders="0" rightToLeft="1" showRuler="0" view="pageBreakPreview" topLeftCell="B1" zoomScale="80" zoomScaleNormal="100" zoomScaleSheetLayoutView="80" workbookViewId="0">
      <pane ySplit="1" topLeftCell="A2" activePane="bottomLeft" state="frozen"/>
      <selection pane="bottomLeft" activeCell="G3" sqref="G3"/>
    </sheetView>
  </sheetViews>
  <sheetFormatPr defaultColWidth="9" defaultRowHeight="15" x14ac:dyDescent="0.25"/>
  <cols>
    <col min="1" max="1" width="4.140625" style="8" customWidth="1"/>
    <col min="2" max="2" width="12.85546875" style="248" customWidth="1"/>
    <col min="3" max="3" width="10.7109375" style="248" customWidth="1"/>
    <col min="4" max="4" width="12.7109375" style="248" customWidth="1"/>
    <col min="5" max="5" width="23.28515625" style="8" customWidth="1"/>
    <col min="6" max="6" width="42.85546875" style="8" customWidth="1"/>
    <col min="7" max="7" width="54.140625" style="8" customWidth="1"/>
    <col min="8" max="8" width="21.7109375" style="8" customWidth="1"/>
    <col min="9" max="9" width="11.140625" style="326" bestFit="1" customWidth="1"/>
    <col min="10" max="16384" width="9" style="8"/>
  </cols>
  <sheetData>
    <row r="1" spans="1:9" ht="51" customHeight="1" x14ac:dyDescent="0.25">
      <c r="B1" s="8"/>
      <c r="C1" s="8"/>
      <c r="D1" s="8"/>
      <c r="F1" s="2" t="str" cm="1">
        <f t="array" ref="F1">LOOKUP(2,1/(E:E&lt;&gt;""),E:E)</f>
        <v>رقم أمر التوريد</v>
      </c>
    </row>
    <row r="2" spans="1:9" ht="34.5" x14ac:dyDescent="0.25">
      <c r="A2" s="448" t="str">
        <f>data!H2</f>
        <v>مستشفي سمنود المركزي</v>
      </c>
      <c r="B2" s="448"/>
      <c r="C2" s="448"/>
      <c r="D2" s="240"/>
      <c r="E2" s="291" t="s">
        <v>643</v>
      </c>
      <c r="F2" s="114" t="s">
        <v>667</v>
      </c>
      <c r="G2" s="2">
        <f>SUBTOTAL(103,F5:F5004)</f>
        <v>0</v>
      </c>
    </row>
    <row r="3" spans="1:9" x14ac:dyDescent="0.25">
      <c r="B3" s="8"/>
      <c r="C3" s="8"/>
      <c r="D3" s="8"/>
    </row>
    <row r="4" spans="1:9" ht="24.75" customHeight="1" x14ac:dyDescent="0.25">
      <c r="A4" s="322" t="s">
        <v>20</v>
      </c>
      <c r="B4" s="241" t="s">
        <v>644</v>
      </c>
      <c r="C4" s="241" t="s">
        <v>649</v>
      </c>
      <c r="D4" s="241" t="s">
        <v>645</v>
      </c>
      <c r="E4" s="241" t="s">
        <v>646</v>
      </c>
      <c r="F4" s="241" t="s">
        <v>647</v>
      </c>
      <c r="G4" s="242" t="s">
        <v>673</v>
      </c>
      <c r="H4" s="242" t="s">
        <v>650</v>
      </c>
    </row>
    <row r="5" spans="1:9" x14ac:dyDescent="0.25">
      <c r="A5" s="320" t="b">
        <f>IF(B5&lt;&gt;"",ROW()-4)</f>
        <v>0</v>
      </c>
      <c r="B5" s="244"/>
      <c r="C5" s="222" t="str">
        <f>IF(B5&gt;0,MONTH(B5),"")</f>
        <v/>
      </c>
      <c r="D5" s="222" t="str">
        <f>IF(B5&gt;0,YEAR(B5),"")</f>
        <v/>
      </c>
      <c r="E5" s="222" t="str">
        <f>IF(B5&gt;0,CONCATENATE(A5,"/",C5,D5),"")</f>
        <v/>
      </c>
      <c r="F5" s="222"/>
      <c r="G5" s="223"/>
      <c r="H5" s="398"/>
      <c r="I5" s="327" t="str">
        <f>IFERROR(DATE(D5,C5,7),"")</f>
        <v/>
      </c>
    </row>
    <row r="6" spans="1:9" x14ac:dyDescent="0.25">
      <c r="A6" s="320">
        <f>IF(I6=I5,A5+1,1)</f>
        <v>1</v>
      </c>
      <c r="B6" s="244"/>
      <c r="C6" s="222" t="str">
        <f t="shared" ref="C6:C69" si="0">IF(B6&gt;0,MONTH(B6),"")</f>
        <v/>
      </c>
      <c r="D6" s="222" t="str">
        <f t="shared" ref="D6:D69" si="1">IF(B6&gt;0,YEAR(B6),"")</f>
        <v/>
      </c>
      <c r="E6" s="222" t="str">
        <f>IF(B6&gt;0,CONCATENATE(A6,"/",C6,D6),"")</f>
        <v/>
      </c>
      <c r="F6" s="222"/>
      <c r="G6" s="223"/>
      <c r="H6" s="222"/>
      <c r="I6" s="327" t="str">
        <f t="shared" ref="I6:I69" si="2">IFERROR(DATE(D6,C6,7),"")</f>
        <v/>
      </c>
    </row>
    <row r="7" spans="1:9" x14ac:dyDescent="0.25">
      <c r="A7" s="320">
        <f t="shared" ref="A7:A70" si="3">IF(I7=I6,A6+1,1)</f>
        <v>2</v>
      </c>
      <c r="B7" s="244"/>
      <c r="C7" s="222" t="str">
        <f t="shared" si="0"/>
        <v/>
      </c>
      <c r="D7" s="222" t="str">
        <f t="shared" si="1"/>
        <v/>
      </c>
      <c r="E7" s="222" t="str">
        <f t="shared" ref="E7:E69" si="4">IF(B7&gt;0,CONCATENATE(A7,"/",C7,D7),"")</f>
        <v/>
      </c>
      <c r="F7" s="222"/>
      <c r="G7" s="223"/>
      <c r="H7" s="222"/>
      <c r="I7" s="327" t="str">
        <f t="shared" si="2"/>
        <v/>
      </c>
    </row>
    <row r="8" spans="1:9" x14ac:dyDescent="0.25">
      <c r="A8" s="320">
        <f t="shared" si="3"/>
        <v>3</v>
      </c>
      <c r="B8" s="244"/>
      <c r="C8" s="222" t="str">
        <f t="shared" si="0"/>
        <v/>
      </c>
      <c r="D8" s="222" t="str">
        <f t="shared" si="1"/>
        <v/>
      </c>
      <c r="E8" s="222" t="str">
        <f t="shared" si="4"/>
        <v/>
      </c>
      <c r="F8" s="222"/>
      <c r="G8" s="223"/>
      <c r="H8" s="222"/>
      <c r="I8" s="327" t="str">
        <f t="shared" si="2"/>
        <v/>
      </c>
    </row>
    <row r="9" spans="1:9" x14ac:dyDescent="0.25">
      <c r="A9" s="320">
        <f t="shared" si="3"/>
        <v>4</v>
      </c>
      <c r="B9" s="244"/>
      <c r="C9" s="222" t="str">
        <f t="shared" si="0"/>
        <v/>
      </c>
      <c r="D9" s="222" t="str">
        <f t="shared" si="1"/>
        <v/>
      </c>
      <c r="E9" s="222" t="str">
        <f t="shared" si="4"/>
        <v/>
      </c>
      <c r="F9" s="222"/>
      <c r="G9" s="223"/>
      <c r="H9" s="222"/>
      <c r="I9" s="327" t="str">
        <f t="shared" si="2"/>
        <v/>
      </c>
    </row>
    <row r="10" spans="1:9" x14ac:dyDescent="0.25">
      <c r="A10" s="320">
        <f t="shared" si="3"/>
        <v>5</v>
      </c>
      <c r="B10" s="244"/>
      <c r="C10" s="222" t="str">
        <f t="shared" si="0"/>
        <v/>
      </c>
      <c r="D10" s="222" t="str">
        <f t="shared" si="1"/>
        <v/>
      </c>
      <c r="E10" s="222" t="str">
        <f t="shared" si="4"/>
        <v/>
      </c>
      <c r="F10" s="222"/>
      <c r="G10" s="223"/>
      <c r="H10" s="222"/>
      <c r="I10" s="327" t="str">
        <f t="shared" si="2"/>
        <v/>
      </c>
    </row>
    <row r="11" spans="1:9" x14ac:dyDescent="0.25">
      <c r="A11" s="320">
        <f>IF(I11=I10,A10+1,1)</f>
        <v>6</v>
      </c>
      <c r="B11" s="244"/>
      <c r="C11" s="222" t="str">
        <f t="shared" si="0"/>
        <v/>
      </c>
      <c r="D11" s="222" t="str">
        <f t="shared" si="1"/>
        <v/>
      </c>
      <c r="E11" s="222" t="str">
        <f t="shared" si="4"/>
        <v/>
      </c>
      <c r="F11" s="222"/>
      <c r="G11" s="223"/>
      <c r="H11" s="222"/>
      <c r="I11" s="327" t="str">
        <f t="shared" si="2"/>
        <v/>
      </c>
    </row>
    <row r="12" spans="1:9" x14ac:dyDescent="0.25">
      <c r="A12" s="320">
        <f t="shared" si="3"/>
        <v>7</v>
      </c>
      <c r="B12" s="244"/>
      <c r="C12" s="222" t="str">
        <f t="shared" si="0"/>
        <v/>
      </c>
      <c r="D12" s="222" t="str">
        <f t="shared" si="1"/>
        <v/>
      </c>
      <c r="E12" s="222" t="str">
        <f t="shared" si="4"/>
        <v/>
      </c>
      <c r="F12" s="222"/>
      <c r="G12" s="223"/>
      <c r="H12" s="222"/>
      <c r="I12" s="327" t="str">
        <f t="shared" si="2"/>
        <v/>
      </c>
    </row>
    <row r="13" spans="1:9" x14ac:dyDescent="0.25">
      <c r="A13" s="320">
        <f t="shared" si="3"/>
        <v>8</v>
      </c>
      <c r="B13" s="244"/>
      <c r="C13" s="222" t="str">
        <f t="shared" si="0"/>
        <v/>
      </c>
      <c r="D13" s="222" t="str">
        <f t="shared" si="1"/>
        <v/>
      </c>
      <c r="E13" s="222" t="str">
        <f t="shared" si="4"/>
        <v/>
      </c>
      <c r="F13" s="222"/>
      <c r="G13" s="223"/>
      <c r="H13" s="222"/>
      <c r="I13" s="327" t="str">
        <f t="shared" si="2"/>
        <v/>
      </c>
    </row>
    <row r="14" spans="1:9" x14ac:dyDescent="0.25">
      <c r="A14" s="320">
        <f t="shared" si="3"/>
        <v>9</v>
      </c>
      <c r="B14" s="244"/>
      <c r="C14" s="222" t="str">
        <f t="shared" si="0"/>
        <v/>
      </c>
      <c r="D14" s="222" t="str">
        <f t="shared" si="1"/>
        <v/>
      </c>
      <c r="E14" s="222" t="str">
        <f t="shared" si="4"/>
        <v/>
      </c>
      <c r="F14" s="222"/>
      <c r="G14" s="223"/>
      <c r="H14" s="222"/>
      <c r="I14" s="327" t="str">
        <f t="shared" si="2"/>
        <v/>
      </c>
    </row>
    <row r="15" spans="1:9" x14ac:dyDescent="0.25">
      <c r="A15" s="320">
        <f t="shared" si="3"/>
        <v>10</v>
      </c>
      <c r="B15" s="244"/>
      <c r="C15" s="222" t="str">
        <f t="shared" si="0"/>
        <v/>
      </c>
      <c r="D15" s="222" t="str">
        <f t="shared" si="1"/>
        <v/>
      </c>
      <c r="E15" s="222" t="str">
        <f t="shared" si="4"/>
        <v/>
      </c>
      <c r="F15" s="222"/>
      <c r="G15" s="223"/>
      <c r="H15" s="222"/>
      <c r="I15" s="327" t="str">
        <f t="shared" si="2"/>
        <v/>
      </c>
    </row>
    <row r="16" spans="1:9" x14ac:dyDescent="0.25">
      <c r="A16" s="320">
        <f t="shared" si="3"/>
        <v>11</v>
      </c>
      <c r="B16" s="244"/>
      <c r="C16" s="222" t="str">
        <f t="shared" si="0"/>
        <v/>
      </c>
      <c r="D16" s="222" t="str">
        <f t="shared" si="1"/>
        <v/>
      </c>
      <c r="E16" s="222" t="str">
        <f t="shared" si="4"/>
        <v/>
      </c>
      <c r="F16" s="222"/>
      <c r="G16" s="223"/>
      <c r="H16" s="222"/>
      <c r="I16" s="327" t="str">
        <f t="shared" si="2"/>
        <v/>
      </c>
    </row>
    <row r="17" spans="1:9" x14ac:dyDescent="0.25">
      <c r="A17" s="320">
        <f t="shared" si="3"/>
        <v>12</v>
      </c>
      <c r="B17" s="244"/>
      <c r="C17" s="222" t="str">
        <f t="shared" si="0"/>
        <v/>
      </c>
      <c r="D17" s="222" t="str">
        <f t="shared" si="1"/>
        <v/>
      </c>
      <c r="E17" s="222" t="str">
        <f t="shared" si="4"/>
        <v/>
      </c>
      <c r="F17" s="222"/>
      <c r="G17" s="223"/>
      <c r="H17" s="222"/>
      <c r="I17" s="327" t="str">
        <f t="shared" si="2"/>
        <v/>
      </c>
    </row>
    <row r="18" spans="1:9" x14ac:dyDescent="0.25">
      <c r="A18" s="320">
        <f t="shared" si="3"/>
        <v>13</v>
      </c>
      <c r="B18" s="244"/>
      <c r="C18" s="222" t="str">
        <f t="shared" si="0"/>
        <v/>
      </c>
      <c r="D18" s="222" t="str">
        <f t="shared" si="1"/>
        <v/>
      </c>
      <c r="E18" s="222" t="str">
        <f t="shared" si="4"/>
        <v/>
      </c>
      <c r="F18" s="222"/>
      <c r="G18" s="223"/>
      <c r="H18" s="222"/>
      <c r="I18" s="327" t="str">
        <f t="shared" si="2"/>
        <v/>
      </c>
    </row>
    <row r="19" spans="1:9" x14ac:dyDescent="0.25">
      <c r="A19" s="320">
        <f t="shared" si="3"/>
        <v>14</v>
      </c>
      <c r="B19" s="244"/>
      <c r="C19" s="222" t="str">
        <f t="shared" si="0"/>
        <v/>
      </c>
      <c r="D19" s="222" t="str">
        <f t="shared" si="1"/>
        <v/>
      </c>
      <c r="E19" s="222" t="str">
        <f t="shared" si="4"/>
        <v/>
      </c>
      <c r="F19" s="222"/>
      <c r="G19" s="223"/>
      <c r="H19" s="222"/>
      <c r="I19" s="327" t="str">
        <f t="shared" si="2"/>
        <v/>
      </c>
    </row>
    <row r="20" spans="1:9" x14ac:dyDescent="0.25">
      <c r="A20" s="320">
        <f t="shared" si="3"/>
        <v>15</v>
      </c>
      <c r="B20" s="244"/>
      <c r="C20" s="222" t="str">
        <f t="shared" si="0"/>
        <v/>
      </c>
      <c r="D20" s="222" t="str">
        <f t="shared" si="1"/>
        <v/>
      </c>
      <c r="E20" s="222" t="str">
        <f t="shared" si="4"/>
        <v/>
      </c>
      <c r="F20" s="222"/>
      <c r="G20" s="223"/>
      <c r="H20" s="222"/>
      <c r="I20" s="327" t="str">
        <f t="shared" si="2"/>
        <v/>
      </c>
    </row>
    <row r="21" spans="1:9" x14ac:dyDescent="0.25">
      <c r="A21" s="320">
        <f t="shared" si="3"/>
        <v>16</v>
      </c>
      <c r="B21" s="244"/>
      <c r="C21" s="222" t="str">
        <f t="shared" si="0"/>
        <v/>
      </c>
      <c r="D21" s="222" t="str">
        <f t="shared" si="1"/>
        <v/>
      </c>
      <c r="E21" s="222" t="str">
        <f t="shared" si="4"/>
        <v/>
      </c>
      <c r="F21" s="222"/>
      <c r="G21" s="223"/>
      <c r="H21" s="222"/>
      <c r="I21" s="327" t="str">
        <f t="shared" si="2"/>
        <v/>
      </c>
    </row>
    <row r="22" spans="1:9" x14ac:dyDescent="0.25">
      <c r="A22" s="320">
        <f t="shared" si="3"/>
        <v>17</v>
      </c>
      <c r="B22" s="244"/>
      <c r="C22" s="222" t="str">
        <f t="shared" si="0"/>
        <v/>
      </c>
      <c r="D22" s="222" t="str">
        <f t="shared" si="1"/>
        <v/>
      </c>
      <c r="E22" s="222" t="str">
        <f t="shared" si="4"/>
        <v/>
      </c>
      <c r="F22" s="222"/>
      <c r="G22" s="223"/>
      <c r="H22" s="222"/>
      <c r="I22" s="327" t="str">
        <f t="shared" si="2"/>
        <v/>
      </c>
    </row>
    <row r="23" spans="1:9" x14ac:dyDescent="0.25">
      <c r="A23" s="320">
        <f t="shared" si="3"/>
        <v>18</v>
      </c>
      <c r="B23" s="244"/>
      <c r="C23" s="222" t="str">
        <f t="shared" si="0"/>
        <v/>
      </c>
      <c r="D23" s="222" t="str">
        <f t="shared" si="1"/>
        <v/>
      </c>
      <c r="E23" s="222" t="str">
        <f t="shared" si="4"/>
        <v/>
      </c>
      <c r="F23" s="222"/>
      <c r="G23" s="223"/>
      <c r="H23" s="222"/>
      <c r="I23" s="327" t="str">
        <f t="shared" si="2"/>
        <v/>
      </c>
    </row>
    <row r="24" spans="1:9" x14ac:dyDescent="0.25">
      <c r="A24" s="320">
        <f t="shared" si="3"/>
        <v>19</v>
      </c>
      <c r="B24" s="244"/>
      <c r="C24" s="222" t="str">
        <f t="shared" si="0"/>
        <v/>
      </c>
      <c r="D24" s="222" t="str">
        <f t="shared" si="1"/>
        <v/>
      </c>
      <c r="E24" s="222" t="str">
        <f t="shared" si="4"/>
        <v/>
      </c>
      <c r="F24" s="222"/>
      <c r="G24" s="223"/>
      <c r="H24" s="222"/>
      <c r="I24" s="327" t="str">
        <f t="shared" si="2"/>
        <v/>
      </c>
    </row>
    <row r="25" spans="1:9" x14ac:dyDescent="0.25">
      <c r="A25" s="320">
        <f t="shared" si="3"/>
        <v>20</v>
      </c>
      <c r="B25" s="244"/>
      <c r="C25" s="222" t="str">
        <f t="shared" si="0"/>
        <v/>
      </c>
      <c r="D25" s="222" t="str">
        <f t="shared" si="1"/>
        <v/>
      </c>
      <c r="E25" s="222" t="str">
        <f t="shared" si="4"/>
        <v/>
      </c>
      <c r="F25" s="222"/>
      <c r="G25" s="223"/>
      <c r="H25" s="222"/>
      <c r="I25" s="327" t="str">
        <f t="shared" si="2"/>
        <v/>
      </c>
    </row>
    <row r="26" spans="1:9" x14ac:dyDescent="0.25">
      <c r="A26" s="320">
        <f t="shared" si="3"/>
        <v>21</v>
      </c>
      <c r="B26" s="244"/>
      <c r="C26" s="222" t="str">
        <f t="shared" si="0"/>
        <v/>
      </c>
      <c r="D26" s="222" t="str">
        <f t="shared" si="1"/>
        <v/>
      </c>
      <c r="E26" s="222" t="str">
        <f t="shared" si="4"/>
        <v/>
      </c>
      <c r="F26" s="222"/>
      <c r="G26" s="223"/>
      <c r="H26" s="222"/>
      <c r="I26" s="327" t="str">
        <f t="shared" si="2"/>
        <v/>
      </c>
    </row>
    <row r="27" spans="1:9" x14ac:dyDescent="0.25">
      <c r="A27" s="320">
        <f t="shared" si="3"/>
        <v>22</v>
      </c>
      <c r="B27" s="244"/>
      <c r="C27" s="222" t="str">
        <f t="shared" si="0"/>
        <v/>
      </c>
      <c r="D27" s="222" t="str">
        <f t="shared" si="1"/>
        <v/>
      </c>
      <c r="E27" s="222" t="str">
        <f t="shared" si="4"/>
        <v/>
      </c>
      <c r="F27" s="222"/>
      <c r="G27" s="223"/>
      <c r="H27" s="222"/>
      <c r="I27" s="327" t="str">
        <f t="shared" si="2"/>
        <v/>
      </c>
    </row>
    <row r="28" spans="1:9" x14ac:dyDescent="0.25">
      <c r="A28" s="320">
        <f t="shared" si="3"/>
        <v>23</v>
      </c>
      <c r="B28" s="244"/>
      <c r="C28" s="222" t="str">
        <f t="shared" si="0"/>
        <v/>
      </c>
      <c r="D28" s="222" t="str">
        <f t="shared" si="1"/>
        <v/>
      </c>
      <c r="E28" s="222" t="str">
        <f t="shared" si="4"/>
        <v/>
      </c>
      <c r="F28" s="222"/>
      <c r="G28" s="223"/>
      <c r="H28" s="222"/>
      <c r="I28" s="327" t="str">
        <f t="shared" si="2"/>
        <v/>
      </c>
    </row>
    <row r="29" spans="1:9" x14ac:dyDescent="0.25">
      <c r="A29" s="320">
        <f t="shared" si="3"/>
        <v>24</v>
      </c>
      <c r="B29" s="244"/>
      <c r="C29" s="222" t="str">
        <f t="shared" si="0"/>
        <v/>
      </c>
      <c r="D29" s="222" t="str">
        <f t="shared" si="1"/>
        <v/>
      </c>
      <c r="E29" s="222" t="str">
        <f t="shared" si="4"/>
        <v/>
      </c>
      <c r="F29" s="222"/>
      <c r="G29" s="223"/>
      <c r="H29" s="222"/>
      <c r="I29" s="327" t="str">
        <f t="shared" si="2"/>
        <v/>
      </c>
    </row>
    <row r="30" spans="1:9" x14ac:dyDescent="0.25">
      <c r="A30" s="320">
        <f t="shared" si="3"/>
        <v>25</v>
      </c>
      <c r="B30" s="244"/>
      <c r="C30" s="222" t="str">
        <f t="shared" si="0"/>
        <v/>
      </c>
      <c r="D30" s="222" t="str">
        <f t="shared" si="1"/>
        <v/>
      </c>
      <c r="E30" s="222" t="str">
        <f t="shared" si="4"/>
        <v/>
      </c>
      <c r="F30" s="222"/>
      <c r="G30" s="223"/>
      <c r="H30" s="222"/>
      <c r="I30" s="327" t="str">
        <f t="shared" si="2"/>
        <v/>
      </c>
    </row>
    <row r="31" spans="1:9" x14ac:dyDescent="0.25">
      <c r="A31" s="320">
        <f t="shared" si="3"/>
        <v>26</v>
      </c>
      <c r="B31" s="244"/>
      <c r="C31" s="222" t="str">
        <f t="shared" si="0"/>
        <v/>
      </c>
      <c r="D31" s="222" t="str">
        <f t="shared" si="1"/>
        <v/>
      </c>
      <c r="E31" s="222" t="str">
        <f t="shared" si="4"/>
        <v/>
      </c>
      <c r="F31" s="222"/>
      <c r="G31" s="223"/>
      <c r="H31" s="222"/>
      <c r="I31" s="327" t="str">
        <f t="shared" si="2"/>
        <v/>
      </c>
    </row>
    <row r="32" spans="1:9" x14ac:dyDescent="0.25">
      <c r="A32" s="320">
        <f t="shared" si="3"/>
        <v>27</v>
      </c>
      <c r="B32" s="244"/>
      <c r="C32" s="222" t="str">
        <f t="shared" si="0"/>
        <v/>
      </c>
      <c r="D32" s="222" t="str">
        <f t="shared" si="1"/>
        <v/>
      </c>
      <c r="E32" s="222" t="str">
        <f t="shared" si="4"/>
        <v/>
      </c>
      <c r="F32" s="222"/>
      <c r="G32" s="223"/>
      <c r="H32" s="222"/>
      <c r="I32" s="327" t="str">
        <f t="shared" si="2"/>
        <v/>
      </c>
    </row>
    <row r="33" spans="1:9" x14ac:dyDescent="0.25">
      <c r="A33" s="320">
        <f t="shared" si="3"/>
        <v>28</v>
      </c>
      <c r="B33" s="244"/>
      <c r="C33" s="222" t="str">
        <f t="shared" si="0"/>
        <v/>
      </c>
      <c r="D33" s="222" t="str">
        <f t="shared" si="1"/>
        <v/>
      </c>
      <c r="E33" s="222" t="str">
        <f t="shared" si="4"/>
        <v/>
      </c>
      <c r="F33" s="222"/>
      <c r="G33" s="223"/>
      <c r="H33" s="222"/>
      <c r="I33" s="327" t="str">
        <f t="shared" si="2"/>
        <v/>
      </c>
    </row>
    <row r="34" spans="1:9" x14ac:dyDescent="0.25">
      <c r="A34" s="320">
        <f t="shared" si="3"/>
        <v>29</v>
      </c>
      <c r="B34" s="244"/>
      <c r="C34" s="222" t="str">
        <f t="shared" si="0"/>
        <v/>
      </c>
      <c r="D34" s="222" t="str">
        <f t="shared" si="1"/>
        <v/>
      </c>
      <c r="E34" s="222" t="str">
        <f t="shared" si="4"/>
        <v/>
      </c>
      <c r="F34" s="222"/>
      <c r="G34" s="223"/>
      <c r="H34" s="222"/>
      <c r="I34" s="327" t="str">
        <f t="shared" si="2"/>
        <v/>
      </c>
    </row>
    <row r="35" spans="1:9" x14ac:dyDescent="0.25">
      <c r="A35" s="320">
        <f t="shared" si="3"/>
        <v>30</v>
      </c>
      <c r="B35" s="244"/>
      <c r="C35" s="222" t="str">
        <f t="shared" si="0"/>
        <v/>
      </c>
      <c r="D35" s="222" t="str">
        <f t="shared" si="1"/>
        <v/>
      </c>
      <c r="E35" s="222" t="str">
        <f t="shared" si="4"/>
        <v/>
      </c>
      <c r="F35" s="222"/>
      <c r="G35" s="223"/>
      <c r="H35" s="222"/>
      <c r="I35" s="327" t="str">
        <f t="shared" si="2"/>
        <v/>
      </c>
    </row>
    <row r="36" spans="1:9" x14ac:dyDescent="0.25">
      <c r="A36" s="320">
        <f t="shared" si="3"/>
        <v>31</v>
      </c>
      <c r="B36" s="244"/>
      <c r="C36" s="222" t="str">
        <f t="shared" si="0"/>
        <v/>
      </c>
      <c r="D36" s="222" t="str">
        <f t="shared" si="1"/>
        <v/>
      </c>
      <c r="E36" s="222" t="str">
        <f t="shared" si="4"/>
        <v/>
      </c>
      <c r="F36" s="222"/>
      <c r="G36" s="223"/>
      <c r="H36" s="222"/>
      <c r="I36" s="327" t="str">
        <f t="shared" si="2"/>
        <v/>
      </c>
    </row>
    <row r="37" spans="1:9" x14ac:dyDescent="0.25">
      <c r="A37" s="320">
        <f t="shared" si="3"/>
        <v>32</v>
      </c>
      <c r="B37" s="244"/>
      <c r="C37" s="222" t="str">
        <f t="shared" si="0"/>
        <v/>
      </c>
      <c r="D37" s="222" t="str">
        <f t="shared" si="1"/>
        <v/>
      </c>
      <c r="E37" s="222" t="str">
        <f t="shared" si="4"/>
        <v/>
      </c>
      <c r="F37" s="222"/>
      <c r="G37" s="223"/>
      <c r="H37" s="222"/>
      <c r="I37" s="327" t="str">
        <f t="shared" si="2"/>
        <v/>
      </c>
    </row>
    <row r="38" spans="1:9" x14ac:dyDescent="0.25">
      <c r="A38" s="320">
        <f t="shared" si="3"/>
        <v>33</v>
      </c>
      <c r="B38" s="244"/>
      <c r="C38" s="222" t="str">
        <f t="shared" si="0"/>
        <v/>
      </c>
      <c r="D38" s="222" t="str">
        <f t="shared" si="1"/>
        <v/>
      </c>
      <c r="E38" s="222" t="str">
        <f t="shared" si="4"/>
        <v/>
      </c>
      <c r="F38" s="222"/>
      <c r="G38" s="223"/>
      <c r="H38" s="222"/>
      <c r="I38" s="327" t="str">
        <f t="shared" si="2"/>
        <v/>
      </c>
    </row>
    <row r="39" spans="1:9" x14ac:dyDescent="0.25">
      <c r="A39" s="320">
        <f t="shared" si="3"/>
        <v>34</v>
      </c>
      <c r="B39" s="244"/>
      <c r="C39" s="222" t="str">
        <f t="shared" si="0"/>
        <v/>
      </c>
      <c r="D39" s="222" t="str">
        <f t="shared" si="1"/>
        <v/>
      </c>
      <c r="E39" s="222" t="str">
        <f t="shared" si="4"/>
        <v/>
      </c>
      <c r="F39" s="222"/>
      <c r="G39" s="223"/>
      <c r="H39" s="222"/>
      <c r="I39" s="327" t="str">
        <f t="shared" si="2"/>
        <v/>
      </c>
    </row>
    <row r="40" spans="1:9" x14ac:dyDescent="0.25">
      <c r="A40" s="320">
        <f t="shared" si="3"/>
        <v>35</v>
      </c>
      <c r="B40" s="244"/>
      <c r="C40" s="222" t="str">
        <f t="shared" si="0"/>
        <v/>
      </c>
      <c r="D40" s="222" t="str">
        <f t="shared" si="1"/>
        <v/>
      </c>
      <c r="E40" s="222" t="str">
        <f t="shared" si="4"/>
        <v/>
      </c>
      <c r="F40" s="222"/>
      <c r="G40" s="223"/>
      <c r="H40" s="222"/>
      <c r="I40" s="327" t="str">
        <f t="shared" si="2"/>
        <v/>
      </c>
    </row>
    <row r="41" spans="1:9" x14ac:dyDescent="0.25">
      <c r="A41" s="320">
        <f t="shared" si="3"/>
        <v>36</v>
      </c>
      <c r="B41" s="244"/>
      <c r="C41" s="222" t="str">
        <f t="shared" si="0"/>
        <v/>
      </c>
      <c r="D41" s="222" t="str">
        <f t="shared" si="1"/>
        <v/>
      </c>
      <c r="E41" s="222" t="str">
        <f t="shared" si="4"/>
        <v/>
      </c>
      <c r="F41" s="222"/>
      <c r="G41" s="223"/>
      <c r="H41" s="222"/>
      <c r="I41" s="327" t="str">
        <f t="shared" si="2"/>
        <v/>
      </c>
    </row>
    <row r="42" spans="1:9" x14ac:dyDescent="0.25">
      <c r="A42" s="320">
        <f t="shared" si="3"/>
        <v>37</v>
      </c>
      <c r="B42" s="244"/>
      <c r="C42" s="222" t="str">
        <f t="shared" si="0"/>
        <v/>
      </c>
      <c r="D42" s="222" t="str">
        <f t="shared" si="1"/>
        <v/>
      </c>
      <c r="E42" s="222" t="str">
        <f t="shared" si="4"/>
        <v/>
      </c>
      <c r="F42" s="222"/>
      <c r="G42" s="223"/>
      <c r="H42" s="222"/>
      <c r="I42" s="327" t="str">
        <f t="shared" si="2"/>
        <v/>
      </c>
    </row>
    <row r="43" spans="1:9" x14ac:dyDescent="0.25">
      <c r="A43" s="320">
        <f t="shared" si="3"/>
        <v>38</v>
      </c>
      <c r="B43" s="244"/>
      <c r="C43" s="222" t="str">
        <f t="shared" si="0"/>
        <v/>
      </c>
      <c r="D43" s="222" t="str">
        <f t="shared" si="1"/>
        <v/>
      </c>
      <c r="E43" s="222" t="str">
        <f t="shared" si="4"/>
        <v/>
      </c>
      <c r="F43" s="222"/>
      <c r="G43" s="223"/>
      <c r="H43" s="222"/>
      <c r="I43" s="327" t="str">
        <f t="shared" si="2"/>
        <v/>
      </c>
    </row>
    <row r="44" spans="1:9" x14ac:dyDescent="0.25">
      <c r="A44" s="320">
        <f t="shared" si="3"/>
        <v>39</v>
      </c>
      <c r="B44" s="244"/>
      <c r="C44" s="222" t="str">
        <f t="shared" si="0"/>
        <v/>
      </c>
      <c r="D44" s="222" t="str">
        <f t="shared" si="1"/>
        <v/>
      </c>
      <c r="E44" s="222" t="str">
        <f t="shared" si="4"/>
        <v/>
      </c>
      <c r="F44" s="222"/>
      <c r="G44" s="223"/>
      <c r="H44" s="222"/>
      <c r="I44" s="327" t="str">
        <f t="shared" si="2"/>
        <v/>
      </c>
    </row>
    <row r="45" spans="1:9" x14ac:dyDescent="0.25">
      <c r="A45" s="320">
        <f t="shared" si="3"/>
        <v>40</v>
      </c>
      <c r="B45" s="244"/>
      <c r="C45" s="222" t="str">
        <f t="shared" si="0"/>
        <v/>
      </c>
      <c r="D45" s="222" t="str">
        <f t="shared" si="1"/>
        <v/>
      </c>
      <c r="E45" s="222" t="str">
        <f t="shared" si="4"/>
        <v/>
      </c>
      <c r="F45" s="222"/>
      <c r="G45" s="223"/>
      <c r="H45" s="222"/>
      <c r="I45" s="327" t="str">
        <f t="shared" si="2"/>
        <v/>
      </c>
    </row>
    <row r="46" spans="1:9" x14ac:dyDescent="0.25">
      <c r="A46" s="320">
        <f t="shared" si="3"/>
        <v>41</v>
      </c>
      <c r="B46" s="244"/>
      <c r="C46" s="222" t="str">
        <f t="shared" si="0"/>
        <v/>
      </c>
      <c r="D46" s="222" t="str">
        <f t="shared" si="1"/>
        <v/>
      </c>
      <c r="E46" s="222" t="str">
        <f t="shared" si="4"/>
        <v/>
      </c>
      <c r="F46" s="222"/>
      <c r="G46" s="223"/>
      <c r="H46" s="222"/>
      <c r="I46" s="327" t="str">
        <f t="shared" si="2"/>
        <v/>
      </c>
    </row>
    <row r="47" spans="1:9" x14ac:dyDescent="0.25">
      <c r="A47" s="320">
        <f t="shared" si="3"/>
        <v>42</v>
      </c>
      <c r="B47" s="244"/>
      <c r="C47" s="222" t="str">
        <f t="shared" si="0"/>
        <v/>
      </c>
      <c r="D47" s="222" t="str">
        <f t="shared" si="1"/>
        <v/>
      </c>
      <c r="E47" s="222" t="str">
        <f t="shared" si="4"/>
        <v/>
      </c>
      <c r="F47" s="222"/>
      <c r="G47" s="223"/>
      <c r="H47" s="222"/>
      <c r="I47" s="327" t="str">
        <f t="shared" si="2"/>
        <v/>
      </c>
    </row>
    <row r="48" spans="1:9" x14ac:dyDescent="0.25">
      <c r="A48" s="320">
        <f t="shared" si="3"/>
        <v>43</v>
      </c>
      <c r="B48" s="244"/>
      <c r="C48" s="222" t="str">
        <f t="shared" si="0"/>
        <v/>
      </c>
      <c r="D48" s="222" t="str">
        <f t="shared" si="1"/>
        <v/>
      </c>
      <c r="E48" s="222" t="str">
        <f t="shared" si="4"/>
        <v/>
      </c>
      <c r="F48" s="222"/>
      <c r="G48" s="223"/>
      <c r="H48" s="222"/>
      <c r="I48" s="327" t="str">
        <f t="shared" si="2"/>
        <v/>
      </c>
    </row>
    <row r="49" spans="1:9" x14ac:dyDescent="0.25">
      <c r="A49" s="320">
        <f t="shared" si="3"/>
        <v>44</v>
      </c>
      <c r="B49" s="244"/>
      <c r="C49" s="222" t="str">
        <f t="shared" si="0"/>
        <v/>
      </c>
      <c r="D49" s="222" t="str">
        <f t="shared" si="1"/>
        <v/>
      </c>
      <c r="E49" s="222" t="str">
        <f t="shared" si="4"/>
        <v/>
      </c>
      <c r="F49" s="222"/>
      <c r="G49" s="223"/>
      <c r="H49" s="222"/>
      <c r="I49" s="327" t="str">
        <f t="shared" si="2"/>
        <v/>
      </c>
    </row>
    <row r="50" spans="1:9" x14ac:dyDescent="0.25">
      <c r="A50" s="320">
        <f t="shared" si="3"/>
        <v>45</v>
      </c>
      <c r="B50" s="244"/>
      <c r="C50" s="222" t="str">
        <f t="shared" si="0"/>
        <v/>
      </c>
      <c r="D50" s="222" t="str">
        <f t="shared" si="1"/>
        <v/>
      </c>
      <c r="E50" s="222" t="str">
        <f t="shared" si="4"/>
        <v/>
      </c>
      <c r="F50" s="222"/>
      <c r="G50" s="223"/>
      <c r="H50" s="222"/>
      <c r="I50" s="327" t="str">
        <f t="shared" si="2"/>
        <v/>
      </c>
    </row>
    <row r="51" spans="1:9" x14ac:dyDescent="0.25">
      <c r="A51" s="320">
        <f t="shared" si="3"/>
        <v>46</v>
      </c>
      <c r="B51" s="244"/>
      <c r="C51" s="222" t="str">
        <f t="shared" si="0"/>
        <v/>
      </c>
      <c r="D51" s="222" t="str">
        <f t="shared" si="1"/>
        <v/>
      </c>
      <c r="E51" s="222" t="str">
        <f t="shared" si="4"/>
        <v/>
      </c>
      <c r="F51" s="222"/>
      <c r="G51" s="223"/>
      <c r="H51" s="222"/>
      <c r="I51" s="327" t="str">
        <f t="shared" si="2"/>
        <v/>
      </c>
    </row>
    <row r="52" spans="1:9" x14ac:dyDescent="0.25">
      <c r="A52" s="320">
        <f t="shared" si="3"/>
        <v>47</v>
      </c>
      <c r="B52" s="244"/>
      <c r="C52" s="222" t="str">
        <f t="shared" si="0"/>
        <v/>
      </c>
      <c r="D52" s="222" t="str">
        <f t="shared" si="1"/>
        <v/>
      </c>
      <c r="E52" s="222" t="str">
        <f t="shared" si="4"/>
        <v/>
      </c>
      <c r="F52" s="222"/>
      <c r="G52" s="223"/>
      <c r="H52" s="222"/>
      <c r="I52" s="327" t="str">
        <f t="shared" si="2"/>
        <v/>
      </c>
    </row>
    <row r="53" spans="1:9" x14ac:dyDescent="0.25">
      <c r="A53" s="320">
        <f t="shared" si="3"/>
        <v>48</v>
      </c>
      <c r="B53" s="244"/>
      <c r="C53" s="222" t="str">
        <f t="shared" si="0"/>
        <v/>
      </c>
      <c r="D53" s="222" t="str">
        <f t="shared" si="1"/>
        <v/>
      </c>
      <c r="E53" s="222" t="str">
        <f t="shared" si="4"/>
        <v/>
      </c>
      <c r="F53" s="222"/>
      <c r="G53" s="223"/>
      <c r="H53" s="222"/>
      <c r="I53" s="327" t="str">
        <f t="shared" si="2"/>
        <v/>
      </c>
    </row>
    <row r="54" spans="1:9" x14ac:dyDescent="0.25">
      <c r="A54" s="320">
        <f t="shared" si="3"/>
        <v>49</v>
      </c>
      <c r="B54" s="244"/>
      <c r="C54" s="222" t="str">
        <f t="shared" si="0"/>
        <v/>
      </c>
      <c r="D54" s="222" t="str">
        <f t="shared" si="1"/>
        <v/>
      </c>
      <c r="E54" s="222" t="str">
        <f t="shared" si="4"/>
        <v/>
      </c>
      <c r="F54" s="222"/>
      <c r="G54" s="223"/>
      <c r="H54" s="222"/>
      <c r="I54" s="327" t="str">
        <f t="shared" si="2"/>
        <v/>
      </c>
    </row>
    <row r="55" spans="1:9" x14ac:dyDescent="0.25">
      <c r="A55" s="320">
        <f t="shared" si="3"/>
        <v>50</v>
      </c>
      <c r="B55" s="244"/>
      <c r="C55" s="222" t="str">
        <f t="shared" si="0"/>
        <v/>
      </c>
      <c r="D55" s="222" t="str">
        <f t="shared" si="1"/>
        <v/>
      </c>
      <c r="E55" s="222" t="str">
        <f t="shared" si="4"/>
        <v/>
      </c>
      <c r="F55" s="222"/>
      <c r="G55" s="223"/>
      <c r="H55" s="222"/>
      <c r="I55" s="327" t="str">
        <f t="shared" si="2"/>
        <v/>
      </c>
    </row>
    <row r="56" spans="1:9" x14ac:dyDescent="0.25">
      <c r="A56" s="320">
        <f t="shared" si="3"/>
        <v>51</v>
      </c>
      <c r="B56" s="244"/>
      <c r="C56" s="222" t="str">
        <f t="shared" si="0"/>
        <v/>
      </c>
      <c r="D56" s="222" t="str">
        <f t="shared" si="1"/>
        <v/>
      </c>
      <c r="E56" s="222" t="str">
        <f t="shared" si="4"/>
        <v/>
      </c>
      <c r="F56" s="222"/>
      <c r="G56" s="223"/>
      <c r="H56" s="222"/>
      <c r="I56" s="327" t="str">
        <f t="shared" si="2"/>
        <v/>
      </c>
    </row>
    <row r="57" spans="1:9" x14ac:dyDescent="0.25">
      <c r="A57" s="320">
        <f t="shared" si="3"/>
        <v>52</v>
      </c>
      <c r="B57" s="244"/>
      <c r="C57" s="222" t="str">
        <f t="shared" si="0"/>
        <v/>
      </c>
      <c r="D57" s="222" t="str">
        <f t="shared" si="1"/>
        <v/>
      </c>
      <c r="E57" s="222" t="str">
        <f t="shared" si="4"/>
        <v/>
      </c>
      <c r="F57" s="222"/>
      <c r="G57" s="223"/>
      <c r="H57" s="222"/>
      <c r="I57" s="327" t="str">
        <f t="shared" si="2"/>
        <v/>
      </c>
    </row>
    <row r="58" spans="1:9" x14ac:dyDescent="0.25">
      <c r="A58" s="320">
        <f t="shared" si="3"/>
        <v>53</v>
      </c>
      <c r="B58" s="244"/>
      <c r="C58" s="222" t="str">
        <f t="shared" si="0"/>
        <v/>
      </c>
      <c r="D58" s="222" t="str">
        <f t="shared" si="1"/>
        <v/>
      </c>
      <c r="E58" s="222" t="str">
        <f t="shared" si="4"/>
        <v/>
      </c>
      <c r="F58" s="222"/>
      <c r="G58" s="223"/>
      <c r="H58" s="222"/>
      <c r="I58" s="327" t="str">
        <f t="shared" si="2"/>
        <v/>
      </c>
    </row>
    <row r="59" spans="1:9" x14ac:dyDescent="0.25">
      <c r="A59" s="320">
        <f t="shared" si="3"/>
        <v>54</v>
      </c>
      <c r="B59" s="244"/>
      <c r="C59" s="222" t="str">
        <f t="shared" si="0"/>
        <v/>
      </c>
      <c r="D59" s="222" t="str">
        <f t="shared" si="1"/>
        <v/>
      </c>
      <c r="E59" s="222" t="str">
        <f t="shared" si="4"/>
        <v/>
      </c>
      <c r="F59" s="222"/>
      <c r="G59" s="223"/>
      <c r="H59" s="222"/>
      <c r="I59" s="327" t="str">
        <f t="shared" si="2"/>
        <v/>
      </c>
    </row>
    <row r="60" spans="1:9" x14ac:dyDescent="0.25">
      <c r="A60" s="320">
        <f t="shared" si="3"/>
        <v>55</v>
      </c>
      <c r="B60" s="244"/>
      <c r="C60" s="222" t="str">
        <f t="shared" si="0"/>
        <v/>
      </c>
      <c r="D60" s="222" t="str">
        <f t="shared" si="1"/>
        <v/>
      </c>
      <c r="E60" s="222" t="str">
        <f t="shared" si="4"/>
        <v/>
      </c>
      <c r="F60" s="222"/>
      <c r="G60" s="223"/>
      <c r="H60" s="222"/>
      <c r="I60" s="327" t="str">
        <f t="shared" si="2"/>
        <v/>
      </c>
    </row>
    <row r="61" spans="1:9" x14ac:dyDescent="0.25">
      <c r="A61" s="320">
        <f t="shared" si="3"/>
        <v>56</v>
      </c>
      <c r="B61" s="244"/>
      <c r="C61" s="222" t="str">
        <f t="shared" si="0"/>
        <v/>
      </c>
      <c r="D61" s="222" t="str">
        <f t="shared" si="1"/>
        <v/>
      </c>
      <c r="E61" s="222" t="str">
        <f t="shared" si="4"/>
        <v/>
      </c>
      <c r="F61" s="222"/>
      <c r="G61" s="223"/>
      <c r="H61" s="222"/>
      <c r="I61" s="327" t="str">
        <f t="shared" si="2"/>
        <v/>
      </c>
    </row>
    <row r="62" spans="1:9" x14ac:dyDescent="0.25">
      <c r="A62" s="320">
        <f t="shared" si="3"/>
        <v>57</v>
      </c>
      <c r="B62" s="244"/>
      <c r="C62" s="222" t="str">
        <f t="shared" si="0"/>
        <v/>
      </c>
      <c r="D62" s="222" t="str">
        <f t="shared" si="1"/>
        <v/>
      </c>
      <c r="E62" s="222" t="str">
        <f t="shared" si="4"/>
        <v/>
      </c>
      <c r="F62" s="222"/>
      <c r="G62" s="223"/>
      <c r="H62" s="222"/>
      <c r="I62" s="327" t="str">
        <f t="shared" si="2"/>
        <v/>
      </c>
    </row>
    <row r="63" spans="1:9" x14ac:dyDescent="0.25">
      <c r="A63" s="320">
        <f t="shared" si="3"/>
        <v>58</v>
      </c>
      <c r="B63" s="244"/>
      <c r="C63" s="222" t="str">
        <f t="shared" si="0"/>
        <v/>
      </c>
      <c r="D63" s="222" t="str">
        <f t="shared" si="1"/>
        <v/>
      </c>
      <c r="E63" s="222" t="str">
        <f t="shared" si="4"/>
        <v/>
      </c>
      <c r="F63" s="222"/>
      <c r="G63" s="223"/>
      <c r="H63" s="222"/>
      <c r="I63" s="327" t="str">
        <f t="shared" si="2"/>
        <v/>
      </c>
    </row>
    <row r="64" spans="1:9" x14ac:dyDescent="0.25">
      <c r="A64" s="320">
        <f t="shared" si="3"/>
        <v>59</v>
      </c>
      <c r="B64" s="244"/>
      <c r="C64" s="222" t="str">
        <f t="shared" si="0"/>
        <v/>
      </c>
      <c r="D64" s="222" t="str">
        <f t="shared" si="1"/>
        <v/>
      </c>
      <c r="E64" s="222" t="str">
        <f t="shared" si="4"/>
        <v/>
      </c>
      <c r="F64" s="222"/>
      <c r="G64" s="223"/>
      <c r="H64" s="222"/>
      <c r="I64" s="327" t="str">
        <f t="shared" si="2"/>
        <v/>
      </c>
    </row>
    <row r="65" spans="1:9" x14ac:dyDescent="0.25">
      <c r="A65" s="320">
        <f t="shared" si="3"/>
        <v>60</v>
      </c>
      <c r="B65" s="244"/>
      <c r="C65" s="222" t="str">
        <f t="shared" si="0"/>
        <v/>
      </c>
      <c r="D65" s="222" t="str">
        <f t="shared" si="1"/>
        <v/>
      </c>
      <c r="E65" s="222" t="str">
        <f t="shared" si="4"/>
        <v/>
      </c>
      <c r="F65" s="222"/>
      <c r="G65" s="223"/>
      <c r="H65" s="222"/>
      <c r="I65" s="327" t="str">
        <f t="shared" si="2"/>
        <v/>
      </c>
    </row>
    <row r="66" spans="1:9" x14ac:dyDescent="0.25">
      <c r="A66" s="320">
        <f t="shared" si="3"/>
        <v>61</v>
      </c>
      <c r="B66" s="244"/>
      <c r="C66" s="222" t="str">
        <f t="shared" si="0"/>
        <v/>
      </c>
      <c r="D66" s="222" t="str">
        <f t="shared" si="1"/>
        <v/>
      </c>
      <c r="E66" s="222" t="str">
        <f t="shared" si="4"/>
        <v/>
      </c>
      <c r="F66" s="222"/>
      <c r="G66" s="223"/>
      <c r="H66" s="222"/>
      <c r="I66" s="327" t="str">
        <f t="shared" si="2"/>
        <v/>
      </c>
    </row>
    <row r="67" spans="1:9" x14ac:dyDescent="0.25">
      <c r="A67" s="320">
        <f t="shared" si="3"/>
        <v>62</v>
      </c>
      <c r="B67" s="244"/>
      <c r="C67" s="222" t="str">
        <f t="shared" si="0"/>
        <v/>
      </c>
      <c r="D67" s="222" t="str">
        <f t="shared" si="1"/>
        <v/>
      </c>
      <c r="E67" s="222" t="str">
        <f t="shared" si="4"/>
        <v/>
      </c>
      <c r="F67" s="222"/>
      <c r="G67" s="223"/>
      <c r="H67" s="222"/>
      <c r="I67" s="327" t="str">
        <f t="shared" si="2"/>
        <v/>
      </c>
    </row>
    <row r="68" spans="1:9" x14ac:dyDescent="0.25">
      <c r="A68" s="320">
        <f t="shared" si="3"/>
        <v>63</v>
      </c>
      <c r="B68" s="244"/>
      <c r="C68" s="222" t="str">
        <f t="shared" si="0"/>
        <v/>
      </c>
      <c r="D68" s="222" t="str">
        <f t="shared" si="1"/>
        <v/>
      </c>
      <c r="E68" s="222" t="str">
        <f t="shared" si="4"/>
        <v/>
      </c>
      <c r="F68" s="222"/>
      <c r="G68" s="223"/>
      <c r="H68" s="222"/>
      <c r="I68" s="327" t="str">
        <f t="shared" si="2"/>
        <v/>
      </c>
    </row>
    <row r="69" spans="1:9" x14ac:dyDescent="0.25">
      <c r="A69" s="320">
        <f t="shared" si="3"/>
        <v>64</v>
      </c>
      <c r="B69" s="244"/>
      <c r="C69" s="222" t="str">
        <f t="shared" si="0"/>
        <v/>
      </c>
      <c r="D69" s="222" t="str">
        <f t="shared" si="1"/>
        <v/>
      </c>
      <c r="E69" s="222" t="str">
        <f t="shared" si="4"/>
        <v/>
      </c>
      <c r="F69" s="222"/>
      <c r="G69" s="223"/>
      <c r="H69" s="222"/>
      <c r="I69" s="327" t="str">
        <f t="shared" si="2"/>
        <v/>
      </c>
    </row>
    <row r="70" spans="1:9" x14ac:dyDescent="0.25">
      <c r="A70" s="320">
        <f t="shared" si="3"/>
        <v>65</v>
      </c>
      <c r="B70" s="244"/>
      <c r="C70" s="222" t="str">
        <f t="shared" ref="C70:C133" si="5">IF(B70&gt;0,MONTH(B70),"")</f>
        <v/>
      </c>
      <c r="D70" s="222" t="str">
        <f t="shared" ref="D70:D133" si="6">IF(B70&gt;0,YEAR(B70),"")</f>
        <v/>
      </c>
      <c r="E70" s="222" t="str">
        <f t="shared" ref="E70:E133" si="7">IF(B70&gt;0,CONCATENATE(A70,"/",C70,D70),"")</f>
        <v/>
      </c>
      <c r="F70" s="222"/>
      <c r="G70" s="223"/>
      <c r="H70" s="222"/>
      <c r="I70" s="327" t="str">
        <f t="shared" ref="I70:I133" si="8">IFERROR(DATE(D70,C70,7),"")</f>
        <v/>
      </c>
    </row>
    <row r="71" spans="1:9" x14ac:dyDescent="0.25">
      <c r="A71" s="320">
        <f t="shared" ref="A71:A134" si="9">IF(I71=I70,A70+1,1)</f>
        <v>66</v>
      </c>
      <c r="B71" s="244"/>
      <c r="C71" s="222" t="str">
        <f t="shared" si="5"/>
        <v/>
      </c>
      <c r="D71" s="222" t="str">
        <f t="shared" si="6"/>
        <v/>
      </c>
      <c r="E71" s="222" t="str">
        <f t="shared" si="7"/>
        <v/>
      </c>
      <c r="F71" s="222"/>
      <c r="G71" s="223"/>
      <c r="H71" s="222"/>
      <c r="I71" s="327" t="str">
        <f t="shared" si="8"/>
        <v/>
      </c>
    </row>
    <row r="72" spans="1:9" x14ac:dyDescent="0.25">
      <c r="A72" s="320">
        <f t="shared" si="9"/>
        <v>67</v>
      </c>
      <c r="B72" s="244"/>
      <c r="C72" s="222" t="str">
        <f t="shared" si="5"/>
        <v/>
      </c>
      <c r="D72" s="222" t="str">
        <f t="shared" si="6"/>
        <v/>
      </c>
      <c r="E72" s="222" t="str">
        <f t="shared" si="7"/>
        <v/>
      </c>
      <c r="F72" s="222"/>
      <c r="G72" s="223"/>
      <c r="H72" s="222"/>
      <c r="I72" s="327" t="str">
        <f t="shared" si="8"/>
        <v/>
      </c>
    </row>
    <row r="73" spans="1:9" x14ac:dyDescent="0.25">
      <c r="A73" s="320">
        <f t="shared" si="9"/>
        <v>68</v>
      </c>
      <c r="B73" s="244"/>
      <c r="C73" s="222" t="str">
        <f t="shared" si="5"/>
        <v/>
      </c>
      <c r="D73" s="222" t="str">
        <f t="shared" si="6"/>
        <v/>
      </c>
      <c r="E73" s="222" t="str">
        <f t="shared" si="7"/>
        <v/>
      </c>
      <c r="F73" s="222"/>
      <c r="G73" s="223"/>
      <c r="H73" s="222"/>
      <c r="I73" s="327" t="str">
        <f t="shared" si="8"/>
        <v/>
      </c>
    </row>
    <row r="74" spans="1:9" x14ac:dyDescent="0.25">
      <c r="A74" s="320">
        <f t="shared" si="9"/>
        <v>69</v>
      </c>
      <c r="B74" s="244"/>
      <c r="C74" s="222" t="str">
        <f t="shared" si="5"/>
        <v/>
      </c>
      <c r="D74" s="222" t="str">
        <f t="shared" si="6"/>
        <v/>
      </c>
      <c r="E74" s="222" t="str">
        <f t="shared" si="7"/>
        <v/>
      </c>
      <c r="F74" s="222"/>
      <c r="G74" s="223"/>
      <c r="H74" s="222"/>
      <c r="I74" s="327" t="str">
        <f t="shared" si="8"/>
        <v/>
      </c>
    </row>
    <row r="75" spans="1:9" x14ac:dyDescent="0.25">
      <c r="A75" s="320">
        <f t="shared" si="9"/>
        <v>70</v>
      </c>
      <c r="B75" s="244"/>
      <c r="C75" s="222" t="str">
        <f t="shared" si="5"/>
        <v/>
      </c>
      <c r="D75" s="222" t="str">
        <f t="shared" si="6"/>
        <v/>
      </c>
      <c r="E75" s="222" t="str">
        <f t="shared" si="7"/>
        <v/>
      </c>
      <c r="F75" s="222"/>
      <c r="G75" s="223"/>
      <c r="H75" s="222"/>
      <c r="I75" s="327" t="str">
        <f t="shared" si="8"/>
        <v/>
      </c>
    </row>
    <row r="76" spans="1:9" x14ac:dyDescent="0.25">
      <c r="A76" s="320">
        <f t="shared" si="9"/>
        <v>71</v>
      </c>
      <c r="B76" s="244"/>
      <c r="C76" s="222" t="str">
        <f t="shared" si="5"/>
        <v/>
      </c>
      <c r="D76" s="222" t="str">
        <f t="shared" si="6"/>
        <v/>
      </c>
      <c r="E76" s="222" t="str">
        <f t="shared" si="7"/>
        <v/>
      </c>
      <c r="F76" s="222"/>
      <c r="G76" s="223"/>
      <c r="H76" s="222"/>
      <c r="I76" s="327" t="str">
        <f t="shared" si="8"/>
        <v/>
      </c>
    </row>
    <row r="77" spans="1:9" x14ac:dyDescent="0.25">
      <c r="A77" s="320">
        <f t="shared" si="9"/>
        <v>72</v>
      </c>
      <c r="B77" s="244"/>
      <c r="C77" s="222" t="str">
        <f t="shared" si="5"/>
        <v/>
      </c>
      <c r="D77" s="222" t="str">
        <f t="shared" si="6"/>
        <v/>
      </c>
      <c r="E77" s="222" t="str">
        <f t="shared" si="7"/>
        <v/>
      </c>
      <c r="F77" s="222"/>
      <c r="G77" s="223"/>
      <c r="H77" s="222"/>
      <c r="I77" s="327" t="str">
        <f t="shared" si="8"/>
        <v/>
      </c>
    </row>
    <row r="78" spans="1:9" x14ac:dyDescent="0.25">
      <c r="A78" s="320">
        <f t="shared" si="9"/>
        <v>73</v>
      </c>
      <c r="B78" s="244"/>
      <c r="C78" s="222" t="str">
        <f t="shared" si="5"/>
        <v/>
      </c>
      <c r="D78" s="222" t="str">
        <f t="shared" si="6"/>
        <v/>
      </c>
      <c r="E78" s="222" t="str">
        <f t="shared" si="7"/>
        <v/>
      </c>
      <c r="F78" s="222"/>
      <c r="G78" s="223"/>
      <c r="H78" s="222"/>
      <c r="I78" s="327" t="str">
        <f t="shared" si="8"/>
        <v/>
      </c>
    </row>
    <row r="79" spans="1:9" x14ac:dyDescent="0.25">
      <c r="A79" s="320">
        <f t="shared" si="9"/>
        <v>74</v>
      </c>
      <c r="B79" s="244"/>
      <c r="C79" s="222" t="str">
        <f t="shared" si="5"/>
        <v/>
      </c>
      <c r="D79" s="222" t="str">
        <f t="shared" si="6"/>
        <v/>
      </c>
      <c r="E79" s="222" t="str">
        <f t="shared" si="7"/>
        <v/>
      </c>
      <c r="F79" s="222"/>
      <c r="G79" s="223"/>
      <c r="H79" s="222"/>
      <c r="I79" s="327" t="str">
        <f t="shared" si="8"/>
        <v/>
      </c>
    </row>
    <row r="80" spans="1:9" x14ac:dyDescent="0.25">
      <c r="A80" s="320">
        <f t="shared" si="9"/>
        <v>75</v>
      </c>
      <c r="B80" s="244"/>
      <c r="C80" s="222" t="str">
        <f t="shared" si="5"/>
        <v/>
      </c>
      <c r="D80" s="222" t="str">
        <f t="shared" si="6"/>
        <v/>
      </c>
      <c r="E80" s="222" t="str">
        <f t="shared" si="7"/>
        <v/>
      </c>
      <c r="F80" s="222"/>
      <c r="G80" s="223"/>
      <c r="H80" s="222"/>
      <c r="I80" s="327" t="str">
        <f t="shared" si="8"/>
        <v/>
      </c>
    </row>
    <row r="81" spans="1:9" x14ac:dyDescent="0.25">
      <c r="A81" s="320">
        <f t="shared" si="9"/>
        <v>76</v>
      </c>
      <c r="B81" s="244"/>
      <c r="C81" s="222" t="str">
        <f t="shared" si="5"/>
        <v/>
      </c>
      <c r="D81" s="222" t="str">
        <f t="shared" si="6"/>
        <v/>
      </c>
      <c r="E81" s="222" t="str">
        <f t="shared" si="7"/>
        <v/>
      </c>
      <c r="F81" s="222"/>
      <c r="G81" s="223"/>
      <c r="H81" s="222"/>
      <c r="I81" s="327" t="str">
        <f t="shared" si="8"/>
        <v/>
      </c>
    </row>
    <row r="82" spans="1:9" x14ac:dyDescent="0.25">
      <c r="A82" s="320">
        <f t="shared" si="9"/>
        <v>77</v>
      </c>
      <c r="B82" s="244"/>
      <c r="C82" s="222" t="str">
        <f t="shared" si="5"/>
        <v/>
      </c>
      <c r="D82" s="222" t="str">
        <f t="shared" si="6"/>
        <v/>
      </c>
      <c r="E82" s="222" t="str">
        <f t="shared" si="7"/>
        <v/>
      </c>
      <c r="F82" s="222"/>
      <c r="G82" s="223"/>
      <c r="H82" s="222"/>
      <c r="I82" s="327" t="str">
        <f t="shared" si="8"/>
        <v/>
      </c>
    </row>
    <row r="83" spans="1:9" x14ac:dyDescent="0.25">
      <c r="A83" s="320">
        <f t="shared" si="9"/>
        <v>78</v>
      </c>
      <c r="B83" s="244"/>
      <c r="C83" s="222" t="str">
        <f t="shared" si="5"/>
        <v/>
      </c>
      <c r="D83" s="222" t="str">
        <f t="shared" si="6"/>
        <v/>
      </c>
      <c r="E83" s="222" t="str">
        <f t="shared" si="7"/>
        <v/>
      </c>
      <c r="F83" s="222"/>
      <c r="G83" s="223"/>
      <c r="H83" s="222"/>
      <c r="I83" s="327" t="str">
        <f t="shared" si="8"/>
        <v/>
      </c>
    </row>
    <row r="84" spans="1:9" x14ac:dyDescent="0.25">
      <c r="A84" s="320">
        <f t="shared" si="9"/>
        <v>79</v>
      </c>
      <c r="B84" s="244"/>
      <c r="C84" s="222" t="str">
        <f t="shared" si="5"/>
        <v/>
      </c>
      <c r="D84" s="222" t="str">
        <f t="shared" si="6"/>
        <v/>
      </c>
      <c r="E84" s="222" t="str">
        <f t="shared" si="7"/>
        <v/>
      </c>
      <c r="F84" s="222"/>
      <c r="G84" s="223"/>
      <c r="H84" s="222"/>
      <c r="I84" s="327" t="str">
        <f t="shared" si="8"/>
        <v/>
      </c>
    </row>
    <row r="85" spans="1:9" x14ac:dyDescent="0.25">
      <c r="A85" s="320">
        <f t="shared" si="9"/>
        <v>80</v>
      </c>
      <c r="B85" s="244"/>
      <c r="C85" s="222" t="str">
        <f t="shared" si="5"/>
        <v/>
      </c>
      <c r="D85" s="222" t="str">
        <f t="shared" si="6"/>
        <v/>
      </c>
      <c r="E85" s="222" t="str">
        <f t="shared" si="7"/>
        <v/>
      </c>
      <c r="F85" s="222"/>
      <c r="G85" s="223"/>
      <c r="H85" s="222"/>
      <c r="I85" s="327" t="str">
        <f t="shared" si="8"/>
        <v/>
      </c>
    </row>
    <row r="86" spans="1:9" x14ac:dyDescent="0.25">
      <c r="A86" s="320">
        <f t="shared" si="9"/>
        <v>81</v>
      </c>
      <c r="B86" s="244"/>
      <c r="C86" s="222" t="str">
        <f t="shared" si="5"/>
        <v/>
      </c>
      <c r="D86" s="222" t="str">
        <f t="shared" si="6"/>
        <v/>
      </c>
      <c r="E86" s="222" t="str">
        <f t="shared" si="7"/>
        <v/>
      </c>
      <c r="F86" s="222"/>
      <c r="G86" s="223"/>
      <c r="H86" s="222"/>
      <c r="I86" s="327" t="str">
        <f t="shared" si="8"/>
        <v/>
      </c>
    </row>
    <row r="87" spans="1:9" x14ac:dyDescent="0.25">
      <c r="A87" s="320">
        <f t="shared" si="9"/>
        <v>82</v>
      </c>
      <c r="B87" s="244"/>
      <c r="C87" s="222" t="str">
        <f t="shared" si="5"/>
        <v/>
      </c>
      <c r="D87" s="222" t="str">
        <f t="shared" si="6"/>
        <v/>
      </c>
      <c r="E87" s="222" t="str">
        <f t="shared" si="7"/>
        <v/>
      </c>
      <c r="F87" s="222"/>
      <c r="G87" s="223"/>
      <c r="H87" s="222"/>
      <c r="I87" s="327" t="str">
        <f t="shared" si="8"/>
        <v/>
      </c>
    </row>
    <row r="88" spans="1:9" x14ac:dyDescent="0.25">
      <c r="A88" s="320">
        <f t="shared" si="9"/>
        <v>83</v>
      </c>
      <c r="B88" s="244"/>
      <c r="C88" s="222" t="str">
        <f t="shared" si="5"/>
        <v/>
      </c>
      <c r="D88" s="222" t="str">
        <f t="shared" si="6"/>
        <v/>
      </c>
      <c r="E88" s="222" t="str">
        <f t="shared" si="7"/>
        <v/>
      </c>
      <c r="F88" s="222"/>
      <c r="G88" s="223"/>
      <c r="H88" s="222"/>
      <c r="I88" s="327" t="str">
        <f t="shared" si="8"/>
        <v/>
      </c>
    </row>
    <row r="89" spans="1:9" x14ac:dyDescent="0.25">
      <c r="A89" s="320">
        <f t="shared" si="9"/>
        <v>84</v>
      </c>
      <c r="B89" s="244"/>
      <c r="C89" s="222" t="str">
        <f t="shared" si="5"/>
        <v/>
      </c>
      <c r="D89" s="222" t="str">
        <f t="shared" si="6"/>
        <v/>
      </c>
      <c r="E89" s="222" t="str">
        <f t="shared" si="7"/>
        <v/>
      </c>
      <c r="F89" s="222"/>
      <c r="G89" s="223"/>
      <c r="H89" s="222"/>
      <c r="I89" s="327" t="str">
        <f t="shared" si="8"/>
        <v/>
      </c>
    </row>
    <row r="90" spans="1:9" x14ac:dyDescent="0.25">
      <c r="A90" s="320">
        <f t="shared" si="9"/>
        <v>85</v>
      </c>
      <c r="B90" s="244"/>
      <c r="C90" s="222" t="str">
        <f t="shared" si="5"/>
        <v/>
      </c>
      <c r="D90" s="222" t="str">
        <f t="shared" si="6"/>
        <v/>
      </c>
      <c r="E90" s="222" t="str">
        <f t="shared" si="7"/>
        <v/>
      </c>
      <c r="F90" s="222"/>
      <c r="G90" s="223"/>
      <c r="H90" s="222"/>
      <c r="I90" s="327" t="str">
        <f t="shared" si="8"/>
        <v/>
      </c>
    </row>
    <row r="91" spans="1:9" x14ac:dyDescent="0.25">
      <c r="A91" s="320">
        <f t="shared" si="9"/>
        <v>86</v>
      </c>
      <c r="B91" s="244"/>
      <c r="C91" s="222" t="str">
        <f t="shared" si="5"/>
        <v/>
      </c>
      <c r="D91" s="222" t="str">
        <f t="shared" si="6"/>
        <v/>
      </c>
      <c r="E91" s="222" t="str">
        <f t="shared" si="7"/>
        <v/>
      </c>
      <c r="F91" s="222"/>
      <c r="G91" s="223"/>
      <c r="H91" s="222"/>
      <c r="I91" s="327" t="str">
        <f t="shared" si="8"/>
        <v/>
      </c>
    </row>
    <row r="92" spans="1:9" x14ac:dyDescent="0.25">
      <c r="A92" s="320">
        <f t="shared" si="9"/>
        <v>87</v>
      </c>
      <c r="B92" s="244"/>
      <c r="C92" s="222" t="str">
        <f t="shared" si="5"/>
        <v/>
      </c>
      <c r="D92" s="222" t="str">
        <f t="shared" si="6"/>
        <v/>
      </c>
      <c r="E92" s="222" t="str">
        <f t="shared" si="7"/>
        <v/>
      </c>
      <c r="F92" s="222"/>
      <c r="G92" s="223"/>
      <c r="H92" s="222"/>
      <c r="I92" s="327" t="str">
        <f t="shared" si="8"/>
        <v/>
      </c>
    </row>
    <row r="93" spans="1:9" x14ac:dyDescent="0.25">
      <c r="A93" s="320">
        <f t="shared" si="9"/>
        <v>88</v>
      </c>
      <c r="B93" s="244"/>
      <c r="C93" s="222" t="str">
        <f t="shared" si="5"/>
        <v/>
      </c>
      <c r="D93" s="222" t="str">
        <f t="shared" si="6"/>
        <v/>
      </c>
      <c r="E93" s="222" t="str">
        <f t="shared" si="7"/>
        <v/>
      </c>
      <c r="F93" s="222"/>
      <c r="G93" s="223"/>
      <c r="H93" s="222"/>
      <c r="I93" s="327" t="str">
        <f t="shared" si="8"/>
        <v/>
      </c>
    </row>
    <row r="94" spans="1:9" x14ac:dyDescent="0.25">
      <c r="A94" s="320">
        <f t="shared" si="9"/>
        <v>89</v>
      </c>
      <c r="B94" s="244"/>
      <c r="C94" s="222" t="str">
        <f t="shared" si="5"/>
        <v/>
      </c>
      <c r="D94" s="222" t="str">
        <f t="shared" si="6"/>
        <v/>
      </c>
      <c r="E94" s="222" t="str">
        <f t="shared" si="7"/>
        <v/>
      </c>
      <c r="F94" s="222"/>
      <c r="G94" s="223"/>
      <c r="H94" s="222"/>
      <c r="I94" s="327" t="str">
        <f t="shared" si="8"/>
        <v/>
      </c>
    </row>
    <row r="95" spans="1:9" x14ac:dyDescent="0.25">
      <c r="A95" s="320">
        <f t="shared" si="9"/>
        <v>90</v>
      </c>
      <c r="B95" s="244"/>
      <c r="C95" s="222" t="str">
        <f t="shared" si="5"/>
        <v/>
      </c>
      <c r="D95" s="222" t="str">
        <f t="shared" si="6"/>
        <v/>
      </c>
      <c r="E95" s="222" t="str">
        <f t="shared" si="7"/>
        <v/>
      </c>
      <c r="F95" s="222"/>
      <c r="G95" s="223"/>
      <c r="H95" s="222"/>
      <c r="I95" s="327" t="str">
        <f t="shared" si="8"/>
        <v/>
      </c>
    </row>
    <row r="96" spans="1:9" x14ac:dyDescent="0.25">
      <c r="A96" s="320">
        <f t="shared" si="9"/>
        <v>91</v>
      </c>
      <c r="B96" s="244"/>
      <c r="C96" s="222" t="str">
        <f t="shared" si="5"/>
        <v/>
      </c>
      <c r="D96" s="222" t="str">
        <f t="shared" si="6"/>
        <v/>
      </c>
      <c r="E96" s="222" t="str">
        <f t="shared" si="7"/>
        <v/>
      </c>
      <c r="F96" s="222"/>
      <c r="G96" s="223"/>
      <c r="H96" s="222"/>
      <c r="I96" s="327" t="str">
        <f t="shared" si="8"/>
        <v/>
      </c>
    </row>
    <row r="97" spans="1:9" x14ac:dyDescent="0.25">
      <c r="A97" s="320">
        <f t="shared" si="9"/>
        <v>92</v>
      </c>
      <c r="B97" s="244"/>
      <c r="C97" s="222" t="str">
        <f t="shared" si="5"/>
        <v/>
      </c>
      <c r="D97" s="222" t="str">
        <f t="shared" si="6"/>
        <v/>
      </c>
      <c r="E97" s="222" t="str">
        <f t="shared" si="7"/>
        <v/>
      </c>
      <c r="F97" s="222"/>
      <c r="G97" s="223"/>
      <c r="H97" s="222"/>
      <c r="I97" s="327" t="str">
        <f t="shared" si="8"/>
        <v/>
      </c>
    </row>
    <row r="98" spans="1:9" x14ac:dyDescent="0.25">
      <c r="A98" s="320">
        <f t="shared" si="9"/>
        <v>93</v>
      </c>
      <c r="B98" s="244"/>
      <c r="C98" s="222" t="str">
        <f t="shared" si="5"/>
        <v/>
      </c>
      <c r="D98" s="222" t="str">
        <f t="shared" si="6"/>
        <v/>
      </c>
      <c r="E98" s="222" t="str">
        <f t="shared" si="7"/>
        <v/>
      </c>
      <c r="F98" s="222"/>
      <c r="G98" s="223"/>
      <c r="H98" s="222"/>
      <c r="I98" s="327" t="str">
        <f t="shared" si="8"/>
        <v/>
      </c>
    </row>
    <row r="99" spans="1:9" x14ac:dyDescent="0.25">
      <c r="A99" s="320">
        <f t="shared" si="9"/>
        <v>94</v>
      </c>
      <c r="B99" s="244"/>
      <c r="C99" s="222" t="str">
        <f t="shared" si="5"/>
        <v/>
      </c>
      <c r="D99" s="222" t="str">
        <f t="shared" si="6"/>
        <v/>
      </c>
      <c r="E99" s="222" t="str">
        <f t="shared" si="7"/>
        <v/>
      </c>
      <c r="F99" s="222"/>
      <c r="G99" s="223"/>
      <c r="H99" s="222"/>
      <c r="I99" s="327" t="str">
        <f t="shared" si="8"/>
        <v/>
      </c>
    </row>
    <row r="100" spans="1:9" x14ac:dyDescent="0.25">
      <c r="A100" s="320">
        <f t="shared" si="9"/>
        <v>95</v>
      </c>
      <c r="B100" s="244"/>
      <c r="C100" s="222" t="str">
        <f t="shared" si="5"/>
        <v/>
      </c>
      <c r="D100" s="222" t="str">
        <f t="shared" si="6"/>
        <v/>
      </c>
      <c r="E100" s="222" t="str">
        <f t="shared" si="7"/>
        <v/>
      </c>
      <c r="F100" s="222"/>
      <c r="G100" s="223"/>
      <c r="H100" s="222"/>
      <c r="I100" s="327" t="str">
        <f t="shared" si="8"/>
        <v/>
      </c>
    </row>
    <row r="101" spans="1:9" x14ac:dyDescent="0.25">
      <c r="A101" s="320">
        <f t="shared" si="9"/>
        <v>96</v>
      </c>
      <c r="B101" s="244"/>
      <c r="C101" s="222" t="str">
        <f t="shared" si="5"/>
        <v/>
      </c>
      <c r="D101" s="222" t="str">
        <f t="shared" si="6"/>
        <v/>
      </c>
      <c r="E101" s="222" t="str">
        <f t="shared" si="7"/>
        <v/>
      </c>
      <c r="F101" s="222"/>
      <c r="G101" s="223"/>
      <c r="H101" s="222"/>
      <c r="I101" s="327" t="str">
        <f t="shared" si="8"/>
        <v/>
      </c>
    </row>
    <row r="102" spans="1:9" x14ac:dyDescent="0.25">
      <c r="A102" s="320">
        <f t="shared" si="9"/>
        <v>97</v>
      </c>
      <c r="B102" s="244"/>
      <c r="C102" s="222" t="str">
        <f t="shared" si="5"/>
        <v/>
      </c>
      <c r="D102" s="222" t="str">
        <f t="shared" si="6"/>
        <v/>
      </c>
      <c r="E102" s="222" t="str">
        <f t="shared" si="7"/>
        <v/>
      </c>
      <c r="F102" s="222"/>
      <c r="G102" s="223"/>
      <c r="H102" s="222"/>
      <c r="I102" s="327" t="str">
        <f t="shared" si="8"/>
        <v/>
      </c>
    </row>
    <row r="103" spans="1:9" x14ac:dyDescent="0.25">
      <c r="A103" s="320">
        <f t="shared" si="9"/>
        <v>98</v>
      </c>
      <c r="B103" s="244"/>
      <c r="C103" s="222" t="str">
        <f t="shared" si="5"/>
        <v/>
      </c>
      <c r="D103" s="222" t="str">
        <f t="shared" si="6"/>
        <v/>
      </c>
      <c r="E103" s="222" t="str">
        <f t="shared" si="7"/>
        <v/>
      </c>
      <c r="F103" s="222"/>
      <c r="G103" s="223"/>
      <c r="H103" s="222"/>
      <c r="I103" s="327" t="str">
        <f t="shared" si="8"/>
        <v/>
      </c>
    </row>
    <row r="104" spans="1:9" x14ac:dyDescent="0.25">
      <c r="A104" s="320">
        <f t="shared" si="9"/>
        <v>99</v>
      </c>
      <c r="B104" s="244"/>
      <c r="C104" s="222" t="str">
        <f t="shared" si="5"/>
        <v/>
      </c>
      <c r="D104" s="222" t="str">
        <f t="shared" si="6"/>
        <v/>
      </c>
      <c r="E104" s="222" t="str">
        <f t="shared" si="7"/>
        <v/>
      </c>
      <c r="F104" s="222"/>
      <c r="G104" s="223"/>
      <c r="H104" s="222"/>
      <c r="I104" s="327" t="str">
        <f t="shared" si="8"/>
        <v/>
      </c>
    </row>
    <row r="105" spans="1:9" x14ac:dyDescent="0.25">
      <c r="A105" s="320">
        <f t="shared" si="9"/>
        <v>100</v>
      </c>
      <c r="B105" s="244"/>
      <c r="C105" s="222" t="str">
        <f t="shared" si="5"/>
        <v/>
      </c>
      <c r="D105" s="222" t="str">
        <f t="shared" si="6"/>
        <v/>
      </c>
      <c r="E105" s="222" t="str">
        <f t="shared" si="7"/>
        <v/>
      </c>
      <c r="F105" s="222"/>
      <c r="G105" s="223"/>
      <c r="H105" s="222"/>
      <c r="I105" s="327" t="str">
        <f t="shared" si="8"/>
        <v/>
      </c>
    </row>
    <row r="106" spans="1:9" x14ac:dyDescent="0.25">
      <c r="A106" s="320">
        <f t="shared" si="9"/>
        <v>101</v>
      </c>
      <c r="B106" s="244"/>
      <c r="C106" s="222" t="str">
        <f t="shared" si="5"/>
        <v/>
      </c>
      <c r="D106" s="222" t="str">
        <f t="shared" si="6"/>
        <v/>
      </c>
      <c r="E106" s="222" t="str">
        <f t="shared" si="7"/>
        <v/>
      </c>
      <c r="F106" s="222"/>
      <c r="G106" s="223"/>
      <c r="H106" s="222"/>
      <c r="I106" s="327" t="str">
        <f t="shared" si="8"/>
        <v/>
      </c>
    </row>
    <row r="107" spans="1:9" x14ac:dyDescent="0.25">
      <c r="A107" s="320">
        <f t="shared" si="9"/>
        <v>102</v>
      </c>
      <c r="B107" s="244"/>
      <c r="C107" s="222" t="str">
        <f t="shared" si="5"/>
        <v/>
      </c>
      <c r="D107" s="222" t="str">
        <f t="shared" si="6"/>
        <v/>
      </c>
      <c r="E107" s="222" t="str">
        <f t="shared" si="7"/>
        <v/>
      </c>
      <c r="F107" s="222"/>
      <c r="G107" s="223"/>
      <c r="H107" s="222"/>
      <c r="I107" s="327" t="str">
        <f t="shared" si="8"/>
        <v/>
      </c>
    </row>
    <row r="108" spans="1:9" x14ac:dyDescent="0.25">
      <c r="A108" s="320">
        <f t="shared" si="9"/>
        <v>103</v>
      </c>
      <c r="B108" s="244"/>
      <c r="C108" s="222" t="str">
        <f t="shared" si="5"/>
        <v/>
      </c>
      <c r="D108" s="222" t="str">
        <f t="shared" si="6"/>
        <v/>
      </c>
      <c r="E108" s="222" t="str">
        <f t="shared" si="7"/>
        <v/>
      </c>
      <c r="F108" s="222"/>
      <c r="G108" s="223"/>
      <c r="H108" s="222"/>
      <c r="I108" s="327" t="str">
        <f t="shared" si="8"/>
        <v/>
      </c>
    </row>
    <row r="109" spans="1:9" x14ac:dyDescent="0.25">
      <c r="A109" s="320">
        <f t="shared" si="9"/>
        <v>104</v>
      </c>
      <c r="B109" s="244"/>
      <c r="C109" s="222" t="str">
        <f t="shared" si="5"/>
        <v/>
      </c>
      <c r="D109" s="222" t="str">
        <f t="shared" si="6"/>
        <v/>
      </c>
      <c r="E109" s="222" t="str">
        <f t="shared" si="7"/>
        <v/>
      </c>
      <c r="F109" s="222"/>
      <c r="G109" s="223"/>
      <c r="H109" s="222"/>
      <c r="I109" s="327" t="str">
        <f t="shared" si="8"/>
        <v/>
      </c>
    </row>
    <row r="110" spans="1:9" x14ac:dyDescent="0.25">
      <c r="A110" s="320">
        <f t="shared" si="9"/>
        <v>105</v>
      </c>
      <c r="B110" s="244"/>
      <c r="C110" s="222" t="str">
        <f t="shared" si="5"/>
        <v/>
      </c>
      <c r="D110" s="222" t="str">
        <f t="shared" si="6"/>
        <v/>
      </c>
      <c r="E110" s="222" t="str">
        <f t="shared" si="7"/>
        <v/>
      </c>
      <c r="F110" s="222"/>
      <c r="G110" s="223"/>
      <c r="H110" s="222"/>
      <c r="I110" s="327" t="str">
        <f t="shared" si="8"/>
        <v/>
      </c>
    </row>
    <row r="111" spans="1:9" x14ac:dyDescent="0.25">
      <c r="A111" s="320">
        <f t="shared" si="9"/>
        <v>106</v>
      </c>
      <c r="B111" s="244"/>
      <c r="C111" s="222" t="str">
        <f t="shared" si="5"/>
        <v/>
      </c>
      <c r="D111" s="222" t="str">
        <f t="shared" si="6"/>
        <v/>
      </c>
      <c r="E111" s="222" t="str">
        <f t="shared" si="7"/>
        <v/>
      </c>
      <c r="F111" s="222"/>
      <c r="G111" s="223"/>
      <c r="H111" s="222"/>
      <c r="I111" s="327" t="str">
        <f t="shared" si="8"/>
        <v/>
      </c>
    </row>
    <row r="112" spans="1:9" x14ac:dyDescent="0.25">
      <c r="A112" s="320">
        <f t="shared" si="9"/>
        <v>107</v>
      </c>
      <c r="B112" s="244"/>
      <c r="C112" s="222" t="str">
        <f t="shared" si="5"/>
        <v/>
      </c>
      <c r="D112" s="222" t="str">
        <f t="shared" si="6"/>
        <v/>
      </c>
      <c r="E112" s="222" t="str">
        <f t="shared" si="7"/>
        <v/>
      </c>
      <c r="F112" s="222"/>
      <c r="G112" s="223"/>
      <c r="H112" s="222"/>
      <c r="I112" s="327" t="str">
        <f t="shared" si="8"/>
        <v/>
      </c>
    </row>
    <row r="113" spans="1:9" x14ac:dyDescent="0.25">
      <c r="A113" s="320">
        <f t="shared" si="9"/>
        <v>108</v>
      </c>
      <c r="B113" s="244"/>
      <c r="C113" s="222" t="str">
        <f t="shared" si="5"/>
        <v/>
      </c>
      <c r="D113" s="222" t="str">
        <f t="shared" si="6"/>
        <v/>
      </c>
      <c r="E113" s="222" t="str">
        <f t="shared" si="7"/>
        <v/>
      </c>
      <c r="F113" s="222"/>
      <c r="G113" s="223"/>
      <c r="H113" s="222"/>
      <c r="I113" s="327" t="str">
        <f t="shared" si="8"/>
        <v/>
      </c>
    </row>
    <row r="114" spans="1:9" x14ac:dyDescent="0.25">
      <c r="A114" s="320">
        <f t="shared" si="9"/>
        <v>109</v>
      </c>
      <c r="B114" s="244"/>
      <c r="C114" s="222" t="str">
        <f t="shared" si="5"/>
        <v/>
      </c>
      <c r="D114" s="222" t="str">
        <f t="shared" si="6"/>
        <v/>
      </c>
      <c r="E114" s="222" t="str">
        <f t="shared" si="7"/>
        <v/>
      </c>
      <c r="F114" s="222"/>
      <c r="G114" s="223"/>
      <c r="H114" s="222"/>
      <c r="I114" s="327" t="str">
        <f t="shared" si="8"/>
        <v/>
      </c>
    </row>
    <row r="115" spans="1:9" x14ac:dyDescent="0.25">
      <c r="A115" s="320">
        <f t="shared" si="9"/>
        <v>110</v>
      </c>
      <c r="B115" s="244"/>
      <c r="C115" s="222" t="str">
        <f t="shared" si="5"/>
        <v/>
      </c>
      <c r="D115" s="222" t="str">
        <f t="shared" si="6"/>
        <v/>
      </c>
      <c r="E115" s="222" t="str">
        <f t="shared" si="7"/>
        <v/>
      </c>
      <c r="F115" s="222"/>
      <c r="G115" s="223"/>
      <c r="H115" s="222"/>
      <c r="I115" s="327" t="str">
        <f t="shared" si="8"/>
        <v/>
      </c>
    </row>
    <row r="116" spans="1:9" x14ac:dyDescent="0.25">
      <c r="A116" s="320">
        <f t="shared" si="9"/>
        <v>111</v>
      </c>
      <c r="B116" s="244"/>
      <c r="C116" s="222" t="str">
        <f t="shared" si="5"/>
        <v/>
      </c>
      <c r="D116" s="222" t="str">
        <f t="shared" si="6"/>
        <v/>
      </c>
      <c r="E116" s="222" t="str">
        <f t="shared" si="7"/>
        <v/>
      </c>
      <c r="F116" s="222"/>
      <c r="G116" s="223"/>
      <c r="H116" s="222"/>
      <c r="I116" s="327" t="str">
        <f t="shared" si="8"/>
        <v/>
      </c>
    </row>
    <row r="117" spans="1:9" x14ac:dyDescent="0.25">
      <c r="A117" s="320">
        <f t="shared" si="9"/>
        <v>112</v>
      </c>
      <c r="B117" s="244"/>
      <c r="C117" s="222" t="str">
        <f t="shared" si="5"/>
        <v/>
      </c>
      <c r="D117" s="222" t="str">
        <f t="shared" si="6"/>
        <v/>
      </c>
      <c r="E117" s="222" t="str">
        <f t="shared" si="7"/>
        <v/>
      </c>
      <c r="F117" s="222"/>
      <c r="G117" s="223"/>
      <c r="H117" s="222"/>
      <c r="I117" s="327" t="str">
        <f t="shared" si="8"/>
        <v/>
      </c>
    </row>
    <row r="118" spans="1:9" x14ac:dyDescent="0.25">
      <c r="A118" s="320">
        <f t="shared" si="9"/>
        <v>113</v>
      </c>
      <c r="B118" s="244"/>
      <c r="C118" s="222" t="str">
        <f t="shared" si="5"/>
        <v/>
      </c>
      <c r="D118" s="222" t="str">
        <f t="shared" si="6"/>
        <v/>
      </c>
      <c r="E118" s="222" t="str">
        <f t="shared" si="7"/>
        <v/>
      </c>
      <c r="F118" s="222"/>
      <c r="G118" s="223"/>
      <c r="H118" s="222"/>
      <c r="I118" s="327" t="str">
        <f t="shared" si="8"/>
        <v/>
      </c>
    </row>
    <row r="119" spans="1:9" x14ac:dyDescent="0.25">
      <c r="A119" s="320">
        <f t="shared" si="9"/>
        <v>114</v>
      </c>
      <c r="B119" s="244"/>
      <c r="C119" s="222" t="str">
        <f t="shared" si="5"/>
        <v/>
      </c>
      <c r="D119" s="222" t="str">
        <f t="shared" si="6"/>
        <v/>
      </c>
      <c r="E119" s="222" t="str">
        <f t="shared" si="7"/>
        <v/>
      </c>
      <c r="F119" s="222"/>
      <c r="G119" s="223"/>
      <c r="H119" s="222"/>
      <c r="I119" s="327" t="str">
        <f t="shared" si="8"/>
        <v/>
      </c>
    </row>
    <row r="120" spans="1:9" x14ac:dyDescent="0.25">
      <c r="A120" s="320">
        <f t="shared" si="9"/>
        <v>115</v>
      </c>
      <c r="B120" s="244"/>
      <c r="C120" s="222" t="str">
        <f t="shared" si="5"/>
        <v/>
      </c>
      <c r="D120" s="222" t="str">
        <f t="shared" si="6"/>
        <v/>
      </c>
      <c r="E120" s="222" t="str">
        <f t="shared" si="7"/>
        <v/>
      </c>
      <c r="F120" s="222"/>
      <c r="G120" s="223"/>
      <c r="H120" s="222"/>
      <c r="I120" s="327" t="str">
        <f t="shared" si="8"/>
        <v/>
      </c>
    </row>
    <row r="121" spans="1:9" x14ac:dyDescent="0.25">
      <c r="A121" s="320">
        <f t="shared" si="9"/>
        <v>116</v>
      </c>
      <c r="B121" s="244"/>
      <c r="C121" s="222" t="str">
        <f t="shared" si="5"/>
        <v/>
      </c>
      <c r="D121" s="222" t="str">
        <f t="shared" si="6"/>
        <v/>
      </c>
      <c r="E121" s="222" t="str">
        <f t="shared" si="7"/>
        <v/>
      </c>
      <c r="F121" s="222"/>
      <c r="G121" s="223"/>
      <c r="H121" s="222"/>
      <c r="I121" s="327" t="str">
        <f t="shared" si="8"/>
        <v/>
      </c>
    </row>
    <row r="122" spans="1:9" x14ac:dyDescent="0.25">
      <c r="A122" s="320">
        <f t="shared" si="9"/>
        <v>117</v>
      </c>
      <c r="B122" s="244"/>
      <c r="C122" s="222" t="str">
        <f t="shared" si="5"/>
        <v/>
      </c>
      <c r="D122" s="222" t="str">
        <f t="shared" si="6"/>
        <v/>
      </c>
      <c r="E122" s="222" t="str">
        <f t="shared" si="7"/>
        <v/>
      </c>
      <c r="F122" s="222"/>
      <c r="G122" s="223"/>
      <c r="H122" s="222"/>
      <c r="I122" s="327" t="str">
        <f t="shared" si="8"/>
        <v/>
      </c>
    </row>
    <row r="123" spans="1:9" x14ac:dyDescent="0.25">
      <c r="A123" s="320">
        <f t="shared" si="9"/>
        <v>118</v>
      </c>
      <c r="B123" s="244"/>
      <c r="C123" s="222" t="str">
        <f t="shared" si="5"/>
        <v/>
      </c>
      <c r="D123" s="222" t="str">
        <f t="shared" si="6"/>
        <v/>
      </c>
      <c r="E123" s="222" t="str">
        <f t="shared" si="7"/>
        <v/>
      </c>
      <c r="F123" s="222"/>
      <c r="G123" s="223"/>
      <c r="H123" s="222"/>
      <c r="I123" s="327" t="str">
        <f t="shared" si="8"/>
        <v/>
      </c>
    </row>
    <row r="124" spans="1:9" x14ac:dyDescent="0.25">
      <c r="A124" s="320">
        <f t="shared" si="9"/>
        <v>119</v>
      </c>
      <c r="B124" s="244"/>
      <c r="C124" s="222" t="str">
        <f t="shared" si="5"/>
        <v/>
      </c>
      <c r="D124" s="222" t="str">
        <f t="shared" si="6"/>
        <v/>
      </c>
      <c r="E124" s="222" t="str">
        <f t="shared" si="7"/>
        <v/>
      </c>
      <c r="F124" s="222"/>
      <c r="G124" s="223"/>
      <c r="H124" s="222"/>
      <c r="I124" s="327" t="str">
        <f t="shared" si="8"/>
        <v/>
      </c>
    </row>
    <row r="125" spans="1:9" x14ac:dyDescent="0.25">
      <c r="A125" s="320">
        <f t="shared" si="9"/>
        <v>120</v>
      </c>
      <c r="B125" s="244"/>
      <c r="C125" s="222" t="str">
        <f t="shared" si="5"/>
        <v/>
      </c>
      <c r="D125" s="222" t="str">
        <f t="shared" si="6"/>
        <v/>
      </c>
      <c r="E125" s="222" t="str">
        <f t="shared" si="7"/>
        <v/>
      </c>
      <c r="F125" s="222"/>
      <c r="G125" s="223"/>
      <c r="H125" s="222"/>
      <c r="I125" s="327" t="str">
        <f t="shared" si="8"/>
        <v/>
      </c>
    </row>
    <row r="126" spans="1:9" x14ac:dyDescent="0.25">
      <c r="A126" s="320">
        <f t="shared" si="9"/>
        <v>121</v>
      </c>
      <c r="B126" s="244"/>
      <c r="C126" s="222" t="str">
        <f t="shared" si="5"/>
        <v/>
      </c>
      <c r="D126" s="222" t="str">
        <f t="shared" si="6"/>
        <v/>
      </c>
      <c r="E126" s="222" t="str">
        <f t="shared" si="7"/>
        <v/>
      </c>
      <c r="F126" s="222"/>
      <c r="G126" s="223"/>
      <c r="H126" s="222"/>
      <c r="I126" s="327" t="str">
        <f t="shared" si="8"/>
        <v/>
      </c>
    </row>
    <row r="127" spans="1:9" x14ac:dyDescent="0.25">
      <c r="A127" s="320">
        <f t="shared" si="9"/>
        <v>122</v>
      </c>
      <c r="B127" s="244"/>
      <c r="C127" s="222" t="str">
        <f t="shared" si="5"/>
        <v/>
      </c>
      <c r="D127" s="222" t="str">
        <f t="shared" si="6"/>
        <v/>
      </c>
      <c r="E127" s="222" t="str">
        <f t="shared" si="7"/>
        <v/>
      </c>
      <c r="F127" s="222"/>
      <c r="G127" s="223"/>
      <c r="H127" s="222"/>
      <c r="I127" s="327" t="str">
        <f t="shared" si="8"/>
        <v/>
      </c>
    </row>
    <row r="128" spans="1:9" x14ac:dyDescent="0.25">
      <c r="A128" s="320">
        <f t="shared" si="9"/>
        <v>123</v>
      </c>
      <c r="B128" s="244"/>
      <c r="C128" s="222" t="str">
        <f t="shared" si="5"/>
        <v/>
      </c>
      <c r="D128" s="222" t="str">
        <f t="shared" si="6"/>
        <v/>
      </c>
      <c r="E128" s="222" t="str">
        <f t="shared" si="7"/>
        <v/>
      </c>
      <c r="F128" s="222"/>
      <c r="G128" s="223"/>
      <c r="H128" s="222"/>
      <c r="I128" s="327" t="str">
        <f t="shared" si="8"/>
        <v/>
      </c>
    </row>
    <row r="129" spans="1:9" x14ac:dyDescent="0.25">
      <c r="A129" s="320">
        <f t="shared" si="9"/>
        <v>124</v>
      </c>
      <c r="B129" s="244"/>
      <c r="C129" s="222" t="str">
        <f t="shared" si="5"/>
        <v/>
      </c>
      <c r="D129" s="222" t="str">
        <f t="shared" si="6"/>
        <v/>
      </c>
      <c r="E129" s="222" t="str">
        <f t="shared" si="7"/>
        <v/>
      </c>
      <c r="F129" s="222"/>
      <c r="G129" s="223"/>
      <c r="H129" s="222"/>
      <c r="I129" s="327" t="str">
        <f t="shared" si="8"/>
        <v/>
      </c>
    </row>
    <row r="130" spans="1:9" x14ac:dyDescent="0.25">
      <c r="A130" s="320">
        <f t="shared" si="9"/>
        <v>125</v>
      </c>
      <c r="B130" s="244"/>
      <c r="C130" s="222" t="str">
        <f t="shared" si="5"/>
        <v/>
      </c>
      <c r="D130" s="222" t="str">
        <f t="shared" si="6"/>
        <v/>
      </c>
      <c r="E130" s="222" t="str">
        <f t="shared" si="7"/>
        <v/>
      </c>
      <c r="F130" s="222"/>
      <c r="G130" s="223"/>
      <c r="H130" s="222"/>
      <c r="I130" s="327" t="str">
        <f t="shared" si="8"/>
        <v/>
      </c>
    </row>
    <row r="131" spans="1:9" x14ac:dyDescent="0.25">
      <c r="A131" s="320">
        <f t="shared" si="9"/>
        <v>126</v>
      </c>
      <c r="B131" s="244"/>
      <c r="C131" s="222" t="str">
        <f t="shared" si="5"/>
        <v/>
      </c>
      <c r="D131" s="222" t="str">
        <f t="shared" si="6"/>
        <v/>
      </c>
      <c r="E131" s="222" t="str">
        <f t="shared" si="7"/>
        <v/>
      </c>
      <c r="F131" s="222"/>
      <c r="G131" s="223"/>
      <c r="H131" s="222"/>
      <c r="I131" s="327" t="str">
        <f t="shared" si="8"/>
        <v/>
      </c>
    </row>
    <row r="132" spans="1:9" x14ac:dyDescent="0.25">
      <c r="A132" s="320">
        <f t="shared" si="9"/>
        <v>127</v>
      </c>
      <c r="B132" s="244"/>
      <c r="C132" s="222" t="str">
        <f t="shared" si="5"/>
        <v/>
      </c>
      <c r="D132" s="222" t="str">
        <f t="shared" si="6"/>
        <v/>
      </c>
      <c r="E132" s="222" t="str">
        <f t="shared" si="7"/>
        <v/>
      </c>
      <c r="F132" s="222"/>
      <c r="G132" s="223"/>
      <c r="H132" s="222"/>
      <c r="I132" s="327" t="str">
        <f t="shared" si="8"/>
        <v/>
      </c>
    </row>
    <row r="133" spans="1:9" x14ac:dyDescent="0.25">
      <c r="A133" s="320">
        <f t="shared" si="9"/>
        <v>128</v>
      </c>
      <c r="B133" s="244"/>
      <c r="C133" s="222" t="str">
        <f t="shared" si="5"/>
        <v/>
      </c>
      <c r="D133" s="222" t="str">
        <f t="shared" si="6"/>
        <v/>
      </c>
      <c r="E133" s="222" t="str">
        <f t="shared" si="7"/>
        <v/>
      </c>
      <c r="F133" s="222"/>
      <c r="G133" s="223"/>
      <c r="H133" s="222"/>
      <c r="I133" s="327" t="str">
        <f t="shared" si="8"/>
        <v/>
      </c>
    </row>
    <row r="134" spans="1:9" x14ac:dyDescent="0.25">
      <c r="A134" s="320">
        <f t="shared" si="9"/>
        <v>129</v>
      </c>
      <c r="B134" s="244"/>
      <c r="C134" s="222" t="str">
        <f t="shared" ref="C134:C197" si="10">IF(B134&gt;0,MONTH(B134),"")</f>
        <v/>
      </c>
      <c r="D134" s="222" t="str">
        <f t="shared" ref="D134:D197" si="11">IF(B134&gt;0,YEAR(B134),"")</f>
        <v/>
      </c>
      <c r="E134" s="222" t="str">
        <f t="shared" ref="E134:E197" si="12">IF(B134&gt;0,CONCATENATE(A134,"/",C134,D134),"")</f>
        <v/>
      </c>
      <c r="F134" s="222"/>
      <c r="G134" s="223"/>
      <c r="H134" s="222"/>
      <c r="I134" s="327" t="str">
        <f t="shared" ref="I134:I197" si="13">IFERROR(DATE(D134,C134,7),"")</f>
        <v/>
      </c>
    </row>
    <row r="135" spans="1:9" x14ac:dyDescent="0.25">
      <c r="A135" s="320">
        <f t="shared" ref="A135:A198" si="14">IF(I135=I134,A134+1,1)</f>
        <v>130</v>
      </c>
      <c r="B135" s="244"/>
      <c r="C135" s="222" t="str">
        <f t="shared" si="10"/>
        <v/>
      </c>
      <c r="D135" s="222" t="str">
        <f t="shared" si="11"/>
        <v/>
      </c>
      <c r="E135" s="222" t="str">
        <f t="shared" si="12"/>
        <v/>
      </c>
      <c r="F135" s="222"/>
      <c r="G135" s="223"/>
      <c r="H135" s="222"/>
      <c r="I135" s="327" t="str">
        <f t="shared" si="13"/>
        <v/>
      </c>
    </row>
    <row r="136" spans="1:9" x14ac:dyDescent="0.25">
      <c r="A136" s="320">
        <f t="shared" si="14"/>
        <v>131</v>
      </c>
      <c r="B136" s="244"/>
      <c r="C136" s="222" t="str">
        <f t="shared" si="10"/>
        <v/>
      </c>
      <c r="D136" s="222" t="str">
        <f t="shared" si="11"/>
        <v/>
      </c>
      <c r="E136" s="222" t="str">
        <f t="shared" si="12"/>
        <v/>
      </c>
      <c r="F136" s="222"/>
      <c r="G136" s="223"/>
      <c r="H136" s="222"/>
      <c r="I136" s="327" t="str">
        <f t="shared" si="13"/>
        <v/>
      </c>
    </row>
    <row r="137" spans="1:9" x14ac:dyDescent="0.25">
      <c r="A137" s="320">
        <f t="shared" si="14"/>
        <v>132</v>
      </c>
      <c r="B137" s="244"/>
      <c r="C137" s="222" t="str">
        <f t="shared" si="10"/>
        <v/>
      </c>
      <c r="D137" s="222" t="str">
        <f t="shared" si="11"/>
        <v/>
      </c>
      <c r="E137" s="222" t="str">
        <f t="shared" si="12"/>
        <v/>
      </c>
      <c r="F137" s="222"/>
      <c r="G137" s="223"/>
      <c r="H137" s="222"/>
      <c r="I137" s="327" t="str">
        <f t="shared" si="13"/>
        <v/>
      </c>
    </row>
    <row r="138" spans="1:9" x14ac:dyDescent="0.25">
      <c r="A138" s="320">
        <f t="shared" si="14"/>
        <v>133</v>
      </c>
      <c r="B138" s="244"/>
      <c r="C138" s="222" t="str">
        <f t="shared" si="10"/>
        <v/>
      </c>
      <c r="D138" s="222" t="str">
        <f t="shared" si="11"/>
        <v/>
      </c>
      <c r="E138" s="222" t="str">
        <f t="shared" si="12"/>
        <v/>
      </c>
      <c r="F138" s="222"/>
      <c r="G138" s="223"/>
      <c r="H138" s="222"/>
      <c r="I138" s="327" t="str">
        <f t="shared" si="13"/>
        <v/>
      </c>
    </row>
    <row r="139" spans="1:9" x14ac:dyDescent="0.25">
      <c r="A139" s="320">
        <f t="shared" si="14"/>
        <v>134</v>
      </c>
      <c r="B139" s="244"/>
      <c r="C139" s="222" t="str">
        <f t="shared" si="10"/>
        <v/>
      </c>
      <c r="D139" s="222" t="str">
        <f t="shared" si="11"/>
        <v/>
      </c>
      <c r="E139" s="222" t="str">
        <f t="shared" si="12"/>
        <v/>
      </c>
      <c r="F139" s="222"/>
      <c r="G139" s="223"/>
      <c r="H139" s="222"/>
      <c r="I139" s="327" t="str">
        <f t="shared" si="13"/>
        <v/>
      </c>
    </row>
    <row r="140" spans="1:9" x14ac:dyDescent="0.25">
      <c r="A140" s="320">
        <f t="shared" si="14"/>
        <v>135</v>
      </c>
      <c r="B140" s="244"/>
      <c r="C140" s="222" t="str">
        <f t="shared" si="10"/>
        <v/>
      </c>
      <c r="D140" s="222" t="str">
        <f t="shared" si="11"/>
        <v/>
      </c>
      <c r="E140" s="222" t="str">
        <f t="shared" si="12"/>
        <v/>
      </c>
      <c r="F140" s="222"/>
      <c r="G140" s="223"/>
      <c r="H140" s="222"/>
      <c r="I140" s="327" t="str">
        <f t="shared" si="13"/>
        <v/>
      </c>
    </row>
    <row r="141" spans="1:9" x14ac:dyDescent="0.25">
      <c r="A141" s="320">
        <f t="shared" si="14"/>
        <v>136</v>
      </c>
      <c r="B141" s="244"/>
      <c r="C141" s="222" t="str">
        <f t="shared" si="10"/>
        <v/>
      </c>
      <c r="D141" s="222" t="str">
        <f t="shared" si="11"/>
        <v/>
      </c>
      <c r="E141" s="222" t="str">
        <f t="shared" si="12"/>
        <v/>
      </c>
      <c r="F141" s="222"/>
      <c r="G141" s="223"/>
      <c r="H141" s="222"/>
      <c r="I141" s="327" t="str">
        <f t="shared" si="13"/>
        <v/>
      </c>
    </row>
    <row r="142" spans="1:9" x14ac:dyDescent="0.25">
      <c r="A142" s="320">
        <f t="shared" si="14"/>
        <v>137</v>
      </c>
      <c r="B142" s="244"/>
      <c r="C142" s="222" t="str">
        <f t="shared" si="10"/>
        <v/>
      </c>
      <c r="D142" s="222" t="str">
        <f t="shared" si="11"/>
        <v/>
      </c>
      <c r="E142" s="222" t="str">
        <f t="shared" si="12"/>
        <v/>
      </c>
      <c r="F142" s="222"/>
      <c r="G142" s="223"/>
      <c r="H142" s="222"/>
      <c r="I142" s="327" t="str">
        <f t="shared" si="13"/>
        <v/>
      </c>
    </row>
    <row r="143" spans="1:9" x14ac:dyDescent="0.25">
      <c r="A143" s="320">
        <f t="shared" si="14"/>
        <v>138</v>
      </c>
      <c r="B143" s="244"/>
      <c r="C143" s="222" t="str">
        <f t="shared" si="10"/>
        <v/>
      </c>
      <c r="D143" s="222" t="str">
        <f t="shared" si="11"/>
        <v/>
      </c>
      <c r="E143" s="222" t="str">
        <f t="shared" si="12"/>
        <v/>
      </c>
      <c r="F143" s="222"/>
      <c r="G143" s="223"/>
      <c r="H143" s="222"/>
      <c r="I143" s="327" t="str">
        <f t="shared" si="13"/>
        <v/>
      </c>
    </row>
    <row r="144" spans="1:9" x14ac:dyDescent="0.25">
      <c r="A144" s="320">
        <f t="shared" si="14"/>
        <v>139</v>
      </c>
      <c r="B144" s="244"/>
      <c r="C144" s="222" t="str">
        <f t="shared" si="10"/>
        <v/>
      </c>
      <c r="D144" s="222" t="str">
        <f t="shared" si="11"/>
        <v/>
      </c>
      <c r="E144" s="222" t="str">
        <f t="shared" si="12"/>
        <v/>
      </c>
      <c r="F144" s="222"/>
      <c r="G144" s="223"/>
      <c r="H144" s="222"/>
      <c r="I144" s="327" t="str">
        <f t="shared" si="13"/>
        <v/>
      </c>
    </row>
    <row r="145" spans="1:9" x14ac:dyDescent="0.25">
      <c r="A145" s="320">
        <f t="shared" si="14"/>
        <v>140</v>
      </c>
      <c r="B145" s="244"/>
      <c r="C145" s="222" t="str">
        <f t="shared" si="10"/>
        <v/>
      </c>
      <c r="D145" s="222" t="str">
        <f t="shared" si="11"/>
        <v/>
      </c>
      <c r="E145" s="222" t="str">
        <f t="shared" si="12"/>
        <v/>
      </c>
      <c r="F145" s="222"/>
      <c r="G145" s="223"/>
      <c r="H145" s="222"/>
      <c r="I145" s="327" t="str">
        <f t="shared" si="13"/>
        <v/>
      </c>
    </row>
    <row r="146" spans="1:9" x14ac:dyDescent="0.25">
      <c r="A146" s="320">
        <f t="shared" si="14"/>
        <v>141</v>
      </c>
      <c r="B146" s="244"/>
      <c r="C146" s="222" t="str">
        <f t="shared" si="10"/>
        <v/>
      </c>
      <c r="D146" s="222" t="str">
        <f t="shared" si="11"/>
        <v/>
      </c>
      <c r="E146" s="222" t="str">
        <f t="shared" si="12"/>
        <v/>
      </c>
      <c r="F146" s="222"/>
      <c r="G146" s="223"/>
      <c r="H146" s="222"/>
      <c r="I146" s="327" t="str">
        <f t="shared" si="13"/>
        <v/>
      </c>
    </row>
    <row r="147" spans="1:9" x14ac:dyDescent="0.25">
      <c r="A147" s="320">
        <f t="shared" si="14"/>
        <v>142</v>
      </c>
      <c r="B147" s="244"/>
      <c r="C147" s="222" t="str">
        <f t="shared" si="10"/>
        <v/>
      </c>
      <c r="D147" s="222" t="str">
        <f t="shared" si="11"/>
        <v/>
      </c>
      <c r="E147" s="222" t="str">
        <f t="shared" si="12"/>
        <v/>
      </c>
      <c r="F147" s="222"/>
      <c r="G147" s="223"/>
      <c r="H147" s="222"/>
      <c r="I147" s="327" t="str">
        <f t="shared" si="13"/>
        <v/>
      </c>
    </row>
    <row r="148" spans="1:9" x14ac:dyDescent="0.25">
      <c r="A148" s="320">
        <f t="shared" si="14"/>
        <v>143</v>
      </c>
      <c r="B148" s="244"/>
      <c r="C148" s="222" t="str">
        <f t="shared" si="10"/>
        <v/>
      </c>
      <c r="D148" s="222" t="str">
        <f t="shared" si="11"/>
        <v/>
      </c>
      <c r="E148" s="222" t="str">
        <f t="shared" si="12"/>
        <v/>
      </c>
      <c r="F148" s="222"/>
      <c r="G148" s="223"/>
      <c r="H148" s="222"/>
      <c r="I148" s="327" t="str">
        <f t="shared" si="13"/>
        <v/>
      </c>
    </row>
    <row r="149" spans="1:9" x14ac:dyDescent="0.25">
      <c r="A149" s="320">
        <f t="shared" si="14"/>
        <v>144</v>
      </c>
      <c r="B149" s="244"/>
      <c r="C149" s="222" t="str">
        <f t="shared" si="10"/>
        <v/>
      </c>
      <c r="D149" s="222" t="str">
        <f t="shared" si="11"/>
        <v/>
      </c>
      <c r="E149" s="222" t="str">
        <f t="shared" si="12"/>
        <v/>
      </c>
      <c r="F149" s="222"/>
      <c r="G149" s="223"/>
      <c r="H149" s="222"/>
      <c r="I149" s="327" t="str">
        <f t="shared" si="13"/>
        <v/>
      </c>
    </row>
    <row r="150" spans="1:9" x14ac:dyDescent="0.25">
      <c r="A150" s="320">
        <f t="shared" si="14"/>
        <v>145</v>
      </c>
      <c r="B150" s="244"/>
      <c r="C150" s="222" t="str">
        <f t="shared" si="10"/>
        <v/>
      </c>
      <c r="D150" s="222" t="str">
        <f t="shared" si="11"/>
        <v/>
      </c>
      <c r="E150" s="222" t="str">
        <f t="shared" si="12"/>
        <v/>
      </c>
      <c r="F150" s="222"/>
      <c r="G150" s="223"/>
      <c r="H150" s="222"/>
      <c r="I150" s="327" t="str">
        <f t="shared" si="13"/>
        <v/>
      </c>
    </row>
    <row r="151" spans="1:9" x14ac:dyDescent="0.25">
      <c r="A151" s="320">
        <f t="shared" si="14"/>
        <v>146</v>
      </c>
      <c r="B151" s="244"/>
      <c r="C151" s="222" t="str">
        <f t="shared" si="10"/>
        <v/>
      </c>
      <c r="D151" s="222" t="str">
        <f t="shared" si="11"/>
        <v/>
      </c>
      <c r="E151" s="222" t="str">
        <f t="shared" si="12"/>
        <v/>
      </c>
      <c r="F151" s="222"/>
      <c r="G151" s="223"/>
      <c r="H151" s="222"/>
      <c r="I151" s="327" t="str">
        <f t="shared" si="13"/>
        <v/>
      </c>
    </row>
    <row r="152" spans="1:9" x14ac:dyDescent="0.25">
      <c r="A152" s="320">
        <f t="shared" si="14"/>
        <v>147</v>
      </c>
      <c r="B152" s="244"/>
      <c r="C152" s="222" t="str">
        <f t="shared" si="10"/>
        <v/>
      </c>
      <c r="D152" s="222" t="str">
        <f t="shared" si="11"/>
        <v/>
      </c>
      <c r="E152" s="222" t="str">
        <f t="shared" si="12"/>
        <v/>
      </c>
      <c r="F152" s="222"/>
      <c r="G152" s="223"/>
      <c r="H152" s="222"/>
      <c r="I152" s="327" t="str">
        <f t="shared" si="13"/>
        <v/>
      </c>
    </row>
    <row r="153" spans="1:9" x14ac:dyDescent="0.25">
      <c r="A153" s="320">
        <f t="shared" si="14"/>
        <v>148</v>
      </c>
      <c r="B153" s="244"/>
      <c r="C153" s="222" t="str">
        <f t="shared" si="10"/>
        <v/>
      </c>
      <c r="D153" s="222" t="str">
        <f t="shared" si="11"/>
        <v/>
      </c>
      <c r="E153" s="222" t="str">
        <f t="shared" si="12"/>
        <v/>
      </c>
      <c r="F153" s="222"/>
      <c r="G153" s="223"/>
      <c r="H153" s="222"/>
      <c r="I153" s="327" t="str">
        <f t="shared" si="13"/>
        <v/>
      </c>
    </row>
    <row r="154" spans="1:9" x14ac:dyDescent="0.25">
      <c r="A154" s="320">
        <f t="shared" si="14"/>
        <v>149</v>
      </c>
      <c r="B154" s="244"/>
      <c r="C154" s="222" t="str">
        <f t="shared" si="10"/>
        <v/>
      </c>
      <c r="D154" s="222" t="str">
        <f t="shared" si="11"/>
        <v/>
      </c>
      <c r="E154" s="222" t="str">
        <f t="shared" si="12"/>
        <v/>
      </c>
      <c r="F154" s="222"/>
      <c r="G154" s="223"/>
      <c r="H154" s="222"/>
      <c r="I154" s="327" t="str">
        <f t="shared" si="13"/>
        <v/>
      </c>
    </row>
    <row r="155" spans="1:9" x14ac:dyDescent="0.25">
      <c r="A155" s="320">
        <f t="shared" si="14"/>
        <v>150</v>
      </c>
      <c r="B155" s="244"/>
      <c r="C155" s="222" t="str">
        <f t="shared" si="10"/>
        <v/>
      </c>
      <c r="D155" s="222" t="str">
        <f t="shared" si="11"/>
        <v/>
      </c>
      <c r="E155" s="222" t="str">
        <f t="shared" si="12"/>
        <v/>
      </c>
      <c r="F155" s="222"/>
      <c r="G155" s="223"/>
      <c r="H155" s="222"/>
      <c r="I155" s="327" t="str">
        <f t="shared" si="13"/>
        <v/>
      </c>
    </row>
    <row r="156" spans="1:9" x14ac:dyDescent="0.25">
      <c r="A156" s="320">
        <f t="shared" si="14"/>
        <v>151</v>
      </c>
      <c r="B156" s="244"/>
      <c r="C156" s="222" t="str">
        <f t="shared" si="10"/>
        <v/>
      </c>
      <c r="D156" s="222" t="str">
        <f t="shared" si="11"/>
        <v/>
      </c>
      <c r="E156" s="222" t="str">
        <f t="shared" si="12"/>
        <v/>
      </c>
      <c r="F156" s="222"/>
      <c r="G156" s="223"/>
      <c r="H156" s="222"/>
      <c r="I156" s="327" t="str">
        <f t="shared" si="13"/>
        <v/>
      </c>
    </row>
    <row r="157" spans="1:9" x14ac:dyDescent="0.25">
      <c r="A157" s="320">
        <f t="shared" si="14"/>
        <v>152</v>
      </c>
      <c r="B157" s="244"/>
      <c r="C157" s="222" t="str">
        <f t="shared" si="10"/>
        <v/>
      </c>
      <c r="D157" s="222" t="str">
        <f t="shared" si="11"/>
        <v/>
      </c>
      <c r="E157" s="222" t="str">
        <f t="shared" si="12"/>
        <v/>
      </c>
      <c r="F157" s="222"/>
      <c r="G157" s="223"/>
      <c r="H157" s="222"/>
      <c r="I157" s="327" t="str">
        <f t="shared" si="13"/>
        <v/>
      </c>
    </row>
    <row r="158" spans="1:9" x14ac:dyDescent="0.25">
      <c r="A158" s="320">
        <f t="shared" si="14"/>
        <v>153</v>
      </c>
      <c r="B158" s="244"/>
      <c r="C158" s="222" t="str">
        <f t="shared" si="10"/>
        <v/>
      </c>
      <c r="D158" s="222" t="str">
        <f t="shared" si="11"/>
        <v/>
      </c>
      <c r="E158" s="222" t="str">
        <f t="shared" si="12"/>
        <v/>
      </c>
      <c r="F158" s="222"/>
      <c r="G158" s="223"/>
      <c r="H158" s="222"/>
      <c r="I158" s="327" t="str">
        <f t="shared" si="13"/>
        <v/>
      </c>
    </row>
    <row r="159" spans="1:9" x14ac:dyDescent="0.25">
      <c r="A159" s="320">
        <f t="shared" si="14"/>
        <v>154</v>
      </c>
      <c r="B159" s="244"/>
      <c r="C159" s="222" t="str">
        <f t="shared" si="10"/>
        <v/>
      </c>
      <c r="D159" s="222" t="str">
        <f t="shared" si="11"/>
        <v/>
      </c>
      <c r="E159" s="222" t="str">
        <f t="shared" si="12"/>
        <v/>
      </c>
      <c r="F159" s="222"/>
      <c r="G159" s="223"/>
      <c r="H159" s="222"/>
      <c r="I159" s="327" t="str">
        <f t="shared" si="13"/>
        <v/>
      </c>
    </row>
    <row r="160" spans="1:9" x14ac:dyDescent="0.25">
      <c r="A160" s="320">
        <f t="shared" si="14"/>
        <v>155</v>
      </c>
      <c r="B160" s="244"/>
      <c r="C160" s="222" t="str">
        <f t="shared" si="10"/>
        <v/>
      </c>
      <c r="D160" s="222" t="str">
        <f t="shared" si="11"/>
        <v/>
      </c>
      <c r="E160" s="222" t="str">
        <f t="shared" si="12"/>
        <v/>
      </c>
      <c r="F160" s="222"/>
      <c r="G160" s="223"/>
      <c r="H160" s="222"/>
      <c r="I160" s="327" t="str">
        <f t="shared" si="13"/>
        <v/>
      </c>
    </row>
    <row r="161" spans="1:9" x14ac:dyDescent="0.25">
      <c r="A161" s="320">
        <f t="shared" si="14"/>
        <v>156</v>
      </c>
      <c r="B161" s="244"/>
      <c r="C161" s="222" t="str">
        <f t="shared" si="10"/>
        <v/>
      </c>
      <c r="D161" s="222" t="str">
        <f t="shared" si="11"/>
        <v/>
      </c>
      <c r="E161" s="222" t="str">
        <f t="shared" si="12"/>
        <v/>
      </c>
      <c r="F161" s="222"/>
      <c r="G161" s="223"/>
      <c r="H161" s="222"/>
      <c r="I161" s="327" t="str">
        <f t="shared" si="13"/>
        <v/>
      </c>
    </row>
    <row r="162" spans="1:9" x14ac:dyDescent="0.25">
      <c r="A162" s="320">
        <f t="shared" si="14"/>
        <v>157</v>
      </c>
      <c r="B162" s="244"/>
      <c r="C162" s="222" t="str">
        <f t="shared" si="10"/>
        <v/>
      </c>
      <c r="D162" s="222" t="str">
        <f t="shared" si="11"/>
        <v/>
      </c>
      <c r="E162" s="222" t="str">
        <f t="shared" si="12"/>
        <v/>
      </c>
      <c r="F162" s="222"/>
      <c r="G162" s="223"/>
      <c r="H162" s="222"/>
      <c r="I162" s="327" t="str">
        <f t="shared" si="13"/>
        <v/>
      </c>
    </row>
    <row r="163" spans="1:9" x14ac:dyDescent="0.25">
      <c r="A163" s="320">
        <f t="shared" si="14"/>
        <v>158</v>
      </c>
      <c r="B163" s="244"/>
      <c r="C163" s="222" t="str">
        <f t="shared" si="10"/>
        <v/>
      </c>
      <c r="D163" s="222" t="str">
        <f t="shared" si="11"/>
        <v/>
      </c>
      <c r="E163" s="222" t="str">
        <f t="shared" si="12"/>
        <v/>
      </c>
      <c r="F163" s="222"/>
      <c r="G163" s="223"/>
      <c r="H163" s="222"/>
      <c r="I163" s="327" t="str">
        <f t="shared" si="13"/>
        <v/>
      </c>
    </row>
    <row r="164" spans="1:9" x14ac:dyDescent="0.25">
      <c r="A164" s="320">
        <f t="shared" si="14"/>
        <v>159</v>
      </c>
      <c r="B164" s="244"/>
      <c r="C164" s="222" t="str">
        <f t="shared" si="10"/>
        <v/>
      </c>
      <c r="D164" s="222" t="str">
        <f t="shared" si="11"/>
        <v/>
      </c>
      <c r="E164" s="222" t="str">
        <f t="shared" si="12"/>
        <v/>
      </c>
      <c r="F164" s="222"/>
      <c r="G164" s="223"/>
      <c r="H164" s="222"/>
      <c r="I164" s="327" t="str">
        <f t="shared" si="13"/>
        <v/>
      </c>
    </row>
    <row r="165" spans="1:9" x14ac:dyDescent="0.25">
      <c r="A165" s="320">
        <f t="shared" si="14"/>
        <v>160</v>
      </c>
      <c r="B165" s="244"/>
      <c r="C165" s="222" t="str">
        <f t="shared" si="10"/>
        <v/>
      </c>
      <c r="D165" s="222" t="str">
        <f t="shared" si="11"/>
        <v/>
      </c>
      <c r="E165" s="222" t="str">
        <f t="shared" si="12"/>
        <v/>
      </c>
      <c r="F165" s="222"/>
      <c r="G165" s="223"/>
      <c r="H165" s="222"/>
      <c r="I165" s="327" t="str">
        <f t="shared" si="13"/>
        <v/>
      </c>
    </row>
    <row r="166" spans="1:9" x14ac:dyDescent="0.25">
      <c r="A166" s="320">
        <f t="shared" si="14"/>
        <v>161</v>
      </c>
      <c r="B166" s="244"/>
      <c r="C166" s="222" t="str">
        <f t="shared" si="10"/>
        <v/>
      </c>
      <c r="D166" s="222" t="str">
        <f t="shared" si="11"/>
        <v/>
      </c>
      <c r="E166" s="222" t="str">
        <f t="shared" si="12"/>
        <v/>
      </c>
      <c r="F166" s="222"/>
      <c r="G166" s="223"/>
      <c r="H166" s="222"/>
      <c r="I166" s="327" t="str">
        <f t="shared" si="13"/>
        <v/>
      </c>
    </row>
    <row r="167" spans="1:9" x14ac:dyDescent="0.25">
      <c r="A167" s="320">
        <f t="shared" si="14"/>
        <v>162</v>
      </c>
      <c r="B167" s="244"/>
      <c r="C167" s="222" t="str">
        <f t="shared" si="10"/>
        <v/>
      </c>
      <c r="D167" s="222" t="str">
        <f t="shared" si="11"/>
        <v/>
      </c>
      <c r="E167" s="222" t="str">
        <f t="shared" si="12"/>
        <v/>
      </c>
      <c r="F167" s="222"/>
      <c r="G167" s="223"/>
      <c r="H167" s="222"/>
      <c r="I167" s="327" t="str">
        <f t="shared" si="13"/>
        <v/>
      </c>
    </row>
    <row r="168" spans="1:9" x14ac:dyDescent="0.25">
      <c r="A168" s="320">
        <f t="shared" si="14"/>
        <v>163</v>
      </c>
      <c r="B168" s="244"/>
      <c r="C168" s="222" t="str">
        <f t="shared" si="10"/>
        <v/>
      </c>
      <c r="D168" s="222" t="str">
        <f t="shared" si="11"/>
        <v/>
      </c>
      <c r="E168" s="222" t="str">
        <f t="shared" si="12"/>
        <v/>
      </c>
      <c r="F168" s="222"/>
      <c r="G168" s="223"/>
      <c r="H168" s="222"/>
      <c r="I168" s="327" t="str">
        <f t="shared" si="13"/>
        <v/>
      </c>
    </row>
    <row r="169" spans="1:9" x14ac:dyDescent="0.25">
      <c r="A169" s="320">
        <f t="shared" si="14"/>
        <v>164</v>
      </c>
      <c r="B169" s="244"/>
      <c r="C169" s="222" t="str">
        <f t="shared" si="10"/>
        <v/>
      </c>
      <c r="D169" s="222" t="str">
        <f t="shared" si="11"/>
        <v/>
      </c>
      <c r="E169" s="222" t="str">
        <f t="shared" si="12"/>
        <v/>
      </c>
      <c r="F169" s="222"/>
      <c r="G169" s="223"/>
      <c r="H169" s="222"/>
      <c r="I169" s="327" t="str">
        <f t="shared" si="13"/>
        <v/>
      </c>
    </row>
    <row r="170" spans="1:9" x14ac:dyDescent="0.25">
      <c r="A170" s="320">
        <f t="shared" si="14"/>
        <v>165</v>
      </c>
      <c r="B170" s="244"/>
      <c r="C170" s="222" t="str">
        <f t="shared" si="10"/>
        <v/>
      </c>
      <c r="D170" s="222" t="str">
        <f t="shared" si="11"/>
        <v/>
      </c>
      <c r="E170" s="222" t="str">
        <f t="shared" si="12"/>
        <v/>
      </c>
      <c r="F170" s="222"/>
      <c r="G170" s="223"/>
      <c r="H170" s="222"/>
      <c r="I170" s="327" t="str">
        <f t="shared" si="13"/>
        <v/>
      </c>
    </row>
    <row r="171" spans="1:9" x14ac:dyDescent="0.25">
      <c r="A171" s="320">
        <f t="shared" si="14"/>
        <v>166</v>
      </c>
      <c r="B171" s="244"/>
      <c r="C171" s="222" t="str">
        <f t="shared" si="10"/>
        <v/>
      </c>
      <c r="D171" s="222" t="str">
        <f t="shared" si="11"/>
        <v/>
      </c>
      <c r="E171" s="222" t="str">
        <f t="shared" si="12"/>
        <v/>
      </c>
      <c r="F171" s="222"/>
      <c r="G171" s="223"/>
      <c r="H171" s="222"/>
      <c r="I171" s="327" t="str">
        <f t="shared" si="13"/>
        <v/>
      </c>
    </row>
    <row r="172" spans="1:9" x14ac:dyDescent="0.25">
      <c r="A172" s="320">
        <f t="shared" si="14"/>
        <v>167</v>
      </c>
      <c r="B172" s="244"/>
      <c r="C172" s="222" t="str">
        <f t="shared" si="10"/>
        <v/>
      </c>
      <c r="D172" s="222" t="str">
        <f t="shared" si="11"/>
        <v/>
      </c>
      <c r="E172" s="222" t="str">
        <f t="shared" si="12"/>
        <v/>
      </c>
      <c r="F172" s="222"/>
      <c r="G172" s="223"/>
      <c r="H172" s="222"/>
      <c r="I172" s="327" t="str">
        <f t="shared" si="13"/>
        <v/>
      </c>
    </row>
    <row r="173" spans="1:9" x14ac:dyDescent="0.25">
      <c r="A173" s="320">
        <f t="shared" si="14"/>
        <v>168</v>
      </c>
      <c r="B173" s="244"/>
      <c r="C173" s="222" t="str">
        <f t="shared" si="10"/>
        <v/>
      </c>
      <c r="D173" s="222" t="str">
        <f t="shared" si="11"/>
        <v/>
      </c>
      <c r="E173" s="222" t="str">
        <f t="shared" si="12"/>
        <v/>
      </c>
      <c r="F173" s="222"/>
      <c r="G173" s="223"/>
      <c r="H173" s="222"/>
      <c r="I173" s="327" t="str">
        <f t="shared" si="13"/>
        <v/>
      </c>
    </row>
    <row r="174" spans="1:9" x14ac:dyDescent="0.25">
      <c r="A174" s="320">
        <f t="shared" si="14"/>
        <v>169</v>
      </c>
      <c r="B174" s="244"/>
      <c r="C174" s="222" t="str">
        <f t="shared" si="10"/>
        <v/>
      </c>
      <c r="D174" s="222" t="str">
        <f t="shared" si="11"/>
        <v/>
      </c>
      <c r="E174" s="222" t="str">
        <f t="shared" si="12"/>
        <v/>
      </c>
      <c r="F174" s="222"/>
      <c r="G174" s="223"/>
      <c r="H174" s="222"/>
      <c r="I174" s="327" t="str">
        <f t="shared" si="13"/>
        <v/>
      </c>
    </row>
    <row r="175" spans="1:9" x14ac:dyDescent="0.25">
      <c r="A175" s="320">
        <f t="shared" si="14"/>
        <v>170</v>
      </c>
      <c r="B175" s="244"/>
      <c r="C175" s="222" t="str">
        <f t="shared" si="10"/>
        <v/>
      </c>
      <c r="D175" s="222" t="str">
        <f t="shared" si="11"/>
        <v/>
      </c>
      <c r="E175" s="222" t="str">
        <f t="shared" si="12"/>
        <v/>
      </c>
      <c r="F175" s="222"/>
      <c r="G175" s="223"/>
      <c r="H175" s="222"/>
      <c r="I175" s="327" t="str">
        <f t="shared" si="13"/>
        <v/>
      </c>
    </row>
    <row r="176" spans="1:9" x14ac:dyDescent="0.25">
      <c r="A176" s="320">
        <f t="shared" si="14"/>
        <v>171</v>
      </c>
      <c r="B176" s="244"/>
      <c r="C176" s="222" t="str">
        <f t="shared" si="10"/>
        <v/>
      </c>
      <c r="D176" s="222" t="str">
        <f t="shared" si="11"/>
        <v/>
      </c>
      <c r="E176" s="222" t="str">
        <f t="shared" si="12"/>
        <v/>
      </c>
      <c r="F176" s="222"/>
      <c r="G176" s="223"/>
      <c r="H176" s="222"/>
      <c r="I176" s="327" t="str">
        <f t="shared" si="13"/>
        <v/>
      </c>
    </row>
    <row r="177" spans="1:9" x14ac:dyDescent="0.25">
      <c r="A177" s="320">
        <f t="shared" si="14"/>
        <v>172</v>
      </c>
      <c r="B177" s="244"/>
      <c r="C177" s="222" t="str">
        <f t="shared" si="10"/>
        <v/>
      </c>
      <c r="D177" s="222" t="str">
        <f t="shared" si="11"/>
        <v/>
      </c>
      <c r="E177" s="222" t="str">
        <f t="shared" si="12"/>
        <v/>
      </c>
      <c r="F177" s="222"/>
      <c r="G177" s="223"/>
      <c r="H177" s="222"/>
      <c r="I177" s="327" t="str">
        <f t="shared" si="13"/>
        <v/>
      </c>
    </row>
    <row r="178" spans="1:9" x14ac:dyDescent="0.25">
      <c r="A178" s="320">
        <f t="shared" si="14"/>
        <v>173</v>
      </c>
      <c r="B178" s="244"/>
      <c r="C178" s="222" t="str">
        <f t="shared" si="10"/>
        <v/>
      </c>
      <c r="D178" s="222" t="str">
        <f t="shared" si="11"/>
        <v/>
      </c>
      <c r="E178" s="222" t="str">
        <f t="shared" si="12"/>
        <v/>
      </c>
      <c r="F178" s="222"/>
      <c r="G178" s="223"/>
      <c r="H178" s="222"/>
      <c r="I178" s="327" t="str">
        <f t="shared" si="13"/>
        <v/>
      </c>
    </row>
    <row r="179" spans="1:9" x14ac:dyDescent="0.25">
      <c r="A179" s="320">
        <f t="shared" si="14"/>
        <v>174</v>
      </c>
      <c r="B179" s="244"/>
      <c r="C179" s="222" t="str">
        <f t="shared" si="10"/>
        <v/>
      </c>
      <c r="D179" s="222" t="str">
        <f t="shared" si="11"/>
        <v/>
      </c>
      <c r="E179" s="222" t="str">
        <f t="shared" si="12"/>
        <v/>
      </c>
      <c r="F179" s="222"/>
      <c r="G179" s="223"/>
      <c r="H179" s="222"/>
      <c r="I179" s="327" t="str">
        <f t="shared" si="13"/>
        <v/>
      </c>
    </row>
    <row r="180" spans="1:9" x14ac:dyDescent="0.25">
      <c r="A180" s="320">
        <f t="shared" si="14"/>
        <v>175</v>
      </c>
      <c r="B180" s="244"/>
      <c r="C180" s="222" t="str">
        <f t="shared" si="10"/>
        <v/>
      </c>
      <c r="D180" s="222" t="str">
        <f t="shared" si="11"/>
        <v/>
      </c>
      <c r="E180" s="222" t="str">
        <f t="shared" si="12"/>
        <v/>
      </c>
      <c r="F180" s="222"/>
      <c r="G180" s="223"/>
      <c r="H180" s="222"/>
      <c r="I180" s="327" t="str">
        <f t="shared" si="13"/>
        <v/>
      </c>
    </row>
    <row r="181" spans="1:9" x14ac:dyDescent="0.25">
      <c r="A181" s="320">
        <f t="shared" si="14"/>
        <v>176</v>
      </c>
      <c r="B181" s="244"/>
      <c r="C181" s="222" t="str">
        <f t="shared" si="10"/>
        <v/>
      </c>
      <c r="D181" s="222" t="str">
        <f t="shared" si="11"/>
        <v/>
      </c>
      <c r="E181" s="222" t="str">
        <f t="shared" si="12"/>
        <v/>
      </c>
      <c r="F181" s="222"/>
      <c r="G181" s="223"/>
      <c r="H181" s="222"/>
      <c r="I181" s="327" t="str">
        <f t="shared" si="13"/>
        <v/>
      </c>
    </row>
    <row r="182" spans="1:9" x14ac:dyDescent="0.25">
      <c r="A182" s="320">
        <f t="shared" si="14"/>
        <v>177</v>
      </c>
      <c r="B182" s="244"/>
      <c r="C182" s="222" t="str">
        <f t="shared" si="10"/>
        <v/>
      </c>
      <c r="D182" s="222" t="str">
        <f t="shared" si="11"/>
        <v/>
      </c>
      <c r="E182" s="222" t="str">
        <f t="shared" si="12"/>
        <v/>
      </c>
      <c r="F182" s="222"/>
      <c r="G182" s="223"/>
      <c r="H182" s="222"/>
      <c r="I182" s="327" t="str">
        <f t="shared" si="13"/>
        <v/>
      </c>
    </row>
    <row r="183" spans="1:9" x14ac:dyDescent="0.25">
      <c r="A183" s="320">
        <f t="shared" si="14"/>
        <v>178</v>
      </c>
      <c r="B183" s="244"/>
      <c r="C183" s="222" t="str">
        <f t="shared" si="10"/>
        <v/>
      </c>
      <c r="D183" s="222" t="str">
        <f t="shared" si="11"/>
        <v/>
      </c>
      <c r="E183" s="222" t="str">
        <f t="shared" si="12"/>
        <v/>
      </c>
      <c r="F183" s="222"/>
      <c r="G183" s="223"/>
      <c r="H183" s="222"/>
      <c r="I183" s="327" t="str">
        <f t="shared" si="13"/>
        <v/>
      </c>
    </row>
    <row r="184" spans="1:9" x14ac:dyDescent="0.25">
      <c r="A184" s="320">
        <f t="shared" si="14"/>
        <v>179</v>
      </c>
      <c r="B184" s="244"/>
      <c r="C184" s="222" t="str">
        <f t="shared" si="10"/>
        <v/>
      </c>
      <c r="D184" s="222" t="str">
        <f t="shared" si="11"/>
        <v/>
      </c>
      <c r="E184" s="222" t="str">
        <f t="shared" si="12"/>
        <v/>
      </c>
      <c r="F184" s="222"/>
      <c r="G184" s="223"/>
      <c r="H184" s="222"/>
      <c r="I184" s="327" t="str">
        <f t="shared" si="13"/>
        <v/>
      </c>
    </row>
    <row r="185" spans="1:9" x14ac:dyDescent="0.25">
      <c r="A185" s="320">
        <f t="shared" si="14"/>
        <v>180</v>
      </c>
      <c r="B185" s="244"/>
      <c r="C185" s="222" t="str">
        <f t="shared" si="10"/>
        <v/>
      </c>
      <c r="D185" s="222" t="str">
        <f t="shared" si="11"/>
        <v/>
      </c>
      <c r="E185" s="222" t="str">
        <f t="shared" si="12"/>
        <v/>
      </c>
      <c r="F185" s="222"/>
      <c r="G185" s="223"/>
      <c r="H185" s="222"/>
      <c r="I185" s="327" t="str">
        <f t="shared" si="13"/>
        <v/>
      </c>
    </row>
    <row r="186" spans="1:9" x14ac:dyDescent="0.25">
      <c r="A186" s="320">
        <f t="shared" si="14"/>
        <v>181</v>
      </c>
      <c r="B186" s="244"/>
      <c r="C186" s="222" t="str">
        <f t="shared" si="10"/>
        <v/>
      </c>
      <c r="D186" s="222" t="str">
        <f t="shared" si="11"/>
        <v/>
      </c>
      <c r="E186" s="222" t="str">
        <f t="shared" si="12"/>
        <v/>
      </c>
      <c r="F186" s="222"/>
      <c r="G186" s="223"/>
      <c r="H186" s="222"/>
      <c r="I186" s="327" t="str">
        <f t="shared" si="13"/>
        <v/>
      </c>
    </row>
    <row r="187" spans="1:9" x14ac:dyDescent="0.25">
      <c r="A187" s="320">
        <f t="shared" si="14"/>
        <v>182</v>
      </c>
      <c r="B187" s="244"/>
      <c r="C187" s="222" t="str">
        <f t="shared" si="10"/>
        <v/>
      </c>
      <c r="D187" s="222" t="str">
        <f t="shared" si="11"/>
        <v/>
      </c>
      <c r="E187" s="222" t="str">
        <f t="shared" si="12"/>
        <v/>
      </c>
      <c r="F187" s="222"/>
      <c r="G187" s="223"/>
      <c r="H187" s="222"/>
      <c r="I187" s="327" t="str">
        <f t="shared" si="13"/>
        <v/>
      </c>
    </row>
    <row r="188" spans="1:9" x14ac:dyDescent="0.25">
      <c r="A188" s="320">
        <f t="shared" si="14"/>
        <v>183</v>
      </c>
      <c r="B188" s="244"/>
      <c r="C188" s="222" t="str">
        <f t="shared" si="10"/>
        <v/>
      </c>
      <c r="D188" s="222" t="str">
        <f t="shared" si="11"/>
        <v/>
      </c>
      <c r="E188" s="222" t="str">
        <f t="shared" si="12"/>
        <v/>
      </c>
      <c r="F188" s="222"/>
      <c r="G188" s="223"/>
      <c r="H188" s="222"/>
      <c r="I188" s="327" t="str">
        <f t="shared" si="13"/>
        <v/>
      </c>
    </row>
    <row r="189" spans="1:9" x14ac:dyDescent="0.25">
      <c r="A189" s="320">
        <f t="shared" si="14"/>
        <v>184</v>
      </c>
      <c r="B189" s="244"/>
      <c r="C189" s="222" t="str">
        <f t="shared" si="10"/>
        <v/>
      </c>
      <c r="D189" s="222" t="str">
        <f t="shared" si="11"/>
        <v/>
      </c>
      <c r="E189" s="222" t="str">
        <f t="shared" si="12"/>
        <v/>
      </c>
      <c r="F189" s="222"/>
      <c r="G189" s="223"/>
      <c r="H189" s="222"/>
      <c r="I189" s="327" t="str">
        <f t="shared" si="13"/>
        <v/>
      </c>
    </row>
    <row r="190" spans="1:9" x14ac:dyDescent="0.25">
      <c r="A190" s="320">
        <f t="shared" si="14"/>
        <v>185</v>
      </c>
      <c r="B190" s="244"/>
      <c r="C190" s="222" t="str">
        <f t="shared" si="10"/>
        <v/>
      </c>
      <c r="D190" s="222" t="str">
        <f t="shared" si="11"/>
        <v/>
      </c>
      <c r="E190" s="222" t="str">
        <f t="shared" si="12"/>
        <v/>
      </c>
      <c r="F190" s="222"/>
      <c r="G190" s="223"/>
      <c r="H190" s="222"/>
      <c r="I190" s="327" t="str">
        <f t="shared" si="13"/>
        <v/>
      </c>
    </row>
    <row r="191" spans="1:9" x14ac:dyDescent="0.25">
      <c r="A191" s="320">
        <f t="shared" si="14"/>
        <v>186</v>
      </c>
      <c r="B191" s="244"/>
      <c r="C191" s="222" t="str">
        <f t="shared" si="10"/>
        <v/>
      </c>
      <c r="D191" s="222" t="str">
        <f t="shared" si="11"/>
        <v/>
      </c>
      <c r="E191" s="222" t="str">
        <f t="shared" si="12"/>
        <v/>
      </c>
      <c r="F191" s="222"/>
      <c r="G191" s="223"/>
      <c r="H191" s="222"/>
      <c r="I191" s="327" t="str">
        <f t="shared" si="13"/>
        <v/>
      </c>
    </row>
    <row r="192" spans="1:9" x14ac:dyDescent="0.25">
      <c r="A192" s="320">
        <f t="shared" si="14"/>
        <v>187</v>
      </c>
      <c r="B192" s="244"/>
      <c r="C192" s="222" t="str">
        <f t="shared" si="10"/>
        <v/>
      </c>
      <c r="D192" s="222" t="str">
        <f t="shared" si="11"/>
        <v/>
      </c>
      <c r="E192" s="222" t="str">
        <f t="shared" si="12"/>
        <v/>
      </c>
      <c r="F192" s="222"/>
      <c r="G192" s="223"/>
      <c r="H192" s="222"/>
      <c r="I192" s="327" t="str">
        <f t="shared" si="13"/>
        <v/>
      </c>
    </row>
    <row r="193" spans="1:9" x14ac:dyDescent="0.25">
      <c r="A193" s="320">
        <f t="shared" si="14"/>
        <v>188</v>
      </c>
      <c r="B193" s="244"/>
      <c r="C193" s="222" t="str">
        <f t="shared" si="10"/>
        <v/>
      </c>
      <c r="D193" s="222" t="str">
        <f t="shared" si="11"/>
        <v/>
      </c>
      <c r="E193" s="222" t="str">
        <f t="shared" si="12"/>
        <v/>
      </c>
      <c r="F193" s="222"/>
      <c r="G193" s="223"/>
      <c r="H193" s="222"/>
      <c r="I193" s="327" t="str">
        <f t="shared" si="13"/>
        <v/>
      </c>
    </row>
    <row r="194" spans="1:9" x14ac:dyDescent="0.25">
      <c r="A194" s="320">
        <f t="shared" si="14"/>
        <v>189</v>
      </c>
      <c r="B194" s="244"/>
      <c r="C194" s="222" t="str">
        <f t="shared" si="10"/>
        <v/>
      </c>
      <c r="D194" s="222" t="str">
        <f t="shared" si="11"/>
        <v/>
      </c>
      <c r="E194" s="222" t="str">
        <f t="shared" si="12"/>
        <v/>
      </c>
      <c r="F194" s="222"/>
      <c r="G194" s="223"/>
      <c r="H194" s="222"/>
      <c r="I194" s="327" t="str">
        <f t="shared" si="13"/>
        <v/>
      </c>
    </row>
    <row r="195" spans="1:9" x14ac:dyDescent="0.25">
      <c r="A195" s="320">
        <f t="shared" si="14"/>
        <v>190</v>
      </c>
      <c r="B195" s="244"/>
      <c r="C195" s="222" t="str">
        <f t="shared" si="10"/>
        <v/>
      </c>
      <c r="D195" s="222" t="str">
        <f t="shared" si="11"/>
        <v/>
      </c>
      <c r="E195" s="222" t="str">
        <f t="shared" si="12"/>
        <v/>
      </c>
      <c r="F195" s="222"/>
      <c r="G195" s="223"/>
      <c r="H195" s="222"/>
      <c r="I195" s="327" t="str">
        <f t="shared" si="13"/>
        <v/>
      </c>
    </row>
    <row r="196" spans="1:9" x14ac:dyDescent="0.25">
      <c r="A196" s="320">
        <f t="shared" si="14"/>
        <v>191</v>
      </c>
      <c r="B196" s="244"/>
      <c r="C196" s="222" t="str">
        <f t="shared" si="10"/>
        <v/>
      </c>
      <c r="D196" s="222" t="str">
        <f t="shared" si="11"/>
        <v/>
      </c>
      <c r="E196" s="222" t="str">
        <f t="shared" si="12"/>
        <v/>
      </c>
      <c r="F196" s="222"/>
      <c r="G196" s="223"/>
      <c r="H196" s="222"/>
      <c r="I196" s="327" t="str">
        <f t="shared" si="13"/>
        <v/>
      </c>
    </row>
    <row r="197" spans="1:9" x14ac:dyDescent="0.25">
      <c r="A197" s="320">
        <f t="shared" si="14"/>
        <v>192</v>
      </c>
      <c r="B197" s="244"/>
      <c r="C197" s="222" t="str">
        <f t="shared" si="10"/>
        <v/>
      </c>
      <c r="D197" s="222" t="str">
        <f t="shared" si="11"/>
        <v/>
      </c>
      <c r="E197" s="222" t="str">
        <f t="shared" si="12"/>
        <v/>
      </c>
      <c r="F197" s="222"/>
      <c r="G197" s="223"/>
      <c r="H197" s="222"/>
      <c r="I197" s="327" t="str">
        <f t="shared" si="13"/>
        <v/>
      </c>
    </row>
    <row r="198" spans="1:9" x14ac:dyDescent="0.25">
      <c r="A198" s="320">
        <f t="shared" si="14"/>
        <v>193</v>
      </c>
      <c r="B198" s="244"/>
      <c r="C198" s="222" t="str">
        <f t="shared" ref="C198:C261" si="15">IF(B198&gt;0,MONTH(B198),"")</f>
        <v/>
      </c>
      <c r="D198" s="222" t="str">
        <f t="shared" ref="D198:D261" si="16">IF(B198&gt;0,YEAR(B198),"")</f>
        <v/>
      </c>
      <c r="E198" s="222" t="str">
        <f t="shared" ref="E198:E261" si="17">IF(B198&gt;0,CONCATENATE(A198,"/",C198,D198),"")</f>
        <v/>
      </c>
      <c r="F198" s="222"/>
      <c r="G198" s="223"/>
      <c r="H198" s="222"/>
      <c r="I198" s="327" t="str">
        <f t="shared" ref="I198:I261" si="18">IFERROR(DATE(D198,C198,7),"")</f>
        <v/>
      </c>
    </row>
    <row r="199" spans="1:9" x14ac:dyDescent="0.25">
      <c r="A199" s="320">
        <f t="shared" ref="A199:A262" si="19">IF(I199=I198,A198+1,1)</f>
        <v>194</v>
      </c>
      <c r="B199" s="244"/>
      <c r="C199" s="222" t="str">
        <f t="shared" si="15"/>
        <v/>
      </c>
      <c r="D199" s="222" t="str">
        <f t="shared" si="16"/>
        <v/>
      </c>
      <c r="E199" s="222" t="str">
        <f t="shared" si="17"/>
        <v/>
      </c>
      <c r="F199" s="222"/>
      <c r="G199" s="223"/>
      <c r="H199" s="222"/>
      <c r="I199" s="327" t="str">
        <f t="shared" si="18"/>
        <v/>
      </c>
    </row>
    <row r="200" spans="1:9" x14ac:dyDescent="0.25">
      <c r="A200" s="320">
        <f t="shared" si="19"/>
        <v>195</v>
      </c>
      <c r="B200" s="244"/>
      <c r="C200" s="222" t="str">
        <f t="shared" si="15"/>
        <v/>
      </c>
      <c r="D200" s="222" t="str">
        <f t="shared" si="16"/>
        <v/>
      </c>
      <c r="E200" s="222" t="str">
        <f t="shared" si="17"/>
        <v/>
      </c>
      <c r="F200" s="222"/>
      <c r="G200" s="223"/>
      <c r="H200" s="222"/>
      <c r="I200" s="327" t="str">
        <f t="shared" si="18"/>
        <v/>
      </c>
    </row>
    <row r="201" spans="1:9" x14ac:dyDescent="0.25">
      <c r="A201" s="320">
        <f t="shared" si="19"/>
        <v>196</v>
      </c>
      <c r="B201" s="244"/>
      <c r="C201" s="222" t="str">
        <f t="shared" si="15"/>
        <v/>
      </c>
      <c r="D201" s="222" t="str">
        <f t="shared" si="16"/>
        <v/>
      </c>
      <c r="E201" s="222" t="str">
        <f t="shared" si="17"/>
        <v/>
      </c>
      <c r="F201" s="222"/>
      <c r="G201" s="223"/>
      <c r="H201" s="222"/>
      <c r="I201" s="327" t="str">
        <f t="shared" si="18"/>
        <v/>
      </c>
    </row>
    <row r="202" spans="1:9" x14ac:dyDescent="0.25">
      <c r="A202" s="320">
        <f t="shared" si="19"/>
        <v>197</v>
      </c>
      <c r="B202" s="244"/>
      <c r="C202" s="222" t="str">
        <f t="shared" si="15"/>
        <v/>
      </c>
      <c r="D202" s="222" t="str">
        <f t="shared" si="16"/>
        <v/>
      </c>
      <c r="E202" s="222" t="str">
        <f t="shared" si="17"/>
        <v/>
      </c>
      <c r="F202" s="222"/>
      <c r="G202" s="223"/>
      <c r="H202" s="222"/>
      <c r="I202" s="327" t="str">
        <f t="shared" si="18"/>
        <v/>
      </c>
    </row>
    <row r="203" spans="1:9" x14ac:dyDescent="0.25">
      <c r="A203" s="320">
        <f t="shared" si="19"/>
        <v>198</v>
      </c>
      <c r="B203" s="244"/>
      <c r="C203" s="222" t="str">
        <f t="shared" si="15"/>
        <v/>
      </c>
      <c r="D203" s="222" t="str">
        <f t="shared" si="16"/>
        <v/>
      </c>
      <c r="E203" s="222" t="str">
        <f t="shared" si="17"/>
        <v/>
      </c>
      <c r="F203" s="222"/>
      <c r="G203" s="223"/>
      <c r="H203" s="222"/>
      <c r="I203" s="327" t="str">
        <f t="shared" si="18"/>
        <v/>
      </c>
    </row>
    <row r="204" spans="1:9" x14ac:dyDescent="0.25">
      <c r="A204" s="320">
        <f t="shared" si="19"/>
        <v>199</v>
      </c>
      <c r="B204" s="244"/>
      <c r="C204" s="222" t="str">
        <f t="shared" si="15"/>
        <v/>
      </c>
      <c r="D204" s="222" t="str">
        <f t="shared" si="16"/>
        <v/>
      </c>
      <c r="E204" s="222" t="str">
        <f t="shared" si="17"/>
        <v/>
      </c>
      <c r="F204" s="222"/>
      <c r="G204" s="223"/>
      <c r="H204" s="222"/>
      <c r="I204" s="327" t="str">
        <f t="shared" si="18"/>
        <v/>
      </c>
    </row>
    <row r="205" spans="1:9" x14ac:dyDescent="0.25">
      <c r="A205" s="320">
        <f t="shared" si="19"/>
        <v>200</v>
      </c>
      <c r="B205" s="244"/>
      <c r="C205" s="222" t="str">
        <f t="shared" si="15"/>
        <v/>
      </c>
      <c r="D205" s="222" t="str">
        <f t="shared" si="16"/>
        <v/>
      </c>
      <c r="E205" s="222" t="str">
        <f t="shared" si="17"/>
        <v/>
      </c>
      <c r="F205" s="222"/>
      <c r="G205" s="223"/>
      <c r="H205" s="222"/>
      <c r="I205" s="327" t="str">
        <f t="shared" si="18"/>
        <v/>
      </c>
    </row>
    <row r="206" spans="1:9" x14ac:dyDescent="0.25">
      <c r="A206" s="320">
        <f t="shared" si="19"/>
        <v>201</v>
      </c>
      <c r="B206" s="244"/>
      <c r="C206" s="222" t="str">
        <f t="shared" si="15"/>
        <v/>
      </c>
      <c r="D206" s="222" t="str">
        <f t="shared" si="16"/>
        <v/>
      </c>
      <c r="E206" s="222" t="str">
        <f t="shared" si="17"/>
        <v/>
      </c>
      <c r="F206" s="222"/>
      <c r="G206" s="223"/>
      <c r="H206" s="222"/>
      <c r="I206" s="327" t="str">
        <f t="shared" si="18"/>
        <v/>
      </c>
    </row>
    <row r="207" spans="1:9" x14ac:dyDescent="0.25">
      <c r="A207" s="320">
        <f t="shared" si="19"/>
        <v>202</v>
      </c>
      <c r="B207" s="244"/>
      <c r="C207" s="222" t="str">
        <f t="shared" si="15"/>
        <v/>
      </c>
      <c r="D207" s="222" t="str">
        <f t="shared" si="16"/>
        <v/>
      </c>
      <c r="E207" s="222" t="str">
        <f t="shared" si="17"/>
        <v/>
      </c>
      <c r="F207" s="222"/>
      <c r="G207" s="223"/>
      <c r="H207" s="222"/>
      <c r="I207" s="327" t="str">
        <f t="shared" si="18"/>
        <v/>
      </c>
    </row>
    <row r="208" spans="1:9" x14ac:dyDescent="0.25">
      <c r="A208" s="320">
        <f t="shared" si="19"/>
        <v>203</v>
      </c>
      <c r="B208" s="244"/>
      <c r="C208" s="222" t="str">
        <f t="shared" si="15"/>
        <v/>
      </c>
      <c r="D208" s="222" t="str">
        <f t="shared" si="16"/>
        <v/>
      </c>
      <c r="E208" s="222" t="str">
        <f t="shared" si="17"/>
        <v/>
      </c>
      <c r="F208" s="222"/>
      <c r="G208" s="223"/>
      <c r="H208" s="222"/>
      <c r="I208" s="327" t="str">
        <f t="shared" si="18"/>
        <v/>
      </c>
    </row>
    <row r="209" spans="1:9" x14ac:dyDescent="0.25">
      <c r="A209" s="320">
        <f t="shared" si="19"/>
        <v>204</v>
      </c>
      <c r="B209" s="244"/>
      <c r="C209" s="222" t="str">
        <f t="shared" si="15"/>
        <v/>
      </c>
      <c r="D209" s="222" t="str">
        <f t="shared" si="16"/>
        <v/>
      </c>
      <c r="E209" s="222" t="str">
        <f t="shared" si="17"/>
        <v/>
      </c>
      <c r="F209" s="222"/>
      <c r="G209" s="223"/>
      <c r="H209" s="222"/>
      <c r="I209" s="327" t="str">
        <f t="shared" si="18"/>
        <v/>
      </c>
    </row>
    <row r="210" spans="1:9" x14ac:dyDescent="0.25">
      <c r="A210" s="320">
        <f t="shared" si="19"/>
        <v>205</v>
      </c>
      <c r="B210" s="244"/>
      <c r="C210" s="222" t="str">
        <f t="shared" si="15"/>
        <v/>
      </c>
      <c r="D210" s="222" t="str">
        <f t="shared" si="16"/>
        <v/>
      </c>
      <c r="E210" s="222" t="str">
        <f t="shared" si="17"/>
        <v/>
      </c>
      <c r="F210" s="222"/>
      <c r="G210" s="223"/>
      <c r="H210" s="222"/>
      <c r="I210" s="327" t="str">
        <f t="shared" si="18"/>
        <v/>
      </c>
    </row>
    <row r="211" spans="1:9" x14ac:dyDescent="0.25">
      <c r="A211" s="320">
        <f t="shared" si="19"/>
        <v>206</v>
      </c>
      <c r="B211" s="244"/>
      <c r="C211" s="222" t="str">
        <f t="shared" si="15"/>
        <v/>
      </c>
      <c r="D211" s="222" t="str">
        <f t="shared" si="16"/>
        <v/>
      </c>
      <c r="E211" s="222" t="str">
        <f t="shared" si="17"/>
        <v/>
      </c>
      <c r="F211" s="222"/>
      <c r="G211" s="223"/>
      <c r="H211" s="222"/>
      <c r="I211" s="327" t="str">
        <f t="shared" si="18"/>
        <v/>
      </c>
    </row>
    <row r="212" spans="1:9" x14ac:dyDescent="0.25">
      <c r="A212" s="320">
        <f t="shared" si="19"/>
        <v>207</v>
      </c>
      <c r="B212" s="244"/>
      <c r="C212" s="222" t="str">
        <f t="shared" si="15"/>
        <v/>
      </c>
      <c r="D212" s="222" t="str">
        <f t="shared" si="16"/>
        <v/>
      </c>
      <c r="E212" s="222" t="str">
        <f t="shared" si="17"/>
        <v/>
      </c>
      <c r="F212" s="222"/>
      <c r="G212" s="223"/>
      <c r="H212" s="222"/>
      <c r="I212" s="327" t="str">
        <f t="shared" si="18"/>
        <v/>
      </c>
    </row>
    <row r="213" spans="1:9" x14ac:dyDescent="0.25">
      <c r="A213" s="320">
        <f t="shared" si="19"/>
        <v>208</v>
      </c>
      <c r="B213" s="244"/>
      <c r="C213" s="222" t="str">
        <f t="shared" si="15"/>
        <v/>
      </c>
      <c r="D213" s="222" t="str">
        <f t="shared" si="16"/>
        <v/>
      </c>
      <c r="E213" s="222" t="str">
        <f t="shared" si="17"/>
        <v/>
      </c>
      <c r="F213" s="222"/>
      <c r="G213" s="223"/>
      <c r="H213" s="222"/>
      <c r="I213" s="327" t="str">
        <f t="shared" si="18"/>
        <v/>
      </c>
    </row>
    <row r="214" spans="1:9" x14ac:dyDescent="0.25">
      <c r="A214" s="320">
        <f t="shared" si="19"/>
        <v>209</v>
      </c>
      <c r="B214" s="244"/>
      <c r="C214" s="222" t="str">
        <f t="shared" si="15"/>
        <v/>
      </c>
      <c r="D214" s="222" t="str">
        <f t="shared" si="16"/>
        <v/>
      </c>
      <c r="E214" s="222" t="str">
        <f t="shared" si="17"/>
        <v/>
      </c>
      <c r="F214" s="222"/>
      <c r="G214" s="223"/>
      <c r="H214" s="222"/>
      <c r="I214" s="327" t="str">
        <f t="shared" si="18"/>
        <v/>
      </c>
    </row>
    <row r="215" spans="1:9" x14ac:dyDescent="0.25">
      <c r="A215" s="320">
        <f t="shared" si="19"/>
        <v>210</v>
      </c>
      <c r="B215" s="244"/>
      <c r="C215" s="222" t="str">
        <f t="shared" si="15"/>
        <v/>
      </c>
      <c r="D215" s="222" t="str">
        <f t="shared" si="16"/>
        <v/>
      </c>
      <c r="E215" s="222" t="str">
        <f t="shared" si="17"/>
        <v/>
      </c>
      <c r="F215" s="222"/>
      <c r="G215" s="223"/>
      <c r="H215" s="222"/>
      <c r="I215" s="327" t="str">
        <f t="shared" si="18"/>
        <v/>
      </c>
    </row>
    <row r="216" spans="1:9" x14ac:dyDescent="0.25">
      <c r="A216" s="320">
        <f t="shared" si="19"/>
        <v>211</v>
      </c>
      <c r="B216" s="244"/>
      <c r="C216" s="222" t="str">
        <f t="shared" si="15"/>
        <v/>
      </c>
      <c r="D216" s="222" t="str">
        <f t="shared" si="16"/>
        <v/>
      </c>
      <c r="E216" s="222" t="str">
        <f t="shared" si="17"/>
        <v/>
      </c>
      <c r="F216" s="222"/>
      <c r="G216" s="223"/>
      <c r="H216" s="222"/>
      <c r="I216" s="327" t="str">
        <f t="shared" si="18"/>
        <v/>
      </c>
    </row>
    <row r="217" spans="1:9" x14ac:dyDescent="0.25">
      <c r="A217" s="320">
        <f t="shared" si="19"/>
        <v>212</v>
      </c>
      <c r="B217" s="244"/>
      <c r="C217" s="222" t="str">
        <f t="shared" si="15"/>
        <v/>
      </c>
      <c r="D217" s="222" t="str">
        <f t="shared" si="16"/>
        <v/>
      </c>
      <c r="E217" s="222" t="str">
        <f t="shared" si="17"/>
        <v/>
      </c>
      <c r="F217" s="222"/>
      <c r="G217" s="223"/>
      <c r="H217" s="222"/>
      <c r="I217" s="327" t="str">
        <f t="shared" si="18"/>
        <v/>
      </c>
    </row>
    <row r="218" spans="1:9" x14ac:dyDescent="0.25">
      <c r="A218" s="320">
        <f t="shared" si="19"/>
        <v>213</v>
      </c>
      <c r="B218" s="244"/>
      <c r="C218" s="222" t="str">
        <f t="shared" si="15"/>
        <v/>
      </c>
      <c r="D218" s="222" t="str">
        <f t="shared" si="16"/>
        <v/>
      </c>
      <c r="E218" s="222" t="str">
        <f t="shared" si="17"/>
        <v/>
      </c>
      <c r="F218" s="222"/>
      <c r="G218" s="223"/>
      <c r="H218" s="222"/>
      <c r="I218" s="327" t="str">
        <f t="shared" si="18"/>
        <v/>
      </c>
    </row>
    <row r="219" spans="1:9" x14ac:dyDescent="0.25">
      <c r="A219" s="320">
        <f t="shared" si="19"/>
        <v>214</v>
      </c>
      <c r="B219" s="244"/>
      <c r="C219" s="222" t="str">
        <f t="shared" si="15"/>
        <v/>
      </c>
      <c r="D219" s="222" t="str">
        <f t="shared" si="16"/>
        <v/>
      </c>
      <c r="E219" s="222" t="str">
        <f t="shared" si="17"/>
        <v/>
      </c>
      <c r="F219" s="222"/>
      <c r="G219" s="223"/>
      <c r="H219" s="222"/>
      <c r="I219" s="327" t="str">
        <f t="shared" si="18"/>
        <v/>
      </c>
    </row>
    <row r="220" spans="1:9" x14ac:dyDescent="0.25">
      <c r="A220" s="320">
        <f t="shared" si="19"/>
        <v>215</v>
      </c>
      <c r="B220" s="244"/>
      <c r="C220" s="222" t="str">
        <f t="shared" si="15"/>
        <v/>
      </c>
      <c r="D220" s="222" t="str">
        <f t="shared" si="16"/>
        <v/>
      </c>
      <c r="E220" s="222" t="str">
        <f t="shared" si="17"/>
        <v/>
      </c>
      <c r="F220" s="222"/>
      <c r="G220" s="223"/>
      <c r="H220" s="222"/>
      <c r="I220" s="327" t="str">
        <f t="shared" si="18"/>
        <v/>
      </c>
    </row>
    <row r="221" spans="1:9" x14ac:dyDescent="0.25">
      <c r="A221" s="320">
        <f t="shared" si="19"/>
        <v>216</v>
      </c>
      <c r="B221" s="244"/>
      <c r="C221" s="222" t="str">
        <f t="shared" si="15"/>
        <v/>
      </c>
      <c r="D221" s="222" t="str">
        <f t="shared" si="16"/>
        <v/>
      </c>
      <c r="E221" s="222" t="str">
        <f t="shared" si="17"/>
        <v/>
      </c>
      <c r="F221" s="222"/>
      <c r="G221" s="223"/>
      <c r="H221" s="222"/>
      <c r="I221" s="327" t="str">
        <f t="shared" si="18"/>
        <v/>
      </c>
    </row>
    <row r="222" spans="1:9" x14ac:dyDescent="0.25">
      <c r="A222" s="320">
        <f t="shared" si="19"/>
        <v>217</v>
      </c>
      <c r="B222" s="244"/>
      <c r="C222" s="222" t="str">
        <f t="shared" si="15"/>
        <v/>
      </c>
      <c r="D222" s="222" t="str">
        <f t="shared" si="16"/>
        <v/>
      </c>
      <c r="E222" s="222" t="str">
        <f t="shared" si="17"/>
        <v/>
      </c>
      <c r="F222" s="222"/>
      <c r="G222" s="223"/>
      <c r="H222" s="222"/>
      <c r="I222" s="327" t="str">
        <f t="shared" si="18"/>
        <v/>
      </c>
    </row>
    <row r="223" spans="1:9" x14ac:dyDescent="0.25">
      <c r="A223" s="320">
        <f t="shared" si="19"/>
        <v>218</v>
      </c>
      <c r="B223" s="244"/>
      <c r="C223" s="222" t="str">
        <f t="shared" si="15"/>
        <v/>
      </c>
      <c r="D223" s="222" t="str">
        <f t="shared" si="16"/>
        <v/>
      </c>
      <c r="E223" s="222" t="str">
        <f t="shared" si="17"/>
        <v/>
      </c>
      <c r="F223" s="222"/>
      <c r="G223" s="223"/>
      <c r="H223" s="222"/>
      <c r="I223" s="327" t="str">
        <f t="shared" si="18"/>
        <v/>
      </c>
    </row>
    <row r="224" spans="1:9" x14ac:dyDescent="0.25">
      <c r="A224" s="320">
        <f t="shared" si="19"/>
        <v>219</v>
      </c>
      <c r="B224" s="244"/>
      <c r="C224" s="222" t="str">
        <f t="shared" si="15"/>
        <v/>
      </c>
      <c r="D224" s="222" t="str">
        <f t="shared" si="16"/>
        <v/>
      </c>
      <c r="E224" s="222" t="str">
        <f t="shared" si="17"/>
        <v/>
      </c>
      <c r="F224" s="222"/>
      <c r="G224" s="223"/>
      <c r="H224" s="222"/>
      <c r="I224" s="327" t="str">
        <f t="shared" si="18"/>
        <v/>
      </c>
    </row>
    <row r="225" spans="1:9" x14ac:dyDescent="0.25">
      <c r="A225" s="320">
        <f t="shared" si="19"/>
        <v>220</v>
      </c>
      <c r="B225" s="244"/>
      <c r="C225" s="222" t="str">
        <f t="shared" si="15"/>
        <v/>
      </c>
      <c r="D225" s="222" t="str">
        <f t="shared" si="16"/>
        <v/>
      </c>
      <c r="E225" s="222" t="str">
        <f t="shared" si="17"/>
        <v/>
      </c>
      <c r="F225" s="222"/>
      <c r="G225" s="223"/>
      <c r="H225" s="222"/>
      <c r="I225" s="327" t="str">
        <f t="shared" si="18"/>
        <v/>
      </c>
    </row>
    <row r="226" spans="1:9" x14ac:dyDescent="0.25">
      <c r="A226" s="320">
        <f t="shared" si="19"/>
        <v>221</v>
      </c>
      <c r="B226" s="244"/>
      <c r="C226" s="222" t="str">
        <f t="shared" si="15"/>
        <v/>
      </c>
      <c r="D226" s="222" t="str">
        <f t="shared" si="16"/>
        <v/>
      </c>
      <c r="E226" s="222" t="str">
        <f t="shared" si="17"/>
        <v/>
      </c>
      <c r="F226" s="222"/>
      <c r="G226" s="223"/>
      <c r="H226" s="222"/>
      <c r="I226" s="327" t="str">
        <f t="shared" si="18"/>
        <v/>
      </c>
    </row>
    <row r="227" spans="1:9" x14ac:dyDescent="0.25">
      <c r="A227" s="320">
        <f t="shared" si="19"/>
        <v>222</v>
      </c>
      <c r="B227" s="244"/>
      <c r="C227" s="222" t="str">
        <f t="shared" si="15"/>
        <v/>
      </c>
      <c r="D227" s="222" t="str">
        <f t="shared" si="16"/>
        <v/>
      </c>
      <c r="E227" s="222" t="str">
        <f t="shared" si="17"/>
        <v/>
      </c>
      <c r="F227" s="222"/>
      <c r="G227" s="223"/>
      <c r="H227" s="222"/>
      <c r="I227" s="327" t="str">
        <f t="shared" si="18"/>
        <v/>
      </c>
    </row>
    <row r="228" spans="1:9" x14ac:dyDescent="0.25">
      <c r="A228" s="320">
        <f t="shared" si="19"/>
        <v>223</v>
      </c>
      <c r="B228" s="244"/>
      <c r="C228" s="222" t="str">
        <f t="shared" si="15"/>
        <v/>
      </c>
      <c r="D228" s="222" t="str">
        <f t="shared" si="16"/>
        <v/>
      </c>
      <c r="E228" s="222" t="str">
        <f t="shared" si="17"/>
        <v/>
      </c>
      <c r="F228" s="222"/>
      <c r="G228" s="223"/>
      <c r="H228" s="222"/>
      <c r="I228" s="327" t="str">
        <f t="shared" si="18"/>
        <v/>
      </c>
    </row>
    <row r="229" spans="1:9" x14ac:dyDescent="0.25">
      <c r="A229" s="320">
        <f t="shared" si="19"/>
        <v>224</v>
      </c>
      <c r="B229" s="244"/>
      <c r="C229" s="222" t="str">
        <f t="shared" si="15"/>
        <v/>
      </c>
      <c r="D229" s="222" t="str">
        <f t="shared" si="16"/>
        <v/>
      </c>
      <c r="E229" s="222" t="str">
        <f t="shared" si="17"/>
        <v/>
      </c>
      <c r="F229" s="222"/>
      <c r="G229" s="223"/>
      <c r="H229" s="222"/>
      <c r="I229" s="327" t="str">
        <f t="shared" si="18"/>
        <v/>
      </c>
    </row>
    <row r="230" spans="1:9" x14ac:dyDescent="0.25">
      <c r="A230" s="320">
        <f t="shared" si="19"/>
        <v>225</v>
      </c>
      <c r="B230" s="244"/>
      <c r="C230" s="222" t="str">
        <f t="shared" si="15"/>
        <v/>
      </c>
      <c r="D230" s="222" t="str">
        <f t="shared" si="16"/>
        <v/>
      </c>
      <c r="E230" s="222" t="str">
        <f t="shared" si="17"/>
        <v/>
      </c>
      <c r="F230" s="222"/>
      <c r="G230" s="223"/>
      <c r="H230" s="222"/>
      <c r="I230" s="327" t="str">
        <f t="shared" si="18"/>
        <v/>
      </c>
    </row>
    <row r="231" spans="1:9" x14ac:dyDescent="0.25">
      <c r="A231" s="320">
        <f t="shared" si="19"/>
        <v>226</v>
      </c>
      <c r="B231" s="244"/>
      <c r="C231" s="222" t="str">
        <f t="shared" si="15"/>
        <v/>
      </c>
      <c r="D231" s="222" t="str">
        <f t="shared" si="16"/>
        <v/>
      </c>
      <c r="E231" s="222" t="str">
        <f t="shared" si="17"/>
        <v/>
      </c>
      <c r="F231" s="222"/>
      <c r="G231" s="223"/>
      <c r="H231" s="222"/>
      <c r="I231" s="327" t="str">
        <f t="shared" si="18"/>
        <v/>
      </c>
    </row>
    <row r="232" spans="1:9" x14ac:dyDescent="0.25">
      <c r="A232" s="320">
        <f t="shared" si="19"/>
        <v>227</v>
      </c>
      <c r="B232" s="244"/>
      <c r="C232" s="222" t="str">
        <f t="shared" si="15"/>
        <v/>
      </c>
      <c r="D232" s="222" t="str">
        <f t="shared" si="16"/>
        <v/>
      </c>
      <c r="E232" s="222" t="str">
        <f t="shared" si="17"/>
        <v/>
      </c>
      <c r="F232" s="222"/>
      <c r="G232" s="223"/>
      <c r="H232" s="222"/>
      <c r="I232" s="327" t="str">
        <f t="shared" si="18"/>
        <v/>
      </c>
    </row>
    <row r="233" spans="1:9" x14ac:dyDescent="0.25">
      <c r="A233" s="320">
        <f t="shared" si="19"/>
        <v>228</v>
      </c>
      <c r="B233" s="244"/>
      <c r="C233" s="222" t="str">
        <f t="shared" si="15"/>
        <v/>
      </c>
      <c r="D233" s="222" t="str">
        <f t="shared" si="16"/>
        <v/>
      </c>
      <c r="E233" s="222" t="str">
        <f t="shared" si="17"/>
        <v/>
      </c>
      <c r="F233" s="222"/>
      <c r="G233" s="223"/>
      <c r="H233" s="222"/>
      <c r="I233" s="327" t="str">
        <f t="shared" si="18"/>
        <v/>
      </c>
    </row>
    <row r="234" spans="1:9" x14ac:dyDescent="0.25">
      <c r="A234" s="320">
        <f t="shared" si="19"/>
        <v>229</v>
      </c>
      <c r="B234" s="244"/>
      <c r="C234" s="222" t="str">
        <f t="shared" si="15"/>
        <v/>
      </c>
      <c r="D234" s="222" t="str">
        <f t="shared" si="16"/>
        <v/>
      </c>
      <c r="E234" s="222" t="str">
        <f t="shared" si="17"/>
        <v/>
      </c>
      <c r="F234" s="222"/>
      <c r="G234" s="223"/>
      <c r="H234" s="222"/>
      <c r="I234" s="327" t="str">
        <f t="shared" si="18"/>
        <v/>
      </c>
    </row>
    <row r="235" spans="1:9" x14ac:dyDescent="0.25">
      <c r="A235" s="320">
        <f t="shared" si="19"/>
        <v>230</v>
      </c>
      <c r="B235" s="244"/>
      <c r="C235" s="222" t="str">
        <f t="shared" si="15"/>
        <v/>
      </c>
      <c r="D235" s="222" t="str">
        <f t="shared" si="16"/>
        <v/>
      </c>
      <c r="E235" s="222" t="str">
        <f t="shared" si="17"/>
        <v/>
      </c>
      <c r="F235" s="222"/>
      <c r="G235" s="223"/>
      <c r="H235" s="222"/>
      <c r="I235" s="327" t="str">
        <f t="shared" si="18"/>
        <v/>
      </c>
    </row>
    <row r="236" spans="1:9" x14ac:dyDescent="0.25">
      <c r="A236" s="320">
        <f t="shared" si="19"/>
        <v>231</v>
      </c>
      <c r="B236" s="244"/>
      <c r="C236" s="222" t="str">
        <f t="shared" si="15"/>
        <v/>
      </c>
      <c r="D236" s="222" t="str">
        <f t="shared" si="16"/>
        <v/>
      </c>
      <c r="E236" s="222" t="str">
        <f t="shared" si="17"/>
        <v/>
      </c>
      <c r="F236" s="222"/>
      <c r="G236" s="223"/>
      <c r="H236" s="222"/>
      <c r="I236" s="327" t="str">
        <f t="shared" si="18"/>
        <v/>
      </c>
    </row>
    <row r="237" spans="1:9" x14ac:dyDescent="0.25">
      <c r="A237" s="320">
        <f t="shared" si="19"/>
        <v>232</v>
      </c>
      <c r="B237" s="244"/>
      <c r="C237" s="222" t="str">
        <f t="shared" si="15"/>
        <v/>
      </c>
      <c r="D237" s="222" t="str">
        <f t="shared" si="16"/>
        <v/>
      </c>
      <c r="E237" s="222" t="str">
        <f t="shared" si="17"/>
        <v/>
      </c>
      <c r="F237" s="222"/>
      <c r="G237" s="223"/>
      <c r="H237" s="222"/>
      <c r="I237" s="327" t="str">
        <f t="shared" si="18"/>
        <v/>
      </c>
    </row>
    <row r="238" spans="1:9" x14ac:dyDescent="0.25">
      <c r="A238" s="320">
        <f t="shared" si="19"/>
        <v>233</v>
      </c>
      <c r="B238" s="244"/>
      <c r="C238" s="222" t="str">
        <f t="shared" si="15"/>
        <v/>
      </c>
      <c r="D238" s="222" t="str">
        <f t="shared" si="16"/>
        <v/>
      </c>
      <c r="E238" s="222" t="str">
        <f t="shared" si="17"/>
        <v/>
      </c>
      <c r="F238" s="222"/>
      <c r="G238" s="223"/>
      <c r="H238" s="222"/>
      <c r="I238" s="327" t="str">
        <f t="shared" si="18"/>
        <v/>
      </c>
    </row>
    <row r="239" spans="1:9" x14ac:dyDescent="0.25">
      <c r="A239" s="320">
        <f t="shared" si="19"/>
        <v>234</v>
      </c>
      <c r="B239" s="244"/>
      <c r="C239" s="222" t="str">
        <f t="shared" si="15"/>
        <v/>
      </c>
      <c r="D239" s="222" t="str">
        <f t="shared" si="16"/>
        <v/>
      </c>
      <c r="E239" s="222" t="str">
        <f t="shared" si="17"/>
        <v/>
      </c>
      <c r="F239" s="222"/>
      <c r="G239" s="223"/>
      <c r="H239" s="222"/>
      <c r="I239" s="327" t="str">
        <f t="shared" si="18"/>
        <v/>
      </c>
    </row>
    <row r="240" spans="1:9" x14ac:dyDescent="0.25">
      <c r="A240" s="320">
        <f t="shared" si="19"/>
        <v>235</v>
      </c>
      <c r="B240" s="244"/>
      <c r="C240" s="222" t="str">
        <f t="shared" si="15"/>
        <v/>
      </c>
      <c r="D240" s="222" t="str">
        <f t="shared" si="16"/>
        <v/>
      </c>
      <c r="E240" s="222" t="str">
        <f t="shared" si="17"/>
        <v/>
      </c>
      <c r="F240" s="222"/>
      <c r="G240" s="223"/>
      <c r="H240" s="222"/>
      <c r="I240" s="327" t="str">
        <f t="shared" si="18"/>
        <v/>
      </c>
    </row>
    <row r="241" spans="1:9" x14ac:dyDescent="0.25">
      <c r="A241" s="320">
        <f t="shared" si="19"/>
        <v>236</v>
      </c>
      <c r="B241" s="244"/>
      <c r="C241" s="222" t="str">
        <f t="shared" si="15"/>
        <v/>
      </c>
      <c r="D241" s="222" t="str">
        <f t="shared" si="16"/>
        <v/>
      </c>
      <c r="E241" s="222" t="str">
        <f t="shared" si="17"/>
        <v/>
      </c>
      <c r="F241" s="222"/>
      <c r="G241" s="223"/>
      <c r="H241" s="222"/>
      <c r="I241" s="327" t="str">
        <f t="shared" si="18"/>
        <v/>
      </c>
    </row>
    <row r="242" spans="1:9" x14ac:dyDescent="0.25">
      <c r="A242" s="320">
        <f t="shared" si="19"/>
        <v>237</v>
      </c>
      <c r="B242" s="244"/>
      <c r="C242" s="222" t="str">
        <f t="shared" si="15"/>
        <v/>
      </c>
      <c r="D242" s="222" t="str">
        <f t="shared" si="16"/>
        <v/>
      </c>
      <c r="E242" s="222" t="str">
        <f t="shared" si="17"/>
        <v/>
      </c>
      <c r="F242" s="222"/>
      <c r="G242" s="223"/>
      <c r="H242" s="222"/>
      <c r="I242" s="327" t="str">
        <f t="shared" si="18"/>
        <v/>
      </c>
    </row>
    <row r="243" spans="1:9" x14ac:dyDescent="0.25">
      <c r="A243" s="320">
        <f t="shared" si="19"/>
        <v>238</v>
      </c>
      <c r="B243" s="244"/>
      <c r="C243" s="222" t="str">
        <f t="shared" si="15"/>
        <v/>
      </c>
      <c r="D243" s="222" t="str">
        <f t="shared" si="16"/>
        <v/>
      </c>
      <c r="E243" s="222" t="str">
        <f t="shared" si="17"/>
        <v/>
      </c>
      <c r="F243" s="222"/>
      <c r="G243" s="223"/>
      <c r="H243" s="222"/>
      <c r="I243" s="327" t="str">
        <f t="shared" si="18"/>
        <v/>
      </c>
    </row>
    <row r="244" spans="1:9" x14ac:dyDescent="0.25">
      <c r="A244" s="320">
        <f t="shared" si="19"/>
        <v>239</v>
      </c>
      <c r="B244" s="244"/>
      <c r="C244" s="222" t="str">
        <f t="shared" si="15"/>
        <v/>
      </c>
      <c r="D244" s="222" t="str">
        <f t="shared" si="16"/>
        <v/>
      </c>
      <c r="E244" s="222" t="str">
        <f t="shared" si="17"/>
        <v/>
      </c>
      <c r="F244" s="222"/>
      <c r="G244" s="223"/>
      <c r="H244" s="222"/>
      <c r="I244" s="327" t="str">
        <f t="shared" si="18"/>
        <v/>
      </c>
    </row>
    <row r="245" spans="1:9" x14ac:dyDescent="0.25">
      <c r="A245" s="320">
        <f t="shared" si="19"/>
        <v>240</v>
      </c>
      <c r="B245" s="244"/>
      <c r="C245" s="222" t="str">
        <f t="shared" si="15"/>
        <v/>
      </c>
      <c r="D245" s="222" t="str">
        <f t="shared" si="16"/>
        <v/>
      </c>
      <c r="E245" s="222" t="str">
        <f t="shared" si="17"/>
        <v/>
      </c>
      <c r="F245" s="222"/>
      <c r="G245" s="223"/>
      <c r="H245" s="222"/>
      <c r="I245" s="327" t="str">
        <f t="shared" si="18"/>
        <v/>
      </c>
    </row>
    <row r="246" spans="1:9" x14ac:dyDescent="0.25">
      <c r="A246" s="320">
        <f t="shared" si="19"/>
        <v>241</v>
      </c>
      <c r="B246" s="244"/>
      <c r="C246" s="222" t="str">
        <f t="shared" si="15"/>
        <v/>
      </c>
      <c r="D246" s="222" t="str">
        <f t="shared" si="16"/>
        <v/>
      </c>
      <c r="E246" s="222" t="str">
        <f t="shared" si="17"/>
        <v/>
      </c>
      <c r="F246" s="222"/>
      <c r="G246" s="223"/>
      <c r="H246" s="222"/>
      <c r="I246" s="327" t="str">
        <f t="shared" si="18"/>
        <v/>
      </c>
    </row>
    <row r="247" spans="1:9" x14ac:dyDescent="0.25">
      <c r="A247" s="320">
        <f t="shared" si="19"/>
        <v>242</v>
      </c>
      <c r="B247" s="244"/>
      <c r="C247" s="222" t="str">
        <f t="shared" si="15"/>
        <v/>
      </c>
      <c r="D247" s="222" t="str">
        <f t="shared" si="16"/>
        <v/>
      </c>
      <c r="E247" s="222" t="str">
        <f t="shared" si="17"/>
        <v/>
      </c>
      <c r="F247" s="222"/>
      <c r="G247" s="223"/>
      <c r="H247" s="222"/>
      <c r="I247" s="327" t="str">
        <f t="shared" si="18"/>
        <v/>
      </c>
    </row>
    <row r="248" spans="1:9" x14ac:dyDescent="0.25">
      <c r="A248" s="320">
        <f t="shared" si="19"/>
        <v>243</v>
      </c>
      <c r="B248" s="244"/>
      <c r="C248" s="222" t="str">
        <f t="shared" si="15"/>
        <v/>
      </c>
      <c r="D248" s="222" t="str">
        <f t="shared" si="16"/>
        <v/>
      </c>
      <c r="E248" s="222" t="str">
        <f t="shared" si="17"/>
        <v/>
      </c>
      <c r="F248" s="222"/>
      <c r="G248" s="223"/>
      <c r="H248" s="222"/>
      <c r="I248" s="327" t="str">
        <f t="shared" si="18"/>
        <v/>
      </c>
    </row>
    <row r="249" spans="1:9" x14ac:dyDescent="0.25">
      <c r="A249" s="320">
        <f t="shared" si="19"/>
        <v>244</v>
      </c>
      <c r="B249" s="244"/>
      <c r="C249" s="222" t="str">
        <f t="shared" si="15"/>
        <v/>
      </c>
      <c r="D249" s="222" t="str">
        <f t="shared" si="16"/>
        <v/>
      </c>
      <c r="E249" s="222" t="str">
        <f t="shared" si="17"/>
        <v/>
      </c>
      <c r="F249" s="222"/>
      <c r="G249" s="223"/>
      <c r="H249" s="222"/>
      <c r="I249" s="327" t="str">
        <f t="shared" si="18"/>
        <v/>
      </c>
    </row>
    <row r="250" spans="1:9" x14ac:dyDescent="0.25">
      <c r="A250" s="320">
        <f t="shared" si="19"/>
        <v>245</v>
      </c>
      <c r="B250" s="244"/>
      <c r="C250" s="222" t="str">
        <f t="shared" si="15"/>
        <v/>
      </c>
      <c r="D250" s="222" t="str">
        <f t="shared" si="16"/>
        <v/>
      </c>
      <c r="E250" s="222" t="str">
        <f t="shared" si="17"/>
        <v/>
      </c>
      <c r="F250" s="222"/>
      <c r="G250" s="223"/>
      <c r="H250" s="222"/>
      <c r="I250" s="327" t="str">
        <f t="shared" si="18"/>
        <v/>
      </c>
    </row>
    <row r="251" spans="1:9" x14ac:dyDescent="0.25">
      <c r="A251" s="320">
        <f t="shared" si="19"/>
        <v>246</v>
      </c>
      <c r="B251" s="244"/>
      <c r="C251" s="222" t="str">
        <f t="shared" si="15"/>
        <v/>
      </c>
      <c r="D251" s="222" t="str">
        <f t="shared" si="16"/>
        <v/>
      </c>
      <c r="E251" s="222" t="str">
        <f t="shared" si="17"/>
        <v/>
      </c>
      <c r="F251" s="222"/>
      <c r="G251" s="223"/>
      <c r="H251" s="222"/>
      <c r="I251" s="327" t="str">
        <f t="shared" si="18"/>
        <v/>
      </c>
    </row>
    <row r="252" spans="1:9" x14ac:dyDescent="0.25">
      <c r="A252" s="320">
        <f t="shared" si="19"/>
        <v>247</v>
      </c>
      <c r="B252" s="244"/>
      <c r="C252" s="222" t="str">
        <f t="shared" si="15"/>
        <v/>
      </c>
      <c r="D252" s="222" t="str">
        <f t="shared" si="16"/>
        <v/>
      </c>
      <c r="E252" s="222" t="str">
        <f t="shared" si="17"/>
        <v/>
      </c>
      <c r="F252" s="222"/>
      <c r="G252" s="223"/>
      <c r="H252" s="222"/>
      <c r="I252" s="327" t="str">
        <f t="shared" si="18"/>
        <v/>
      </c>
    </row>
    <row r="253" spans="1:9" x14ac:dyDescent="0.25">
      <c r="A253" s="320">
        <f t="shared" si="19"/>
        <v>248</v>
      </c>
      <c r="B253" s="244"/>
      <c r="C253" s="222" t="str">
        <f t="shared" si="15"/>
        <v/>
      </c>
      <c r="D253" s="222" t="str">
        <f t="shared" si="16"/>
        <v/>
      </c>
      <c r="E253" s="222" t="str">
        <f t="shared" si="17"/>
        <v/>
      </c>
      <c r="F253" s="222"/>
      <c r="G253" s="223"/>
      <c r="H253" s="222"/>
      <c r="I253" s="327" t="str">
        <f t="shared" si="18"/>
        <v/>
      </c>
    </row>
    <row r="254" spans="1:9" x14ac:dyDescent="0.25">
      <c r="A254" s="320">
        <f t="shared" si="19"/>
        <v>249</v>
      </c>
      <c r="B254" s="244"/>
      <c r="C254" s="222" t="str">
        <f t="shared" si="15"/>
        <v/>
      </c>
      <c r="D254" s="222" t="str">
        <f t="shared" si="16"/>
        <v/>
      </c>
      <c r="E254" s="222" t="str">
        <f t="shared" si="17"/>
        <v/>
      </c>
      <c r="F254" s="222"/>
      <c r="G254" s="223"/>
      <c r="H254" s="222"/>
      <c r="I254" s="327" t="str">
        <f t="shared" si="18"/>
        <v/>
      </c>
    </row>
    <row r="255" spans="1:9" x14ac:dyDescent="0.25">
      <c r="A255" s="320">
        <f t="shared" si="19"/>
        <v>250</v>
      </c>
      <c r="B255" s="244"/>
      <c r="C255" s="222" t="str">
        <f t="shared" si="15"/>
        <v/>
      </c>
      <c r="D255" s="222" t="str">
        <f t="shared" si="16"/>
        <v/>
      </c>
      <c r="E255" s="222" t="str">
        <f t="shared" si="17"/>
        <v/>
      </c>
      <c r="F255" s="222"/>
      <c r="G255" s="223"/>
      <c r="H255" s="222"/>
      <c r="I255" s="327" t="str">
        <f t="shared" si="18"/>
        <v/>
      </c>
    </row>
    <row r="256" spans="1:9" x14ac:dyDescent="0.25">
      <c r="A256" s="320">
        <f t="shared" si="19"/>
        <v>251</v>
      </c>
      <c r="B256" s="244"/>
      <c r="C256" s="222" t="str">
        <f t="shared" si="15"/>
        <v/>
      </c>
      <c r="D256" s="222" t="str">
        <f t="shared" si="16"/>
        <v/>
      </c>
      <c r="E256" s="222" t="str">
        <f t="shared" si="17"/>
        <v/>
      </c>
      <c r="F256" s="222"/>
      <c r="G256" s="223"/>
      <c r="H256" s="222"/>
      <c r="I256" s="327" t="str">
        <f t="shared" si="18"/>
        <v/>
      </c>
    </row>
    <row r="257" spans="1:9" x14ac:dyDescent="0.25">
      <c r="A257" s="320">
        <f t="shared" si="19"/>
        <v>252</v>
      </c>
      <c r="B257" s="244"/>
      <c r="C257" s="222" t="str">
        <f t="shared" si="15"/>
        <v/>
      </c>
      <c r="D257" s="222" t="str">
        <f t="shared" si="16"/>
        <v/>
      </c>
      <c r="E257" s="222" t="str">
        <f t="shared" si="17"/>
        <v/>
      </c>
      <c r="F257" s="222"/>
      <c r="G257" s="223"/>
      <c r="H257" s="222"/>
      <c r="I257" s="327" t="str">
        <f t="shared" si="18"/>
        <v/>
      </c>
    </row>
    <row r="258" spans="1:9" x14ac:dyDescent="0.25">
      <c r="A258" s="320">
        <f t="shared" si="19"/>
        <v>253</v>
      </c>
      <c r="B258" s="244"/>
      <c r="C258" s="222" t="str">
        <f t="shared" si="15"/>
        <v/>
      </c>
      <c r="D258" s="222" t="str">
        <f t="shared" si="16"/>
        <v/>
      </c>
      <c r="E258" s="222" t="str">
        <f t="shared" si="17"/>
        <v/>
      </c>
      <c r="F258" s="222"/>
      <c r="G258" s="223"/>
      <c r="H258" s="222"/>
      <c r="I258" s="327" t="str">
        <f t="shared" si="18"/>
        <v/>
      </c>
    </row>
    <row r="259" spans="1:9" x14ac:dyDescent="0.25">
      <c r="A259" s="320">
        <f t="shared" si="19"/>
        <v>254</v>
      </c>
      <c r="B259" s="244"/>
      <c r="C259" s="222" t="str">
        <f t="shared" si="15"/>
        <v/>
      </c>
      <c r="D259" s="222" t="str">
        <f t="shared" si="16"/>
        <v/>
      </c>
      <c r="E259" s="222" t="str">
        <f t="shared" si="17"/>
        <v/>
      </c>
      <c r="F259" s="222"/>
      <c r="G259" s="223"/>
      <c r="H259" s="222"/>
      <c r="I259" s="327" t="str">
        <f t="shared" si="18"/>
        <v/>
      </c>
    </row>
    <row r="260" spans="1:9" x14ac:dyDescent="0.25">
      <c r="A260" s="320">
        <f t="shared" si="19"/>
        <v>255</v>
      </c>
      <c r="B260" s="244"/>
      <c r="C260" s="222" t="str">
        <f t="shared" si="15"/>
        <v/>
      </c>
      <c r="D260" s="222" t="str">
        <f t="shared" si="16"/>
        <v/>
      </c>
      <c r="E260" s="222" t="str">
        <f t="shared" si="17"/>
        <v/>
      </c>
      <c r="F260" s="222"/>
      <c r="G260" s="223"/>
      <c r="H260" s="222"/>
      <c r="I260" s="327" t="str">
        <f t="shared" si="18"/>
        <v/>
      </c>
    </row>
    <row r="261" spans="1:9" x14ac:dyDescent="0.25">
      <c r="A261" s="320">
        <f t="shared" si="19"/>
        <v>256</v>
      </c>
      <c r="B261" s="244"/>
      <c r="C261" s="222" t="str">
        <f t="shared" si="15"/>
        <v/>
      </c>
      <c r="D261" s="222" t="str">
        <f t="shared" si="16"/>
        <v/>
      </c>
      <c r="E261" s="222" t="str">
        <f t="shared" si="17"/>
        <v/>
      </c>
      <c r="F261" s="222"/>
      <c r="G261" s="223"/>
      <c r="H261" s="222"/>
      <c r="I261" s="327" t="str">
        <f t="shared" si="18"/>
        <v/>
      </c>
    </row>
    <row r="262" spans="1:9" x14ac:dyDescent="0.25">
      <c r="A262" s="320">
        <f t="shared" si="19"/>
        <v>257</v>
      </c>
      <c r="B262" s="244"/>
      <c r="C262" s="222" t="str">
        <f t="shared" ref="C262:C325" si="20">IF(B262&gt;0,MONTH(B262),"")</f>
        <v/>
      </c>
      <c r="D262" s="222" t="str">
        <f t="shared" ref="D262:D325" si="21">IF(B262&gt;0,YEAR(B262),"")</f>
        <v/>
      </c>
      <c r="E262" s="222" t="str">
        <f t="shared" ref="E262:E325" si="22">IF(B262&gt;0,CONCATENATE(A262,"/",C262,D262),"")</f>
        <v/>
      </c>
      <c r="F262" s="222"/>
      <c r="G262" s="223"/>
      <c r="H262" s="222"/>
      <c r="I262" s="327" t="str">
        <f t="shared" ref="I262:I325" si="23">IFERROR(DATE(D262,C262,7),"")</f>
        <v/>
      </c>
    </row>
    <row r="263" spans="1:9" x14ac:dyDescent="0.25">
      <c r="A263" s="320">
        <f t="shared" ref="A263:A326" si="24">IF(I263=I262,A262+1,1)</f>
        <v>258</v>
      </c>
      <c r="B263" s="244"/>
      <c r="C263" s="222" t="str">
        <f t="shared" si="20"/>
        <v/>
      </c>
      <c r="D263" s="222" t="str">
        <f t="shared" si="21"/>
        <v/>
      </c>
      <c r="E263" s="222" t="str">
        <f t="shared" si="22"/>
        <v/>
      </c>
      <c r="F263" s="222"/>
      <c r="G263" s="223"/>
      <c r="H263" s="222"/>
      <c r="I263" s="327" t="str">
        <f t="shared" si="23"/>
        <v/>
      </c>
    </row>
    <row r="264" spans="1:9" x14ac:dyDescent="0.25">
      <c r="A264" s="320">
        <f t="shared" si="24"/>
        <v>259</v>
      </c>
      <c r="B264" s="244"/>
      <c r="C264" s="222" t="str">
        <f t="shared" si="20"/>
        <v/>
      </c>
      <c r="D264" s="222" t="str">
        <f t="shared" si="21"/>
        <v/>
      </c>
      <c r="E264" s="222" t="str">
        <f t="shared" si="22"/>
        <v/>
      </c>
      <c r="F264" s="222"/>
      <c r="G264" s="223"/>
      <c r="H264" s="222"/>
      <c r="I264" s="327" t="str">
        <f t="shared" si="23"/>
        <v/>
      </c>
    </row>
    <row r="265" spans="1:9" x14ac:dyDescent="0.25">
      <c r="A265" s="320">
        <f t="shared" si="24"/>
        <v>260</v>
      </c>
      <c r="B265" s="244"/>
      <c r="C265" s="222" t="str">
        <f t="shared" si="20"/>
        <v/>
      </c>
      <c r="D265" s="222" t="str">
        <f t="shared" si="21"/>
        <v/>
      </c>
      <c r="E265" s="222" t="str">
        <f t="shared" si="22"/>
        <v/>
      </c>
      <c r="F265" s="222"/>
      <c r="G265" s="223"/>
      <c r="H265" s="222"/>
      <c r="I265" s="327" t="str">
        <f t="shared" si="23"/>
        <v/>
      </c>
    </row>
    <row r="266" spans="1:9" x14ac:dyDescent="0.25">
      <c r="A266" s="320">
        <f t="shared" si="24"/>
        <v>261</v>
      </c>
      <c r="B266" s="244"/>
      <c r="C266" s="222" t="str">
        <f t="shared" si="20"/>
        <v/>
      </c>
      <c r="D266" s="222" t="str">
        <f t="shared" si="21"/>
        <v/>
      </c>
      <c r="E266" s="222" t="str">
        <f t="shared" si="22"/>
        <v/>
      </c>
      <c r="F266" s="222"/>
      <c r="G266" s="223"/>
      <c r="H266" s="222"/>
      <c r="I266" s="327" t="str">
        <f t="shared" si="23"/>
        <v/>
      </c>
    </row>
    <row r="267" spans="1:9" x14ac:dyDescent="0.25">
      <c r="A267" s="320">
        <f t="shared" si="24"/>
        <v>262</v>
      </c>
      <c r="B267" s="244"/>
      <c r="C267" s="222" t="str">
        <f t="shared" si="20"/>
        <v/>
      </c>
      <c r="D267" s="222" t="str">
        <f t="shared" si="21"/>
        <v/>
      </c>
      <c r="E267" s="222" t="str">
        <f t="shared" si="22"/>
        <v/>
      </c>
      <c r="F267" s="222"/>
      <c r="G267" s="223"/>
      <c r="H267" s="222"/>
      <c r="I267" s="327" t="str">
        <f t="shared" si="23"/>
        <v/>
      </c>
    </row>
    <row r="268" spans="1:9" x14ac:dyDescent="0.25">
      <c r="A268" s="320">
        <f t="shared" si="24"/>
        <v>263</v>
      </c>
      <c r="B268" s="244"/>
      <c r="C268" s="222" t="str">
        <f t="shared" si="20"/>
        <v/>
      </c>
      <c r="D268" s="222" t="str">
        <f t="shared" si="21"/>
        <v/>
      </c>
      <c r="E268" s="222" t="str">
        <f t="shared" si="22"/>
        <v/>
      </c>
      <c r="F268" s="222"/>
      <c r="G268" s="223"/>
      <c r="H268" s="222"/>
      <c r="I268" s="327" t="str">
        <f t="shared" si="23"/>
        <v/>
      </c>
    </row>
    <row r="269" spans="1:9" x14ac:dyDescent="0.25">
      <c r="A269" s="320">
        <f t="shared" si="24"/>
        <v>264</v>
      </c>
      <c r="B269" s="244"/>
      <c r="C269" s="222" t="str">
        <f t="shared" si="20"/>
        <v/>
      </c>
      <c r="D269" s="222" t="str">
        <f t="shared" si="21"/>
        <v/>
      </c>
      <c r="E269" s="222" t="str">
        <f t="shared" si="22"/>
        <v/>
      </c>
      <c r="F269" s="222"/>
      <c r="G269" s="223"/>
      <c r="H269" s="222"/>
      <c r="I269" s="327" t="str">
        <f t="shared" si="23"/>
        <v/>
      </c>
    </row>
    <row r="270" spans="1:9" x14ac:dyDescent="0.25">
      <c r="A270" s="320">
        <f t="shared" si="24"/>
        <v>265</v>
      </c>
      <c r="B270" s="244"/>
      <c r="C270" s="222" t="str">
        <f t="shared" si="20"/>
        <v/>
      </c>
      <c r="D270" s="222" t="str">
        <f t="shared" si="21"/>
        <v/>
      </c>
      <c r="E270" s="222" t="str">
        <f t="shared" si="22"/>
        <v/>
      </c>
      <c r="F270" s="222"/>
      <c r="G270" s="223"/>
      <c r="H270" s="222"/>
      <c r="I270" s="327" t="str">
        <f t="shared" si="23"/>
        <v/>
      </c>
    </row>
    <row r="271" spans="1:9" x14ac:dyDescent="0.25">
      <c r="A271" s="320">
        <f t="shared" si="24"/>
        <v>266</v>
      </c>
      <c r="B271" s="244"/>
      <c r="C271" s="222" t="str">
        <f t="shared" si="20"/>
        <v/>
      </c>
      <c r="D271" s="222" t="str">
        <f t="shared" si="21"/>
        <v/>
      </c>
      <c r="E271" s="222" t="str">
        <f t="shared" si="22"/>
        <v/>
      </c>
      <c r="F271" s="222"/>
      <c r="G271" s="223"/>
      <c r="H271" s="222"/>
      <c r="I271" s="327" t="str">
        <f t="shared" si="23"/>
        <v/>
      </c>
    </row>
    <row r="272" spans="1:9" x14ac:dyDescent="0.25">
      <c r="A272" s="320">
        <f t="shared" si="24"/>
        <v>267</v>
      </c>
      <c r="B272" s="244"/>
      <c r="C272" s="222" t="str">
        <f t="shared" si="20"/>
        <v/>
      </c>
      <c r="D272" s="222" t="str">
        <f t="shared" si="21"/>
        <v/>
      </c>
      <c r="E272" s="222" t="str">
        <f t="shared" si="22"/>
        <v/>
      </c>
      <c r="F272" s="222"/>
      <c r="G272" s="223"/>
      <c r="H272" s="222"/>
      <c r="I272" s="327" t="str">
        <f t="shared" si="23"/>
        <v/>
      </c>
    </row>
    <row r="273" spans="1:9" x14ac:dyDescent="0.25">
      <c r="A273" s="320">
        <f t="shared" si="24"/>
        <v>268</v>
      </c>
      <c r="B273" s="244"/>
      <c r="C273" s="222" t="str">
        <f t="shared" si="20"/>
        <v/>
      </c>
      <c r="D273" s="222" t="str">
        <f t="shared" si="21"/>
        <v/>
      </c>
      <c r="E273" s="222" t="str">
        <f t="shared" si="22"/>
        <v/>
      </c>
      <c r="F273" s="222"/>
      <c r="G273" s="223"/>
      <c r="H273" s="222"/>
      <c r="I273" s="327" t="str">
        <f t="shared" si="23"/>
        <v/>
      </c>
    </row>
    <row r="274" spans="1:9" x14ac:dyDescent="0.25">
      <c r="A274" s="320">
        <f t="shared" si="24"/>
        <v>269</v>
      </c>
      <c r="B274" s="244"/>
      <c r="C274" s="222" t="str">
        <f t="shared" si="20"/>
        <v/>
      </c>
      <c r="D274" s="222" t="str">
        <f t="shared" si="21"/>
        <v/>
      </c>
      <c r="E274" s="222" t="str">
        <f t="shared" si="22"/>
        <v/>
      </c>
      <c r="F274" s="222"/>
      <c r="G274" s="223"/>
      <c r="H274" s="222"/>
      <c r="I274" s="327" t="str">
        <f t="shared" si="23"/>
        <v/>
      </c>
    </row>
    <row r="275" spans="1:9" x14ac:dyDescent="0.25">
      <c r="A275" s="320">
        <f t="shared" si="24"/>
        <v>270</v>
      </c>
      <c r="B275" s="244"/>
      <c r="C275" s="222" t="str">
        <f t="shared" si="20"/>
        <v/>
      </c>
      <c r="D275" s="222" t="str">
        <f t="shared" si="21"/>
        <v/>
      </c>
      <c r="E275" s="222" t="str">
        <f t="shared" si="22"/>
        <v/>
      </c>
      <c r="F275" s="222"/>
      <c r="G275" s="223"/>
      <c r="H275" s="222"/>
      <c r="I275" s="327" t="str">
        <f t="shared" si="23"/>
        <v/>
      </c>
    </row>
    <row r="276" spans="1:9" x14ac:dyDescent="0.25">
      <c r="A276" s="320">
        <f t="shared" si="24"/>
        <v>271</v>
      </c>
      <c r="B276" s="244"/>
      <c r="C276" s="222" t="str">
        <f t="shared" si="20"/>
        <v/>
      </c>
      <c r="D276" s="222" t="str">
        <f t="shared" si="21"/>
        <v/>
      </c>
      <c r="E276" s="222" t="str">
        <f t="shared" si="22"/>
        <v/>
      </c>
      <c r="F276" s="222"/>
      <c r="G276" s="223"/>
      <c r="H276" s="222"/>
      <c r="I276" s="327" t="str">
        <f t="shared" si="23"/>
        <v/>
      </c>
    </row>
    <row r="277" spans="1:9" x14ac:dyDescent="0.25">
      <c r="A277" s="320">
        <f t="shared" si="24"/>
        <v>272</v>
      </c>
      <c r="B277" s="244"/>
      <c r="C277" s="222" t="str">
        <f t="shared" si="20"/>
        <v/>
      </c>
      <c r="D277" s="222" t="str">
        <f t="shared" si="21"/>
        <v/>
      </c>
      <c r="E277" s="222" t="str">
        <f t="shared" si="22"/>
        <v/>
      </c>
      <c r="F277" s="222"/>
      <c r="G277" s="223"/>
      <c r="H277" s="222"/>
      <c r="I277" s="327" t="str">
        <f t="shared" si="23"/>
        <v/>
      </c>
    </row>
    <row r="278" spans="1:9" x14ac:dyDescent="0.25">
      <c r="A278" s="320">
        <f t="shared" si="24"/>
        <v>273</v>
      </c>
      <c r="B278" s="244"/>
      <c r="C278" s="222" t="str">
        <f t="shared" si="20"/>
        <v/>
      </c>
      <c r="D278" s="222" t="str">
        <f t="shared" si="21"/>
        <v/>
      </c>
      <c r="E278" s="222" t="str">
        <f t="shared" si="22"/>
        <v/>
      </c>
      <c r="F278" s="222"/>
      <c r="G278" s="223"/>
      <c r="H278" s="222"/>
      <c r="I278" s="327" t="str">
        <f t="shared" si="23"/>
        <v/>
      </c>
    </row>
    <row r="279" spans="1:9" x14ac:dyDescent="0.25">
      <c r="A279" s="320">
        <f t="shared" si="24"/>
        <v>274</v>
      </c>
      <c r="B279" s="244"/>
      <c r="C279" s="222" t="str">
        <f t="shared" si="20"/>
        <v/>
      </c>
      <c r="D279" s="222" t="str">
        <f t="shared" si="21"/>
        <v/>
      </c>
      <c r="E279" s="222" t="str">
        <f t="shared" si="22"/>
        <v/>
      </c>
      <c r="F279" s="222"/>
      <c r="G279" s="223"/>
      <c r="H279" s="222"/>
      <c r="I279" s="327" t="str">
        <f t="shared" si="23"/>
        <v/>
      </c>
    </row>
    <row r="280" spans="1:9" x14ac:dyDescent="0.25">
      <c r="A280" s="320">
        <f t="shared" si="24"/>
        <v>275</v>
      </c>
      <c r="B280" s="244"/>
      <c r="C280" s="222" t="str">
        <f t="shared" si="20"/>
        <v/>
      </c>
      <c r="D280" s="222" t="str">
        <f t="shared" si="21"/>
        <v/>
      </c>
      <c r="E280" s="222" t="str">
        <f t="shared" si="22"/>
        <v/>
      </c>
      <c r="F280" s="222"/>
      <c r="G280" s="223"/>
      <c r="H280" s="222"/>
      <c r="I280" s="327" t="str">
        <f t="shared" si="23"/>
        <v/>
      </c>
    </row>
    <row r="281" spans="1:9" x14ac:dyDescent="0.25">
      <c r="A281" s="320">
        <f t="shared" si="24"/>
        <v>276</v>
      </c>
      <c r="B281" s="244"/>
      <c r="C281" s="222" t="str">
        <f t="shared" si="20"/>
        <v/>
      </c>
      <c r="D281" s="222" t="str">
        <f t="shared" si="21"/>
        <v/>
      </c>
      <c r="E281" s="222" t="str">
        <f t="shared" si="22"/>
        <v/>
      </c>
      <c r="F281" s="222"/>
      <c r="G281" s="223"/>
      <c r="H281" s="222"/>
      <c r="I281" s="327" t="str">
        <f t="shared" si="23"/>
        <v/>
      </c>
    </row>
    <row r="282" spans="1:9" x14ac:dyDescent="0.25">
      <c r="A282" s="320">
        <f t="shared" si="24"/>
        <v>277</v>
      </c>
      <c r="B282" s="244"/>
      <c r="C282" s="222" t="str">
        <f t="shared" si="20"/>
        <v/>
      </c>
      <c r="D282" s="222" t="str">
        <f t="shared" si="21"/>
        <v/>
      </c>
      <c r="E282" s="222" t="str">
        <f t="shared" si="22"/>
        <v/>
      </c>
      <c r="F282" s="222"/>
      <c r="G282" s="223"/>
      <c r="H282" s="222"/>
      <c r="I282" s="327" t="str">
        <f t="shared" si="23"/>
        <v/>
      </c>
    </row>
    <row r="283" spans="1:9" x14ac:dyDescent="0.25">
      <c r="A283" s="320">
        <f t="shared" si="24"/>
        <v>278</v>
      </c>
      <c r="B283" s="244"/>
      <c r="C283" s="222" t="str">
        <f t="shared" si="20"/>
        <v/>
      </c>
      <c r="D283" s="222" t="str">
        <f t="shared" si="21"/>
        <v/>
      </c>
      <c r="E283" s="222" t="str">
        <f t="shared" si="22"/>
        <v/>
      </c>
      <c r="F283" s="222"/>
      <c r="G283" s="223"/>
      <c r="H283" s="222"/>
      <c r="I283" s="327" t="str">
        <f t="shared" si="23"/>
        <v/>
      </c>
    </row>
    <row r="284" spans="1:9" x14ac:dyDescent="0.25">
      <c r="A284" s="320">
        <f t="shared" si="24"/>
        <v>279</v>
      </c>
      <c r="B284" s="244"/>
      <c r="C284" s="222" t="str">
        <f t="shared" si="20"/>
        <v/>
      </c>
      <c r="D284" s="222" t="str">
        <f t="shared" si="21"/>
        <v/>
      </c>
      <c r="E284" s="222" t="str">
        <f t="shared" si="22"/>
        <v/>
      </c>
      <c r="F284" s="222"/>
      <c r="G284" s="223"/>
      <c r="H284" s="222"/>
      <c r="I284" s="327" t="str">
        <f t="shared" si="23"/>
        <v/>
      </c>
    </row>
    <row r="285" spans="1:9" x14ac:dyDescent="0.25">
      <c r="A285" s="320">
        <f t="shared" si="24"/>
        <v>280</v>
      </c>
      <c r="B285" s="244"/>
      <c r="C285" s="222" t="str">
        <f t="shared" si="20"/>
        <v/>
      </c>
      <c r="D285" s="222" t="str">
        <f t="shared" si="21"/>
        <v/>
      </c>
      <c r="E285" s="222" t="str">
        <f t="shared" si="22"/>
        <v/>
      </c>
      <c r="F285" s="222"/>
      <c r="G285" s="223"/>
      <c r="H285" s="222"/>
      <c r="I285" s="327" t="str">
        <f t="shared" si="23"/>
        <v/>
      </c>
    </row>
    <row r="286" spans="1:9" x14ac:dyDescent="0.25">
      <c r="A286" s="320">
        <f t="shared" si="24"/>
        <v>281</v>
      </c>
      <c r="B286" s="244"/>
      <c r="C286" s="222" t="str">
        <f t="shared" si="20"/>
        <v/>
      </c>
      <c r="D286" s="222" t="str">
        <f t="shared" si="21"/>
        <v/>
      </c>
      <c r="E286" s="222" t="str">
        <f t="shared" si="22"/>
        <v/>
      </c>
      <c r="F286" s="222"/>
      <c r="G286" s="223"/>
      <c r="H286" s="222"/>
      <c r="I286" s="327" t="str">
        <f t="shared" si="23"/>
        <v/>
      </c>
    </row>
    <row r="287" spans="1:9" x14ac:dyDescent="0.25">
      <c r="A287" s="320">
        <f t="shared" si="24"/>
        <v>282</v>
      </c>
      <c r="B287" s="244"/>
      <c r="C287" s="222" t="str">
        <f t="shared" si="20"/>
        <v/>
      </c>
      <c r="D287" s="222" t="str">
        <f t="shared" si="21"/>
        <v/>
      </c>
      <c r="E287" s="222" t="str">
        <f t="shared" si="22"/>
        <v/>
      </c>
      <c r="F287" s="222"/>
      <c r="G287" s="223"/>
      <c r="H287" s="222"/>
      <c r="I287" s="327" t="str">
        <f t="shared" si="23"/>
        <v/>
      </c>
    </row>
    <row r="288" spans="1:9" x14ac:dyDescent="0.25">
      <c r="A288" s="320">
        <f t="shared" si="24"/>
        <v>283</v>
      </c>
      <c r="B288" s="244"/>
      <c r="C288" s="222" t="str">
        <f t="shared" si="20"/>
        <v/>
      </c>
      <c r="D288" s="222" t="str">
        <f t="shared" si="21"/>
        <v/>
      </c>
      <c r="E288" s="222" t="str">
        <f t="shared" si="22"/>
        <v/>
      </c>
      <c r="F288" s="222"/>
      <c r="G288" s="223"/>
      <c r="H288" s="222"/>
      <c r="I288" s="327" t="str">
        <f t="shared" si="23"/>
        <v/>
      </c>
    </row>
    <row r="289" spans="1:9" x14ac:dyDescent="0.25">
      <c r="A289" s="320">
        <f t="shared" si="24"/>
        <v>284</v>
      </c>
      <c r="B289" s="244"/>
      <c r="C289" s="222" t="str">
        <f t="shared" si="20"/>
        <v/>
      </c>
      <c r="D289" s="222" t="str">
        <f t="shared" si="21"/>
        <v/>
      </c>
      <c r="E289" s="222" t="str">
        <f t="shared" si="22"/>
        <v/>
      </c>
      <c r="F289" s="222"/>
      <c r="G289" s="223"/>
      <c r="H289" s="222"/>
      <c r="I289" s="327" t="str">
        <f t="shared" si="23"/>
        <v/>
      </c>
    </row>
    <row r="290" spans="1:9" x14ac:dyDescent="0.25">
      <c r="A290" s="320">
        <f t="shared" si="24"/>
        <v>285</v>
      </c>
      <c r="B290" s="244"/>
      <c r="C290" s="222" t="str">
        <f t="shared" si="20"/>
        <v/>
      </c>
      <c r="D290" s="222" t="str">
        <f t="shared" si="21"/>
        <v/>
      </c>
      <c r="E290" s="222" t="str">
        <f t="shared" si="22"/>
        <v/>
      </c>
      <c r="F290" s="222"/>
      <c r="G290" s="223"/>
      <c r="H290" s="222"/>
      <c r="I290" s="327" t="str">
        <f t="shared" si="23"/>
        <v/>
      </c>
    </row>
    <row r="291" spans="1:9" x14ac:dyDescent="0.25">
      <c r="A291" s="320">
        <f t="shared" si="24"/>
        <v>286</v>
      </c>
      <c r="B291" s="244"/>
      <c r="C291" s="222" t="str">
        <f t="shared" si="20"/>
        <v/>
      </c>
      <c r="D291" s="222" t="str">
        <f t="shared" si="21"/>
        <v/>
      </c>
      <c r="E291" s="222" t="str">
        <f t="shared" si="22"/>
        <v/>
      </c>
      <c r="F291" s="222"/>
      <c r="G291" s="223"/>
      <c r="H291" s="222"/>
      <c r="I291" s="327" t="str">
        <f t="shared" si="23"/>
        <v/>
      </c>
    </row>
    <row r="292" spans="1:9" x14ac:dyDescent="0.25">
      <c r="A292" s="320">
        <f t="shared" si="24"/>
        <v>287</v>
      </c>
      <c r="B292" s="244"/>
      <c r="C292" s="222" t="str">
        <f t="shared" si="20"/>
        <v/>
      </c>
      <c r="D292" s="222" t="str">
        <f t="shared" si="21"/>
        <v/>
      </c>
      <c r="E292" s="222" t="str">
        <f t="shared" si="22"/>
        <v/>
      </c>
      <c r="F292" s="222"/>
      <c r="G292" s="223"/>
      <c r="H292" s="222"/>
      <c r="I292" s="327" t="str">
        <f t="shared" si="23"/>
        <v/>
      </c>
    </row>
    <row r="293" spans="1:9" x14ac:dyDescent="0.25">
      <c r="A293" s="320">
        <f t="shared" si="24"/>
        <v>288</v>
      </c>
      <c r="B293" s="244"/>
      <c r="C293" s="222" t="str">
        <f t="shared" si="20"/>
        <v/>
      </c>
      <c r="D293" s="222" t="str">
        <f t="shared" si="21"/>
        <v/>
      </c>
      <c r="E293" s="222" t="str">
        <f t="shared" si="22"/>
        <v/>
      </c>
      <c r="F293" s="222"/>
      <c r="G293" s="223"/>
      <c r="H293" s="222"/>
      <c r="I293" s="327" t="str">
        <f t="shared" si="23"/>
        <v/>
      </c>
    </row>
    <row r="294" spans="1:9" x14ac:dyDescent="0.25">
      <c r="A294" s="320">
        <f t="shared" si="24"/>
        <v>289</v>
      </c>
      <c r="B294" s="244"/>
      <c r="C294" s="222" t="str">
        <f t="shared" si="20"/>
        <v/>
      </c>
      <c r="D294" s="222" t="str">
        <f t="shared" si="21"/>
        <v/>
      </c>
      <c r="E294" s="222" t="str">
        <f t="shared" si="22"/>
        <v/>
      </c>
      <c r="F294" s="222"/>
      <c r="G294" s="223"/>
      <c r="H294" s="222"/>
      <c r="I294" s="327" t="str">
        <f t="shared" si="23"/>
        <v/>
      </c>
    </row>
    <row r="295" spans="1:9" x14ac:dyDescent="0.25">
      <c r="A295" s="320">
        <f t="shared" si="24"/>
        <v>290</v>
      </c>
      <c r="B295" s="244"/>
      <c r="C295" s="222" t="str">
        <f t="shared" si="20"/>
        <v/>
      </c>
      <c r="D295" s="222" t="str">
        <f t="shared" si="21"/>
        <v/>
      </c>
      <c r="E295" s="222" t="str">
        <f t="shared" si="22"/>
        <v/>
      </c>
      <c r="F295" s="222"/>
      <c r="G295" s="223"/>
      <c r="H295" s="222"/>
      <c r="I295" s="327" t="str">
        <f t="shared" si="23"/>
        <v/>
      </c>
    </row>
    <row r="296" spans="1:9" x14ac:dyDescent="0.25">
      <c r="A296" s="320">
        <f t="shared" si="24"/>
        <v>291</v>
      </c>
      <c r="B296" s="244"/>
      <c r="C296" s="222" t="str">
        <f t="shared" si="20"/>
        <v/>
      </c>
      <c r="D296" s="222" t="str">
        <f t="shared" si="21"/>
        <v/>
      </c>
      <c r="E296" s="222" t="str">
        <f t="shared" si="22"/>
        <v/>
      </c>
      <c r="F296" s="222"/>
      <c r="G296" s="223"/>
      <c r="H296" s="222"/>
      <c r="I296" s="327" t="str">
        <f t="shared" si="23"/>
        <v/>
      </c>
    </row>
    <row r="297" spans="1:9" x14ac:dyDescent="0.25">
      <c r="A297" s="320">
        <f t="shared" si="24"/>
        <v>292</v>
      </c>
      <c r="B297" s="244"/>
      <c r="C297" s="222" t="str">
        <f t="shared" si="20"/>
        <v/>
      </c>
      <c r="D297" s="222" t="str">
        <f t="shared" si="21"/>
        <v/>
      </c>
      <c r="E297" s="222" t="str">
        <f t="shared" si="22"/>
        <v/>
      </c>
      <c r="F297" s="222"/>
      <c r="G297" s="223"/>
      <c r="H297" s="222"/>
      <c r="I297" s="327" t="str">
        <f t="shared" si="23"/>
        <v/>
      </c>
    </row>
    <row r="298" spans="1:9" x14ac:dyDescent="0.25">
      <c r="A298" s="320">
        <f t="shared" si="24"/>
        <v>293</v>
      </c>
      <c r="B298" s="244"/>
      <c r="C298" s="222" t="str">
        <f t="shared" si="20"/>
        <v/>
      </c>
      <c r="D298" s="222" t="str">
        <f t="shared" si="21"/>
        <v/>
      </c>
      <c r="E298" s="222" t="str">
        <f t="shared" si="22"/>
        <v/>
      </c>
      <c r="F298" s="222"/>
      <c r="G298" s="223"/>
      <c r="H298" s="222"/>
      <c r="I298" s="327" t="str">
        <f t="shared" si="23"/>
        <v/>
      </c>
    </row>
    <row r="299" spans="1:9" x14ac:dyDescent="0.25">
      <c r="A299" s="320">
        <f t="shared" si="24"/>
        <v>294</v>
      </c>
      <c r="B299" s="244"/>
      <c r="C299" s="222" t="str">
        <f t="shared" si="20"/>
        <v/>
      </c>
      <c r="D299" s="222" t="str">
        <f t="shared" si="21"/>
        <v/>
      </c>
      <c r="E299" s="222" t="str">
        <f t="shared" si="22"/>
        <v/>
      </c>
      <c r="F299" s="222"/>
      <c r="G299" s="223"/>
      <c r="H299" s="222"/>
      <c r="I299" s="327" t="str">
        <f t="shared" si="23"/>
        <v/>
      </c>
    </row>
    <row r="300" spans="1:9" x14ac:dyDescent="0.25">
      <c r="A300" s="320">
        <f t="shared" si="24"/>
        <v>295</v>
      </c>
      <c r="B300" s="244"/>
      <c r="C300" s="222" t="str">
        <f t="shared" si="20"/>
        <v/>
      </c>
      <c r="D300" s="222" t="str">
        <f t="shared" si="21"/>
        <v/>
      </c>
      <c r="E300" s="222" t="str">
        <f t="shared" si="22"/>
        <v/>
      </c>
      <c r="F300" s="222"/>
      <c r="G300" s="223"/>
      <c r="H300" s="222"/>
      <c r="I300" s="327" t="str">
        <f t="shared" si="23"/>
        <v/>
      </c>
    </row>
    <row r="301" spans="1:9" x14ac:dyDescent="0.25">
      <c r="A301" s="320">
        <f t="shared" si="24"/>
        <v>296</v>
      </c>
      <c r="B301" s="244"/>
      <c r="C301" s="222" t="str">
        <f t="shared" si="20"/>
        <v/>
      </c>
      <c r="D301" s="222" t="str">
        <f t="shared" si="21"/>
        <v/>
      </c>
      <c r="E301" s="222" t="str">
        <f t="shared" si="22"/>
        <v/>
      </c>
      <c r="F301" s="222"/>
      <c r="G301" s="223"/>
      <c r="H301" s="222"/>
      <c r="I301" s="327" t="str">
        <f t="shared" si="23"/>
        <v/>
      </c>
    </row>
    <row r="302" spans="1:9" x14ac:dyDescent="0.25">
      <c r="A302" s="320">
        <f t="shared" si="24"/>
        <v>297</v>
      </c>
      <c r="B302" s="244"/>
      <c r="C302" s="222" t="str">
        <f t="shared" si="20"/>
        <v/>
      </c>
      <c r="D302" s="222" t="str">
        <f t="shared" si="21"/>
        <v/>
      </c>
      <c r="E302" s="222" t="str">
        <f t="shared" si="22"/>
        <v/>
      </c>
      <c r="F302" s="222"/>
      <c r="G302" s="223"/>
      <c r="H302" s="222"/>
      <c r="I302" s="327" t="str">
        <f t="shared" si="23"/>
        <v/>
      </c>
    </row>
    <row r="303" spans="1:9" x14ac:dyDescent="0.25">
      <c r="A303" s="320">
        <f t="shared" si="24"/>
        <v>298</v>
      </c>
      <c r="B303" s="244"/>
      <c r="C303" s="222" t="str">
        <f t="shared" si="20"/>
        <v/>
      </c>
      <c r="D303" s="222" t="str">
        <f t="shared" si="21"/>
        <v/>
      </c>
      <c r="E303" s="222" t="str">
        <f t="shared" si="22"/>
        <v/>
      </c>
      <c r="F303" s="222"/>
      <c r="G303" s="223"/>
      <c r="H303" s="222"/>
      <c r="I303" s="327" t="str">
        <f t="shared" si="23"/>
        <v/>
      </c>
    </row>
    <row r="304" spans="1:9" x14ac:dyDescent="0.25">
      <c r="A304" s="320">
        <f t="shared" si="24"/>
        <v>299</v>
      </c>
      <c r="B304" s="244"/>
      <c r="C304" s="222" t="str">
        <f t="shared" si="20"/>
        <v/>
      </c>
      <c r="D304" s="222" t="str">
        <f t="shared" si="21"/>
        <v/>
      </c>
      <c r="E304" s="222" t="str">
        <f t="shared" si="22"/>
        <v/>
      </c>
      <c r="F304" s="222"/>
      <c r="G304" s="223"/>
      <c r="H304" s="222"/>
      <c r="I304" s="327" t="str">
        <f t="shared" si="23"/>
        <v/>
      </c>
    </row>
    <row r="305" spans="1:9" x14ac:dyDescent="0.25">
      <c r="A305" s="320">
        <f t="shared" si="24"/>
        <v>300</v>
      </c>
      <c r="B305" s="244"/>
      <c r="C305" s="222" t="str">
        <f t="shared" si="20"/>
        <v/>
      </c>
      <c r="D305" s="222" t="str">
        <f t="shared" si="21"/>
        <v/>
      </c>
      <c r="E305" s="222" t="str">
        <f t="shared" si="22"/>
        <v/>
      </c>
      <c r="F305" s="222"/>
      <c r="G305" s="223"/>
      <c r="H305" s="222"/>
      <c r="I305" s="327" t="str">
        <f t="shared" si="23"/>
        <v/>
      </c>
    </row>
    <row r="306" spans="1:9" x14ac:dyDescent="0.25">
      <c r="A306" s="320">
        <f t="shared" si="24"/>
        <v>301</v>
      </c>
      <c r="B306" s="244"/>
      <c r="C306" s="222" t="str">
        <f t="shared" si="20"/>
        <v/>
      </c>
      <c r="D306" s="222" t="str">
        <f t="shared" si="21"/>
        <v/>
      </c>
      <c r="E306" s="222" t="str">
        <f t="shared" si="22"/>
        <v/>
      </c>
      <c r="F306" s="222"/>
      <c r="G306" s="223"/>
      <c r="H306" s="222"/>
      <c r="I306" s="327" t="str">
        <f t="shared" si="23"/>
        <v/>
      </c>
    </row>
    <row r="307" spans="1:9" x14ac:dyDescent="0.25">
      <c r="A307" s="320">
        <f t="shared" si="24"/>
        <v>302</v>
      </c>
      <c r="B307" s="244"/>
      <c r="C307" s="222" t="str">
        <f t="shared" si="20"/>
        <v/>
      </c>
      <c r="D307" s="222" t="str">
        <f t="shared" si="21"/>
        <v/>
      </c>
      <c r="E307" s="222" t="str">
        <f t="shared" si="22"/>
        <v/>
      </c>
      <c r="F307" s="222"/>
      <c r="G307" s="223"/>
      <c r="H307" s="222"/>
      <c r="I307" s="327" t="str">
        <f t="shared" si="23"/>
        <v/>
      </c>
    </row>
    <row r="308" spans="1:9" x14ac:dyDescent="0.25">
      <c r="A308" s="320">
        <f t="shared" si="24"/>
        <v>303</v>
      </c>
      <c r="B308" s="244"/>
      <c r="C308" s="222" t="str">
        <f t="shared" si="20"/>
        <v/>
      </c>
      <c r="D308" s="222" t="str">
        <f t="shared" si="21"/>
        <v/>
      </c>
      <c r="E308" s="222" t="str">
        <f t="shared" si="22"/>
        <v/>
      </c>
      <c r="F308" s="222"/>
      <c r="G308" s="223"/>
      <c r="H308" s="222"/>
      <c r="I308" s="327" t="str">
        <f t="shared" si="23"/>
        <v/>
      </c>
    </row>
    <row r="309" spans="1:9" x14ac:dyDescent="0.25">
      <c r="A309" s="320">
        <f t="shared" si="24"/>
        <v>304</v>
      </c>
      <c r="B309" s="244"/>
      <c r="C309" s="222" t="str">
        <f t="shared" si="20"/>
        <v/>
      </c>
      <c r="D309" s="222" t="str">
        <f t="shared" si="21"/>
        <v/>
      </c>
      <c r="E309" s="222" t="str">
        <f t="shared" si="22"/>
        <v/>
      </c>
      <c r="F309" s="222"/>
      <c r="G309" s="223"/>
      <c r="H309" s="222"/>
      <c r="I309" s="327" t="str">
        <f t="shared" si="23"/>
        <v/>
      </c>
    </row>
    <row r="310" spans="1:9" x14ac:dyDescent="0.25">
      <c r="A310" s="320">
        <f t="shared" si="24"/>
        <v>305</v>
      </c>
      <c r="B310" s="244"/>
      <c r="C310" s="222" t="str">
        <f t="shared" si="20"/>
        <v/>
      </c>
      <c r="D310" s="222" t="str">
        <f t="shared" si="21"/>
        <v/>
      </c>
      <c r="E310" s="222" t="str">
        <f t="shared" si="22"/>
        <v/>
      </c>
      <c r="F310" s="222"/>
      <c r="G310" s="223"/>
      <c r="H310" s="222"/>
      <c r="I310" s="327" t="str">
        <f t="shared" si="23"/>
        <v/>
      </c>
    </row>
    <row r="311" spans="1:9" x14ac:dyDescent="0.25">
      <c r="A311" s="320">
        <f t="shared" si="24"/>
        <v>306</v>
      </c>
      <c r="B311" s="244"/>
      <c r="C311" s="222" t="str">
        <f t="shared" si="20"/>
        <v/>
      </c>
      <c r="D311" s="222" t="str">
        <f t="shared" si="21"/>
        <v/>
      </c>
      <c r="E311" s="222" t="str">
        <f t="shared" si="22"/>
        <v/>
      </c>
      <c r="F311" s="222"/>
      <c r="G311" s="223"/>
      <c r="H311" s="222"/>
      <c r="I311" s="327" t="str">
        <f t="shared" si="23"/>
        <v/>
      </c>
    </row>
    <row r="312" spans="1:9" x14ac:dyDescent="0.25">
      <c r="A312" s="320">
        <f t="shared" si="24"/>
        <v>307</v>
      </c>
      <c r="B312" s="244"/>
      <c r="C312" s="222" t="str">
        <f t="shared" si="20"/>
        <v/>
      </c>
      <c r="D312" s="222" t="str">
        <f t="shared" si="21"/>
        <v/>
      </c>
      <c r="E312" s="222" t="str">
        <f t="shared" si="22"/>
        <v/>
      </c>
      <c r="F312" s="222"/>
      <c r="G312" s="223"/>
      <c r="H312" s="222"/>
      <c r="I312" s="327" t="str">
        <f t="shared" si="23"/>
        <v/>
      </c>
    </row>
    <row r="313" spans="1:9" x14ac:dyDescent="0.25">
      <c r="A313" s="320">
        <f t="shared" si="24"/>
        <v>308</v>
      </c>
      <c r="B313" s="244"/>
      <c r="C313" s="222" t="str">
        <f t="shared" si="20"/>
        <v/>
      </c>
      <c r="D313" s="222" t="str">
        <f t="shared" si="21"/>
        <v/>
      </c>
      <c r="E313" s="222" t="str">
        <f t="shared" si="22"/>
        <v/>
      </c>
      <c r="F313" s="222"/>
      <c r="G313" s="223"/>
      <c r="H313" s="222"/>
      <c r="I313" s="327" t="str">
        <f t="shared" si="23"/>
        <v/>
      </c>
    </row>
    <row r="314" spans="1:9" x14ac:dyDescent="0.25">
      <c r="A314" s="320">
        <f t="shared" si="24"/>
        <v>309</v>
      </c>
      <c r="B314" s="244"/>
      <c r="C314" s="222" t="str">
        <f t="shared" si="20"/>
        <v/>
      </c>
      <c r="D314" s="222" t="str">
        <f t="shared" si="21"/>
        <v/>
      </c>
      <c r="E314" s="222" t="str">
        <f t="shared" si="22"/>
        <v/>
      </c>
      <c r="F314" s="222"/>
      <c r="G314" s="223"/>
      <c r="H314" s="222"/>
      <c r="I314" s="327" t="str">
        <f t="shared" si="23"/>
        <v/>
      </c>
    </row>
    <row r="315" spans="1:9" x14ac:dyDescent="0.25">
      <c r="A315" s="320">
        <f t="shared" si="24"/>
        <v>310</v>
      </c>
      <c r="B315" s="244"/>
      <c r="C315" s="222" t="str">
        <f t="shared" si="20"/>
        <v/>
      </c>
      <c r="D315" s="222" t="str">
        <f t="shared" si="21"/>
        <v/>
      </c>
      <c r="E315" s="222" t="str">
        <f t="shared" si="22"/>
        <v/>
      </c>
      <c r="F315" s="222"/>
      <c r="G315" s="223"/>
      <c r="H315" s="222"/>
      <c r="I315" s="327" t="str">
        <f t="shared" si="23"/>
        <v/>
      </c>
    </row>
    <row r="316" spans="1:9" x14ac:dyDescent="0.25">
      <c r="A316" s="320">
        <f t="shared" si="24"/>
        <v>311</v>
      </c>
      <c r="B316" s="244"/>
      <c r="C316" s="222" t="str">
        <f t="shared" si="20"/>
        <v/>
      </c>
      <c r="D316" s="222" t="str">
        <f t="shared" si="21"/>
        <v/>
      </c>
      <c r="E316" s="222" t="str">
        <f t="shared" si="22"/>
        <v/>
      </c>
      <c r="F316" s="222"/>
      <c r="G316" s="223"/>
      <c r="H316" s="222"/>
      <c r="I316" s="327" t="str">
        <f t="shared" si="23"/>
        <v/>
      </c>
    </row>
    <row r="317" spans="1:9" x14ac:dyDescent="0.25">
      <c r="A317" s="320">
        <f t="shared" si="24"/>
        <v>312</v>
      </c>
      <c r="B317" s="244"/>
      <c r="C317" s="222" t="str">
        <f t="shared" si="20"/>
        <v/>
      </c>
      <c r="D317" s="222" t="str">
        <f t="shared" si="21"/>
        <v/>
      </c>
      <c r="E317" s="222" t="str">
        <f t="shared" si="22"/>
        <v/>
      </c>
      <c r="F317" s="222"/>
      <c r="G317" s="223"/>
      <c r="H317" s="222"/>
      <c r="I317" s="327" t="str">
        <f t="shared" si="23"/>
        <v/>
      </c>
    </row>
    <row r="318" spans="1:9" x14ac:dyDescent="0.25">
      <c r="A318" s="320">
        <f t="shared" si="24"/>
        <v>313</v>
      </c>
      <c r="B318" s="244"/>
      <c r="C318" s="222" t="str">
        <f t="shared" si="20"/>
        <v/>
      </c>
      <c r="D318" s="222" t="str">
        <f t="shared" si="21"/>
        <v/>
      </c>
      <c r="E318" s="222" t="str">
        <f t="shared" si="22"/>
        <v/>
      </c>
      <c r="F318" s="222"/>
      <c r="G318" s="223"/>
      <c r="H318" s="222"/>
      <c r="I318" s="327" t="str">
        <f t="shared" si="23"/>
        <v/>
      </c>
    </row>
    <row r="319" spans="1:9" x14ac:dyDescent="0.25">
      <c r="A319" s="320">
        <f t="shared" si="24"/>
        <v>314</v>
      </c>
      <c r="B319" s="244"/>
      <c r="C319" s="222" t="str">
        <f t="shared" si="20"/>
        <v/>
      </c>
      <c r="D319" s="222" t="str">
        <f t="shared" si="21"/>
        <v/>
      </c>
      <c r="E319" s="222" t="str">
        <f t="shared" si="22"/>
        <v/>
      </c>
      <c r="F319" s="222"/>
      <c r="G319" s="223"/>
      <c r="H319" s="222"/>
      <c r="I319" s="327" t="str">
        <f t="shared" si="23"/>
        <v/>
      </c>
    </row>
    <row r="320" spans="1:9" x14ac:dyDescent="0.25">
      <c r="A320" s="320">
        <f t="shared" si="24"/>
        <v>315</v>
      </c>
      <c r="B320" s="244"/>
      <c r="C320" s="222" t="str">
        <f t="shared" si="20"/>
        <v/>
      </c>
      <c r="D320" s="222" t="str">
        <f t="shared" si="21"/>
        <v/>
      </c>
      <c r="E320" s="222" t="str">
        <f t="shared" si="22"/>
        <v/>
      </c>
      <c r="F320" s="222"/>
      <c r="G320" s="223"/>
      <c r="H320" s="222"/>
      <c r="I320" s="327" t="str">
        <f t="shared" si="23"/>
        <v/>
      </c>
    </row>
    <row r="321" spans="1:9" x14ac:dyDescent="0.25">
      <c r="A321" s="320">
        <f t="shared" si="24"/>
        <v>316</v>
      </c>
      <c r="B321" s="244"/>
      <c r="C321" s="222" t="str">
        <f t="shared" si="20"/>
        <v/>
      </c>
      <c r="D321" s="222" t="str">
        <f t="shared" si="21"/>
        <v/>
      </c>
      <c r="E321" s="222" t="str">
        <f t="shared" si="22"/>
        <v/>
      </c>
      <c r="F321" s="222"/>
      <c r="G321" s="223"/>
      <c r="H321" s="222"/>
      <c r="I321" s="327" t="str">
        <f t="shared" si="23"/>
        <v/>
      </c>
    </row>
    <row r="322" spans="1:9" x14ac:dyDescent="0.25">
      <c r="A322" s="320">
        <f t="shared" si="24"/>
        <v>317</v>
      </c>
      <c r="B322" s="244"/>
      <c r="C322" s="222" t="str">
        <f t="shared" si="20"/>
        <v/>
      </c>
      <c r="D322" s="222" t="str">
        <f t="shared" si="21"/>
        <v/>
      </c>
      <c r="E322" s="222" t="str">
        <f t="shared" si="22"/>
        <v/>
      </c>
      <c r="F322" s="222"/>
      <c r="G322" s="223"/>
      <c r="H322" s="222"/>
      <c r="I322" s="327" t="str">
        <f t="shared" si="23"/>
        <v/>
      </c>
    </row>
    <row r="323" spans="1:9" x14ac:dyDescent="0.25">
      <c r="A323" s="320">
        <f t="shared" si="24"/>
        <v>318</v>
      </c>
      <c r="B323" s="244"/>
      <c r="C323" s="222" t="str">
        <f t="shared" si="20"/>
        <v/>
      </c>
      <c r="D323" s="222" t="str">
        <f t="shared" si="21"/>
        <v/>
      </c>
      <c r="E323" s="222" t="str">
        <f t="shared" si="22"/>
        <v/>
      </c>
      <c r="F323" s="222"/>
      <c r="G323" s="223"/>
      <c r="H323" s="222"/>
      <c r="I323" s="327" t="str">
        <f t="shared" si="23"/>
        <v/>
      </c>
    </row>
    <row r="324" spans="1:9" x14ac:dyDescent="0.25">
      <c r="A324" s="320">
        <f t="shared" si="24"/>
        <v>319</v>
      </c>
      <c r="B324" s="244"/>
      <c r="C324" s="222" t="str">
        <f t="shared" si="20"/>
        <v/>
      </c>
      <c r="D324" s="222" t="str">
        <f t="shared" si="21"/>
        <v/>
      </c>
      <c r="E324" s="222" t="str">
        <f t="shared" si="22"/>
        <v/>
      </c>
      <c r="F324" s="222"/>
      <c r="G324" s="223"/>
      <c r="H324" s="222"/>
      <c r="I324" s="327" t="str">
        <f t="shared" si="23"/>
        <v/>
      </c>
    </row>
    <row r="325" spans="1:9" x14ac:dyDescent="0.25">
      <c r="A325" s="320">
        <f t="shared" si="24"/>
        <v>320</v>
      </c>
      <c r="B325" s="244"/>
      <c r="C325" s="222" t="str">
        <f t="shared" si="20"/>
        <v/>
      </c>
      <c r="D325" s="222" t="str">
        <f t="shared" si="21"/>
        <v/>
      </c>
      <c r="E325" s="222" t="str">
        <f t="shared" si="22"/>
        <v/>
      </c>
      <c r="F325" s="222"/>
      <c r="G325" s="223"/>
      <c r="H325" s="222"/>
      <c r="I325" s="327" t="str">
        <f t="shared" si="23"/>
        <v/>
      </c>
    </row>
    <row r="326" spans="1:9" x14ac:dyDescent="0.25">
      <c r="A326" s="320">
        <f t="shared" si="24"/>
        <v>321</v>
      </c>
      <c r="B326" s="244"/>
      <c r="C326" s="222" t="str">
        <f t="shared" ref="C326:C389" si="25">IF(B326&gt;0,MONTH(B326),"")</f>
        <v/>
      </c>
      <c r="D326" s="222" t="str">
        <f t="shared" ref="D326:D389" si="26">IF(B326&gt;0,YEAR(B326),"")</f>
        <v/>
      </c>
      <c r="E326" s="222" t="str">
        <f t="shared" ref="E326:E389" si="27">IF(B326&gt;0,CONCATENATE(A326,"/",C326,D326),"")</f>
        <v/>
      </c>
      <c r="F326" s="222"/>
      <c r="G326" s="223"/>
      <c r="H326" s="222"/>
      <c r="I326" s="327" t="str">
        <f t="shared" ref="I326:I389" si="28">IFERROR(DATE(D326,C326,7),"")</f>
        <v/>
      </c>
    </row>
    <row r="327" spans="1:9" x14ac:dyDescent="0.25">
      <c r="A327" s="320">
        <f t="shared" ref="A327:A390" si="29">IF(I327=I326,A326+1,1)</f>
        <v>322</v>
      </c>
      <c r="B327" s="244"/>
      <c r="C327" s="222" t="str">
        <f t="shared" si="25"/>
        <v/>
      </c>
      <c r="D327" s="222" t="str">
        <f t="shared" si="26"/>
        <v/>
      </c>
      <c r="E327" s="222" t="str">
        <f t="shared" si="27"/>
        <v/>
      </c>
      <c r="F327" s="222"/>
      <c r="G327" s="223"/>
      <c r="H327" s="222"/>
      <c r="I327" s="327" t="str">
        <f t="shared" si="28"/>
        <v/>
      </c>
    </row>
    <row r="328" spans="1:9" x14ac:dyDescent="0.25">
      <c r="A328" s="320">
        <f t="shared" si="29"/>
        <v>323</v>
      </c>
      <c r="B328" s="244"/>
      <c r="C328" s="222" t="str">
        <f t="shared" si="25"/>
        <v/>
      </c>
      <c r="D328" s="222" t="str">
        <f t="shared" si="26"/>
        <v/>
      </c>
      <c r="E328" s="222" t="str">
        <f t="shared" si="27"/>
        <v/>
      </c>
      <c r="F328" s="222"/>
      <c r="G328" s="223"/>
      <c r="H328" s="222"/>
      <c r="I328" s="327" t="str">
        <f t="shared" si="28"/>
        <v/>
      </c>
    </row>
    <row r="329" spans="1:9" x14ac:dyDescent="0.25">
      <c r="A329" s="320">
        <f t="shared" si="29"/>
        <v>324</v>
      </c>
      <c r="B329" s="244"/>
      <c r="C329" s="222" t="str">
        <f t="shared" si="25"/>
        <v/>
      </c>
      <c r="D329" s="222" t="str">
        <f t="shared" si="26"/>
        <v/>
      </c>
      <c r="E329" s="222" t="str">
        <f t="shared" si="27"/>
        <v/>
      </c>
      <c r="F329" s="222"/>
      <c r="G329" s="223"/>
      <c r="H329" s="222"/>
      <c r="I329" s="327" t="str">
        <f t="shared" si="28"/>
        <v/>
      </c>
    </row>
    <row r="330" spans="1:9" x14ac:dyDescent="0.25">
      <c r="A330" s="320">
        <f t="shared" si="29"/>
        <v>325</v>
      </c>
      <c r="B330" s="244"/>
      <c r="C330" s="222" t="str">
        <f t="shared" si="25"/>
        <v/>
      </c>
      <c r="D330" s="222" t="str">
        <f t="shared" si="26"/>
        <v/>
      </c>
      <c r="E330" s="222" t="str">
        <f t="shared" si="27"/>
        <v/>
      </c>
      <c r="F330" s="222"/>
      <c r="G330" s="223"/>
      <c r="H330" s="222"/>
      <c r="I330" s="327" t="str">
        <f t="shared" si="28"/>
        <v/>
      </c>
    </row>
    <row r="331" spans="1:9" x14ac:dyDescent="0.25">
      <c r="A331" s="320">
        <f t="shared" si="29"/>
        <v>326</v>
      </c>
      <c r="B331" s="244"/>
      <c r="C331" s="222" t="str">
        <f t="shared" si="25"/>
        <v/>
      </c>
      <c r="D331" s="222" t="str">
        <f t="shared" si="26"/>
        <v/>
      </c>
      <c r="E331" s="222" t="str">
        <f t="shared" si="27"/>
        <v/>
      </c>
      <c r="F331" s="222"/>
      <c r="G331" s="223"/>
      <c r="H331" s="222"/>
      <c r="I331" s="327" t="str">
        <f t="shared" si="28"/>
        <v/>
      </c>
    </row>
    <row r="332" spans="1:9" x14ac:dyDescent="0.25">
      <c r="A332" s="320">
        <f t="shared" si="29"/>
        <v>327</v>
      </c>
      <c r="B332" s="244"/>
      <c r="C332" s="222" t="str">
        <f t="shared" si="25"/>
        <v/>
      </c>
      <c r="D332" s="222" t="str">
        <f t="shared" si="26"/>
        <v/>
      </c>
      <c r="E332" s="222" t="str">
        <f t="shared" si="27"/>
        <v/>
      </c>
      <c r="F332" s="222"/>
      <c r="G332" s="223"/>
      <c r="H332" s="222"/>
      <c r="I332" s="327" t="str">
        <f t="shared" si="28"/>
        <v/>
      </c>
    </row>
    <row r="333" spans="1:9" x14ac:dyDescent="0.25">
      <c r="A333" s="320">
        <f t="shared" si="29"/>
        <v>328</v>
      </c>
      <c r="B333" s="244"/>
      <c r="C333" s="222" t="str">
        <f t="shared" si="25"/>
        <v/>
      </c>
      <c r="D333" s="222" t="str">
        <f t="shared" si="26"/>
        <v/>
      </c>
      <c r="E333" s="222" t="str">
        <f t="shared" si="27"/>
        <v/>
      </c>
      <c r="F333" s="222"/>
      <c r="G333" s="223"/>
      <c r="H333" s="222"/>
      <c r="I333" s="327" t="str">
        <f t="shared" si="28"/>
        <v/>
      </c>
    </row>
    <row r="334" spans="1:9" x14ac:dyDescent="0.25">
      <c r="A334" s="320">
        <f t="shared" si="29"/>
        <v>329</v>
      </c>
      <c r="B334" s="244"/>
      <c r="C334" s="222" t="str">
        <f t="shared" si="25"/>
        <v/>
      </c>
      <c r="D334" s="222" t="str">
        <f t="shared" si="26"/>
        <v/>
      </c>
      <c r="E334" s="222" t="str">
        <f t="shared" si="27"/>
        <v/>
      </c>
      <c r="F334" s="222"/>
      <c r="G334" s="223"/>
      <c r="H334" s="222"/>
      <c r="I334" s="327" t="str">
        <f t="shared" si="28"/>
        <v/>
      </c>
    </row>
    <row r="335" spans="1:9" x14ac:dyDescent="0.25">
      <c r="A335" s="320">
        <f t="shared" si="29"/>
        <v>330</v>
      </c>
      <c r="B335" s="244"/>
      <c r="C335" s="222" t="str">
        <f t="shared" si="25"/>
        <v/>
      </c>
      <c r="D335" s="222" t="str">
        <f t="shared" si="26"/>
        <v/>
      </c>
      <c r="E335" s="222" t="str">
        <f t="shared" si="27"/>
        <v/>
      </c>
      <c r="F335" s="222"/>
      <c r="G335" s="223"/>
      <c r="H335" s="222"/>
      <c r="I335" s="327" t="str">
        <f t="shared" si="28"/>
        <v/>
      </c>
    </row>
    <row r="336" spans="1:9" x14ac:dyDescent="0.25">
      <c r="A336" s="320">
        <f t="shared" si="29"/>
        <v>331</v>
      </c>
      <c r="B336" s="244"/>
      <c r="C336" s="222" t="str">
        <f t="shared" si="25"/>
        <v/>
      </c>
      <c r="D336" s="222" t="str">
        <f t="shared" si="26"/>
        <v/>
      </c>
      <c r="E336" s="222" t="str">
        <f t="shared" si="27"/>
        <v/>
      </c>
      <c r="F336" s="222"/>
      <c r="G336" s="223"/>
      <c r="H336" s="222"/>
      <c r="I336" s="327" t="str">
        <f t="shared" si="28"/>
        <v/>
      </c>
    </row>
    <row r="337" spans="1:9" x14ac:dyDescent="0.25">
      <c r="A337" s="320">
        <f t="shared" si="29"/>
        <v>332</v>
      </c>
      <c r="B337" s="244"/>
      <c r="C337" s="222" t="str">
        <f t="shared" si="25"/>
        <v/>
      </c>
      <c r="D337" s="222" t="str">
        <f t="shared" si="26"/>
        <v/>
      </c>
      <c r="E337" s="222" t="str">
        <f t="shared" si="27"/>
        <v/>
      </c>
      <c r="F337" s="222"/>
      <c r="G337" s="223"/>
      <c r="H337" s="222"/>
      <c r="I337" s="327" t="str">
        <f t="shared" si="28"/>
        <v/>
      </c>
    </row>
    <row r="338" spans="1:9" x14ac:dyDescent="0.25">
      <c r="A338" s="320">
        <f t="shared" si="29"/>
        <v>333</v>
      </c>
      <c r="B338" s="244"/>
      <c r="C338" s="222" t="str">
        <f t="shared" si="25"/>
        <v/>
      </c>
      <c r="D338" s="222" t="str">
        <f t="shared" si="26"/>
        <v/>
      </c>
      <c r="E338" s="222" t="str">
        <f t="shared" si="27"/>
        <v/>
      </c>
      <c r="F338" s="222"/>
      <c r="G338" s="223"/>
      <c r="H338" s="222"/>
      <c r="I338" s="327" t="str">
        <f t="shared" si="28"/>
        <v/>
      </c>
    </row>
    <row r="339" spans="1:9" x14ac:dyDescent="0.25">
      <c r="A339" s="320">
        <f t="shared" si="29"/>
        <v>334</v>
      </c>
      <c r="B339" s="244"/>
      <c r="C339" s="222" t="str">
        <f t="shared" si="25"/>
        <v/>
      </c>
      <c r="D339" s="222" t="str">
        <f t="shared" si="26"/>
        <v/>
      </c>
      <c r="E339" s="222" t="str">
        <f t="shared" si="27"/>
        <v/>
      </c>
      <c r="F339" s="222"/>
      <c r="G339" s="223"/>
      <c r="H339" s="222"/>
      <c r="I339" s="327" t="str">
        <f t="shared" si="28"/>
        <v/>
      </c>
    </row>
    <row r="340" spans="1:9" x14ac:dyDescent="0.25">
      <c r="A340" s="320">
        <f t="shared" si="29"/>
        <v>335</v>
      </c>
      <c r="B340" s="244"/>
      <c r="C340" s="222" t="str">
        <f t="shared" si="25"/>
        <v/>
      </c>
      <c r="D340" s="222" t="str">
        <f t="shared" si="26"/>
        <v/>
      </c>
      <c r="E340" s="222" t="str">
        <f t="shared" si="27"/>
        <v/>
      </c>
      <c r="F340" s="222"/>
      <c r="G340" s="223"/>
      <c r="H340" s="222"/>
      <c r="I340" s="327" t="str">
        <f t="shared" si="28"/>
        <v/>
      </c>
    </row>
    <row r="341" spans="1:9" x14ac:dyDescent="0.25">
      <c r="A341" s="320">
        <f t="shared" si="29"/>
        <v>336</v>
      </c>
      <c r="B341" s="244"/>
      <c r="C341" s="222" t="str">
        <f t="shared" si="25"/>
        <v/>
      </c>
      <c r="D341" s="222" t="str">
        <f t="shared" si="26"/>
        <v/>
      </c>
      <c r="E341" s="222" t="str">
        <f t="shared" si="27"/>
        <v/>
      </c>
      <c r="F341" s="222"/>
      <c r="G341" s="223"/>
      <c r="H341" s="222"/>
      <c r="I341" s="327" t="str">
        <f t="shared" si="28"/>
        <v/>
      </c>
    </row>
    <row r="342" spans="1:9" x14ac:dyDescent="0.25">
      <c r="A342" s="320">
        <f t="shared" si="29"/>
        <v>337</v>
      </c>
      <c r="B342" s="244"/>
      <c r="C342" s="222" t="str">
        <f t="shared" si="25"/>
        <v/>
      </c>
      <c r="D342" s="222" t="str">
        <f t="shared" si="26"/>
        <v/>
      </c>
      <c r="E342" s="222" t="str">
        <f t="shared" si="27"/>
        <v/>
      </c>
      <c r="F342" s="222"/>
      <c r="G342" s="223"/>
      <c r="H342" s="222"/>
      <c r="I342" s="327" t="str">
        <f t="shared" si="28"/>
        <v/>
      </c>
    </row>
    <row r="343" spans="1:9" x14ac:dyDescent="0.25">
      <c r="A343" s="320">
        <f t="shared" si="29"/>
        <v>338</v>
      </c>
      <c r="B343" s="244"/>
      <c r="C343" s="222" t="str">
        <f t="shared" si="25"/>
        <v/>
      </c>
      <c r="D343" s="222" t="str">
        <f t="shared" si="26"/>
        <v/>
      </c>
      <c r="E343" s="222" t="str">
        <f t="shared" si="27"/>
        <v/>
      </c>
      <c r="F343" s="222"/>
      <c r="G343" s="223"/>
      <c r="H343" s="222"/>
      <c r="I343" s="327" t="str">
        <f t="shared" si="28"/>
        <v/>
      </c>
    </row>
    <row r="344" spans="1:9" x14ac:dyDescent="0.25">
      <c r="A344" s="320">
        <f t="shared" si="29"/>
        <v>339</v>
      </c>
      <c r="B344" s="244"/>
      <c r="C344" s="222" t="str">
        <f t="shared" si="25"/>
        <v/>
      </c>
      <c r="D344" s="222" t="str">
        <f t="shared" si="26"/>
        <v/>
      </c>
      <c r="E344" s="222" t="str">
        <f t="shared" si="27"/>
        <v/>
      </c>
      <c r="F344" s="222"/>
      <c r="G344" s="223"/>
      <c r="H344" s="222"/>
      <c r="I344" s="327" t="str">
        <f t="shared" si="28"/>
        <v/>
      </c>
    </row>
    <row r="345" spans="1:9" x14ac:dyDescent="0.25">
      <c r="A345" s="320">
        <f t="shared" si="29"/>
        <v>340</v>
      </c>
      <c r="B345" s="244"/>
      <c r="C345" s="222" t="str">
        <f t="shared" si="25"/>
        <v/>
      </c>
      <c r="D345" s="222" t="str">
        <f t="shared" si="26"/>
        <v/>
      </c>
      <c r="E345" s="222" t="str">
        <f t="shared" si="27"/>
        <v/>
      </c>
      <c r="F345" s="222"/>
      <c r="G345" s="223"/>
      <c r="H345" s="222"/>
      <c r="I345" s="327" t="str">
        <f t="shared" si="28"/>
        <v/>
      </c>
    </row>
    <row r="346" spans="1:9" x14ac:dyDescent="0.25">
      <c r="A346" s="320">
        <f t="shared" si="29"/>
        <v>341</v>
      </c>
      <c r="B346" s="244"/>
      <c r="C346" s="222" t="str">
        <f t="shared" si="25"/>
        <v/>
      </c>
      <c r="D346" s="222" t="str">
        <f t="shared" si="26"/>
        <v/>
      </c>
      <c r="E346" s="222" t="str">
        <f t="shared" si="27"/>
        <v/>
      </c>
      <c r="F346" s="222"/>
      <c r="G346" s="223"/>
      <c r="H346" s="222"/>
      <c r="I346" s="327" t="str">
        <f t="shared" si="28"/>
        <v/>
      </c>
    </row>
    <row r="347" spans="1:9" x14ac:dyDescent="0.25">
      <c r="A347" s="320">
        <f t="shared" si="29"/>
        <v>342</v>
      </c>
      <c r="B347" s="244"/>
      <c r="C347" s="222" t="str">
        <f t="shared" si="25"/>
        <v/>
      </c>
      <c r="D347" s="222" t="str">
        <f t="shared" si="26"/>
        <v/>
      </c>
      <c r="E347" s="222" t="str">
        <f t="shared" si="27"/>
        <v/>
      </c>
      <c r="F347" s="222"/>
      <c r="G347" s="223"/>
      <c r="H347" s="222"/>
      <c r="I347" s="327" t="str">
        <f t="shared" si="28"/>
        <v/>
      </c>
    </row>
    <row r="348" spans="1:9" x14ac:dyDescent="0.25">
      <c r="A348" s="320">
        <f t="shared" si="29"/>
        <v>343</v>
      </c>
      <c r="B348" s="244"/>
      <c r="C348" s="222" t="str">
        <f t="shared" si="25"/>
        <v/>
      </c>
      <c r="D348" s="222" t="str">
        <f t="shared" si="26"/>
        <v/>
      </c>
      <c r="E348" s="222" t="str">
        <f t="shared" si="27"/>
        <v/>
      </c>
      <c r="F348" s="222"/>
      <c r="G348" s="223"/>
      <c r="H348" s="222"/>
      <c r="I348" s="327" t="str">
        <f t="shared" si="28"/>
        <v/>
      </c>
    </row>
    <row r="349" spans="1:9" x14ac:dyDescent="0.25">
      <c r="A349" s="320">
        <f t="shared" si="29"/>
        <v>344</v>
      </c>
      <c r="B349" s="244"/>
      <c r="C349" s="222" t="str">
        <f t="shared" si="25"/>
        <v/>
      </c>
      <c r="D349" s="222" t="str">
        <f t="shared" si="26"/>
        <v/>
      </c>
      <c r="E349" s="222" t="str">
        <f t="shared" si="27"/>
        <v/>
      </c>
      <c r="F349" s="222"/>
      <c r="G349" s="223"/>
      <c r="H349" s="222"/>
      <c r="I349" s="327" t="str">
        <f t="shared" si="28"/>
        <v/>
      </c>
    </row>
    <row r="350" spans="1:9" x14ac:dyDescent="0.25">
      <c r="A350" s="320">
        <f t="shared" si="29"/>
        <v>345</v>
      </c>
      <c r="B350" s="244"/>
      <c r="C350" s="222" t="str">
        <f t="shared" si="25"/>
        <v/>
      </c>
      <c r="D350" s="222" t="str">
        <f t="shared" si="26"/>
        <v/>
      </c>
      <c r="E350" s="222" t="str">
        <f t="shared" si="27"/>
        <v/>
      </c>
      <c r="F350" s="222"/>
      <c r="G350" s="223"/>
      <c r="H350" s="222"/>
      <c r="I350" s="327" t="str">
        <f t="shared" si="28"/>
        <v/>
      </c>
    </row>
    <row r="351" spans="1:9" x14ac:dyDescent="0.25">
      <c r="A351" s="320">
        <f t="shared" si="29"/>
        <v>346</v>
      </c>
      <c r="B351" s="244"/>
      <c r="C351" s="222" t="str">
        <f t="shared" si="25"/>
        <v/>
      </c>
      <c r="D351" s="222" t="str">
        <f t="shared" si="26"/>
        <v/>
      </c>
      <c r="E351" s="222" t="str">
        <f t="shared" si="27"/>
        <v/>
      </c>
      <c r="F351" s="222"/>
      <c r="G351" s="223"/>
      <c r="H351" s="222"/>
      <c r="I351" s="327" t="str">
        <f t="shared" si="28"/>
        <v/>
      </c>
    </row>
    <row r="352" spans="1:9" x14ac:dyDescent="0.25">
      <c r="A352" s="320">
        <f t="shared" si="29"/>
        <v>347</v>
      </c>
      <c r="B352" s="244"/>
      <c r="C352" s="222" t="str">
        <f t="shared" si="25"/>
        <v/>
      </c>
      <c r="D352" s="222" t="str">
        <f t="shared" si="26"/>
        <v/>
      </c>
      <c r="E352" s="222" t="str">
        <f t="shared" si="27"/>
        <v/>
      </c>
      <c r="F352" s="222"/>
      <c r="G352" s="223"/>
      <c r="H352" s="222"/>
      <c r="I352" s="327" t="str">
        <f t="shared" si="28"/>
        <v/>
      </c>
    </row>
    <row r="353" spans="1:9" x14ac:dyDescent="0.25">
      <c r="A353" s="320">
        <f t="shared" si="29"/>
        <v>348</v>
      </c>
      <c r="B353" s="244"/>
      <c r="C353" s="222" t="str">
        <f t="shared" si="25"/>
        <v/>
      </c>
      <c r="D353" s="222" t="str">
        <f t="shared" si="26"/>
        <v/>
      </c>
      <c r="E353" s="222" t="str">
        <f t="shared" si="27"/>
        <v/>
      </c>
      <c r="F353" s="222"/>
      <c r="G353" s="223"/>
      <c r="H353" s="222"/>
      <c r="I353" s="327" t="str">
        <f t="shared" si="28"/>
        <v/>
      </c>
    </row>
    <row r="354" spans="1:9" x14ac:dyDescent="0.25">
      <c r="A354" s="320">
        <f t="shared" si="29"/>
        <v>349</v>
      </c>
      <c r="B354" s="244"/>
      <c r="C354" s="222" t="str">
        <f t="shared" si="25"/>
        <v/>
      </c>
      <c r="D354" s="222" t="str">
        <f t="shared" si="26"/>
        <v/>
      </c>
      <c r="E354" s="222" t="str">
        <f t="shared" si="27"/>
        <v/>
      </c>
      <c r="F354" s="222"/>
      <c r="G354" s="223"/>
      <c r="H354" s="222"/>
      <c r="I354" s="327" t="str">
        <f t="shared" si="28"/>
        <v/>
      </c>
    </row>
    <row r="355" spans="1:9" x14ac:dyDescent="0.25">
      <c r="A355" s="320">
        <f t="shared" si="29"/>
        <v>350</v>
      </c>
      <c r="B355" s="244"/>
      <c r="C355" s="222" t="str">
        <f t="shared" si="25"/>
        <v/>
      </c>
      <c r="D355" s="222" t="str">
        <f t="shared" si="26"/>
        <v/>
      </c>
      <c r="E355" s="222" t="str">
        <f t="shared" si="27"/>
        <v/>
      </c>
      <c r="F355" s="222"/>
      <c r="G355" s="223"/>
      <c r="H355" s="222"/>
      <c r="I355" s="327" t="str">
        <f t="shared" si="28"/>
        <v/>
      </c>
    </row>
    <row r="356" spans="1:9" x14ac:dyDescent="0.25">
      <c r="A356" s="320">
        <f t="shared" si="29"/>
        <v>351</v>
      </c>
      <c r="B356" s="244"/>
      <c r="C356" s="222" t="str">
        <f t="shared" si="25"/>
        <v/>
      </c>
      <c r="D356" s="222" t="str">
        <f t="shared" si="26"/>
        <v/>
      </c>
      <c r="E356" s="222" t="str">
        <f t="shared" si="27"/>
        <v/>
      </c>
      <c r="F356" s="222"/>
      <c r="G356" s="223"/>
      <c r="H356" s="222"/>
      <c r="I356" s="327" t="str">
        <f t="shared" si="28"/>
        <v/>
      </c>
    </row>
    <row r="357" spans="1:9" x14ac:dyDescent="0.25">
      <c r="A357" s="320">
        <f t="shared" si="29"/>
        <v>352</v>
      </c>
      <c r="B357" s="244"/>
      <c r="C357" s="222" t="str">
        <f t="shared" si="25"/>
        <v/>
      </c>
      <c r="D357" s="222" t="str">
        <f t="shared" si="26"/>
        <v/>
      </c>
      <c r="E357" s="222" t="str">
        <f t="shared" si="27"/>
        <v/>
      </c>
      <c r="F357" s="222"/>
      <c r="G357" s="223"/>
      <c r="H357" s="222"/>
      <c r="I357" s="327" t="str">
        <f t="shared" si="28"/>
        <v/>
      </c>
    </row>
    <row r="358" spans="1:9" x14ac:dyDescent="0.25">
      <c r="A358" s="320">
        <f t="shared" si="29"/>
        <v>353</v>
      </c>
      <c r="B358" s="244"/>
      <c r="C358" s="222" t="str">
        <f t="shared" si="25"/>
        <v/>
      </c>
      <c r="D358" s="222" t="str">
        <f t="shared" si="26"/>
        <v/>
      </c>
      <c r="E358" s="222" t="str">
        <f t="shared" si="27"/>
        <v/>
      </c>
      <c r="F358" s="222"/>
      <c r="G358" s="223"/>
      <c r="H358" s="222"/>
      <c r="I358" s="327" t="str">
        <f t="shared" si="28"/>
        <v/>
      </c>
    </row>
    <row r="359" spans="1:9" x14ac:dyDescent="0.25">
      <c r="A359" s="320">
        <f t="shared" si="29"/>
        <v>354</v>
      </c>
      <c r="B359" s="244"/>
      <c r="C359" s="222" t="str">
        <f t="shared" si="25"/>
        <v/>
      </c>
      <c r="D359" s="222" t="str">
        <f t="shared" si="26"/>
        <v/>
      </c>
      <c r="E359" s="222" t="str">
        <f t="shared" si="27"/>
        <v/>
      </c>
      <c r="F359" s="222"/>
      <c r="G359" s="223"/>
      <c r="H359" s="222"/>
      <c r="I359" s="327" t="str">
        <f t="shared" si="28"/>
        <v/>
      </c>
    </row>
    <row r="360" spans="1:9" x14ac:dyDescent="0.25">
      <c r="A360" s="320">
        <f t="shared" si="29"/>
        <v>355</v>
      </c>
      <c r="B360" s="244"/>
      <c r="C360" s="222" t="str">
        <f t="shared" si="25"/>
        <v/>
      </c>
      <c r="D360" s="222" t="str">
        <f t="shared" si="26"/>
        <v/>
      </c>
      <c r="E360" s="222" t="str">
        <f t="shared" si="27"/>
        <v/>
      </c>
      <c r="F360" s="222"/>
      <c r="G360" s="223"/>
      <c r="H360" s="222"/>
      <c r="I360" s="327" t="str">
        <f t="shared" si="28"/>
        <v/>
      </c>
    </row>
    <row r="361" spans="1:9" x14ac:dyDescent="0.25">
      <c r="A361" s="320">
        <f t="shared" si="29"/>
        <v>356</v>
      </c>
      <c r="B361" s="244"/>
      <c r="C361" s="222" t="str">
        <f t="shared" si="25"/>
        <v/>
      </c>
      <c r="D361" s="222" t="str">
        <f t="shared" si="26"/>
        <v/>
      </c>
      <c r="E361" s="222" t="str">
        <f t="shared" si="27"/>
        <v/>
      </c>
      <c r="F361" s="222"/>
      <c r="G361" s="223"/>
      <c r="H361" s="222"/>
      <c r="I361" s="327" t="str">
        <f t="shared" si="28"/>
        <v/>
      </c>
    </row>
    <row r="362" spans="1:9" x14ac:dyDescent="0.25">
      <c r="A362" s="320">
        <f t="shared" si="29"/>
        <v>357</v>
      </c>
      <c r="B362" s="244"/>
      <c r="C362" s="222" t="str">
        <f t="shared" si="25"/>
        <v/>
      </c>
      <c r="D362" s="222" t="str">
        <f t="shared" si="26"/>
        <v/>
      </c>
      <c r="E362" s="222" t="str">
        <f t="shared" si="27"/>
        <v/>
      </c>
      <c r="F362" s="222"/>
      <c r="G362" s="223"/>
      <c r="H362" s="222"/>
      <c r="I362" s="327" t="str">
        <f t="shared" si="28"/>
        <v/>
      </c>
    </row>
    <row r="363" spans="1:9" x14ac:dyDescent="0.25">
      <c r="A363" s="320">
        <f t="shared" si="29"/>
        <v>358</v>
      </c>
      <c r="B363" s="244"/>
      <c r="C363" s="222" t="str">
        <f t="shared" si="25"/>
        <v/>
      </c>
      <c r="D363" s="222" t="str">
        <f t="shared" si="26"/>
        <v/>
      </c>
      <c r="E363" s="222" t="str">
        <f t="shared" si="27"/>
        <v/>
      </c>
      <c r="F363" s="222"/>
      <c r="G363" s="223"/>
      <c r="H363" s="222"/>
      <c r="I363" s="327" t="str">
        <f t="shared" si="28"/>
        <v/>
      </c>
    </row>
    <row r="364" spans="1:9" x14ac:dyDescent="0.25">
      <c r="A364" s="320">
        <f t="shared" si="29"/>
        <v>359</v>
      </c>
      <c r="B364" s="244"/>
      <c r="C364" s="222" t="str">
        <f t="shared" si="25"/>
        <v/>
      </c>
      <c r="D364" s="222" t="str">
        <f t="shared" si="26"/>
        <v/>
      </c>
      <c r="E364" s="222" t="str">
        <f t="shared" si="27"/>
        <v/>
      </c>
      <c r="F364" s="222"/>
      <c r="G364" s="223"/>
      <c r="H364" s="222"/>
      <c r="I364" s="327" t="str">
        <f t="shared" si="28"/>
        <v/>
      </c>
    </row>
    <row r="365" spans="1:9" x14ac:dyDescent="0.25">
      <c r="A365" s="320">
        <f t="shared" si="29"/>
        <v>360</v>
      </c>
      <c r="B365" s="244"/>
      <c r="C365" s="222" t="str">
        <f t="shared" si="25"/>
        <v/>
      </c>
      <c r="D365" s="222" t="str">
        <f t="shared" si="26"/>
        <v/>
      </c>
      <c r="E365" s="222" t="str">
        <f t="shared" si="27"/>
        <v/>
      </c>
      <c r="F365" s="222"/>
      <c r="G365" s="223"/>
      <c r="H365" s="222"/>
      <c r="I365" s="327" t="str">
        <f t="shared" si="28"/>
        <v/>
      </c>
    </row>
    <row r="366" spans="1:9" x14ac:dyDescent="0.25">
      <c r="A366" s="320">
        <f t="shared" si="29"/>
        <v>361</v>
      </c>
      <c r="B366" s="244"/>
      <c r="C366" s="222" t="str">
        <f t="shared" si="25"/>
        <v/>
      </c>
      <c r="D366" s="222" t="str">
        <f t="shared" si="26"/>
        <v/>
      </c>
      <c r="E366" s="222" t="str">
        <f t="shared" si="27"/>
        <v/>
      </c>
      <c r="F366" s="222"/>
      <c r="G366" s="223"/>
      <c r="H366" s="222"/>
      <c r="I366" s="327" t="str">
        <f t="shared" si="28"/>
        <v/>
      </c>
    </row>
    <row r="367" spans="1:9" x14ac:dyDescent="0.25">
      <c r="A367" s="320">
        <f t="shared" si="29"/>
        <v>362</v>
      </c>
      <c r="B367" s="244"/>
      <c r="C367" s="222" t="str">
        <f t="shared" si="25"/>
        <v/>
      </c>
      <c r="D367" s="222" t="str">
        <f t="shared" si="26"/>
        <v/>
      </c>
      <c r="E367" s="222" t="str">
        <f t="shared" si="27"/>
        <v/>
      </c>
      <c r="F367" s="222"/>
      <c r="G367" s="223"/>
      <c r="H367" s="222"/>
      <c r="I367" s="327" t="str">
        <f t="shared" si="28"/>
        <v/>
      </c>
    </row>
    <row r="368" spans="1:9" x14ac:dyDescent="0.25">
      <c r="A368" s="320">
        <f t="shared" si="29"/>
        <v>363</v>
      </c>
      <c r="B368" s="244"/>
      <c r="C368" s="222" t="str">
        <f t="shared" si="25"/>
        <v/>
      </c>
      <c r="D368" s="222" t="str">
        <f t="shared" si="26"/>
        <v/>
      </c>
      <c r="E368" s="222" t="str">
        <f t="shared" si="27"/>
        <v/>
      </c>
      <c r="F368" s="222"/>
      <c r="G368" s="223"/>
      <c r="H368" s="222"/>
      <c r="I368" s="327" t="str">
        <f t="shared" si="28"/>
        <v/>
      </c>
    </row>
    <row r="369" spans="1:9" x14ac:dyDescent="0.25">
      <c r="A369" s="320">
        <f t="shared" si="29"/>
        <v>364</v>
      </c>
      <c r="B369" s="244"/>
      <c r="C369" s="222" t="str">
        <f t="shared" si="25"/>
        <v/>
      </c>
      <c r="D369" s="222" t="str">
        <f t="shared" si="26"/>
        <v/>
      </c>
      <c r="E369" s="222" t="str">
        <f t="shared" si="27"/>
        <v/>
      </c>
      <c r="F369" s="222"/>
      <c r="G369" s="223"/>
      <c r="H369" s="222"/>
      <c r="I369" s="327" t="str">
        <f t="shared" si="28"/>
        <v/>
      </c>
    </row>
    <row r="370" spans="1:9" x14ac:dyDescent="0.25">
      <c r="A370" s="320">
        <f t="shared" si="29"/>
        <v>365</v>
      </c>
      <c r="B370" s="244"/>
      <c r="C370" s="222" t="str">
        <f t="shared" si="25"/>
        <v/>
      </c>
      <c r="D370" s="222" t="str">
        <f t="shared" si="26"/>
        <v/>
      </c>
      <c r="E370" s="222" t="str">
        <f t="shared" si="27"/>
        <v/>
      </c>
      <c r="F370" s="222"/>
      <c r="G370" s="223"/>
      <c r="H370" s="222"/>
      <c r="I370" s="327" t="str">
        <f t="shared" si="28"/>
        <v/>
      </c>
    </row>
    <row r="371" spans="1:9" x14ac:dyDescent="0.25">
      <c r="A371" s="320">
        <f t="shared" si="29"/>
        <v>366</v>
      </c>
      <c r="B371" s="244"/>
      <c r="C371" s="222" t="str">
        <f t="shared" si="25"/>
        <v/>
      </c>
      <c r="D371" s="222" t="str">
        <f t="shared" si="26"/>
        <v/>
      </c>
      <c r="E371" s="222" t="str">
        <f t="shared" si="27"/>
        <v/>
      </c>
      <c r="F371" s="222"/>
      <c r="G371" s="223"/>
      <c r="H371" s="222"/>
      <c r="I371" s="327" t="str">
        <f t="shared" si="28"/>
        <v/>
      </c>
    </row>
    <row r="372" spans="1:9" x14ac:dyDescent="0.25">
      <c r="A372" s="320">
        <f t="shared" si="29"/>
        <v>367</v>
      </c>
      <c r="B372" s="244"/>
      <c r="C372" s="222" t="str">
        <f t="shared" si="25"/>
        <v/>
      </c>
      <c r="D372" s="222" t="str">
        <f t="shared" si="26"/>
        <v/>
      </c>
      <c r="E372" s="222" t="str">
        <f t="shared" si="27"/>
        <v/>
      </c>
      <c r="F372" s="222"/>
      <c r="G372" s="223"/>
      <c r="H372" s="222"/>
      <c r="I372" s="327" t="str">
        <f t="shared" si="28"/>
        <v/>
      </c>
    </row>
    <row r="373" spans="1:9" x14ac:dyDescent="0.25">
      <c r="A373" s="320">
        <f t="shared" si="29"/>
        <v>368</v>
      </c>
      <c r="B373" s="244"/>
      <c r="C373" s="222" t="str">
        <f t="shared" si="25"/>
        <v/>
      </c>
      <c r="D373" s="222" t="str">
        <f t="shared" si="26"/>
        <v/>
      </c>
      <c r="E373" s="222" t="str">
        <f t="shared" si="27"/>
        <v/>
      </c>
      <c r="F373" s="222"/>
      <c r="G373" s="223"/>
      <c r="H373" s="222"/>
      <c r="I373" s="327" t="str">
        <f t="shared" si="28"/>
        <v/>
      </c>
    </row>
    <row r="374" spans="1:9" x14ac:dyDescent="0.25">
      <c r="A374" s="320">
        <f t="shared" si="29"/>
        <v>369</v>
      </c>
      <c r="B374" s="244"/>
      <c r="C374" s="222" t="str">
        <f t="shared" si="25"/>
        <v/>
      </c>
      <c r="D374" s="222" t="str">
        <f t="shared" si="26"/>
        <v/>
      </c>
      <c r="E374" s="222" t="str">
        <f t="shared" si="27"/>
        <v/>
      </c>
      <c r="F374" s="222"/>
      <c r="G374" s="223"/>
      <c r="H374" s="222"/>
      <c r="I374" s="327" t="str">
        <f t="shared" si="28"/>
        <v/>
      </c>
    </row>
    <row r="375" spans="1:9" x14ac:dyDescent="0.25">
      <c r="A375" s="320">
        <f t="shared" si="29"/>
        <v>370</v>
      </c>
      <c r="B375" s="244"/>
      <c r="C375" s="222" t="str">
        <f t="shared" si="25"/>
        <v/>
      </c>
      <c r="D375" s="222" t="str">
        <f t="shared" si="26"/>
        <v/>
      </c>
      <c r="E375" s="222" t="str">
        <f t="shared" si="27"/>
        <v/>
      </c>
      <c r="F375" s="222"/>
      <c r="G375" s="223"/>
      <c r="H375" s="222"/>
      <c r="I375" s="327" t="str">
        <f t="shared" si="28"/>
        <v/>
      </c>
    </row>
    <row r="376" spans="1:9" x14ac:dyDescent="0.25">
      <c r="A376" s="320">
        <f t="shared" si="29"/>
        <v>371</v>
      </c>
      <c r="B376" s="244"/>
      <c r="C376" s="222" t="str">
        <f t="shared" si="25"/>
        <v/>
      </c>
      <c r="D376" s="222" t="str">
        <f t="shared" si="26"/>
        <v/>
      </c>
      <c r="E376" s="222" t="str">
        <f t="shared" si="27"/>
        <v/>
      </c>
      <c r="F376" s="222"/>
      <c r="G376" s="223"/>
      <c r="H376" s="222"/>
      <c r="I376" s="327" t="str">
        <f t="shared" si="28"/>
        <v/>
      </c>
    </row>
    <row r="377" spans="1:9" x14ac:dyDescent="0.25">
      <c r="A377" s="320">
        <f t="shared" si="29"/>
        <v>372</v>
      </c>
      <c r="B377" s="244"/>
      <c r="C377" s="222" t="str">
        <f t="shared" si="25"/>
        <v/>
      </c>
      <c r="D377" s="222" t="str">
        <f t="shared" si="26"/>
        <v/>
      </c>
      <c r="E377" s="222" t="str">
        <f t="shared" si="27"/>
        <v/>
      </c>
      <c r="F377" s="222"/>
      <c r="G377" s="223"/>
      <c r="H377" s="222"/>
      <c r="I377" s="327" t="str">
        <f t="shared" si="28"/>
        <v/>
      </c>
    </row>
    <row r="378" spans="1:9" x14ac:dyDescent="0.25">
      <c r="A378" s="320">
        <f t="shared" si="29"/>
        <v>373</v>
      </c>
      <c r="B378" s="244"/>
      <c r="C378" s="222" t="str">
        <f t="shared" si="25"/>
        <v/>
      </c>
      <c r="D378" s="222" t="str">
        <f t="shared" si="26"/>
        <v/>
      </c>
      <c r="E378" s="222" t="str">
        <f t="shared" si="27"/>
        <v/>
      </c>
      <c r="F378" s="222"/>
      <c r="G378" s="223"/>
      <c r="H378" s="222"/>
      <c r="I378" s="327" t="str">
        <f t="shared" si="28"/>
        <v/>
      </c>
    </row>
    <row r="379" spans="1:9" x14ac:dyDescent="0.25">
      <c r="A379" s="320">
        <f t="shared" si="29"/>
        <v>374</v>
      </c>
      <c r="B379" s="244"/>
      <c r="C379" s="222" t="str">
        <f t="shared" si="25"/>
        <v/>
      </c>
      <c r="D379" s="222" t="str">
        <f t="shared" si="26"/>
        <v/>
      </c>
      <c r="E379" s="222" t="str">
        <f t="shared" si="27"/>
        <v/>
      </c>
      <c r="F379" s="222"/>
      <c r="G379" s="223"/>
      <c r="H379" s="222"/>
      <c r="I379" s="327" t="str">
        <f t="shared" si="28"/>
        <v/>
      </c>
    </row>
    <row r="380" spans="1:9" x14ac:dyDescent="0.25">
      <c r="A380" s="320">
        <f t="shared" si="29"/>
        <v>375</v>
      </c>
      <c r="B380" s="244"/>
      <c r="C380" s="222" t="str">
        <f t="shared" si="25"/>
        <v/>
      </c>
      <c r="D380" s="222" t="str">
        <f t="shared" si="26"/>
        <v/>
      </c>
      <c r="E380" s="222" t="str">
        <f t="shared" si="27"/>
        <v/>
      </c>
      <c r="F380" s="222"/>
      <c r="G380" s="223"/>
      <c r="H380" s="222"/>
      <c r="I380" s="327" t="str">
        <f t="shared" si="28"/>
        <v/>
      </c>
    </row>
    <row r="381" spans="1:9" x14ac:dyDescent="0.25">
      <c r="A381" s="320">
        <f t="shared" si="29"/>
        <v>376</v>
      </c>
      <c r="B381" s="244"/>
      <c r="C381" s="222" t="str">
        <f t="shared" si="25"/>
        <v/>
      </c>
      <c r="D381" s="222" t="str">
        <f t="shared" si="26"/>
        <v/>
      </c>
      <c r="E381" s="222" t="str">
        <f t="shared" si="27"/>
        <v/>
      </c>
      <c r="F381" s="222"/>
      <c r="G381" s="223"/>
      <c r="H381" s="222"/>
      <c r="I381" s="327" t="str">
        <f t="shared" si="28"/>
        <v/>
      </c>
    </row>
    <row r="382" spans="1:9" x14ac:dyDescent="0.25">
      <c r="A382" s="320">
        <f t="shared" si="29"/>
        <v>377</v>
      </c>
      <c r="B382" s="244"/>
      <c r="C382" s="222" t="str">
        <f t="shared" si="25"/>
        <v/>
      </c>
      <c r="D382" s="222" t="str">
        <f t="shared" si="26"/>
        <v/>
      </c>
      <c r="E382" s="222" t="str">
        <f t="shared" si="27"/>
        <v/>
      </c>
      <c r="F382" s="222"/>
      <c r="G382" s="223"/>
      <c r="H382" s="222"/>
      <c r="I382" s="327" t="str">
        <f t="shared" si="28"/>
        <v/>
      </c>
    </row>
    <row r="383" spans="1:9" x14ac:dyDescent="0.25">
      <c r="A383" s="320">
        <f t="shared" si="29"/>
        <v>378</v>
      </c>
      <c r="B383" s="244"/>
      <c r="C383" s="222" t="str">
        <f t="shared" si="25"/>
        <v/>
      </c>
      <c r="D383" s="222" t="str">
        <f t="shared" si="26"/>
        <v/>
      </c>
      <c r="E383" s="222" t="str">
        <f t="shared" si="27"/>
        <v/>
      </c>
      <c r="F383" s="222"/>
      <c r="G383" s="223"/>
      <c r="H383" s="222"/>
      <c r="I383" s="327" t="str">
        <f t="shared" si="28"/>
        <v/>
      </c>
    </row>
    <row r="384" spans="1:9" x14ac:dyDescent="0.25">
      <c r="A384" s="320">
        <f t="shared" si="29"/>
        <v>379</v>
      </c>
      <c r="B384" s="244"/>
      <c r="C384" s="222" t="str">
        <f t="shared" si="25"/>
        <v/>
      </c>
      <c r="D384" s="222" t="str">
        <f t="shared" si="26"/>
        <v/>
      </c>
      <c r="E384" s="222" t="str">
        <f t="shared" si="27"/>
        <v/>
      </c>
      <c r="F384" s="222"/>
      <c r="G384" s="223"/>
      <c r="H384" s="222"/>
      <c r="I384" s="327" t="str">
        <f t="shared" si="28"/>
        <v/>
      </c>
    </row>
    <row r="385" spans="1:9" x14ac:dyDescent="0.25">
      <c r="A385" s="320">
        <f t="shared" si="29"/>
        <v>380</v>
      </c>
      <c r="B385" s="244"/>
      <c r="C385" s="222" t="str">
        <f t="shared" si="25"/>
        <v/>
      </c>
      <c r="D385" s="222" t="str">
        <f t="shared" si="26"/>
        <v/>
      </c>
      <c r="E385" s="222" t="str">
        <f t="shared" si="27"/>
        <v/>
      </c>
      <c r="F385" s="222"/>
      <c r="G385" s="223"/>
      <c r="H385" s="222"/>
      <c r="I385" s="327" t="str">
        <f t="shared" si="28"/>
        <v/>
      </c>
    </row>
    <row r="386" spans="1:9" x14ac:dyDescent="0.25">
      <c r="A386" s="320">
        <f t="shared" si="29"/>
        <v>381</v>
      </c>
      <c r="B386" s="244"/>
      <c r="C386" s="222" t="str">
        <f t="shared" si="25"/>
        <v/>
      </c>
      <c r="D386" s="222" t="str">
        <f t="shared" si="26"/>
        <v/>
      </c>
      <c r="E386" s="222" t="str">
        <f t="shared" si="27"/>
        <v/>
      </c>
      <c r="F386" s="222"/>
      <c r="G386" s="223"/>
      <c r="H386" s="222"/>
      <c r="I386" s="327" t="str">
        <f t="shared" si="28"/>
        <v/>
      </c>
    </row>
    <row r="387" spans="1:9" x14ac:dyDescent="0.25">
      <c r="A387" s="320">
        <f t="shared" si="29"/>
        <v>382</v>
      </c>
      <c r="B387" s="244"/>
      <c r="C387" s="222" t="str">
        <f t="shared" si="25"/>
        <v/>
      </c>
      <c r="D387" s="222" t="str">
        <f t="shared" si="26"/>
        <v/>
      </c>
      <c r="E387" s="222" t="str">
        <f t="shared" si="27"/>
        <v/>
      </c>
      <c r="F387" s="222"/>
      <c r="G387" s="223"/>
      <c r="H387" s="222"/>
      <c r="I387" s="327" t="str">
        <f t="shared" si="28"/>
        <v/>
      </c>
    </row>
    <row r="388" spans="1:9" x14ac:dyDescent="0.25">
      <c r="A388" s="320">
        <f t="shared" si="29"/>
        <v>383</v>
      </c>
      <c r="B388" s="244"/>
      <c r="C388" s="222" t="str">
        <f t="shared" si="25"/>
        <v/>
      </c>
      <c r="D388" s="222" t="str">
        <f t="shared" si="26"/>
        <v/>
      </c>
      <c r="E388" s="222" t="str">
        <f t="shared" si="27"/>
        <v/>
      </c>
      <c r="F388" s="222"/>
      <c r="G388" s="223"/>
      <c r="H388" s="222"/>
      <c r="I388" s="327" t="str">
        <f t="shared" si="28"/>
        <v/>
      </c>
    </row>
    <row r="389" spans="1:9" x14ac:dyDescent="0.25">
      <c r="A389" s="320">
        <f t="shared" si="29"/>
        <v>384</v>
      </c>
      <c r="B389" s="244"/>
      <c r="C389" s="222" t="str">
        <f t="shared" si="25"/>
        <v/>
      </c>
      <c r="D389" s="222" t="str">
        <f t="shared" si="26"/>
        <v/>
      </c>
      <c r="E389" s="222" t="str">
        <f t="shared" si="27"/>
        <v/>
      </c>
      <c r="F389" s="222"/>
      <c r="G389" s="223"/>
      <c r="H389" s="222"/>
      <c r="I389" s="327" t="str">
        <f t="shared" si="28"/>
        <v/>
      </c>
    </row>
    <row r="390" spans="1:9" x14ac:dyDescent="0.25">
      <c r="A390" s="320">
        <f t="shared" si="29"/>
        <v>385</v>
      </c>
      <c r="B390" s="244"/>
      <c r="C390" s="222" t="str">
        <f t="shared" ref="C390:C453" si="30">IF(B390&gt;0,MONTH(B390),"")</f>
        <v/>
      </c>
      <c r="D390" s="222" t="str">
        <f t="shared" ref="D390:D453" si="31">IF(B390&gt;0,YEAR(B390),"")</f>
        <v/>
      </c>
      <c r="E390" s="222" t="str">
        <f t="shared" ref="E390:E453" si="32">IF(B390&gt;0,CONCATENATE(A390,"/",C390,D390),"")</f>
        <v/>
      </c>
      <c r="F390" s="222"/>
      <c r="G390" s="223"/>
      <c r="H390" s="222"/>
      <c r="I390" s="327" t="str">
        <f t="shared" ref="I390:I453" si="33">IFERROR(DATE(D390,C390,7),"")</f>
        <v/>
      </c>
    </row>
    <row r="391" spans="1:9" x14ac:dyDescent="0.25">
      <c r="A391" s="320">
        <f t="shared" ref="A391:A454" si="34">IF(I391=I390,A390+1,1)</f>
        <v>386</v>
      </c>
      <c r="B391" s="244"/>
      <c r="C391" s="222" t="str">
        <f t="shared" si="30"/>
        <v/>
      </c>
      <c r="D391" s="222" t="str">
        <f t="shared" si="31"/>
        <v/>
      </c>
      <c r="E391" s="222" t="str">
        <f t="shared" si="32"/>
        <v/>
      </c>
      <c r="F391" s="222"/>
      <c r="G391" s="223"/>
      <c r="H391" s="222"/>
      <c r="I391" s="327" t="str">
        <f t="shared" si="33"/>
        <v/>
      </c>
    </row>
    <row r="392" spans="1:9" x14ac:dyDescent="0.25">
      <c r="A392" s="320">
        <f t="shared" si="34"/>
        <v>387</v>
      </c>
      <c r="B392" s="244"/>
      <c r="C392" s="222" t="str">
        <f t="shared" si="30"/>
        <v/>
      </c>
      <c r="D392" s="222" t="str">
        <f t="shared" si="31"/>
        <v/>
      </c>
      <c r="E392" s="222" t="str">
        <f t="shared" si="32"/>
        <v/>
      </c>
      <c r="F392" s="222"/>
      <c r="G392" s="223"/>
      <c r="H392" s="222"/>
      <c r="I392" s="327" t="str">
        <f t="shared" si="33"/>
        <v/>
      </c>
    </row>
    <row r="393" spans="1:9" x14ac:dyDescent="0.25">
      <c r="A393" s="320">
        <f t="shared" si="34"/>
        <v>388</v>
      </c>
      <c r="B393" s="244"/>
      <c r="C393" s="222" t="str">
        <f t="shared" si="30"/>
        <v/>
      </c>
      <c r="D393" s="222" t="str">
        <f t="shared" si="31"/>
        <v/>
      </c>
      <c r="E393" s="222" t="str">
        <f t="shared" si="32"/>
        <v/>
      </c>
      <c r="F393" s="222"/>
      <c r="G393" s="223"/>
      <c r="H393" s="222"/>
      <c r="I393" s="327" t="str">
        <f t="shared" si="33"/>
        <v/>
      </c>
    </row>
    <row r="394" spans="1:9" x14ac:dyDescent="0.25">
      <c r="A394" s="320">
        <f t="shared" si="34"/>
        <v>389</v>
      </c>
      <c r="B394" s="244"/>
      <c r="C394" s="222" t="str">
        <f t="shared" si="30"/>
        <v/>
      </c>
      <c r="D394" s="222" t="str">
        <f t="shared" si="31"/>
        <v/>
      </c>
      <c r="E394" s="222" t="str">
        <f t="shared" si="32"/>
        <v/>
      </c>
      <c r="F394" s="222"/>
      <c r="G394" s="223"/>
      <c r="H394" s="222"/>
      <c r="I394" s="327" t="str">
        <f t="shared" si="33"/>
        <v/>
      </c>
    </row>
    <row r="395" spans="1:9" x14ac:dyDescent="0.25">
      <c r="A395" s="320">
        <f t="shared" si="34"/>
        <v>390</v>
      </c>
      <c r="B395" s="244"/>
      <c r="C395" s="222" t="str">
        <f t="shared" si="30"/>
        <v/>
      </c>
      <c r="D395" s="222" t="str">
        <f t="shared" si="31"/>
        <v/>
      </c>
      <c r="E395" s="222" t="str">
        <f t="shared" si="32"/>
        <v/>
      </c>
      <c r="F395" s="222"/>
      <c r="G395" s="223"/>
      <c r="H395" s="222"/>
      <c r="I395" s="327" t="str">
        <f t="shared" si="33"/>
        <v/>
      </c>
    </row>
    <row r="396" spans="1:9" x14ac:dyDescent="0.25">
      <c r="A396" s="320">
        <f t="shared" si="34"/>
        <v>391</v>
      </c>
      <c r="B396" s="244"/>
      <c r="C396" s="222" t="str">
        <f t="shared" si="30"/>
        <v/>
      </c>
      <c r="D396" s="222" t="str">
        <f t="shared" si="31"/>
        <v/>
      </c>
      <c r="E396" s="222" t="str">
        <f t="shared" si="32"/>
        <v/>
      </c>
      <c r="F396" s="222"/>
      <c r="G396" s="223"/>
      <c r="H396" s="222"/>
      <c r="I396" s="327" t="str">
        <f t="shared" si="33"/>
        <v/>
      </c>
    </row>
    <row r="397" spans="1:9" x14ac:dyDescent="0.25">
      <c r="A397" s="320">
        <f t="shared" si="34"/>
        <v>392</v>
      </c>
      <c r="B397" s="244"/>
      <c r="C397" s="222" t="str">
        <f t="shared" si="30"/>
        <v/>
      </c>
      <c r="D397" s="222" t="str">
        <f t="shared" si="31"/>
        <v/>
      </c>
      <c r="E397" s="222" t="str">
        <f t="shared" si="32"/>
        <v/>
      </c>
      <c r="F397" s="222"/>
      <c r="G397" s="223"/>
      <c r="H397" s="222"/>
      <c r="I397" s="327" t="str">
        <f t="shared" si="33"/>
        <v/>
      </c>
    </row>
    <row r="398" spans="1:9" x14ac:dyDescent="0.25">
      <c r="A398" s="320">
        <f t="shared" si="34"/>
        <v>393</v>
      </c>
      <c r="B398" s="244"/>
      <c r="C398" s="222" t="str">
        <f t="shared" si="30"/>
        <v/>
      </c>
      <c r="D398" s="222" t="str">
        <f t="shared" si="31"/>
        <v/>
      </c>
      <c r="E398" s="222" t="str">
        <f t="shared" si="32"/>
        <v/>
      </c>
      <c r="F398" s="222"/>
      <c r="G398" s="223"/>
      <c r="H398" s="222"/>
      <c r="I398" s="327" t="str">
        <f t="shared" si="33"/>
        <v/>
      </c>
    </row>
    <row r="399" spans="1:9" x14ac:dyDescent="0.25">
      <c r="A399" s="320">
        <f t="shared" si="34"/>
        <v>394</v>
      </c>
      <c r="B399" s="244"/>
      <c r="C399" s="222" t="str">
        <f t="shared" si="30"/>
        <v/>
      </c>
      <c r="D399" s="222" t="str">
        <f t="shared" si="31"/>
        <v/>
      </c>
      <c r="E399" s="222" t="str">
        <f t="shared" si="32"/>
        <v/>
      </c>
      <c r="F399" s="222"/>
      <c r="G399" s="223"/>
      <c r="H399" s="222"/>
      <c r="I399" s="327" t="str">
        <f t="shared" si="33"/>
        <v/>
      </c>
    </row>
    <row r="400" spans="1:9" x14ac:dyDescent="0.25">
      <c r="A400" s="320">
        <f t="shared" si="34"/>
        <v>395</v>
      </c>
      <c r="B400" s="244"/>
      <c r="C400" s="222" t="str">
        <f t="shared" si="30"/>
        <v/>
      </c>
      <c r="D400" s="222" t="str">
        <f t="shared" si="31"/>
        <v/>
      </c>
      <c r="E400" s="222" t="str">
        <f t="shared" si="32"/>
        <v/>
      </c>
      <c r="F400" s="222"/>
      <c r="G400" s="223"/>
      <c r="H400" s="222"/>
      <c r="I400" s="327" t="str">
        <f t="shared" si="33"/>
        <v/>
      </c>
    </row>
    <row r="401" spans="1:9" x14ac:dyDescent="0.25">
      <c r="A401" s="320">
        <f t="shared" si="34"/>
        <v>396</v>
      </c>
      <c r="B401" s="244"/>
      <c r="C401" s="222" t="str">
        <f t="shared" si="30"/>
        <v/>
      </c>
      <c r="D401" s="222" t="str">
        <f t="shared" si="31"/>
        <v/>
      </c>
      <c r="E401" s="222" t="str">
        <f t="shared" si="32"/>
        <v/>
      </c>
      <c r="F401" s="222"/>
      <c r="G401" s="223"/>
      <c r="H401" s="222"/>
      <c r="I401" s="327" t="str">
        <f t="shared" si="33"/>
        <v/>
      </c>
    </row>
    <row r="402" spans="1:9" x14ac:dyDescent="0.25">
      <c r="A402" s="320">
        <f t="shared" si="34"/>
        <v>397</v>
      </c>
      <c r="B402" s="244"/>
      <c r="C402" s="222" t="str">
        <f t="shared" si="30"/>
        <v/>
      </c>
      <c r="D402" s="222" t="str">
        <f t="shared" si="31"/>
        <v/>
      </c>
      <c r="E402" s="222" t="str">
        <f t="shared" si="32"/>
        <v/>
      </c>
      <c r="F402" s="222"/>
      <c r="G402" s="223"/>
      <c r="H402" s="222"/>
      <c r="I402" s="327" t="str">
        <f t="shared" si="33"/>
        <v/>
      </c>
    </row>
    <row r="403" spans="1:9" x14ac:dyDescent="0.25">
      <c r="A403" s="320">
        <f t="shared" si="34"/>
        <v>398</v>
      </c>
      <c r="B403" s="244"/>
      <c r="C403" s="222" t="str">
        <f t="shared" si="30"/>
        <v/>
      </c>
      <c r="D403" s="222" t="str">
        <f t="shared" si="31"/>
        <v/>
      </c>
      <c r="E403" s="222" t="str">
        <f t="shared" si="32"/>
        <v/>
      </c>
      <c r="F403" s="222"/>
      <c r="G403" s="223"/>
      <c r="H403" s="222"/>
      <c r="I403" s="327" t="str">
        <f t="shared" si="33"/>
        <v/>
      </c>
    </row>
    <row r="404" spans="1:9" x14ac:dyDescent="0.25">
      <c r="A404" s="320">
        <f t="shared" si="34"/>
        <v>399</v>
      </c>
      <c r="B404" s="244"/>
      <c r="C404" s="222" t="str">
        <f t="shared" si="30"/>
        <v/>
      </c>
      <c r="D404" s="222" t="str">
        <f t="shared" si="31"/>
        <v/>
      </c>
      <c r="E404" s="222" t="str">
        <f t="shared" si="32"/>
        <v/>
      </c>
      <c r="F404" s="222"/>
      <c r="G404" s="223"/>
      <c r="H404" s="222"/>
      <c r="I404" s="327" t="str">
        <f t="shared" si="33"/>
        <v/>
      </c>
    </row>
    <row r="405" spans="1:9" x14ac:dyDescent="0.25">
      <c r="A405" s="320">
        <f t="shared" si="34"/>
        <v>400</v>
      </c>
      <c r="B405" s="244"/>
      <c r="C405" s="222" t="str">
        <f t="shared" si="30"/>
        <v/>
      </c>
      <c r="D405" s="222" t="str">
        <f t="shared" si="31"/>
        <v/>
      </c>
      <c r="E405" s="222" t="str">
        <f t="shared" si="32"/>
        <v/>
      </c>
      <c r="F405" s="222"/>
      <c r="G405" s="223"/>
      <c r="H405" s="222"/>
      <c r="I405" s="327" t="str">
        <f t="shared" si="33"/>
        <v/>
      </c>
    </row>
    <row r="406" spans="1:9" x14ac:dyDescent="0.25">
      <c r="A406" s="320">
        <f t="shared" si="34"/>
        <v>401</v>
      </c>
      <c r="B406" s="244"/>
      <c r="C406" s="222" t="str">
        <f t="shared" si="30"/>
        <v/>
      </c>
      <c r="D406" s="222" t="str">
        <f t="shared" si="31"/>
        <v/>
      </c>
      <c r="E406" s="222" t="str">
        <f t="shared" si="32"/>
        <v/>
      </c>
      <c r="F406" s="222"/>
      <c r="G406" s="223"/>
      <c r="H406" s="222"/>
      <c r="I406" s="327" t="str">
        <f t="shared" si="33"/>
        <v/>
      </c>
    </row>
    <row r="407" spans="1:9" x14ac:dyDescent="0.25">
      <c r="A407" s="320">
        <f t="shared" si="34"/>
        <v>402</v>
      </c>
      <c r="B407" s="244"/>
      <c r="C407" s="222" t="str">
        <f t="shared" si="30"/>
        <v/>
      </c>
      <c r="D407" s="222" t="str">
        <f t="shared" si="31"/>
        <v/>
      </c>
      <c r="E407" s="222" t="str">
        <f t="shared" si="32"/>
        <v/>
      </c>
      <c r="F407" s="222"/>
      <c r="G407" s="223"/>
      <c r="H407" s="222"/>
      <c r="I407" s="327" t="str">
        <f t="shared" si="33"/>
        <v/>
      </c>
    </row>
    <row r="408" spans="1:9" x14ac:dyDescent="0.25">
      <c r="A408" s="320">
        <f t="shared" si="34"/>
        <v>403</v>
      </c>
      <c r="B408" s="244"/>
      <c r="C408" s="222" t="str">
        <f t="shared" si="30"/>
        <v/>
      </c>
      <c r="D408" s="222" t="str">
        <f t="shared" si="31"/>
        <v/>
      </c>
      <c r="E408" s="222" t="str">
        <f t="shared" si="32"/>
        <v/>
      </c>
      <c r="F408" s="222"/>
      <c r="G408" s="223"/>
      <c r="H408" s="222"/>
      <c r="I408" s="327" t="str">
        <f t="shared" si="33"/>
        <v/>
      </c>
    </row>
    <row r="409" spans="1:9" x14ac:dyDescent="0.25">
      <c r="A409" s="320">
        <f t="shared" si="34"/>
        <v>404</v>
      </c>
      <c r="B409" s="244"/>
      <c r="C409" s="222" t="str">
        <f t="shared" si="30"/>
        <v/>
      </c>
      <c r="D409" s="222" t="str">
        <f t="shared" si="31"/>
        <v/>
      </c>
      <c r="E409" s="222" t="str">
        <f t="shared" si="32"/>
        <v/>
      </c>
      <c r="F409" s="222"/>
      <c r="G409" s="223"/>
      <c r="H409" s="222"/>
      <c r="I409" s="327" t="str">
        <f t="shared" si="33"/>
        <v/>
      </c>
    </row>
    <row r="410" spans="1:9" x14ac:dyDescent="0.25">
      <c r="A410" s="320">
        <f t="shared" si="34"/>
        <v>405</v>
      </c>
      <c r="B410" s="244"/>
      <c r="C410" s="222" t="str">
        <f t="shared" si="30"/>
        <v/>
      </c>
      <c r="D410" s="222" t="str">
        <f t="shared" si="31"/>
        <v/>
      </c>
      <c r="E410" s="222" t="str">
        <f t="shared" si="32"/>
        <v/>
      </c>
      <c r="F410" s="222"/>
      <c r="G410" s="223"/>
      <c r="H410" s="222"/>
      <c r="I410" s="327" t="str">
        <f t="shared" si="33"/>
        <v/>
      </c>
    </row>
    <row r="411" spans="1:9" x14ac:dyDescent="0.25">
      <c r="A411" s="320">
        <f t="shared" si="34"/>
        <v>406</v>
      </c>
      <c r="B411" s="244"/>
      <c r="C411" s="222" t="str">
        <f t="shared" si="30"/>
        <v/>
      </c>
      <c r="D411" s="222" t="str">
        <f t="shared" si="31"/>
        <v/>
      </c>
      <c r="E411" s="222" t="str">
        <f t="shared" si="32"/>
        <v/>
      </c>
      <c r="F411" s="222"/>
      <c r="G411" s="223"/>
      <c r="H411" s="222"/>
      <c r="I411" s="327" t="str">
        <f t="shared" si="33"/>
        <v/>
      </c>
    </row>
    <row r="412" spans="1:9" x14ac:dyDescent="0.25">
      <c r="A412" s="320">
        <f t="shared" si="34"/>
        <v>407</v>
      </c>
      <c r="B412" s="244"/>
      <c r="C412" s="222" t="str">
        <f t="shared" si="30"/>
        <v/>
      </c>
      <c r="D412" s="222" t="str">
        <f t="shared" si="31"/>
        <v/>
      </c>
      <c r="E412" s="222" t="str">
        <f t="shared" si="32"/>
        <v/>
      </c>
      <c r="F412" s="222"/>
      <c r="G412" s="223"/>
      <c r="H412" s="222"/>
      <c r="I412" s="327" t="str">
        <f t="shared" si="33"/>
        <v/>
      </c>
    </row>
    <row r="413" spans="1:9" x14ac:dyDescent="0.25">
      <c r="A413" s="320">
        <f t="shared" si="34"/>
        <v>408</v>
      </c>
      <c r="B413" s="244"/>
      <c r="C413" s="222" t="str">
        <f t="shared" si="30"/>
        <v/>
      </c>
      <c r="D413" s="222" t="str">
        <f t="shared" si="31"/>
        <v/>
      </c>
      <c r="E413" s="222" t="str">
        <f t="shared" si="32"/>
        <v/>
      </c>
      <c r="F413" s="222"/>
      <c r="G413" s="223"/>
      <c r="H413" s="222"/>
      <c r="I413" s="327" t="str">
        <f t="shared" si="33"/>
        <v/>
      </c>
    </row>
    <row r="414" spans="1:9" x14ac:dyDescent="0.25">
      <c r="A414" s="320">
        <f t="shared" si="34"/>
        <v>409</v>
      </c>
      <c r="B414" s="244"/>
      <c r="C414" s="222" t="str">
        <f t="shared" si="30"/>
        <v/>
      </c>
      <c r="D414" s="222" t="str">
        <f t="shared" si="31"/>
        <v/>
      </c>
      <c r="E414" s="222" t="str">
        <f t="shared" si="32"/>
        <v/>
      </c>
      <c r="F414" s="222"/>
      <c r="G414" s="223"/>
      <c r="H414" s="222"/>
      <c r="I414" s="327" t="str">
        <f t="shared" si="33"/>
        <v/>
      </c>
    </row>
    <row r="415" spans="1:9" x14ac:dyDescent="0.25">
      <c r="A415" s="320">
        <f t="shared" si="34"/>
        <v>410</v>
      </c>
      <c r="B415" s="244"/>
      <c r="C415" s="222" t="str">
        <f t="shared" si="30"/>
        <v/>
      </c>
      <c r="D415" s="222" t="str">
        <f t="shared" si="31"/>
        <v/>
      </c>
      <c r="E415" s="222" t="str">
        <f t="shared" si="32"/>
        <v/>
      </c>
      <c r="F415" s="222"/>
      <c r="G415" s="223"/>
      <c r="H415" s="222"/>
      <c r="I415" s="327" t="str">
        <f t="shared" si="33"/>
        <v/>
      </c>
    </row>
    <row r="416" spans="1:9" x14ac:dyDescent="0.25">
      <c r="A416" s="320">
        <f t="shared" si="34"/>
        <v>411</v>
      </c>
      <c r="B416" s="244"/>
      <c r="C416" s="222" t="str">
        <f t="shared" si="30"/>
        <v/>
      </c>
      <c r="D416" s="222" t="str">
        <f t="shared" si="31"/>
        <v/>
      </c>
      <c r="E416" s="222" t="str">
        <f t="shared" si="32"/>
        <v/>
      </c>
      <c r="F416" s="222"/>
      <c r="G416" s="223"/>
      <c r="H416" s="222"/>
      <c r="I416" s="327" t="str">
        <f t="shared" si="33"/>
        <v/>
      </c>
    </row>
    <row r="417" spans="1:9" x14ac:dyDescent="0.25">
      <c r="A417" s="320">
        <f t="shared" si="34"/>
        <v>412</v>
      </c>
      <c r="B417" s="244"/>
      <c r="C417" s="222" t="str">
        <f t="shared" si="30"/>
        <v/>
      </c>
      <c r="D417" s="222" t="str">
        <f t="shared" si="31"/>
        <v/>
      </c>
      <c r="E417" s="222" t="str">
        <f t="shared" si="32"/>
        <v/>
      </c>
      <c r="F417" s="222"/>
      <c r="G417" s="223"/>
      <c r="H417" s="222"/>
      <c r="I417" s="327" t="str">
        <f t="shared" si="33"/>
        <v/>
      </c>
    </row>
    <row r="418" spans="1:9" x14ac:dyDescent="0.25">
      <c r="A418" s="320">
        <f t="shared" si="34"/>
        <v>413</v>
      </c>
      <c r="B418" s="244"/>
      <c r="C418" s="222" t="str">
        <f t="shared" si="30"/>
        <v/>
      </c>
      <c r="D418" s="222" t="str">
        <f t="shared" si="31"/>
        <v/>
      </c>
      <c r="E418" s="222" t="str">
        <f t="shared" si="32"/>
        <v/>
      </c>
      <c r="F418" s="222"/>
      <c r="G418" s="223"/>
      <c r="H418" s="222"/>
      <c r="I418" s="327" t="str">
        <f t="shared" si="33"/>
        <v/>
      </c>
    </row>
    <row r="419" spans="1:9" x14ac:dyDescent="0.25">
      <c r="A419" s="320">
        <f t="shared" si="34"/>
        <v>414</v>
      </c>
      <c r="B419" s="244"/>
      <c r="C419" s="222" t="str">
        <f t="shared" si="30"/>
        <v/>
      </c>
      <c r="D419" s="222" t="str">
        <f t="shared" si="31"/>
        <v/>
      </c>
      <c r="E419" s="222" t="str">
        <f t="shared" si="32"/>
        <v/>
      </c>
      <c r="F419" s="222"/>
      <c r="G419" s="223"/>
      <c r="H419" s="222"/>
      <c r="I419" s="327" t="str">
        <f t="shared" si="33"/>
        <v/>
      </c>
    </row>
    <row r="420" spans="1:9" x14ac:dyDescent="0.25">
      <c r="A420" s="320">
        <f t="shared" si="34"/>
        <v>415</v>
      </c>
      <c r="B420" s="244"/>
      <c r="C420" s="222" t="str">
        <f t="shared" si="30"/>
        <v/>
      </c>
      <c r="D420" s="222" t="str">
        <f t="shared" si="31"/>
        <v/>
      </c>
      <c r="E420" s="222" t="str">
        <f t="shared" si="32"/>
        <v/>
      </c>
      <c r="F420" s="222"/>
      <c r="G420" s="223"/>
      <c r="H420" s="222"/>
      <c r="I420" s="327" t="str">
        <f t="shared" si="33"/>
        <v/>
      </c>
    </row>
    <row r="421" spans="1:9" x14ac:dyDescent="0.25">
      <c r="A421" s="320">
        <f t="shared" si="34"/>
        <v>416</v>
      </c>
      <c r="B421" s="244"/>
      <c r="C421" s="222" t="str">
        <f t="shared" si="30"/>
        <v/>
      </c>
      <c r="D421" s="222" t="str">
        <f t="shared" si="31"/>
        <v/>
      </c>
      <c r="E421" s="222" t="str">
        <f t="shared" si="32"/>
        <v/>
      </c>
      <c r="F421" s="222"/>
      <c r="G421" s="223"/>
      <c r="H421" s="222"/>
      <c r="I421" s="327" t="str">
        <f t="shared" si="33"/>
        <v/>
      </c>
    </row>
    <row r="422" spans="1:9" x14ac:dyDescent="0.25">
      <c r="A422" s="320">
        <f t="shared" si="34"/>
        <v>417</v>
      </c>
      <c r="B422" s="244"/>
      <c r="C422" s="222" t="str">
        <f t="shared" si="30"/>
        <v/>
      </c>
      <c r="D422" s="222" t="str">
        <f t="shared" si="31"/>
        <v/>
      </c>
      <c r="E422" s="222" t="str">
        <f t="shared" si="32"/>
        <v/>
      </c>
      <c r="F422" s="222"/>
      <c r="G422" s="223"/>
      <c r="H422" s="222"/>
      <c r="I422" s="327" t="str">
        <f t="shared" si="33"/>
        <v/>
      </c>
    </row>
    <row r="423" spans="1:9" x14ac:dyDescent="0.25">
      <c r="A423" s="320">
        <f t="shared" si="34"/>
        <v>418</v>
      </c>
      <c r="B423" s="244"/>
      <c r="C423" s="222" t="str">
        <f t="shared" si="30"/>
        <v/>
      </c>
      <c r="D423" s="222" t="str">
        <f t="shared" si="31"/>
        <v/>
      </c>
      <c r="E423" s="222" t="str">
        <f t="shared" si="32"/>
        <v/>
      </c>
      <c r="F423" s="222"/>
      <c r="G423" s="223"/>
      <c r="H423" s="222"/>
      <c r="I423" s="327" t="str">
        <f t="shared" si="33"/>
        <v/>
      </c>
    </row>
    <row r="424" spans="1:9" x14ac:dyDescent="0.25">
      <c r="A424" s="320">
        <f t="shared" si="34"/>
        <v>419</v>
      </c>
      <c r="B424" s="244"/>
      <c r="C424" s="222" t="str">
        <f t="shared" si="30"/>
        <v/>
      </c>
      <c r="D424" s="222" t="str">
        <f t="shared" si="31"/>
        <v/>
      </c>
      <c r="E424" s="222" t="str">
        <f t="shared" si="32"/>
        <v/>
      </c>
      <c r="F424" s="222"/>
      <c r="G424" s="223"/>
      <c r="H424" s="222"/>
      <c r="I424" s="327" t="str">
        <f t="shared" si="33"/>
        <v/>
      </c>
    </row>
    <row r="425" spans="1:9" x14ac:dyDescent="0.25">
      <c r="A425" s="320">
        <f t="shared" si="34"/>
        <v>420</v>
      </c>
      <c r="B425" s="244"/>
      <c r="C425" s="222" t="str">
        <f t="shared" si="30"/>
        <v/>
      </c>
      <c r="D425" s="222" t="str">
        <f t="shared" si="31"/>
        <v/>
      </c>
      <c r="E425" s="222" t="str">
        <f t="shared" si="32"/>
        <v/>
      </c>
      <c r="F425" s="222"/>
      <c r="G425" s="223"/>
      <c r="H425" s="222"/>
      <c r="I425" s="327" t="str">
        <f t="shared" si="33"/>
        <v/>
      </c>
    </row>
    <row r="426" spans="1:9" x14ac:dyDescent="0.25">
      <c r="A426" s="320">
        <f t="shared" si="34"/>
        <v>421</v>
      </c>
      <c r="B426" s="244"/>
      <c r="C426" s="222" t="str">
        <f t="shared" si="30"/>
        <v/>
      </c>
      <c r="D426" s="222" t="str">
        <f t="shared" si="31"/>
        <v/>
      </c>
      <c r="E426" s="222" t="str">
        <f t="shared" si="32"/>
        <v/>
      </c>
      <c r="F426" s="222"/>
      <c r="G426" s="223"/>
      <c r="H426" s="222"/>
      <c r="I426" s="327" t="str">
        <f t="shared" si="33"/>
        <v/>
      </c>
    </row>
    <row r="427" spans="1:9" x14ac:dyDescent="0.25">
      <c r="A427" s="320">
        <f t="shared" si="34"/>
        <v>422</v>
      </c>
      <c r="B427" s="244"/>
      <c r="C427" s="222" t="str">
        <f t="shared" si="30"/>
        <v/>
      </c>
      <c r="D427" s="222" t="str">
        <f t="shared" si="31"/>
        <v/>
      </c>
      <c r="E427" s="222" t="str">
        <f t="shared" si="32"/>
        <v/>
      </c>
      <c r="F427" s="222"/>
      <c r="G427" s="223"/>
      <c r="H427" s="222"/>
      <c r="I427" s="327" t="str">
        <f t="shared" si="33"/>
        <v/>
      </c>
    </row>
    <row r="428" spans="1:9" x14ac:dyDescent="0.25">
      <c r="A428" s="320">
        <f t="shared" si="34"/>
        <v>423</v>
      </c>
      <c r="B428" s="244"/>
      <c r="C428" s="222" t="str">
        <f t="shared" si="30"/>
        <v/>
      </c>
      <c r="D428" s="222" t="str">
        <f t="shared" si="31"/>
        <v/>
      </c>
      <c r="E428" s="222" t="str">
        <f t="shared" si="32"/>
        <v/>
      </c>
      <c r="F428" s="222"/>
      <c r="G428" s="223"/>
      <c r="H428" s="222"/>
      <c r="I428" s="327" t="str">
        <f t="shared" si="33"/>
        <v/>
      </c>
    </row>
    <row r="429" spans="1:9" x14ac:dyDescent="0.25">
      <c r="A429" s="320">
        <f t="shared" si="34"/>
        <v>424</v>
      </c>
      <c r="B429" s="244"/>
      <c r="C429" s="222" t="str">
        <f t="shared" si="30"/>
        <v/>
      </c>
      <c r="D429" s="222" t="str">
        <f t="shared" si="31"/>
        <v/>
      </c>
      <c r="E429" s="222" t="str">
        <f t="shared" si="32"/>
        <v/>
      </c>
      <c r="F429" s="222"/>
      <c r="G429" s="223"/>
      <c r="H429" s="222"/>
      <c r="I429" s="327" t="str">
        <f t="shared" si="33"/>
        <v/>
      </c>
    </row>
    <row r="430" spans="1:9" x14ac:dyDescent="0.25">
      <c r="A430" s="320">
        <f t="shared" si="34"/>
        <v>425</v>
      </c>
      <c r="B430" s="244"/>
      <c r="C430" s="222" t="str">
        <f t="shared" si="30"/>
        <v/>
      </c>
      <c r="D430" s="222" t="str">
        <f t="shared" si="31"/>
        <v/>
      </c>
      <c r="E430" s="222" t="str">
        <f t="shared" si="32"/>
        <v/>
      </c>
      <c r="F430" s="222"/>
      <c r="G430" s="223"/>
      <c r="H430" s="222"/>
      <c r="I430" s="327" t="str">
        <f t="shared" si="33"/>
        <v/>
      </c>
    </row>
    <row r="431" spans="1:9" x14ac:dyDescent="0.25">
      <c r="A431" s="320">
        <f t="shared" si="34"/>
        <v>426</v>
      </c>
      <c r="B431" s="244"/>
      <c r="C431" s="222" t="str">
        <f t="shared" si="30"/>
        <v/>
      </c>
      <c r="D431" s="222" t="str">
        <f t="shared" si="31"/>
        <v/>
      </c>
      <c r="E431" s="222" t="str">
        <f t="shared" si="32"/>
        <v/>
      </c>
      <c r="F431" s="222"/>
      <c r="G431" s="223"/>
      <c r="H431" s="222"/>
      <c r="I431" s="327" t="str">
        <f t="shared" si="33"/>
        <v/>
      </c>
    </row>
    <row r="432" spans="1:9" x14ac:dyDescent="0.25">
      <c r="A432" s="320">
        <f t="shared" si="34"/>
        <v>427</v>
      </c>
      <c r="B432" s="244"/>
      <c r="C432" s="222" t="str">
        <f t="shared" si="30"/>
        <v/>
      </c>
      <c r="D432" s="222" t="str">
        <f t="shared" si="31"/>
        <v/>
      </c>
      <c r="E432" s="222" t="str">
        <f t="shared" si="32"/>
        <v/>
      </c>
      <c r="F432" s="222"/>
      <c r="G432" s="223"/>
      <c r="H432" s="222"/>
      <c r="I432" s="327" t="str">
        <f t="shared" si="33"/>
        <v/>
      </c>
    </row>
    <row r="433" spans="1:9" x14ac:dyDescent="0.25">
      <c r="A433" s="320">
        <f t="shared" si="34"/>
        <v>428</v>
      </c>
      <c r="B433" s="244"/>
      <c r="C433" s="222" t="str">
        <f t="shared" si="30"/>
        <v/>
      </c>
      <c r="D433" s="222" t="str">
        <f t="shared" si="31"/>
        <v/>
      </c>
      <c r="E433" s="222" t="str">
        <f t="shared" si="32"/>
        <v/>
      </c>
      <c r="F433" s="222"/>
      <c r="G433" s="223"/>
      <c r="H433" s="222"/>
      <c r="I433" s="327" t="str">
        <f t="shared" si="33"/>
        <v/>
      </c>
    </row>
    <row r="434" spans="1:9" x14ac:dyDescent="0.25">
      <c r="A434" s="320">
        <f t="shared" si="34"/>
        <v>429</v>
      </c>
      <c r="B434" s="244"/>
      <c r="C434" s="222" t="str">
        <f t="shared" si="30"/>
        <v/>
      </c>
      <c r="D434" s="222" t="str">
        <f t="shared" si="31"/>
        <v/>
      </c>
      <c r="E434" s="222" t="str">
        <f t="shared" si="32"/>
        <v/>
      </c>
      <c r="F434" s="222"/>
      <c r="G434" s="223"/>
      <c r="H434" s="222"/>
      <c r="I434" s="327" t="str">
        <f t="shared" si="33"/>
        <v/>
      </c>
    </row>
    <row r="435" spans="1:9" x14ac:dyDescent="0.25">
      <c r="A435" s="320">
        <f t="shared" si="34"/>
        <v>430</v>
      </c>
      <c r="B435" s="244"/>
      <c r="C435" s="222" t="str">
        <f t="shared" si="30"/>
        <v/>
      </c>
      <c r="D435" s="222" t="str">
        <f t="shared" si="31"/>
        <v/>
      </c>
      <c r="E435" s="222" t="str">
        <f t="shared" si="32"/>
        <v/>
      </c>
      <c r="F435" s="222"/>
      <c r="G435" s="223"/>
      <c r="H435" s="222"/>
      <c r="I435" s="327" t="str">
        <f t="shared" si="33"/>
        <v/>
      </c>
    </row>
    <row r="436" spans="1:9" x14ac:dyDescent="0.25">
      <c r="A436" s="320">
        <f t="shared" si="34"/>
        <v>431</v>
      </c>
      <c r="B436" s="244"/>
      <c r="C436" s="222" t="str">
        <f t="shared" si="30"/>
        <v/>
      </c>
      <c r="D436" s="222" t="str">
        <f t="shared" si="31"/>
        <v/>
      </c>
      <c r="E436" s="222" t="str">
        <f t="shared" si="32"/>
        <v/>
      </c>
      <c r="F436" s="222"/>
      <c r="G436" s="223"/>
      <c r="H436" s="222"/>
      <c r="I436" s="327" t="str">
        <f t="shared" si="33"/>
        <v/>
      </c>
    </row>
    <row r="437" spans="1:9" x14ac:dyDescent="0.25">
      <c r="A437" s="320">
        <f t="shared" si="34"/>
        <v>432</v>
      </c>
      <c r="B437" s="244"/>
      <c r="C437" s="222" t="str">
        <f t="shared" si="30"/>
        <v/>
      </c>
      <c r="D437" s="222" t="str">
        <f t="shared" si="31"/>
        <v/>
      </c>
      <c r="E437" s="222" t="str">
        <f t="shared" si="32"/>
        <v/>
      </c>
      <c r="F437" s="222"/>
      <c r="G437" s="223"/>
      <c r="H437" s="222"/>
      <c r="I437" s="327" t="str">
        <f t="shared" si="33"/>
        <v/>
      </c>
    </row>
    <row r="438" spans="1:9" x14ac:dyDescent="0.25">
      <c r="A438" s="320">
        <f t="shared" si="34"/>
        <v>433</v>
      </c>
      <c r="B438" s="244"/>
      <c r="C438" s="222" t="str">
        <f t="shared" si="30"/>
        <v/>
      </c>
      <c r="D438" s="222" t="str">
        <f t="shared" si="31"/>
        <v/>
      </c>
      <c r="E438" s="222" t="str">
        <f t="shared" si="32"/>
        <v/>
      </c>
      <c r="F438" s="222"/>
      <c r="G438" s="223"/>
      <c r="H438" s="222"/>
      <c r="I438" s="327" t="str">
        <f t="shared" si="33"/>
        <v/>
      </c>
    </row>
    <row r="439" spans="1:9" x14ac:dyDescent="0.25">
      <c r="A439" s="320">
        <f t="shared" si="34"/>
        <v>434</v>
      </c>
      <c r="B439" s="244"/>
      <c r="C439" s="222" t="str">
        <f t="shared" si="30"/>
        <v/>
      </c>
      <c r="D439" s="222" t="str">
        <f t="shared" si="31"/>
        <v/>
      </c>
      <c r="E439" s="222" t="str">
        <f t="shared" si="32"/>
        <v/>
      </c>
      <c r="F439" s="222"/>
      <c r="G439" s="223"/>
      <c r="H439" s="222"/>
      <c r="I439" s="327" t="str">
        <f t="shared" si="33"/>
        <v/>
      </c>
    </row>
    <row r="440" spans="1:9" x14ac:dyDescent="0.25">
      <c r="A440" s="320">
        <f t="shared" si="34"/>
        <v>435</v>
      </c>
      <c r="B440" s="244"/>
      <c r="C440" s="222" t="str">
        <f t="shared" si="30"/>
        <v/>
      </c>
      <c r="D440" s="222" t="str">
        <f t="shared" si="31"/>
        <v/>
      </c>
      <c r="E440" s="222" t="str">
        <f t="shared" si="32"/>
        <v/>
      </c>
      <c r="F440" s="222"/>
      <c r="G440" s="223"/>
      <c r="H440" s="222"/>
      <c r="I440" s="327" t="str">
        <f t="shared" si="33"/>
        <v/>
      </c>
    </row>
    <row r="441" spans="1:9" x14ac:dyDescent="0.25">
      <c r="A441" s="320">
        <f t="shared" si="34"/>
        <v>436</v>
      </c>
      <c r="B441" s="244"/>
      <c r="C441" s="222" t="str">
        <f t="shared" si="30"/>
        <v/>
      </c>
      <c r="D441" s="222" t="str">
        <f t="shared" si="31"/>
        <v/>
      </c>
      <c r="E441" s="222" t="str">
        <f t="shared" si="32"/>
        <v/>
      </c>
      <c r="F441" s="222"/>
      <c r="G441" s="223"/>
      <c r="H441" s="222"/>
      <c r="I441" s="327" t="str">
        <f t="shared" si="33"/>
        <v/>
      </c>
    </row>
    <row r="442" spans="1:9" x14ac:dyDescent="0.25">
      <c r="A442" s="320">
        <f t="shared" si="34"/>
        <v>437</v>
      </c>
      <c r="B442" s="244"/>
      <c r="C442" s="222" t="str">
        <f t="shared" si="30"/>
        <v/>
      </c>
      <c r="D442" s="222" t="str">
        <f t="shared" si="31"/>
        <v/>
      </c>
      <c r="E442" s="222" t="str">
        <f t="shared" si="32"/>
        <v/>
      </c>
      <c r="F442" s="222"/>
      <c r="G442" s="223"/>
      <c r="H442" s="222"/>
      <c r="I442" s="327" t="str">
        <f t="shared" si="33"/>
        <v/>
      </c>
    </row>
    <row r="443" spans="1:9" x14ac:dyDescent="0.25">
      <c r="A443" s="320">
        <f t="shared" si="34"/>
        <v>438</v>
      </c>
      <c r="B443" s="244"/>
      <c r="C443" s="222" t="str">
        <f t="shared" si="30"/>
        <v/>
      </c>
      <c r="D443" s="222" t="str">
        <f t="shared" si="31"/>
        <v/>
      </c>
      <c r="E443" s="222" t="str">
        <f t="shared" si="32"/>
        <v/>
      </c>
      <c r="F443" s="222"/>
      <c r="G443" s="223"/>
      <c r="H443" s="222"/>
      <c r="I443" s="327" t="str">
        <f t="shared" si="33"/>
        <v/>
      </c>
    </row>
    <row r="444" spans="1:9" x14ac:dyDescent="0.25">
      <c r="A444" s="320">
        <f t="shared" si="34"/>
        <v>439</v>
      </c>
      <c r="B444" s="244"/>
      <c r="C444" s="222" t="str">
        <f t="shared" si="30"/>
        <v/>
      </c>
      <c r="D444" s="222" t="str">
        <f t="shared" si="31"/>
        <v/>
      </c>
      <c r="E444" s="222" t="str">
        <f t="shared" si="32"/>
        <v/>
      </c>
      <c r="F444" s="222"/>
      <c r="G444" s="223"/>
      <c r="H444" s="222"/>
      <c r="I444" s="327" t="str">
        <f t="shared" si="33"/>
        <v/>
      </c>
    </row>
    <row r="445" spans="1:9" x14ac:dyDescent="0.25">
      <c r="A445" s="320">
        <f t="shared" si="34"/>
        <v>440</v>
      </c>
      <c r="B445" s="244"/>
      <c r="C445" s="222" t="str">
        <f t="shared" si="30"/>
        <v/>
      </c>
      <c r="D445" s="222" t="str">
        <f t="shared" si="31"/>
        <v/>
      </c>
      <c r="E445" s="222" t="str">
        <f t="shared" si="32"/>
        <v/>
      </c>
      <c r="F445" s="222"/>
      <c r="G445" s="223"/>
      <c r="H445" s="222"/>
      <c r="I445" s="327" t="str">
        <f t="shared" si="33"/>
        <v/>
      </c>
    </row>
    <row r="446" spans="1:9" x14ac:dyDescent="0.25">
      <c r="A446" s="320">
        <f t="shared" si="34"/>
        <v>441</v>
      </c>
      <c r="B446" s="244"/>
      <c r="C446" s="222" t="str">
        <f t="shared" si="30"/>
        <v/>
      </c>
      <c r="D446" s="222" t="str">
        <f t="shared" si="31"/>
        <v/>
      </c>
      <c r="E446" s="222" t="str">
        <f t="shared" si="32"/>
        <v/>
      </c>
      <c r="F446" s="222"/>
      <c r="G446" s="223"/>
      <c r="H446" s="222"/>
      <c r="I446" s="327" t="str">
        <f t="shared" si="33"/>
        <v/>
      </c>
    </row>
    <row r="447" spans="1:9" x14ac:dyDescent="0.25">
      <c r="A447" s="320">
        <f t="shared" si="34"/>
        <v>442</v>
      </c>
      <c r="B447" s="244"/>
      <c r="C447" s="222" t="str">
        <f t="shared" si="30"/>
        <v/>
      </c>
      <c r="D447" s="222" t="str">
        <f t="shared" si="31"/>
        <v/>
      </c>
      <c r="E447" s="222" t="str">
        <f t="shared" si="32"/>
        <v/>
      </c>
      <c r="F447" s="222"/>
      <c r="G447" s="223"/>
      <c r="H447" s="222"/>
      <c r="I447" s="327" t="str">
        <f t="shared" si="33"/>
        <v/>
      </c>
    </row>
    <row r="448" spans="1:9" x14ac:dyDescent="0.25">
      <c r="A448" s="320">
        <f t="shared" si="34"/>
        <v>443</v>
      </c>
      <c r="B448" s="244"/>
      <c r="C448" s="222" t="str">
        <f t="shared" si="30"/>
        <v/>
      </c>
      <c r="D448" s="222" t="str">
        <f t="shared" si="31"/>
        <v/>
      </c>
      <c r="E448" s="222" t="str">
        <f t="shared" si="32"/>
        <v/>
      </c>
      <c r="F448" s="222"/>
      <c r="G448" s="223"/>
      <c r="H448" s="222"/>
      <c r="I448" s="327" t="str">
        <f t="shared" si="33"/>
        <v/>
      </c>
    </row>
    <row r="449" spans="1:9" x14ac:dyDescent="0.25">
      <c r="A449" s="320">
        <f t="shared" si="34"/>
        <v>444</v>
      </c>
      <c r="B449" s="244"/>
      <c r="C449" s="222" t="str">
        <f t="shared" si="30"/>
        <v/>
      </c>
      <c r="D449" s="222" t="str">
        <f t="shared" si="31"/>
        <v/>
      </c>
      <c r="E449" s="222" t="str">
        <f t="shared" si="32"/>
        <v/>
      </c>
      <c r="F449" s="222"/>
      <c r="G449" s="223"/>
      <c r="H449" s="222"/>
      <c r="I449" s="327" t="str">
        <f t="shared" si="33"/>
        <v/>
      </c>
    </row>
    <row r="450" spans="1:9" x14ac:dyDescent="0.25">
      <c r="A450" s="320">
        <f t="shared" si="34"/>
        <v>445</v>
      </c>
      <c r="B450" s="244"/>
      <c r="C450" s="222" t="str">
        <f t="shared" si="30"/>
        <v/>
      </c>
      <c r="D450" s="222" t="str">
        <f t="shared" si="31"/>
        <v/>
      </c>
      <c r="E450" s="222" t="str">
        <f t="shared" si="32"/>
        <v/>
      </c>
      <c r="F450" s="222"/>
      <c r="G450" s="223"/>
      <c r="H450" s="222"/>
      <c r="I450" s="327" t="str">
        <f t="shared" si="33"/>
        <v/>
      </c>
    </row>
    <row r="451" spans="1:9" x14ac:dyDescent="0.25">
      <c r="A451" s="320">
        <f t="shared" si="34"/>
        <v>446</v>
      </c>
      <c r="B451" s="244"/>
      <c r="C451" s="222" t="str">
        <f t="shared" si="30"/>
        <v/>
      </c>
      <c r="D451" s="222" t="str">
        <f t="shared" si="31"/>
        <v/>
      </c>
      <c r="E451" s="222" t="str">
        <f t="shared" si="32"/>
        <v/>
      </c>
      <c r="F451" s="222"/>
      <c r="G451" s="223"/>
      <c r="H451" s="222"/>
      <c r="I451" s="327" t="str">
        <f t="shared" si="33"/>
        <v/>
      </c>
    </row>
    <row r="452" spans="1:9" x14ac:dyDescent="0.25">
      <c r="A452" s="320">
        <f t="shared" si="34"/>
        <v>447</v>
      </c>
      <c r="B452" s="244"/>
      <c r="C452" s="222" t="str">
        <f t="shared" si="30"/>
        <v/>
      </c>
      <c r="D452" s="222" t="str">
        <f t="shared" si="31"/>
        <v/>
      </c>
      <c r="E452" s="222" t="str">
        <f t="shared" si="32"/>
        <v/>
      </c>
      <c r="F452" s="222"/>
      <c r="G452" s="223"/>
      <c r="H452" s="222"/>
      <c r="I452" s="327" t="str">
        <f t="shared" si="33"/>
        <v/>
      </c>
    </row>
    <row r="453" spans="1:9" x14ac:dyDescent="0.25">
      <c r="A453" s="320">
        <f t="shared" si="34"/>
        <v>448</v>
      </c>
      <c r="B453" s="244"/>
      <c r="C453" s="222" t="str">
        <f t="shared" si="30"/>
        <v/>
      </c>
      <c r="D453" s="222" t="str">
        <f t="shared" si="31"/>
        <v/>
      </c>
      <c r="E453" s="222" t="str">
        <f t="shared" si="32"/>
        <v/>
      </c>
      <c r="F453" s="222"/>
      <c r="G453" s="223"/>
      <c r="H453" s="222"/>
      <c r="I453" s="327" t="str">
        <f t="shared" si="33"/>
        <v/>
      </c>
    </row>
    <row r="454" spans="1:9" x14ac:dyDescent="0.25">
      <c r="A454" s="320">
        <f t="shared" si="34"/>
        <v>449</v>
      </c>
      <c r="B454" s="244"/>
      <c r="C454" s="222" t="str">
        <f t="shared" ref="C454:C503" si="35">IF(B454&gt;0,MONTH(B454),"")</f>
        <v/>
      </c>
      <c r="D454" s="222" t="str">
        <f t="shared" ref="D454:D503" si="36">IF(B454&gt;0,YEAR(B454),"")</f>
        <v/>
      </c>
      <c r="E454" s="222" t="str">
        <f t="shared" ref="E454:E503" si="37">IF(B454&gt;0,CONCATENATE(A454,"/",C454,D454),"")</f>
        <v/>
      </c>
      <c r="F454" s="222"/>
      <c r="G454" s="223"/>
      <c r="H454" s="222"/>
      <c r="I454" s="327" t="str">
        <f t="shared" ref="I454:I517" si="38">IFERROR(DATE(D454,C454,7),"")</f>
        <v/>
      </c>
    </row>
    <row r="455" spans="1:9" x14ac:dyDescent="0.25">
      <c r="A455" s="320">
        <f t="shared" ref="A455:A518" si="39">IF(I455=I454,A454+1,1)</f>
        <v>450</v>
      </c>
      <c r="B455" s="244"/>
      <c r="C455" s="222" t="str">
        <f t="shared" si="35"/>
        <v/>
      </c>
      <c r="D455" s="222" t="str">
        <f t="shared" si="36"/>
        <v/>
      </c>
      <c r="E455" s="222" t="str">
        <f t="shared" si="37"/>
        <v/>
      </c>
      <c r="F455" s="222"/>
      <c r="G455" s="223"/>
      <c r="H455" s="222"/>
      <c r="I455" s="327" t="str">
        <f t="shared" si="38"/>
        <v/>
      </c>
    </row>
    <row r="456" spans="1:9" x14ac:dyDescent="0.25">
      <c r="A456" s="320">
        <f t="shared" si="39"/>
        <v>451</v>
      </c>
      <c r="B456" s="244"/>
      <c r="C456" s="222" t="str">
        <f t="shared" si="35"/>
        <v/>
      </c>
      <c r="D456" s="222" t="str">
        <f t="shared" si="36"/>
        <v/>
      </c>
      <c r="E456" s="222" t="str">
        <f t="shared" si="37"/>
        <v/>
      </c>
      <c r="F456" s="222"/>
      <c r="G456" s="223"/>
      <c r="H456" s="222"/>
      <c r="I456" s="327" t="str">
        <f t="shared" si="38"/>
        <v/>
      </c>
    </row>
    <row r="457" spans="1:9" x14ac:dyDescent="0.25">
      <c r="A457" s="320">
        <f t="shared" si="39"/>
        <v>452</v>
      </c>
      <c r="B457" s="244"/>
      <c r="C457" s="222" t="str">
        <f t="shared" si="35"/>
        <v/>
      </c>
      <c r="D457" s="222" t="str">
        <f t="shared" si="36"/>
        <v/>
      </c>
      <c r="E457" s="222" t="str">
        <f t="shared" si="37"/>
        <v/>
      </c>
      <c r="F457" s="222"/>
      <c r="G457" s="223"/>
      <c r="H457" s="222"/>
      <c r="I457" s="327" t="str">
        <f t="shared" si="38"/>
        <v/>
      </c>
    </row>
    <row r="458" spans="1:9" x14ac:dyDescent="0.25">
      <c r="A458" s="320">
        <f t="shared" si="39"/>
        <v>453</v>
      </c>
      <c r="B458" s="244"/>
      <c r="C458" s="222" t="str">
        <f t="shared" si="35"/>
        <v/>
      </c>
      <c r="D458" s="222" t="str">
        <f t="shared" si="36"/>
        <v/>
      </c>
      <c r="E458" s="222" t="str">
        <f t="shared" si="37"/>
        <v/>
      </c>
      <c r="F458" s="222"/>
      <c r="G458" s="223"/>
      <c r="H458" s="222"/>
      <c r="I458" s="327" t="str">
        <f t="shared" si="38"/>
        <v/>
      </c>
    </row>
    <row r="459" spans="1:9" x14ac:dyDescent="0.25">
      <c r="A459" s="320">
        <f t="shared" si="39"/>
        <v>454</v>
      </c>
      <c r="B459" s="244"/>
      <c r="C459" s="222" t="str">
        <f t="shared" si="35"/>
        <v/>
      </c>
      <c r="D459" s="222" t="str">
        <f t="shared" si="36"/>
        <v/>
      </c>
      <c r="E459" s="222" t="str">
        <f t="shared" si="37"/>
        <v/>
      </c>
      <c r="F459" s="222"/>
      <c r="G459" s="223"/>
      <c r="H459" s="222"/>
      <c r="I459" s="327" t="str">
        <f t="shared" si="38"/>
        <v/>
      </c>
    </row>
    <row r="460" spans="1:9" x14ac:dyDescent="0.25">
      <c r="A460" s="320">
        <f t="shared" si="39"/>
        <v>455</v>
      </c>
      <c r="B460" s="244"/>
      <c r="C460" s="222" t="str">
        <f t="shared" si="35"/>
        <v/>
      </c>
      <c r="D460" s="222" t="str">
        <f t="shared" si="36"/>
        <v/>
      </c>
      <c r="E460" s="222" t="str">
        <f t="shared" si="37"/>
        <v/>
      </c>
      <c r="F460" s="222"/>
      <c r="G460" s="223"/>
      <c r="H460" s="222"/>
      <c r="I460" s="327" t="str">
        <f t="shared" si="38"/>
        <v/>
      </c>
    </row>
    <row r="461" spans="1:9" x14ac:dyDescent="0.25">
      <c r="A461" s="320">
        <f t="shared" si="39"/>
        <v>456</v>
      </c>
      <c r="B461" s="244"/>
      <c r="C461" s="222" t="str">
        <f t="shared" si="35"/>
        <v/>
      </c>
      <c r="D461" s="222" t="str">
        <f t="shared" si="36"/>
        <v/>
      </c>
      <c r="E461" s="222" t="str">
        <f t="shared" si="37"/>
        <v/>
      </c>
      <c r="F461" s="222"/>
      <c r="G461" s="223"/>
      <c r="H461" s="222"/>
      <c r="I461" s="327" t="str">
        <f t="shared" si="38"/>
        <v/>
      </c>
    </row>
    <row r="462" spans="1:9" x14ac:dyDescent="0.25">
      <c r="A462" s="320">
        <f t="shared" si="39"/>
        <v>457</v>
      </c>
      <c r="B462" s="244"/>
      <c r="C462" s="222" t="str">
        <f t="shared" si="35"/>
        <v/>
      </c>
      <c r="D462" s="222" t="str">
        <f t="shared" si="36"/>
        <v/>
      </c>
      <c r="E462" s="222" t="str">
        <f t="shared" si="37"/>
        <v/>
      </c>
      <c r="F462" s="222"/>
      <c r="G462" s="223"/>
      <c r="H462" s="222"/>
      <c r="I462" s="327" t="str">
        <f t="shared" si="38"/>
        <v/>
      </c>
    </row>
    <row r="463" spans="1:9" x14ac:dyDescent="0.25">
      <c r="A463" s="320">
        <f t="shared" si="39"/>
        <v>458</v>
      </c>
      <c r="B463" s="244"/>
      <c r="C463" s="222" t="str">
        <f t="shared" si="35"/>
        <v/>
      </c>
      <c r="D463" s="222" t="str">
        <f t="shared" si="36"/>
        <v/>
      </c>
      <c r="E463" s="222" t="str">
        <f t="shared" si="37"/>
        <v/>
      </c>
      <c r="F463" s="222"/>
      <c r="G463" s="223"/>
      <c r="H463" s="222"/>
      <c r="I463" s="327" t="str">
        <f t="shared" si="38"/>
        <v/>
      </c>
    </row>
    <row r="464" spans="1:9" x14ac:dyDescent="0.25">
      <c r="A464" s="320">
        <f t="shared" si="39"/>
        <v>459</v>
      </c>
      <c r="B464" s="244"/>
      <c r="C464" s="222" t="str">
        <f t="shared" si="35"/>
        <v/>
      </c>
      <c r="D464" s="222" t="str">
        <f t="shared" si="36"/>
        <v/>
      </c>
      <c r="E464" s="222" t="str">
        <f t="shared" si="37"/>
        <v/>
      </c>
      <c r="F464" s="222"/>
      <c r="G464" s="223"/>
      <c r="H464" s="222"/>
      <c r="I464" s="327" t="str">
        <f t="shared" si="38"/>
        <v/>
      </c>
    </row>
    <row r="465" spans="1:9" x14ac:dyDescent="0.25">
      <c r="A465" s="320">
        <f t="shared" si="39"/>
        <v>460</v>
      </c>
      <c r="B465" s="244"/>
      <c r="C465" s="222" t="str">
        <f t="shared" si="35"/>
        <v/>
      </c>
      <c r="D465" s="222" t="str">
        <f t="shared" si="36"/>
        <v/>
      </c>
      <c r="E465" s="222" t="str">
        <f t="shared" si="37"/>
        <v/>
      </c>
      <c r="F465" s="222"/>
      <c r="G465" s="223"/>
      <c r="H465" s="222"/>
      <c r="I465" s="327" t="str">
        <f t="shared" si="38"/>
        <v/>
      </c>
    </row>
    <row r="466" spans="1:9" x14ac:dyDescent="0.25">
      <c r="A466" s="320">
        <f t="shared" si="39"/>
        <v>461</v>
      </c>
      <c r="B466" s="244"/>
      <c r="C466" s="222" t="str">
        <f t="shared" si="35"/>
        <v/>
      </c>
      <c r="D466" s="222" t="str">
        <f t="shared" si="36"/>
        <v/>
      </c>
      <c r="E466" s="222" t="str">
        <f t="shared" si="37"/>
        <v/>
      </c>
      <c r="F466" s="222"/>
      <c r="G466" s="223"/>
      <c r="H466" s="222"/>
      <c r="I466" s="327" t="str">
        <f t="shared" si="38"/>
        <v/>
      </c>
    </row>
    <row r="467" spans="1:9" x14ac:dyDescent="0.25">
      <c r="A467" s="320">
        <f t="shared" si="39"/>
        <v>462</v>
      </c>
      <c r="B467" s="244"/>
      <c r="C467" s="222" t="str">
        <f t="shared" si="35"/>
        <v/>
      </c>
      <c r="D467" s="222" t="str">
        <f t="shared" si="36"/>
        <v/>
      </c>
      <c r="E467" s="222" t="str">
        <f t="shared" si="37"/>
        <v/>
      </c>
      <c r="F467" s="222"/>
      <c r="G467" s="223"/>
      <c r="H467" s="222"/>
      <c r="I467" s="327" t="str">
        <f t="shared" si="38"/>
        <v/>
      </c>
    </row>
    <row r="468" spans="1:9" x14ac:dyDescent="0.25">
      <c r="A468" s="320">
        <f t="shared" si="39"/>
        <v>463</v>
      </c>
      <c r="B468" s="244"/>
      <c r="C468" s="222" t="str">
        <f t="shared" si="35"/>
        <v/>
      </c>
      <c r="D468" s="222" t="str">
        <f t="shared" si="36"/>
        <v/>
      </c>
      <c r="E468" s="222" t="str">
        <f t="shared" si="37"/>
        <v/>
      </c>
      <c r="F468" s="222"/>
      <c r="G468" s="223"/>
      <c r="H468" s="222"/>
      <c r="I468" s="327" t="str">
        <f t="shared" si="38"/>
        <v/>
      </c>
    </row>
    <row r="469" spans="1:9" x14ac:dyDescent="0.25">
      <c r="A469" s="320">
        <f t="shared" si="39"/>
        <v>464</v>
      </c>
      <c r="B469" s="244"/>
      <c r="C469" s="222" t="str">
        <f t="shared" si="35"/>
        <v/>
      </c>
      <c r="D469" s="222" t="str">
        <f t="shared" si="36"/>
        <v/>
      </c>
      <c r="E469" s="222" t="str">
        <f t="shared" si="37"/>
        <v/>
      </c>
      <c r="F469" s="222"/>
      <c r="G469" s="223"/>
      <c r="H469" s="222"/>
      <c r="I469" s="327" t="str">
        <f t="shared" si="38"/>
        <v/>
      </c>
    </row>
    <row r="470" spans="1:9" x14ac:dyDescent="0.25">
      <c r="A470" s="320">
        <f t="shared" si="39"/>
        <v>465</v>
      </c>
      <c r="B470" s="244"/>
      <c r="C470" s="222" t="str">
        <f t="shared" si="35"/>
        <v/>
      </c>
      <c r="D470" s="222" t="str">
        <f t="shared" si="36"/>
        <v/>
      </c>
      <c r="E470" s="222" t="str">
        <f t="shared" si="37"/>
        <v/>
      </c>
      <c r="F470" s="222"/>
      <c r="G470" s="223"/>
      <c r="H470" s="222"/>
      <c r="I470" s="327" t="str">
        <f t="shared" si="38"/>
        <v/>
      </c>
    </row>
    <row r="471" spans="1:9" x14ac:dyDescent="0.25">
      <c r="A471" s="320">
        <f t="shared" si="39"/>
        <v>466</v>
      </c>
      <c r="B471" s="244"/>
      <c r="C471" s="222" t="str">
        <f t="shared" si="35"/>
        <v/>
      </c>
      <c r="D471" s="222" t="str">
        <f t="shared" si="36"/>
        <v/>
      </c>
      <c r="E471" s="222" t="str">
        <f t="shared" si="37"/>
        <v/>
      </c>
      <c r="F471" s="222"/>
      <c r="G471" s="223"/>
      <c r="H471" s="222"/>
      <c r="I471" s="327" t="str">
        <f t="shared" si="38"/>
        <v/>
      </c>
    </row>
    <row r="472" spans="1:9" x14ac:dyDescent="0.25">
      <c r="A472" s="320">
        <f t="shared" si="39"/>
        <v>467</v>
      </c>
      <c r="B472" s="244"/>
      <c r="C472" s="222" t="str">
        <f t="shared" si="35"/>
        <v/>
      </c>
      <c r="D472" s="222" t="str">
        <f t="shared" si="36"/>
        <v/>
      </c>
      <c r="E472" s="222" t="str">
        <f t="shared" si="37"/>
        <v/>
      </c>
      <c r="F472" s="222"/>
      <c r="G472" s="223"/>
      <c r="H472" s="222"/>
      <c r="I472" s="327" t="str">
        <f t="shared" si="38"/>
        <v/>
      </c>
    </row>
    <row r="473" spans="1:9" x14ac:dyDescent="0.25">
      <c r="A473" s="320">
        <f t="shared" si="39"/>
        <v>468</v>
      </c>
      <c r="B473" s="244"/>
      <c r="C473" s="222" t="str">
        <f t="shared" si="35"/>
        <v/>
      </c>
      <c r="D473" s="222" t="str">
        <f t="shared" si="36"/>
        <v/>
      </c>
      <c r="E473" s="222" t="str">
        <f t="shared" si="37"/>
        <v/>
      </c>
      <c r="F473" s="222"/>
      <c r="G473" s="223"/>
      <c r="H473" s="222"/>
      <c r="I473" s="327" t="str">
        <f t="shared" si="38"/>
        <v/>
      </c>
    </row>
    <row r="474" spans="1:9" x14ac:dyDescent="0.25">
      <c r="A474" s="320">
        <f t="shared" si="39"/>
        <v>469</v>
      </c>
      <c r="B474" s="244"/>
      <c r="C474" s="222" t="str">
        <f t="shared" si="35"/>
        <v/>
      </c>
      <c r="D474" s="222" t="str">
        <f t="shared" si="36"/>
        <v/>
      </c>
      <c r="E474" s="222" t="str">
        <f t="shared" si="37"/>
        <v/>
      </c>
      <c r="F474" s="222"/>
      <c r="G474" s="223"/>
      <c r="H474" s="222"/>
      <c r="I474" s="327" t="str">
        <f t="shared" si="38"/>
        <v/>
      </c>
    </row>
    <row r="475" spans="1:9" x14ac:dyDescent="0.25">
      <c r="A475" s="320">
        <f t="shared" si="39"/>
        <v>470</v>
      </c>
      <c r="B475" s="244"/>
      <c r="C475" s="222" t="str">
        <f t="shared" si="35"/>
        <v/>
      </c>
      <c r="D475" s="222" t="str">
        <f t="shared" si="36"/>
        <v/>
      </c>
      <c r="E475" s="222" t="str">
        <f t="shared" si="37"/>
        <v/>
      </c>
      <c r="F475" s="222"/>
      <c r="G475" s="223"/>
      <c r="H475" s="222"/>
      <c r="I475" s="327" t="str">
        <f t="shared" si="38"/>
        <v/>
      </c>
    </row>
    <row r="476" spans="1:9" x14ac:dyDescent="0.25">
      <c r="A476" s="320">
        <f t="shared" si="39"/>
        <v>471</v>
      </c>
      <c r="B476" s="244"/>
      <c r="C476" s="222" t="str">
        <f t="shared" si="35"/>
        <v/>
      </c>
      <c r="D476" s="222" t="str">
        <f t="shared" si="36"/>
        <v/>
      </c>
      <c r="E476" s="222" t="str">
        <f t="shared" si="37"/>
        <v/>
      </c>
      <c r="F476" s="222"/>
      <c r="G476" s="223"/>
      <c r="H476" s="222"/>
      <c r="I476" s="327" t="str">
        <f t="shared" si="38"/>
        <v/>
      </c>
    </row>
    <row r="477" spans="1:9" x14ac:dyDescent="0.25">
      <c r="A477" s="320">
        <f t="shared" si="39"/>
        <v>472</v>
      </c>
      <c r="B477" s="244"/>
      <c r="C477" s="222" t="str">
        <f t="shared" si="35"/>
        <v/>
      </c>
      <c r="D477" s="222" t="str">
        <f t="shared" si="36"/>
        <v/>
      </c>
      <c r="E477" s="222" t="str">
        <f t="shared" si="37"/>
        <v/>
      </c>
      <c r="F477" s="222"/>
      <c r="G477" s="223"/>
      <c r="H477" s="222"/>
      <c r="I477" s="327" t="str">
        <f t="shared" si="38"/>
        <v/>
      </c>
    </row>
    <row r="478" spans="1:9" x14ac:dyDescent="0.25">
      <c r="A478" s="320">
        <f t="shared" si="39"/>
        <v>473</v>
      </c>
      <c r="B478" s="244"/>
      <c r="C478" s="222" t="str">
        <f t="shared" si="35"/>
        <v/>
      </c>
      <c r="D478" s="222" t="str">
        <f t="shared" si="36"/>
        <v/>
      </c>
      <c r="E478" s="222" t="str">
        <f t="shared" si="37"/>
        <v/>
      </c>
      <c r="F478" s="222"/>
      <c r="G478" s="223"/>
      <c r="H478" s="222"/>
      <c r="I478" s="327" t="str">
        <f t="shared" si="38"/>
        <v/>
      </c>
    </row>
    <row r="479" spans="1:9" x14ac:dyDescent="0.25">
      <c r="A479" s="320">
        <f t="shared" si="39"/>
        <v>474</v>
      </c>
      <c r="B479" s="244"/>
      <c r="C479" s="222" t="str">
        <f t="shared" si="35"/>
        <v/>
      </c>
      <c r="D479" s="222" t="str">
        <f t="shared" si="36"/>
        <v/>
      </c>
      <c r="E479" s="222" t="str">
        <f t="shared" si="37"/>
        <v/>
      </c>
      <c r="F479" s="222"/>
      <c r="G479" s="223"/>
      <c r="H479" s="222"/>
      <c r="I479" s="327" t="str">
        <f t="shared" si="38"/>
        <v/>
      </c>
    </row>
    <row r="480" spans="1:9" x14ac:dyDescent="0.25">
      <c r="A480" s="320">
        <f t="shared" si="39"/>
        <v>475</v>
      </c>
      <c r="B480" s="244"/>
      <c r="C480" s="222" t="str">
        <f t="shared" si="35"/>
        <v/>
      </c>
      <c r="D480" s="222" t="str">
        <f t="shared" si="36"/>
        <v/>
      </c>
      <c r="E480" s="222" t="str">
        <f t="shared" si="37"/>
        <v/>
      </c>
      <c r="F480" s="222"/>
      <c r="G480" s="223"/>
      <c r="H480" s="222"/>
      <c r="I480" s="327" t="str">
        <f t="shared" si="38"/>
        <v/>
      </c>
    </row>
    <row r="481" spans="1:9" x14ac:dyDescent="0.25">
      <c r="A481" s="320">
        <f t="shared" si="39"/>
        <v>476</v>
      </c>
      <c r="B481" s="244"/>
      <c r="C481" s="222" t="str">
        <f t="shared" si="35"/>
        <v/>
      </c>
      <c r="D481" s="222" t="str">
        <f t="shared" si="36"/>
        <v/>
      </c>
      <c r="E481" s="222" t="str">
        <f t="shared" si="37"/>
        <v/>
      </c>
      <c r="F481" s="222"/>
      <c r="G481" s="223"/>
      <c r="H481" s="222"/>
      <c r="I481" s="327" t="str">
        <f t="shared" si="38"/>
        <v/>
      </c>
    </row>
    <row r="482" spans="1:9" x14ac:dyDescent="0.25">
      <c r="A482" s="320">
        <f t="shared" si="39"/>
        <v>477</v>
      </c>
      <c r="B482" s="244"/>
      <c r="C482" s="222" t="str">
        <f t="shared" si="35"/>
        <v/>
      </c>
      <c r="D482" s="222" t="str">
        <f t="shared" si="36"/>
        <v/>
      </c>
      <c r="E482" s="222" t="str">
        <f t="shared" si="37"/>
        <v/>
      </c>
      <c r="F482" s="222"/>
      <c r="G482" s="223"/>
      <c r="H482" s="222"/>
      <c r="I482" s="327" t="str">
        <f t="shared" si="38"/>
        <v/>
      </c>
    </row>
    <row r="483" spans="1:9" x14ac:dyDescent="0.25">
      <c r="A483" s="320">
        <f t="shared" si="39"/>
        <v>478</v>
      </c>
      <c r="B483" s="244"/>
      <c r="C483" s="222" t="str">
        <f t="shared" si="35"/>
        <v/>
      </c>
      <c r="D483" s="222" t="str">
        <f t="shared" si="36"/>
        <v/>
      </c>
      <c r="E483" s="222" t="str">
        <f t="shared" si="37"/>
        <v/>
      </c>
      <c r="F483" s="222"/>
      <c r="G483" s="223"/>
      <c r="H483" s="222"/>
      <c r="I483" s="327" t="str">
        <f t="shared" si="38"/>
        <v/>
      </c>
    </row>
    <row r="484" spans="1:9" x14ac:dyDescent="0.25">
      <c r="A484" s="320">
        <f t="shared" si="39"/>
        <v>479</v>
      </c>
      <c r="B484" s="244"/>
      <c r="C484" s="222" t="str">
        <f t="shared" si="35"/>
        <v/>
      </c>
      <c r="D484" s="222" t="str">
        <f t="shared" si="36"/>
        <v/>
      </c>
      <c r="E484" s="222" t="str">
        <f t="shared" si="37"/>
        <v/>
      </c>
      <c r="F484" s="222"/>
      <c r="G484" s="223"/>
      <c r="H484" s="222"/>
      <c r="I484" s="327" t="str">
        <f t="shared" si="38"/>
        <v/>
      </c>
    </row>
    <row r="485" spans="1:9" x14ac:dyDescent="0.25">
      <c r="A485" s="320">
        <f t="shared" si="39"/>
        <v>480</v>
      </c>
      <c r="B485" s="244"/>
      <c r="C485" s="222" t="str">
        <f t="shared" si="35"/>
        <v/>
      </c>
      <c r="D485" s="222" t="str">
        <f t="shared" si="36"/>
        <v/>
      </c>
      <c r="E485" s="222" t="str">
        <f t="shared" si="37"/>
        <v/>
      </c>
      <c r="F485" s="222"/>
      <c r="G485" s="223"/>
      <c r="H485" s="222"/>
      <c r="I485" s="327" t="str">
        <f t="shared" si="38"/>
        <v/>
      </c>
    </row>
    <row r="486" spans="1:9" x14ac:dyDescent="0.25">
      <c r="A486" s="320">
        <f t="shared" si="39"/>
        <v>481</v>
      </c>
      <c r="B486" s="244"/>
      <c r="C486" s="222" t="str">
        <f t="shared" si="35"/>
        <v/>
      </c>
      <c r="D486" s="222" t="str">
        <f t="shared" si="36"/>
        <v/>
      </c>
      <c r="E486" s="222" t="str">
        <f t="shared" si="37"/>
        <v/>
      </c>
      <c r="F486" s="222"/>
      <c r="G486" s="223"/>
      <c r="H486" s="222"/>
      <c r="I486" s="327" t="str">
        <f t="shared" si="38"/>
        <v/>
      </c>
    </row>
    <row r="487" spans="1:9" x14ac:dyDescent="0.25">
      <c r="A487" s="320">
        <f t="shared" si="39"/>
        <v>482</v>
      </c>
      <c r="B487" s="244"/>
      <c r="C487" s="222" t="str">
        <f t="shared" si="35"/>
        <v/>
      </c>
      <c r="D487" s="222" t="str">
        <f t="shared" si="36"/>
        <v/>
      </c>
      <c r="E487" s="222" t="str">
        <f t="shared" si="37"/>
        <v/>
      </c>
      <c r="F487" s="222"/>
      <c r="G487" s="223"/>
      <c r="H487" s="222"/>
      <c r="I487" s="327" t="str">
        <f t="shared" si="38"/>
        <v/>
      </c>
    </row>
    <row r="488" spans="1:9" x14ac:dyDescent="0.25">
      <c r="A488" s="320">
        <f t="shared" si="39"/>
        <v>483</v>
      </c>
      <c r="B488" s="244"/>
      <c r="C488" s="222" t="str">
        <f t="shared" si="35"/>
        <v/>
      </c>
      <c r="D488" s="222" t="str">
        <f t="shared" si="36"/>
        <v/>
      </c>
      <c r="E488" s="222" t="str">
        <f t="shared" si="37"/>
        <v/>
      </c>
      <c r="F488" s="222"/>
      <c r="G488" s="223"/>
      <c r="H488" s="222"/>
      <c r="I488" s="327" t="str">
        <f t="shared" si="38"/>
        <v/>
      </c>
    </row>
    <row r="489" spans="1:9" x14ac:dyDescent="0.25">
      <c r="A489" s="320">
        <f t="shared" si="39"/>
        <v>484</v>
      </c>
      <c r="B489" s="244"/>
      <c r="C489" s="222" t="str">
        <f t="shared" si="35"/>
        <v/>
      </c>
      <c r="D489" s="222" t="str">
        <f t="shared" si="36"/>
        <v/>
      </c>
      <c r="E489" s="222" t="str">
        <f t="shared" si="37"/>
        <v/>
      </c>
      <c r="F489" s="222"/>
      <c r="G489" s="223"/>
      <c r="H489" s="222"/>
      <c r="I489" s="327" t="str">
        <f t="shared" si="38"/>
        <v/>
      </c>
    </row>
    <row r="490" spans="1:9" x14ac:dyDescent="0.25">
      <c r="A490" s="320">
        <f t="shared" si="39"/>
        <v>485</v>
      </c>
      <c r="B490" s="244"/>
      <c r="C490" s="222" t="str">
        <f t="shared" si="35"/>
        <v/>
      </c>
      <c r="D490" s="222" t="str">
        <f t="shared" si="36"/>
        <v/>
      </c>
      <c r="E490" s="222" t="str">
        <f t="shared" si="37"/>
        <v/>
      </c>
      <c r="F490" s="222"/>
      <c r="G490" s="223"/>
      <c r="H490" s="222"/>
      <c r="I490" s="327" t="str">
        <f t="shared" si="38"/>
        <v/>
      </c>
    </row>
    <row r="491" spans="1:9" x14ac:dyDescent="0.25">
      <c r="A491" s="320">
        <f t="shared" si="39"/>
        <v>486</v>
      </c>
      <c r="B491" s="244"/>
      <c r="C491" s="222" t="str">
        <f t="shared" si="35"/>
        <v/>
      </c>
      <c r="D491" s="222" t="str">
        <f t="shared" si="36"/>
        <v/>
      </c>
      <c r="E491" s="222" t="str">
        <f t="shared" si="37"/>
        <v/>
      </c>
      <c r="F491" s="222"/>
      <c r="G491" s="223"/>
      <c r="H491" s="222"/>
      <c r="I491" s="327" t="str">
        <f t="shared" si="38"/>
        <v/>
      </c>
    </row>
    <row r="492" spans="1:9" x14ac:dyDescent="0.25">
      <c r="A492" s="320">
        <f t="shared" si="39"/>
        <v>487</v>
      </c>
      <c r="B492" s="244"/>
      <c r="C492" s="222" t="str">
        <f t="shared" si="35"/>
        <v/>
      </c>
      <c r="D492" s="222" t="str">
        <f t="shared" si="36"/>
        <v/>
      </c>
      <c r="E492" s="222" t="str">
        <f t="shared" si="37"/>
        <v/>
      </c>
      <c r="F492" s="222"/>
      <c r="G492" s="223"/>
      <c r="H492" s="222"/>
      <c r="I492" s="327" t="str">
        <f t="shared" si="38"/>
        <v/>
      </c>
    </row>
    <row r="493" spans="1:9" x14ac:dyDescent="0.25">
      <c r="A493" s="320">
        <f t="shared" si="39"/>
        <v>488</v>
      </c>
      <c r="B493" s="244"/>
      <c r="C493" s="222" t="str">
        <f t="shared" si="35"/>
        <v/>
      </c>
      <c r="D493" s="222" t="str">
        <f t="shared" si="36"/>
        <v/>
      </c>
      <c r="E493" s="222" t="str">
        <f t="shared" si="37"/>
        <v/>
      </c>
      <c r="F493" s="222"/>
      <c r="G493" s="223"/>
      <c r="H493" s="222"/>
      <c r="I493" s="327" t="str">
        <f t="shared" si="38"/>
        <v/>
      </c>
    </row>
    <row r="494" spans="1:9" x14ac:dyDescent="0.25">
      <c r="A494" s="320">
        <f t="shared" si="39"/>
        <v>489</v>
      </c>
      <c r="B494" s="244"/>
      <c r="C494" s="222" t="str">
        <f t="shared" si="35"/>
        <v/>
      </c>
      <c r="D494" s="222" t="str">
        <f t="shared" si="36"/>
        <v/>
      </c>
      <c r="E494" s="222" t="str">
        <f t="shared" si="37"/>
        <v/>
      </c>
      <c r="F494" s="222"/>
      <c r="G494" s="223"/>
      <c r="H494" s="222"/>
      <c r="I494" s="327" t="str">
        <f t="shared" si="38"/>
        <v/>
      </c>
    </row>
    <row r="495" spans="1:9" x14ac:dyDescent="0.25">
      <c r="A495" s="320">
        <f t="shared" si="39"/>
        <v>490</v>
      </c>
      <c r="B495" s="244"/>
      <c r="C495" s="222" t="str">
        <f t="shared" si="35"/>
        <v/>
      </c>
      <c r="D495" s="222" t="str">
        <f t="shared" si="36"/>
        <v/>
      </c>
      <c r="E495" s="222" t="str">
        <f t="shared" si="37"/>
        <v/>
      </c>
      <c r="F495" s="222"/>
      <c r="G495" s="223"/>
      <c r="H495" s="222"/>
      <c r="I495" s="327" t="str">
        <f t="shared" si="38"/>
        <v/>
      </c>
    </row>
    <row r="496" spans="1:9" x14ac:dyDescent="0.25">
      <c r="A496" s="320">
        <f t="shared" si="39"/>
        <v>491</v>
      </c>
      <c r="B496" s="244"/>
      <c r="C496" s="222" t="str">
        <f t="shared" si="35"/>
        <v/>
      </c>
      <c r="D496" s="222" t="str">
        <f t="shared" si="36"/>
        <v/>
      </c>
      <c r="E496" s="222" t="str">
        <f t="shared" si="37"/>
        <v/>
      </c>
      <c r="F496" s="222"/>
      <c r="G496" s="223"/>
      <c r="H496" s="222"/>
      <c r="I496" s="327" t="str">
        <f t="shared" si="38"/>
        <v/>
      </c>
    </row>
    <row r="497" spans="1:9" x14ac:dyDescent="0.25">
      <c r="A497" s="320">
        <f t="shared" si="39"/>
        <v>492</v>
      </c>
      <c r="B497" s="244"/>
      <c r="C497" s="222" t="str">
        <f t="shared" si="35"/>
        <v/>
      </c>
      <c r="D497" s="222" t="str">
        <f t="shared" si="36"/>
        <v/>
      </c>
      <c r="E497" s="222" t="str">
        <f t="shared" si="37"/>
        <v/>
      </c>
      <c r="F497" s="222"/>
      <c r="G497" s="223"/>
      <c r="H497" s="222"/>
      <c r="I497" s="327" t="str">
        <f t="shared" si="38"/>
        <v/>
      </c>
    </row>
    <row r="498" spans="1:9" x14ac:dyDescent="0.25">
      <c r="A498" s="320">
        <f t="shared" si="39"/>
        <v>493</v>
      </c>
      <c r="B498" s="244"/>
      <c r="C498" s="222" t="str">
        <f t="shared" si="35"/>
        <v/>
      </c>
      <c r="D498" s="222" t="str">
        <f t="shared" si="36"/>
        <v/>
      </c>
      <c r="E498" s="222" t="str">
        <f t="shared" si="37"/>
        <v/>
      </c>
      <c r="F498" s="222"/>
      <c r="G498" s="223"/>
      <c r="H498" s="222"/>
      <c r="I498" s="327" t="str">
        <f t="shared" si="38"/>
        <v/>
      </c>
    </row>
    <row r="499" spans="1:9" x14ac:dyDescent="0.25">
      <c r="A499" s="320">
        <f t="shared" si="39"/>
        <v>494</v>
      </c>
      <c r="B499" s="244"/>
      <c r="C499" s="222" t="str">
        <f t="shared" si="35"/>
        <v/>
      </c>
      <c r="D499" s="222" t="str">
        <f t="shared" si="36"/>
        <v/>
      </c>
      <c r="E499" s="222" t="str">
        <f t="shared" si="37"/>
        <v/>
      </c>
      <c r="F499" s="222"/>
      <c r="G499" s="223"/>
      <c r="H499" s="222"/>
      <c r="I499" s="327" t="str">
        <f t="shared" si="38"/>
        <v/>
      </c>
    </row>
    <row r="500" spans="1:9" x14ac:dyDescent="0.25">
      <c r="A500" s="320">
        <f t="shared" si="39"/>
        <v>495</v>
      </c>
      <c r="B500" s="244"/>
      <c r="C500" s="222" t="str">
        <f t="shared" si="35"/>
        <v/>
      </c>
      <c r="D500" s="222" t="str">
        <f t="shared" si="36"/>
        <v/>
      </c>
      <c r="E500" s="222" t="str">
        <f t="shared" si="37"/>
        <v/>
      </c>
      <c r="F500" s="222"/>
      <c r="G500" s="223"/>
      <c r="H500" s="222"/>
      <c r="I500" s="327" t="str">
        <f t="shared" si="38"/>
        <v/>
      </c>
    </row>
    <row r="501" spans="1:9" x14ac:dyDescent="0.25">
      <c r="A501" s="320">
        <f t="shared" si="39"/>
        <v>496</v>
      </c>
      <c r="B501" s="244"/>
      <c r="C501" s="222" t="str">
        <f t="shared" si="35"/>
        <v/>
      </c>
      <c r="D501" s="222" t="str">
        <f t="shared" si="36"/>
        <v/>
      </c>
      <c r="E501" s="222" t="str">
        <f t="shared" si="37"/>
        <v/>
      </c>
      <c r="F501" s="222"/>
      <c r="G501" s="223"/>
      <c r="H501" s="222"/>
      <c r="I501" s="327" t="str">
        <f t="shared" si="38"/>
        <v/>
      </c>
    </row>
    <row r="502" spans="1:9" x14ac:dyDescent="0.25">
      <c r="A502" s="320">
        <f t="shared" si="39"/>
        <v>497</v>
      </c>
      <c r="B502" s="244"/>
      <c r="C502" s="222" t="str">
        <f t="shared" si="35"/>
        <v/>
      </c>
      <c r="D502" s="222" t="str">
        <f t="shared" si="36"/>
        <v/>
      </c>
      <c r="E502" s="222" t="str">
        <f t="shared" si="37"/>
        <v/>
      </c>
      <c r="F502" s="222"/>
      <c r="G502" s="223"/>
      <c r="H502" s="222"/>
      <c r="I502" s="327" t="str">
        <f t="shared" si="38"/>
        <v/>
      </c>
    </row>
    <row r="503" spans="1:9" x14ac:dyDescent="0.25">
      <c r="A503" s="320">
        <f t="shared" si="39"/>
        <v>498</v>
      </c>
      <c r="B503" s="246"/>
      <c r="C503" s="247" t="str">
        <f t="shared" si="35"/>
        <v/>
      </c>
      <c r="D503" s="247" t="str">
        <f t="shared" si="36"/>
        <v/>
      </c>
      <c r="E503" s="247" t="str">
        <f t="shared" si="37"/>
        <v/>
      </c>
      <c r="F503" s="247"/>
      <c r="G503" s="12"/>
      <c r="H503" s="222"/>
      <c r="I503" s="327" t="str">
        <f t="shared" si="38"/>
        <v/>
      </c>
    </row>
    <row r="504" spans="1:9" ht="23.25" customHeight="1" x14ac:dyDescent="0.25">
      <c r="A504" s="320">
        <f t="shared" si="39"/>
        <v>499</v>
      </c>
      <c r="B504" s="244"/>
      <c r="C504" s="244" t="str">
        <f t="shared" ref="C504:C567" si="40">IF(B504&gt;0,MONTH(B504),"")</f>
        <v/>
      </c>
      <c r="D504" s="244" t="str">
        <f t="shared" ref="D504:D567" si="41">IF(B504&gt;0,YEAR(B504),"")</f>
        <v/>
      </c>
      <c r="E504" s="222" t="str">
        <f t="shared" ref="E504:E567" si="42">IF(B504&gt;0,CONCATENATE(A504,"/",C504,D504),"")</f>
        <v/>
      </c>
      <c r="F504" s="222"/>
      <c r="G504" s="243"/>
      <c r="H504" s="222"/>
      <c r="I504" s="327" t="str">
        <f t="shared" si="38"/>
        <v/>
      </c>
    </row>
    <row r="505" spans="1:9" x14ac:dyDescent="0.25">
      <c r="A505" s="320">
        <f t="shared" si="39"/>
        <v>500</v>
      </c>
      <c r="B505" s="244"/>
      <c r="C505" s="244" t="str">
        <f t="shared" si="40"/>
        <v/>
      </c>
      <c r="D505" s="244" t="str">
        <f t="shared" si="41"/>
        <v/>
      </c>
      <c r="E505" s="222" t="str">
        <f t="shared" si="42"/>
        <v/>
      </c>
      <c r="F505" s="222"/>
      <c r="G505" s="243"/>
      <c r="H505" s="222"/>
      <c r="I505" s="327" t="str">
        <f t="shared" si="38"/>
        <v/>
      </c>
    </row>
    <row r="506" spans="1:9" x14ac:dyDescent="0.25">
      <c r="A506" s="320">
        <f t="shared" si="39"/>
        <v>501</v>
      </c>
      <c r="B506" s="244"/>
      <c r="C506" s="244" t="str">
        <f t="shared" si="40"/>
        <v/>
      </c>
      <c r="D506" s="244" t="str">
        <f t="shared" si="41"/>
        <v/>
      </c>
      <c r="E506" s="222" t="str">
        <f t="shared" si="42"/>
        <v/>
      </c>
      <c r="F506" s="222"/>
      <c r="G506" s="243"/>
      <c r="H506" s="222"/>
      <c r="I506" s="327" t="str">
        <f t="shared" si="38"/>
        <v/>
      </c>
    </row>
    <row r="507" spans="1:9" x14ac:dyDescent="0.25">
      <c r="A507" s="320">
        <f t="shared" si="39"/>
        <v>502</v>
      </c>
      <c r="B507" s="244"/>
      <c r="C507" s="244" t="str">
        <f t="shared" si="40"/>
        <v/>
      </c>
      <c r="D507" s="244" t="str">
        <f t="shared" si="41"/>
        <v/>
      </c>
      <c r="E507" s="222" t="str">
        <f t="shared" si="42"/>
        <v/>
      </c>
      <c r="F507" s="222"/>
      <c r="G507" s="243"/>
      <c r="H507" s="222"/>
      <c r="I507" s="327" t="str">
        <f t="shared" si="38"/>
        <v/>
      </c>
    </row>
    <row r="508" spans="1:9" x14ac:dyDescent="0.25">
      <c r="A508" s="320">
        <f t="shared" si="39"/>
        <v>503</v>
      </c>
      <c r="B508" s="244"/>
      <c r="C508" s="244" t="str">
        <f t="shared" si="40"/>
        <v/>
      </c>
      <c r="D508" s="244" t="str">
        <f t="shared" si="41"/>
        <v/>
      </c>
      <c r="E508" s="222" t="str">
        <f t="shared" si="42"/>
        <v/>
      </c>
      <c r="F508" s="222"/>
      <c r="G508" s="243"/>
      <c r="H508" s="222"/>
      <c r="I508" s="327" t="str">
        <f t="shared" si="38"/>
        <v/>
      </c>
    </row>
    <row r="509" spans="1:9" x14ac:dyDescent="0.25">
      <c r="A509" s="320">
        <f t="shared" si="39"/>
        <v>504</v>
      </c>
      <c r="B509" s="244"/>
      <c r="C509" s="244" t="str">
        <f t="shared" si="40"/>
        <v/>
      </c>
      <c r="D509" s="244" t="str">
        <f t="shared" si="41"/>
        <v/>
      </c>
      <c r="E509" s="222" t="str">
        <f t="shared" si="42"/>
        <v/>
      </c>
      <c r="F509" s="222"/>
      <c r="G509" s="243"/>
      <c r="H509" s="222"/>
      <c r="I509" s="327" t="str">
        <f t="shared" si="38"/>
        <v/>
      </c>
    </row>
    <row r="510" spans="1:9" x14ac:dyDescent="0.25">
      <c r="A510" s="320">
        <f t="shared" si="39"/>
        <v>505</v>
      </c>
      <c r="B510" s="244"/>
      <c r="C510" s="244" t="str">
        <f t="shared" si="40"/>
        <v/>
      </c>
      <c r="D510" s="244" t="str">
        <f t="shared" si="41"/>
        <v/>
      </c>
      <c r="E510" s="222" t="str">
        <f t="shared" si="42"/>
        <v/>
      </c>
      <c r="F510" s="222"/>
      <c r="G510" s="243"/>
      <c r="H510" s="222"/>
      <c r="I510" s="327" t="str">
        <f t="shared" si="38"/>
        <v/>
      </c>
    </row>
    <row r="511" spans="1:9" x14ac:dyDescent="0.25">
      <c r="A511" s="320">
        <f t="shared" si="39"/>
        <v>506</v>
      </c>
      <c r="B511" s="244"/>
      <c r="C511" s="244" t="str">
        <f t="shared" si="40"/>
        <v/>
      </c>
      <c r="D511" s="244" t="str">
        <f t="shared" si="41"/>
        <v/>
      </c>
      <c r="E511" s="222" t="str">
        <f t="shared" si="42"/>
        <v/>
      </c>
      <c r="F511" s="222"/>
      <c r="G511" s="243"/>
      <c r="H511" s="222"/>
      <c r="I511" s="327" t="str">
        <f t="shared" si="38"/>
        <v/>
      </c>
    </row>
    <row r="512" spans="1:9" x14ac:dyDescent="0.25">
      <c r="A512" s="320">
        <f t="shared" si="39"/>
        <v>507</v>
      </c>
      <c r="B512" s="244"/>
      <c r="C512" s="244" t="str">
        <f t="shared" si="40"/>
        <v/>
      </c>
      <c r="D512" s="244" t="str">
        <f t="shared" si="41"/>
        <v/>
      </c>
      <c r="E512" s="222" t="str">
        <f t="shared" si="42"/>
        <v/>
      </c>
      <c r="F512" s="222"/>
      <c r="G512" s="243"/>
      <c r="H512" s="222"/>
      <c r="I512" s="327" t="str">
        <f t="shared" si="38"/>
        <v/>
      </c>
    </row>
    <row r="513" spans="1:9" x14ac:dyDescent="0.25">
      <c r="A513" s="320">
        <f t="shared" si="39"/>
        <v>508</v>
      </c>
      <c r="B513" s="244"/>
      <c r="C513" s="244" t="str">
        <f t="shared" si="40"/>
        <v/>
      </c>
      <c r="D513" s="244" t="str">
        <f t="shared" si="41"/>
        <v/>
      </c>
      <c r="E513" s="222" t="str">
        <f t="shared" si="42"/>
        <v/>
      </c>
      <c r="F513" s="222"/>
      <c r="G513" s="243"/>
      <c r="H513" s="222"/>
      <c r="I513" s="327" t="str">
        <f t="shared" si="38"/>
        <v/>
      </c>
    </row>
    <row r="514" spans="1:9" x14ac:dyDescent="0.25">
      <c r="A514" s="320">
        <f t="shared" si="39"/>
        <v>509</v>
      </c>
      <c r="B514" s="244"/>
      <c r="C514" s="244" t="str">
        <f t="shared" si="40"/>
        <v/>
      </c>
      <c r="D514" s="244" t="str">
        <f t="shared" si="41"/>
        <v/>
      </c>
      <c r="E514" s="222" t="str">
        <f t="shared" si="42"/>
        <v/>
      </c>
      <c r="F514" s="222"/>
      <c r="G514" s="243"/>
      <c r="H514" s="222"/>
      <c r="I514" s="327" t="str">
        <f t="shared" si="38"/>
        <v/>
      </c>
    </row>
    <row r="515" spans="1:9" x14ac:dyDescent="0.25">
      <c r="A515" s="320">
        <f t="shared" si="39"/>
        <v>510</v>
      </c>
      <c r="B515" s="244"/>
      <c r="C515" s="244" t="str">
        <f t="shared" si="40"/>
        <v/>
      </c>
      <c r="D515" s="244" t="str">
        <f t="shared" si="41"/>
        <v/>
      </c>
      <c r="E515" s="222" t="str">
        <f t="shared" si="42"/>
        <v/>
      </c>
      <c r="F515" s="222"/>
      <c r="G515" s="243"/>
      <c r="H515" s="222"/>
      <c r="I515" s="327" t="str">
        <f t="shared" si="38"/>
        <v/>
      </c>
    </row>
    <row r="516" spans="1:9" x14ac:dyDescent="0.25">
      <c r="A516" s="320">
        <f t="shared" si="39"/>
        <v>511</v>
      </c>
      <c r="B516" s="244"/>
      <c r="C516" s="244" t="str">
        <f t="shared" si="40"/>
        <v/>
      </c>
      <c r="D516" s="244" t="str">
        <f t="shared" si="41"/>
        <v/>
      </c>
      <c r="E516" s="222" t="str">
        <f t="shared" si="42"/>
        <v/>
      </c>
      <c r="F516" s="222"/>
      <c r="G516" s="243"/>
      <c r="H516" s="222"/>
      <c r="I516" s="327" t="str">
        <f t="shared" si="38"/>
        <v/>
      </c>
    </row>
    <row r="517" spans="1:9" x14ac:dyDescent="0.25">
      <c r="A517" s="320">
        <f t="shared" si="39"/>
        <v>512</v>
      </c>
      <c r="B517" s="244"/>
      <c r="C517" s="244" t="str">
        <f t="shared" si="40"/>
        <v/>
      </c>
      <c r="D517" s="244" t="str">
        <f t="shared" si="41"/>
        <v/>
      </c>
      <c r="E517" s="222" t="str">
        <f t="shared" si="42"/>
        <v/>
      </c>
      <c r="F517" s="222"/>
      <c r="G517" s="243"/>
      <c r="H517" s="222"/>
      <c r="I517" s="327" t="str">
        <f t="shared" si="38"/>
        <v/>
      </c>
    </row>
    <row r="518" spans="1:9" x14ac:dyDescent="0.25">
      <c r="A518" s="320">
        <f t="shared" si="39"/>
        <v>513</v>
      </c>
      <c r="B518" s="244"/>
      <c r="C518" s="244" t="str">
        <f t="shared" si="40"/>
        <v/>
      </c>
      <c r="D518" s="244" t="str">
        <f t="shared" si="41"/>
        <v/>
      </c>
      <c r="E518" s="222" t="str">
        <f t="shared" si="42"/>
        <v/>
      </c>
      <c r="F518" s="222"/>
      <c r="G518" s="243"/>
      <c r="H518" s="222"/>
      <c r="I518" s="327" t="str">
        <f t="shared" ref="I518:I581" si="43">IFERROR(DATE(D518,C518,7),"")</f>
        <v/>
      </c>
    </row>
    <row r="519" spans="1:9" x14ac:dyDescent="0.25">
      <c r="A519" s="320">
        <f t="shared" ref="A519:A582" si="44">IF(I519=I518,A518+1,1)</f>
        <v>514</v>
      </c>
      <c r="B519" s="244"/>
      <c r="C519" s="244" t="str">
        <f t="shared" si="40"/>
        <v/>
      </c>
      <c r="D519" s="244" t="str">
        <f t="shared" si="41"/>
        <v/>
      </c>
      <c r="E519" s="222" t="str">
        <f t="shared" si="42"/>
        <v/>
      </c>
      <c r="F519" s="222"/>
      <c r="G519" s="243"/>
      <c r="H519" s="222"/>
      <c r="I519" s="327" t="str">
        <f t="shared" si="43"/>
        <v/>
      </c>
    </row>
    <row r="520" spans="1:9" x14ac:dyDescent="0.25">
      <c r="A520" s="320">
        <f t="shared" si="44"/>
        <v>515</v>
      </c>
      <c r="B520" s="244"/>
      <c r="C520" s="244" t="str">
        <f t="shared" si="40"/>
        <v/>
      </c>
      <c r="D520" s="244" t="str">
        <f t="shared" si="41"/>
        <v/>
      </c>
      <c r="E520" s="222" t="str">
        <f t="shared" si="42"/>
        <v/>
      </c>
      <c r="F520" s="222"/>
      <c r="G520" s="243"/>
      <c r="H520" s="222"/>
      <c r="I520" s="327" t="str">
        <f t="shared" si="43"/>
        <v/>
      </c>
    </row>
    <row r="521" spans="1:9" x14ac:dyDescent="0.25">
      <c r="A521" s="320">
        <f t="shared" si="44"/>
        <v>516</v>
      </c>
      <c r="B521" s="244"/>
      <c r="C521" s="244" t="str">
        <f t="shared" si="40"/>
        <v/>
      </c>
      <c r="D521" s="244" t="str">
        <f t="shared" si="41"/>
        <v/>
      </c>
      <c r="E521" s="222" t="str">
        <f t="shared" si="42"/>
        <v/>
      </c>
      <c r="F521" s="222"/>
      <c r="G521" s="243"/>
      <c r="H521" s="222"/>
      <c r="I521" s="327" t="str">
        <f t="shared" si="43"/>
        <v/>
      </c>
    </row>
    <row r="522" spans="1:9" x14ac:dyDescent="0.25">
      <c r="A522" s="320">
        <f t="shared" si="44"/>
        <v>517</v>
      </c>
      <c r="B522" s="244"/>
      <c r="C522" s="244" t="str">
        <f t="shared" si="40"/>
        <v/>
      </c>
      <c r="D522" s="244" t="str">
        <f t="shared" si="41"/>
        <v/>
      </c>
      <c r="E522" s="222" t="str">
        <f t="shared" si="42"/>
        <v/>
      </c>
      <c r="F522" s="222"/>
      <c r="G522" s="243"/>
      <c r="H522" s="222"/>
      <c r="I522" s="327" t="str">
        <f t="shared" si="43"/>
        <v/>
      </c>
    </row>
    <row r="523" spans="1:9" x14ac:dyDescent="0.25">
      <c r="A523" s="320">
        <f t="shared" si="44"/>
        <v>518</v>
      </c>
      <c r="B523" s="244"/>
      <c r="C523" s="244" t="str">
        <f t="shared" si="40"/>
        <v/>
      </c>
      <c r="D523" s="244" t="str">
        <f t="shared" si="41"/>
        <v/>
      </c>
      <c r="E523" s="222" t="str">
        <f t="shared" si="42"/>
        <v/>
      </c>
      <c r="F523" s="222"/>
      <c r="G523" s="243"/>
      <c r="H523" s="222"/>
      <c r="I523" s="327" t="str">
        <f t="shared" si="43"/>
        <v/>
      </c>
    </row>
    <row r="524" spans="1:9" x14ac:dyDescent="0.25">
      <c r="A524" s="320">
        <f t="shared" si="44"/>
        <v>519</v>
      </c>
      <c r="B524" s="244"/>
      <c r="C524" s="244" t="str">
        <f t="shared" si="40"/>
        <v/>
      </c>
      <c r="D524" s="244" t="str">
        <f t="shared" si="41"/>
        <v/>
      </c>
      <c r="E524" s="222" t="str">
        <f t="shared" si="42"/>
        <v/>
      </c>
      <c r="F524" s="222"/>
      <c r="G524" s="243"/>
      <c r="H524" s="222"/>
      <c r="I524" s="327" t="str">
        <f t="shared" si="43"/>
        <v/>
      </c>
    </row>
    <row r="525" spans="1:9" x14ac:dyDescent="0.25">
      <c r="A525" s="320">
        <f t="shared" si="44"/>
        <v>520</v>
      </c>
      <c r="B525" s="244"/>
      <c r="C525" s="244" t="str">
        <f t="shared" si="40"/>
        <v/>
      </c>
      <c r="D525" s="244" t="str">
        <f t="shared" si="41"/>
        <v/>
      </c>
      <c r="E525" s="222" t="str">
        <f t="shared" si="42"/>
        <v/>
      </c>
      <c r="F525" s="222"/>
      <c r="G525" s="243"/>
      <c r="H525" s="222"/>
      <c r="I525" s="327" t="str">
        <f t="shared" si="43"/>
        <v/>
      </c>
    </row>
    <row r="526" spans="1:9" x14ac:dyDescent="0.25">
      <c r="A526" s="320">
        <f t="shared" si="44"/>
        <v>521</v>
      </c>
      <c r="B526" s="244"/>
      <c r="C526" s="244" t="str">
        <f t="shared" si="40"/>
        <v/>
      </c>
      <c r="D526" s="244" t="str">
        <f t="shared" si="41"/>
        <v/>
      </c>
      <c r="E526" s="222" t="str">
        <f t="shared" si="42"/>
        <v/>
      </c>
      <c r="F526" s="222"/>
      <c r="G526" s="243"/>
      <c r="H526" s="222"/>
      <c r="I526" s="327" t="str">
        <f t="shared" si="43"/>
        <v/>
      </c>
    </row>
    <row r="527" spans="1:9" x14ac:dyDescent="0.25">
      <c r="A527" s="320">
        <f t="shared" si="44"/>
        <v>522</v>
      </c>
      <c r="B527" s="244"/>
      <c r="C527" s="244" t="str">
        <f t="shared" si="40"/>
        <v/>
      </c>
      <c r="D527" s="244" t="str">
        <f t="shared" si="41"/>
        <v/>
      </c>
      <c r="E527" s="222" t="str">
        <f t="shared" si="42"/>
        <v/>
      </c>
      <c r="F527" s="222"/>
      <c r="G527" s="243"/>
      <c r="H527" s="222"/>
      <c r="I527" s="327" t="str">
        <f t="shared" si="43"/>
        <v/>
      </c>
    </row>
    <row r="528" spans="1:9" x14ac:dyDescent="0.25">
      <c r="A528" s="320">
        <f t="shared" si="44"/>
        <v>523</v>
      </c>
      <c r="B528" s="244"/>
      <c r="C528" s="244" t="str">
        <f t="shared" si="40"/>
        <v/>
      </c>
      <c r="D528" s="244" t="str">
        <f t="shared" si="41"/>
        <v/>
      </c>
      <c r="E528" s="222" t="str">
        <f t="shared" si="42"/>
        <v/>
      </c>
      <c r="F528" s="222"/>
      <c r="G528" s="243"/>
      <c r="H528" s="222"/>
      <c r="I528" s="327" t="str">
        <f t="shared" si="43"/>
        <v/>
      </c>
    </row>
    <row r="529" spans="1:9" x14ac:dyDescent="0.25">
      <c r="A529" s="320">
        <f t="shared" si="44"/>
        <v>524</v>
      </c>
      <c r="B529" s="244"/>
      <c r="C529" s="244" t="str">
        <f t="shared" si="40"/>
        <v/>
      </c>
      <c r="D529" s="244" t="str">
        <f t="shared" si="41"/>
        <v/>
      </c>
      <c r="E529" s="222" t="str">
        <f t="shared" si="42"/>
        <v/>
      </c>
      <c r="F529" s="222"/>
      <c r="G529" s="243"/>
      <c r="H529" s="222"/>
      <c r="I529" s="327" t="str">
        <f t="shared" si="43"/>
        <v/>
      </c>
    </row>
    <row r="530" spans="1:9" x14ac:dyDescent="0.25">
      <c r="A530" s="320">
        <f t="shared" si="44"/>
        <v>525</v>
      </c>
      <c r="B530" s="244"/>
      <c r="C530" s="244" t="str">
        <f t="shared" si="40"/>
        <v/>
      </c>
      <c r="D530" s="244" t="str">
        <f t="shared" si="41"/>
        <v/>
      </c>
      <c r="E530" s="222" t="str">
        <f t="shared" si="42"/>
        <v/>
      </c>
      <c r="F530" s="222"/>
      <c r="G530" s="243"/>
      <c r="H530" s="222"/>
      <c r="I530" s="327" t="str">
        <f t="shared" si="43"/>
        <v/>
      </c>
    </row>
    <row r="531" spans="1:9" x14ac:dyDescent="0.25">
      <c r="A531" s="320">
        <f t="shared" si="44"/>
        <v>526</v>
      </c>
      <c r="B531" s="244"/>
      <c r="C531" s="244" t="str">
        <f t="shared" si="40"/>
        <v/>
      </c>
      <c r="D531" s="244" t="str">
        <f t="shared" si="41"/>
        <v/>
      </c>
      <c r="E531" s="222" t="str">
        <f t="shared" si="42"/>
        <v/>
      </c>
      <c r="F531" s="222"/>
      <c r="G531" s="243"/>
      <c r="H531" s="222"/>
      <c r="I531" s="327" t="str">
        <f t="shared" si="43"/>
        <v/>
      </c>
    </row>
    <row r="532" spans="1:9" x14ac:dyDescent="0.25">
      <c r="A532" s="320">
        <f t="shared" si="44"/>
        <v>527</v>
      </c>
      <c r="B532" s="244"/>
      <c r="C532" s="244" t="str">
        <f t="shared" si="40"/>
        <v/>
      </c>
      <c r="D532" s="244" t="str">
        <f t="shared" si="41"/>
        <v/>
      </c>
      <c r="E532" s="222" t="str">
        <f t="shared" si="42"/>
        <v/>
      </c>
      <c r="F532" s="222"/>
      <c r="G532" s="243"/>
      <c r="H532" s="222"/>
      <c r="I532" s="327" t="str">
        <f t="shared" si="43"/>
        <v/>
      </c>
    </row>
    <row r="533" spans="1:9" x14ac:dyDescent="0.25">
      <c r="A533" s="320">
        <f t="shared" si="44"/>
        <v>528</v>
      </c>
      <c r="B533" s="244"/>
      <c r="C533" s="244" t="str">
        <f t="shared" si="40"/>
        <v/>
      </c>
      <c r="D533" s="244" t="str">
        <f t="shared" si="41"/>
        <v/>
      </c>
      <c r="E533" s="222" t="str">
        <f t="shared" si="42"/>
        <v/>
      </c>
      <c r="F533" s="222"/>
      <c r="G533" s="243"/>
      <c r="H533" s="222"/>
      <c r="I533" s="327" t="str">
        <f t="shared" si="43"/>
        <v/>
      </c>
    </row>
    <row r="534" spans="1:9" x14ac:dyDescent="0.25">
      <c r="A534" s="320">
        <f t="shared" si="44"/>
        <v>529</v>
      </c>
      <c r="B534" s="244"/>
      <c r="C534" s="244" t="str">
        <f t="shared" si="40"/>
        <v/>
      </c>
      <c r="D534" s="244" t="str">
        <f t="shared" si="41"/>
        <v/>
      </c>
      <c r="E534" s="222" t="str">
        <f t="shared" si="42"/>
        <v/>
      </c>
      <c r="F534" s="222"/>
      <c r="G534" s="243"/>
      <c r="H534" s="222"/>
      <c r="I534" s="327" t="str">
        <f t="shared" si="43"/>
        <v/>
      </c>
    </row>
    <row r="535" spans="1:9" x14ac:dyDescent="0.25">
      <c r="A535" s="320">
        <f t="shared" si="44"/>
        <v>530</v>
      </c>
      <c r="B535" s="244"/>
      <c r="C535" s="244" t="str">
        <f t="shared" si="40"/>
        <v/>
      </c>
      <c r="D535" s="244" t="str">
        <f t="shared" si="41"/>
        <v/>
      </c>
      <c r="E535" s="222" t="str">
        <f t="shared" si="42"/>
        <v/>
      </c>
      <c r="F535" s="222"/>
      <c r="G535" s="243"/>
      <c r="H535" s="222"/>
      <c r="I535" s="327" t="str">
        <f t="shared" si="43"/>
        <v/>
      </c>
    </row>
    <row r="536" spans="1:9" x14ac:dyDescent="0.25">
      <c r="A536" s="320">
        <f t="shared" si="44"/>
        <v>531</v>
      </c>
      <c r="B536" s="244"/>
      <c r="C536" s="244" t="str">
        <f t="shared" si="40"/>
        <v/>
      </c>
      <c r="D536" s="244" t="str">
        <f t="shared" si="41"/>
        <v/>
      </c>
      <c r="E536" s="222" t="str">
        <f t="shared" si="42"/>
        <v/>
      </c>
      <c r="F536" s="222"/>
      <c r="G536" s="243"/>
      <c r="H536" s="222"/>
      <c r="I536" s="327" t="str">
        <f t="shared" si="43"/>
        <v/>
      </c>
    </row>
    <row r="537" spans="1:9" x14ac:dyDescent="0.25">
      <c r="A537" s="320">
        <f t="shared" si="44"/>
        <v>532</v>
      </c>
      <c r="B537" s="244"/>
      <c r="C537" s="244" t="str">
        <f t="shared" si="40"/>
        <v/>
      </c>
      <c r="D537" s="244" t="str">
        <f t="shared" si="41"/>
        <v/>
      </c>
      <c r="E537" s="222" t="str">
        <f t="shared" si="42"/>
        <v/>
      </c>
      <c r="F537" s="222"/>
      <c r="G537" s="243"/>
      <c r="H537" s="222"/>
      <c r="I537" s="327" t="str">
        <f t="shared" si="43"/>
        <v/>
      </c>
    </row>
    <row r="538" spans="1:9" x14ac:dyDescent="0.25">
      <c r="A538" s="320">
        <f t="shared" si="44"/>
        <v>533</v>
      </c>
      <c r="B538" s="244"/>
      <c r="C538" s="244" t="str">
        <f t="shared" si="40"/>
        <v/>
      </c>
      <c r="D538" s="244" t="str">
        <f t="shared" si="41"/>
        <v/>
      </c>
      <c r="E538" s="222" t="str">
        <f t="shared" si="42"/>
        <v/>
      </c>
      <c r="F538" s="222"/>
      <c r="G538" s="243"/>
      <c r="H538" s="222"/>
      <c r="I538" s="327" t="str">
        <f t="shared" si="43"/>
        <v/>
      </c>
    </row>
    <row r="539" spans="1:9" x14ac:dyDescent="0.25">
      <c r="A539" s="320">
        <f t="shared" si="44"/>
        <v>534</v>
      </c>
      <c r="B539" s="244"/>
      <c r="C539" s="244" t="str">
        <f t="shared" si="40"/>
        <v/>
      </c>
      <c r="D539" s="244" t="str">
        <f t="shared" si="41"/>
        <v/>
      </c>
      <c r="E539" s="222" t="str">
        <f t="shared" si="42"/>
        <v/>
      </c>
      <c r="F539" s="222"/>
      <c r="G539" s="243"/>
      <c r="H539" s="222"/>
      <c r="I539" s="327" t="str">
        <f t="shared" si="43"/>
        <v/>
      </c>
    </row>
    <row r="540" spans="1:9" x14ac:dyDescent="0.25">
      <c r="A540" s="320">
        <f t="shared" si="44"/>
        <v>535</v>
      </c>
      <c r="B540" s="244"/>
      <c r="C540" s="244" t="str">
        <f t="shared" si="40"/>
        <v/>
      </c>
      <c r="D540" s="244" t="str">
        <f t="shared" si="41"/>
        <v/>
      </c>
      <c r="E540" s="222" t="str">
        <f t="shared" si="42"/>
        <v/>
      </c>
      <c r="F540" s="222"/>
      <c r="G540" s="243"/>
      <c r="H540" s="222"/>
      <c r="I540" s="327" t="str">
        <f t="shared" si="43"/>
        <v/>
      </c>
    </row>
    <row r="541" spans="1:9" x14ac:dyDescent="0.25">
      <c r="A541" s="320">
        <f t="shared" si="44"/>
        <v>536</v>
      </c>
      <c r="B541" s="244"/>
      <c r="C541" s="244" t="str">
        <f t="shared" si="40"/>
        <v/>
      </c>
      <c r="D541" s="244" t="str">
        <f t="shared" si="41"/>
        <v/>
      </c>
      <c r="E541" s="222" t="str">
        <f t="shared" si="42"/>
        <v/>
      </c>
      <c r="F541" s="222"/>
      <c r="G541" s="243"/>
      <c r="H541" s="222"/>
      <c r="I541" s="327" t="str">
        <f t="shared" si="43"/>
        <v/>
      </c>
    </row>
    <row r="542" spans="1:9" x14ac:dyDescent="0.25">
      <c r="A542" s="320">
        <f t="shared" si="44"/>
        <v>537</v>
      </c>
      <c r="B542" s="244"/>
      <c r="C542" s="244" t="str">
        <f t="shared" si="40"/>
        <v/>
      </c>
      <c r="D542" s="244" t="str">
        <f t="shared" si="41"/>
        <v/>
      </c>
      <c r="E542" s="222" t="str">
        <f t="shared" si="42"/>
        <v/>
      </c>
      <c r="F542" s="222"/>
      <c r="G542" s="243"/>
      <c r="H542" s="222"/>
      <c r="I542" s="327" t="str">
        <f t="shared" si="43"/>
        <v/>
      </c>
    </row>
    <row r="543" spans="1:9" x14ac:dyDescent="0.25">
      <c r="A543" s="320">
        <f t="shared" si="44"/>
        <v>538</v>
      </c>
      <c r="B543" s="244"/>
      <c r="C543" s="244" t="str">
        <f t="shared" si="40"/>
        <v/>
      </c>
      <c r="D543" s="244" t="str">
        <f t="shared" si="41"/>
        <v/>
      </c>
      <c r="E543" s="222" t="str">
        <f t="shared" si="42"/>
        <v/>
      </c>
      <c r="F543" s="222"/>
      <c r="G543" s="243"/>
      <c r="H543" s="222"/>
      <c r="I543" s="327" t="str">
        <f t="shared" si="43"/>
        <v/>
      </c>
    </row>
    <row r="544" spans="1:9" x14ac:dyDescent="0.25">
      <c r="A544" s="320">
        <f t="shared" si="44"/>
        <v>539</v>
      </c>
      <c r="B544" s="244"/>
      <c r="C544" s="244" t="str">
        <f t="shared" si="40"/>
        <v/>
      </c>
      <c r="D544" s="244" t="str">
        <f t="shared" si="41"/>
        <v/>
      </c>
      <c r="E544" s="222" t="str">
        <f t="shared" si="42"/>
        <v/>
      </c>
      <c r="F544" s="222"/>
      <c r="G544" s="243"/>
      <c r="H544" s="222"/>
      <c r="I544" s="327" t="str">
        <f t="shared" si="43"/>
        <v/>
      </c>
    </row>
    <row r="545" spans="1:9" x14ac:dyDescent="0.25">
      <c r="A545" s="320">
        <f t="shared" si="44"/>
        <v>540</v>
      </c>
      <c r="B545" s="244"/>
      <c r="C545" s="244" t="str">
        <f t="shared" si="40"/>
        <v/>
      </c>
      <c r="D545" s="244" t="str">
        <f t="shared" si="41"/>
        <v/>
      </c>
      <c r="E545" s="222" t="str">
        <f t="shared" si="42"/>
        <v/>
      </c>
      <c r="F545" s="222"/>
      <c r="G545" s="243"/>
      <c r="H545" s="222"/>
      <c r="I545" s="327" t="str">
        <f t="shared" si="43"/>
        <v/>
      </c>
    </row>
    <row r="546" spans="1:9" x14ac:dyDescent="0.25">
      <c r="A546" s="320">
        <f t="shared" si="44"/>
        <v>541</v>
      </c>
      <c r="B546" s="244"/>
      <c r="C546" s="244" t="str">
        <f t="shared" si="40"/>
        <v/>
      </c>
      <c r="D546" s="244" t="str">
        <f t="shared" si="41"/>
        <v/>
      </c>
      <c r="E546" s="222" t="str">
        <f t="shared" si="42"/>
        <v/>
      </c>
      <c r="F546" s="222"/>
      <c r="G546" s="243"/>
      <c r="H546" s="222"/>
      <c r="I546" s="327" t="str">
        <f t="shared" si="43"/>
        <v/>
      </c>
    </row>
    <row r="547" spans="1:9" x14ac:dyDescent="0.25">
      <c r="A547" s="320">
        <f t="shared" si="44"/>
        <v>542</v>
      </c>
      <c r="B547" s="244"/>
      <c r="C547" s="244" t="str">
        <f t="shared" si="40"/>
        <v/>
      </c>
      <c r="D547" s="244" t="str">
        <f t="shared" si="41"/>
        <v/>
      </c>
      <c r="E547" s="222" t="str">
        <f t="shared" si="42"/>
        <v/>
      </c>
      <c r="F547" s="222"/>
      <c r="G547" s="243"/>
      <c r="H547" s="222"/>
      <c r="I547" s="327" t="str">
        <f t="shared" si="43"/>
        <v/>
      </c>
    </row>
    <row r="548" spans="1:9" x14ac:dyDescent="0.25">
      <c r="A548" s="320">
        <f t="shared" si="44"/>
        <v>543</v>
      </c>
      <c r="B548" s="244"/>
      <c r="C548" s="244" t="str">
        <f t="shared" si="40"/>
        <v/>
      </c>
      <c r="D548" s="244" t="str">
        <f t="shared" si="41"/>
        <v/>
      </c>
      <c r="E548" s="222" t="str">
        <f t="shared" si="42"/>
        <v/>
      </c>
      <c r="F548" s="222"/>
      <c r="G548" s="243"/>
      <c r="H548" s="222"/>
      <c r="I548" s="327" t="str">
        <f t="shared" si="43"/>
        <v/>
      </c>
    </row>
    <row r="549" spans="1:9" x14ac:dyDescent="0.25">
      <c r="A549" s="320">
        <f t="shared" si="44"/>
        <v>544</v>
      </c>
      <c r="B549" s="244"/>
      <c r="C549" s="244" t="str">
        <f t="shared" si="40"/>
        <v/>
      </c>
      <c r="D549" s="244" t="str">
        <f t="shared" si="41"/>
        <v/>
      </c>
      <c r="E549" s="222" t="str">
        <f t="shared" si="42"/>
        <v/>
      </c>
      <c r="F549" s="222"/>
      <c r="G549" s="243"/>
      <c r="H549" s="222"/>
      <c r="I549" s="327" t="str">
        <f t="shared" si="43"/>
        <v/>
      </c>
    </row>
    <row r="550" spans="1:9" x14ac:dyDescent="0.25">
      <c r="A550" s="320">
        <f t="shared" si="44"/>
        <v>545</v>
      </c>
      <c r="B550" s="244"/>
      <c r="C550" s="244" t="str">
        <f t="shared" si="40"/>
        <v/>
      </c>
      <c r="D550" s="244" t="str">
        <f t="shared" si="41"/>
        <v/>
      </c>
      <c r="E550" s="222" t="str">
        <f t="shared" si="42"/>
        <v/>
      </c>
      <c r="F550" s="222"/>
      <c r="G550" s="243"/>
      <c r="H550" s="222"/>
      <c r="I550" s="327" t="str">
        <f t="shared" si="43"/>
        <v/>
      </c>
    </row>
    <row r="551" spans="1:9" x14ac:dyDescent="0.25">
      <c r="A551" s="320">
        <f t="shared" si="44"/>
        <v>546</v>
      </c>
      <c r="B551" s="244"/>
      <c r="C551" s="244" t="str">
        <f t="shared" si="40"/>
        <v/>
      </c>
      <c r="D551" s="244" t="str">
        <f t="shared" si="41"/>
        <v/>
      </c>
      <c r="E551" s="222" t="str">
        <f t="shared" si="42"/>
        <v/>
      </c>
      <c r="F551" s="222"/>
      <c r="G551" s="243"/>
      <c r="H551" s="222"/>
      <c r="I551" s="327" t="str">
        <f t="shared" si="43"/>
        <v/>
      </c>
    </row>
    <row r="552" spans="1:9" x14ac:dyDescent="0.25">
      <c r="A552" s="320">
        <f t="shared" si="44"/>
        <v>547</v>
      </c>
      <c r="B552" s="244"/>
      <c r="C552" s="244" t="str">
        <f t="shared" si="40"/>
        <v/>
      </c>
      <c r="D552" s="244" t="str">
        <f t="shared" si="41"/>
        <v/>
      </c>
      <c r="E552" s="222" t="str">
        <f t="shared" si="42"/>
        <v/>
      </c>
      <c r="F552" s="222"/>
      <c r="G552" s="243"/>
      <c r="H552" s="222"/>
      <c r="I552" s="327" t="str">
        <f t="shared" si="43"/>
        <v/>
      </c>
    </row>
    <row r="553" spans="1:9" x14ac:dyDescent="0.25">
      <c r="A553" s="320">
        <f t="shared" si="44"/>
        <v>548</v>
      </c>
      <c r="B553" s="244"/>
      <c r="C553" s="244" t="str">
        <f t="shared" si="40"/>
        <v/>
      </c>
      <c r="D553" s="244" t="str">
        <f t="shared" si="41"/>
        <v/>
      </c>
      <c r="E553" s="222" t="str">
        <f t="shared" si="42"/>
        <v/>
      </c>
      <c r="F553" s="222"/>
      <c r="G553" s="243"/>
      <c r="H553" s="222"/>
      <c r="I553" s="327" t="str">
        <f t="shared" si="43"/>
        <v/>
      </c>
    </row>
    <row r="554" spans="1:9" x14ac:dyDescent="0.25">
      <c r="A554" s="320">
        <f t="shared" si="44"/>
        <v>549</v>
      </c>
      <c r="B554" s="244"/>
      <c r="C554" s="244" t="str">
        <f t="shared" si="40"/>
        <v/>
      </c>
      <c r="D554" s="244" t="str">
        <f t="shared" si="41"/>
        <v/>
      </c>
      <c r="E554" s="222" t="str">
        <f t="shared" si="42"/>
        <v/>
      </c>
      <c r="F554" s="222"/>
      <c r="G554" s="243"/>
      <c r="H554" s="222"/>
      <c r="I554" s="327" t="str">
        <f t="shared" si="43"/>
        <v/>
      </c>
    </row>
    <row r="555" spans="1:9" x14ac:dyDescent="0.25">
      <c r="A555" s="320">
        <f t="shared" si="44"/>
        <v>550</v>
      </c>
      <c r="B555" s="244"/>
      <c r="C555" s="244" t="str">
        <f t="shared" si="40"/>
        <v/>
      </c>
      <c r="D555" s="244" t="str">
        <f t="shared" si="41"/>
        <v/>
      </c>
      <c r="E555" s="222" t="str">
        <f t="shared" si="42"/>
        <v/>
      </c>
      <c r="F555" s="222"/>
      <c r="G555" s="243"/>
      <c r="H555" s="222"/>
      <c r="I555" s="327" t="str">
        <f t="shared" si="43"/>
        <v/>
      </c>
    </row>
    <row r="556" spans="1:9" x14ac:dyDescent="0.25">
      <c r="A556" s="320">
        <f t="shared" si="44"/>
        <v>551</v>
      </c>
      <c r="B556" s="244"/>
      <c r="C556" s="244" t="str">
        <f t="shared" si="40"/>
        <v/>
      </c>
      <c r="D556" s="244" t="str">
        <f t="shared" si="41"/>
        <v/>
      </c>
      <c r="E556" s="222" t="str">
        <f t="shared" si="42"/>
        <v/>
      </c>
      <c r="F556" s="222"/>
      <c r="G556" s="243"/>
      <c r="H556" s="222"/>
      <c r="I556" s="327" t="str">
        <f t="shared" si="43"/>
        <v/>
      </c>
    </row>
    <row r="557" spans="1:9" x14ac:dyDescent="0.25">
      <c r="A557" s="320">
        <f t="shared" si="44"/>
        <v>552</v>
      </c>
      <c r="B557" s="244"/>
      <c r="C557" s="244" t="str">
        <f t="shared" si="40"/>
        <v/>
      </c>
      <c r="D557" s="244" t="str">
        <f t="shared" si="41"/>
        <v/>
      </c>
      <c r="E557" s="222" t="str">
        <f t="shared" si="42"/>
        <v/>
      </c>
      <c r="F557" s="222"/>
      <c r="G557" s="243"/>
      <c r="H557" s="222"/>
      <c r="I557" s="327" t="str">
        <f t="shared" si="43"/>
        <v/>
      </c>
    </row>
    <row r="558" spans="1:9" x14ac:dyDescent="0.25">
      <c r="A558" s="320">
        <f t="shared" si="44"/>
        <v>553</v>
      </c>
      <c r="B558" s="244"/>
      <c r="C558" s="244" t="str">
        <f t="shared" si="40"/>
        <v/>
      </c>
      <c r="D558" s="244" t="str">
        <f t="shared" si="41"/>
        <v/>
      </c>
      <c r="E558" s="222" t="str">
        <f t="shared" si="42"/>
        <v/>
      </c>
      <c r="F558" s="222"/>
      <c r="G558" s="243"/>
      <c r="H558" s="222"/>
      <c r="I558" s="327" t="str">
        <f t="shared" si="43"/>
        <v/>
      </c>
    </row>
    <row r="559" spans="1:9" x14ac:dyDescent="0.25">
      <c r="A559" s="320">
        <f t="shared" si="44"/>
        <v>554</v>
      </c>
      <c r="B559" s="244"/>
      <c r="C559" s="244" t="str">
        <f t="shared" si="40"/>
        <v/>
      </c>
      <c r="D559" s="244" t="str">
        <f t="shared" si="41"/>
        <v/>
      </c>
      <c r="E559" s="222" t="str">
        <f t="shared" si="42"/>
        <v/>
      </c>
      <c r="F559" s="222"/>
      <c r="G559" s="243"/>
      <c r="H559" s="222"/>
      <c r="I559" s="327" t="str">
        <f t="shared" si="43"/>
        <v/>
      </c>
    </row>
    <row r="560" spans="1:9" x14ac:dyDescent="0.25">
      <c r="A560" s="320">
        <f t="shared" si="44"/>
        <v>555</v>
      </c>
      <c r="B560" s="244"/>
      <c r="C560" s="244" t="str">
        <f t="shared" si="40"/>
        <v/>
      </c>
      <c r="D560" s="244" t="str">
        <f t="shared" si="41"/>
        <v/>
      </c>
      <c r="E560" s="222" t="str">
        <f t="shared" si="42"/>
        <v/>
      </c>
      <c r="F560" s="222"/>
      <c r="G560" s="243"/>
      <c r="H560" s="222"/>
      <c r="I560" s="327" t="str">
        <f t="shared" si="43"/>
        <v/>
      </c>
    </row>
    <row r="561" spans="1:9" x14ac:dyDescent="0.25">
      <c r="A561" s="320">
        <f t="shared" si="44"/>
        <v>556</v>
      </c>
      <c r="B561" s="244"/>
      <c r="C561" s="244" t="str">
        <f t="shared" si="40"/>
        <v/>
      </c>
      <c r="D561" s="244" t="str">
        <f t="shared" si="41"/>
        <v/>
      </c>
      <c r="E561" s="222" t="str">
        <f t="shared" si="42"/>
        <v/>
      </c>
      <c r="F561" s="222"/>
      <c r="G561" s="243"/>
      <c r="H561" s="222"/>
      <c r="I561" s="327" t="str">
        <f t="shared" si="43"/>
        <v/>
      </c>
    </row>
    <row r="562" spans="1:9" x14ac:dyDescent="0.25">
      <c r="A562" s="320">
        <f t="shared" si="44"/>
        <v>557</v>
      </c>
      <c r="B562" s="244"/>
      <c r="C562" s="244" t="str">
        <f t="shared" si="40"/>
        <v/>
      </c>
      <c r="D562" s="244" t="str">
        <f t="shared" si="41"/>
        <v/>
      </c>
      <c r="E562" s="222" t="str">
        <f t="shared" si="42"/>
        <v/>
      </c>
      <c r="F562" s="222"/>
      <c r="G562" s="243"/>
      <c r="H562" s="222"/>
      <c r="I562" s="327" t="str">
        <f t="shared" si="43"/>
        <v/>
      </c>
    </row>
    <row r="563" spans="1:9" x14ac:dyDescent="0.25">
      <c r="A563" s="320">
        <f t="shared" si="44"/>
        <v>558</v>
      </c>
      <c r="B563" s="244"/>
      <c r="C563" s="244" t="str">
        <f t="shared" si="40"/>
        <v/>
      </c>
      <c r="D563" s="244" t="str">
        <f t="shared" si="41"/>
        <v/>
      </c>
      <c r="E563" s="222" t="str">
        <f t="shared" si="42"/>
        <v/>
      </c>
      <c r="F563" s="222"/>
      <c r="G563" s="243"/>
      <c r="H563" s="222"/>
      <c r="I563" s="327" t="str">
        <f t="shared" si="43"/>
        <v/>
      </c>
    </row>
    <row r="564" spans="1:9" x14ac:dyDescent="0.25">
      <c r="A564" s="320">
        <f t="shared" si="44"/>
        <v>559</v>
      </c>
      <c r="B564" s="244"/>
      <c r="C564" s="244" t="str">
        <f t="shared" si="40"/>
        <v/>
      </c>
      <c r="D564" s="244" t="str">
        <f t="shared" si="41"/>
        <v/>
      </c>
      <c r="E564" s="222" t="str">
        <f t="shared" si="42"/>
        <v/>
      </c>
      <c r="F564" s="222"/>
      <c r="G564" s="243"/>
      <c r="H564" s="222"/>
      <c r="I564" s="327" t="str">
        <f t="shared" si="43"/>
        <v/>
      </c>
    </row>
    <row r="565" spans="1:9" x14ac:dyDescent="0.25">
      <c r="A565" s="320">
        <f t="shared" si="44"/>
        <v>560</v>
      </c>
      <c r="B565" s="244"/>
      <c r="C565" s="244" t="str">
        <f t="shared" si="40"/>
        <v/>
      </c>
      <c r="D565" s="244" t="str">
        <f t="shared" si="41"/>
        <v/>
      </c>
      <c r="E565" s="222" t="str">
        <f t="shared" si="42"/>
        <v/>
      </c>
      <c r="F565" s="222"/>
      <c r="G565" s="243"/>
      <c r="H565" s="222"/>
      <c r="I565" s="327" t="str">
        <f t="shared" si="43"/>
        <v/>
      </c>
    </row>
    <row r="566" spans="1:9" x14ac:dyDescent="0.25">
      <c r="A566" s="320">
        <f t="shared" si="44"/>
        <v>561</v>
      </c>
      <c r="B566" s="244"/>
      <c r="C566" s="244" t="str">
        <f t="shared" si="40"/>
        <v/>
      </c>
      <c r="D566" s="244" t="str">
        <f t="shared" si="41"/>
        <v/>
      </c>
      <c r="E566" s="222" t="str">
        <f t="shared" si="42"/>
        <v/>
      </c>
      <c r="F566" s="222"/>
      <c r="G566" s="243"/>
      <c r="H566" s="222"/>
      <c r="I566" s="327" t="str">
        <f t="shared" si="43"/>
        <v/>
      </c>
    </row>
    <row r="567" spans="1:9" x14ac:dyDescent="0.25">
      <c r="A567" s="320">
        <f t="shared" si="44"/>
        <v>562</v>
      </c>
      <c r="B567" s="244"/>
      <c r="C567" s="244" t="str">
        <f t="shared" si="40"/>
        <v/>
      </c>
      <c r="D567" s="244" t="str">
        <f t="shared" si="41"/>
        <v/>
      </c>
      <c r="E567" s="222" t="str">
        <f t="shared" si="42"/>
        <v/>
      </c>
      <c r="F567" s="222"/>
      <c r="G567" s="243"/>
      <c r="H567" s="222"/>
      <c r="I567" s="327" t="str">
        <f t="shared" si="43"/>
        <v/>
      </c>
    </row>
    <row r="568" spans="1:9" x14ac:dyDescent="0.25">
      <c r="A568" s="320">
        <f t="shared" si="44"/>
        <v>563</v>
      </c>
      <c r="B568" s="244"/>
      <c r="C568" s="244" t="str">
        <f t="shared" ref="C568:C631" si="45">IF(B568&gt;0,MONTH(B568),"")</f>
        <v/>
      </c>
      <c r="D568" s="244" t="str">
        <f t="shared" ref="D568:D631" si="46">IF(B568&gt;0,YEAR(B568),"")</f>
        <v/>
      </c>
      <c r="E568" s="222" t="str">
        <f t="shared" ref="E568:E631" si="47">IF(B568&gt;0,CONCATENATE(A568,"/",C568,D568),"")</f>
        <v/>
      </c>
      <c r="F568" s="222"/>
      <c r="G568" s="243"/>
      <c r="H568" s="222"/>
      <c r="I568" s="327" t="str">
        <f t="shared" si="43"/>
        <v/>
      </c>
    </row>
    <row r="569" spans="1:9" x14ac:dyDescent="0.25">
      <c r="A569" s="320">
        <f t="shared" si="44"/>
        <v>564</v>
      </c>
      <c r="B569" s="244"/>
      <c r="C569" s="244" t="str">
        <f t="shared" si="45"/>
        <v/>
      </c>
      <c r="D569" s="244" t="str">
        <f t="shared" si="46"/>
        <v/>
      </c>
      <c r="E569" s="222" t="str">
        <f t="shared" si="47"/>
        <v/>
      </c>
      <c r="F569" s="222"/>
      <c r="G569" s="243"/>
      <c r="H569" s="222"/>
      <c r="I569" s="327" t="str">
        <f t="shared" si="43"/>
        <v/>
      </c>
    </row>
    <row r="570" spans="1:9" x14ac:dyDescent="0.25">
      <c r="A570" s="320">
        <f t="shared" si="44"/>
        <v>565</v>
      </c>
      <c r="B570" s="244"/>
      <c r="C570" s="244" t="str">
        <f t="shared" si="45"/>
        <v/>
      </c>
      <c r="D570" s="244" t="str">
        <f t="shared" si="46"/>
        <v/>
      </c>
      <c r="E570" s="222" t="str">
        <f t="shared" si="47"/>
        <v/>
      </c>
      <c r="F570" s="222"/>
      <c r="G570" s="243"/>
      <c r="H570" s="222"/>
      <c r="I570" s="327" t="str">
        <f t="shared" si="43"/>
        <v/>
      </c>
    </row>
    <row r="571" spans="1:9" x14ac:dyDescent="0.25">
      <c r="A571" s="320">
        <f t="shared" si="44"/>
        <v>566</v>
      </c>
      <c r="B571" s="244"/>
      <c r="C571" s="244" t="str">
        <f t="shared" si="45"/>
        <v/>
      </c>
      <c r="D571" s="244" t="str">
        <f t="shared" si="46"/>
        <v/>
      </c>
      <c r="E571" s="222" t="str">
        <f t="shared" si="47"/>
        <v/>
      </c>
      <c r="F571" s="222"/>
      <c r="G571" s="243"/>
      <c r="H571" s="222"/>
      <c r="I571" s="327" t="str">
        <f t="shared" si="43"/>
        <v/>
      </c>
    </row>
    <row r="572" spans="1:9" x14ac:dyDescent="0.25">
      <c r="A572" s="320">
        <f t="shared" si="44"/>
        <v>567</v>
      </c>
      <c r="B572" s="244"/>
      <c r="C572" s="244" t="str">
        <f t="shared" si="45"/>
        <v/>
      </c>
      <c r="D572" s="244" t="str">
        <f t="shared" si="46"/>
        <v/>
      </c>
      <c r="E572" s="222" t="str">
        <f t="shared" si="47"/>
        <v/>
      </c>
      <c r="F572" s="222"/>
      <c r="G572" s="243"/>
      <c r="H572" s="222"/>
      <c r="I572" s="327" t="str">
        <f t="shared" si="43"/>
        <v/>
      </c>
    </row>
    <row r="573" spans="1:9" x14ac:dyDescent="0.25">
      <c r="A573" s="320">
        <f t="shared" si="44"/>
        <v>568</v>
      </c>
      <c r="B573" s="244"/>
      <c r="C573" s="244" t="str">
        <f t="shared" si="45"/>
        <v/>
      </c>
      <c r="D573" s="244" t="str">
        <f t="shared" si="46"/>
        <v/>
      </c>
      <c r="E573" s="222" t="str">
        <f t="shared" si="47"/>
        <v/>
      </c>
      <c r="F573" s="222"/>
      <c r="G573" s="243"/>
      <c r="H573" s="222"/>
      <c r="I573" s="327" t="str">
        <f t="shared" si="43"/>
        <v/>
      </c>
    </row>
    <row r="574" spans="1:9" x14ac:dyDescent="0.25">
      <c r="A574" s="320">
        <f t="shared" si="44"/>
        <v>569</v>
      </c>
      <c r="B574" s="244"/>
      <c r="C574" s="244" t="str">
        <f t="shared" si="45"/>
        <v/>
      </c>
      <c r="D574" s="244" t="str">
        <f t="shared" si="46"/>
        <v/>
      </c>
      <c r="E574" s="222" t="str">
        <f t="shared" si="47"/>
        <v/>
      </c>
      <c r="F574" s="222"/>
      <c r="G574" s="243"/>
      <c r="H574" s="222"/>
      <c r="I574" s="327" t="str">
        <f t="shared" si="43"/>
        <v/>
      </c>
    </row>
    <row r="575" spans="1:9" x14ac:dyDescent="0.25">
      <c r="A575" s="320">
        <f t="shared" si="44"/>
        <v>570</v>
      </c>
      <c r="B575" s="244"/>
      <c r="C575" s="244" t="str">
        <f t="shared" si="45"/>
        <v/>
      </c>
      <c r="D575" s="244" t="str">
        <f t="shared" si="46"/>
        <v/>
      </c>
      <c r="E575" s="222" t="str">
        <f t="shared" si="47"/>
        <v/>
      </c>
      <c r="F575" s="222"/>
      <c r="G575" s="243"/>
      <c r="H575" s="222"/>
      <c r="I575" s="327" t="str">
        <f t="shared" si="43"/>
        <v/>
      </c>
    </row>
    <row r="576" spans="1:9" x14ac:dyDescent="0.25">
      <c r="A576" s="320">
        <f t="shared" si="44"/>
        <v>571</v>
      </c>
      <c r="B576" s="244"/>
      <c r="C576" s="244" t="str">
        <f t="shared" si="45"/>
        <v/>
      </c>
      <c r="D576" s="244" t="str">
        <f t="shared" si="46"/>
        <v/>
      </c>
      <c r="E576" s="222" t="str">
        <f t="shared" si="47"/>
        <v/>
      </c>
      <c r="F576" s="222"/>
      <c r="G576" s="243"/>
      <c r="H576" s="222"/>
      <c r="I576" s="327" t="str">
        <f t="shared" si="43"/>
        <v/>
      </c>
    </row>
    <row r="577" spans="1:9" x14ac:dyDescent="0.25">
      <c r="A577" s="320">
        <f t="shared" si="44"/>
        <v>572</v>
      </c>
      <c r="B577" s="244"/>
      <c r="C577" s="244" t="str">
        <f t="shared" si="45"/>
        <v/>
      </c>
      <c r="D577" s="244" t="str">
        <f t="shared" si="46"/>
        <v/>
      </c>
      <c r="E577" s="222" t="str">
        <f t="shared" si="47"/>
        <v/>
      </c>
      <c r="F577" s="222"/>
      <c r="G577" s="243"/>
      <c r="H577" s="222"/>
      <c r="I577" s="327" t="str">
        <f t="shared" si="43"/>
        <v/>
      </c>
    </row>
    <row r="578" spans="1:9" x14ac:dyDescent="0.25">
      <c r="A578" s="320">
        <f t="shared" si="44"/>
        <v>573</v>
      </c>
      <c r="B578" s="244"/>
      <c r="C578" s="244" t="str">
        <f t="shared" si="45"/>
        <v/>
      </c>
      <c r="D578" s="244" t="str">
        <f t="shared" si="46"/>
        <v/>
      </c>
      <c r="E578" s="222" t="str">
        <f t="shared" si="47"/>
        <v/>
      </c>
      <c r="F578" s="222"/>
      <c r="G578" s="243"/>
      <c r="H578" s="222"/>
      <c r="I578" s="327" t="str">
        <f t="shared" si="43"/>
        <v/>
      </c>
    </row>
    <row r="579" spans="1:9" x14ac:dyDescent="0.25">
      <c r="A579" s="320">
        <f t="shared" si="44"/>
        <v>574</v>
      </c>
      <c r="B579" s="244"/>
      <c r="C579" s="244" t="str">
        <f t="shared" si="45"/>
        <v/>
      </c>
      <c r="D579" s="244" t="str">
        <f t="shared" si="46"/>
        <v/>
      </c>
      <c r="E579" s="222" t="str">
        <f t="shared" si="47"/>
        <v/>
      </c>
      <c r="F579" s="222"/>
      <c r="G579" s="243"/>
      <c r="H579" s="222"/>
      <c r="I579" s="327" t="str">
        <f t="shared" si="43"/>
        <v/>
      </c>
    </row>
    <row r="580" spans="1:9" x14ac:dyDescent="0.25">
      <c r="A580" s="320">
        <f t="shared" si="44"/>
        <v>575</v>
      </c>
      <c r="B580" s="244"/>
      <c r="C580" s="244" t="str">
        <f t="shared" si="45"/>
        <v/>
      </c>
      <c r="D580" s="244" t="str">
        <f t="shared" si="46"/>
        <v/>
      </c>
      <c r="E580" s="222" t="str">
        <f t="shared" si="47"/>
        <v/>
      </c>
      <c r="F580" s="222"/>
      <c r="G580" s="243"/>
      <c r="H580" s="222"/>
      <c r="I580" s="327" t="str">
        <f t="shared" si="43"/>
        <v/>
      </c>
    </row>
    <row r="581" spans="1:9" x14ac:dyDescent="0.25">
      <c r="A581" s="320">
        <f t="shared" si="44"/>
        <v>576</v>
      </c>
      <c r="B581" s="244"/>
      <c r="C581" s="244" t="str">
        <f t="shared" si="45"/>
        <v/>
      </c>
      <c r="D581" s="244" t="str">
        <f t="shared" si="46"/>
        <v/>
      </c>
      <c r="E581" s="222" t="str">
        <f t="shared" si="47"/>
        <v/>
      </c>
      <c r="F581" s="222"/>
      <c r="G581" s="243"/>
      <c r="H581" s="222"/>
      <c r="I581" s="327" t="str">
        <f t="shared" si="43"/>
        <v/>
      </c>
    </row>
    <row r="582" spans="1:9" x14ac:dyDescent="0.25">
      <c r="A582" s="320">
        <f t="shared" si="44"/>
        <v>577</v>
      </c>
      <c r="B582" s="244"/>
      <c r="C582" s="244" t="str">
        <f t="shared" si="45"/>
        <v/>
      </c>
      <c r="D582" s="244" t="str">
        <f t="shared" si="46"/>
        <v/>
      </c>
      <c r="E582" s="222" t="str">
        <f t="shared" si="47"/>
        <v/>
      </c>
      <c r="F582" s="222"/>
      <c r="G582" s="243"/>
      <c r="H582" s="222"/>
      <c r="I582" s="327" t="str">
        <f t="shared" ref="I582:I645" si="48">IFERROR(DATE(D582,C582,7),"")</f>
        <v/>
      </c>
    </row>
    <row r="583" spans="1:9" x14ac:dyDescent="0.25">
      <c r="A583" s="320">
        <f t="shared" ref="A583:A646" si="49">IF(I583=I582,A582+1,1)</f>
        <v>578</v>
      </c>
      <c r="B583" s="244"/>
      <c r="C583" s="244" t="str">
        <f t="shared" si="45"/>
        <v/>
      </c>
      <c r="D583" s="244" t="str">
        <f t="shared" si="46"/>
        <v/>
      </c>
      <c r="E583" s="222" t="str">
        <f t="shared" si="47"/>
        <v/>
      </c>
      <c r="F583" s="222"/>
      <c r="G583" s="243"/>
      <c r="H583" s="222"/>
      <c r="I583" s="327" t="str">
        <f t="shared" si="48"/>
        <v/>
      </c>
    </row>
    <row r="584" spans="1:9" x14ac:dyDescent="0.25">
      <c r="A584" s="320">
        <f t="shared" si="49"/>
        <v>579</v>
      </c>
      <c r="B584" s="244"/>
      <c r="C584" s="244" t="str">
        <f t="shared" si="45"/>
        <v/>
      </c>
      <c r="D584" s="244" t="str">
        <f t="shared" si="46"/>
        <v/>
      </c>
      <c r="E584" s="222" t="str">
        <f t="shared" si="47"/>
        <v/>
      </c>
      <c r="F584" s="222"/>
      <c r="G584" s="243"/>
      <c r="H584" s="222"/>
      <c r="I584" s="327" t="str">
        <f t="shared" si="48"/>
        <v/>
      </c>
    </row>
    <row r="585" spans="1:9" x14ac:dyDescent="0.25">
      <c r="A585" s="320">
        <f t="shared" si="49"/>
        <v>580</v>
      </c>
      <c r="B585" s="244"/>
      <c r="C585" s="244" t="str">
        <f t="shared" si="45"/>
        <v/>
      </c>
      <c r="D585" s="244" t="str">
        <f t="shared" si="46"/>
        <v/>
      </c>
      <c r="E585" s="222" t="str">
        <f t="shared" si="47"/>
        <v/>
      </c>
      <c r="F585" s="222"/>
      <c r="G585" s="243"/>
      <c r="H585" s="222"/>
      <c r="I585" s="327" t="str">
        <f t="shared" si="48"/>
        <v/>
      </c>
    </row>
    <row r="586" spans="1:9" x14ac:dyDescent="0.25">
      <c r="A586" s="320">
        <f t="shared" si="49"/>
        <v>581</v>
      </c>
      <c r="B586" s="244"/>
      <c r="C586" s="244" t="str">
        <f t="shared" si="45"/>
        <v/>
      </c>
      <c r="D586" s="244" t="str">
        <f t="shared" si="46"/>
        <v/>
      </c>
      <c r="E586" s="222" t="str">
        <f t="shared" si="47"/>
        <v/>
      </c>
      <c r="F586" s="222"/>
      <c r="G586" s="243"/>
      <c r="H586" s="222"/>
      <c r="I586" s="327" t="str">
        <f t="shared" si="48"/>
        <v/>
      </c>
    </row>
    <row r="587" spans="1:9" x14ac:dyDescent="0.25">
      <c r="A587" s="320">
        <f t="shared" si="49"/>
        <v>582</v>
      </c>
      <c r="B587" s="244"/>
      <c r="C587" s="244" t="str">
        <f t="shared" si="45"/>
        <v/>
      </c>
      <c r="D587" s="244" t="str">
        <f t="shared" si="46"/>
        <v/>
      </c>
      <c r="E587" s="222" t="str">
        <f t="shared" si="47"/>
        <v/>
      </c>
      <c r="F587" s="222"/>
      <c r="G587" s="243"/>
      <c r="H587" s="222"/>
      <c r="I587" s="327" t="str">
        <f t="shared" si="48"/>
        <v/>
      </c>
    </row>
    <row r="588" spans="1:9" x14ac:dyDescent="0.25">
      <c r="A588" s="320">
        <f t="shared" si="49"/>
        <v>583</v>
      </c>
      <c r="B588" s="244"/>
      <c r="C588" s="244" t="str">
        <f t="shared" si="45"/>
        <v/>
      </c>
      <c r="D588" s="244" t="str">
        <f t="shared" si="46"/>
        <v/>
      </c>
      <c r="E588" s="222" t="str">
        <f t="shared" si="47"/>
        <v/>
      </c>
      <c r="F588" s="222"/>
      <c r="G588" s="243"/>
      <c r="H588" s="222"/>
      <c r="I588" s="327" t="str">
        <f t="shared" si="48"/>
        <v/>
      </c>
    </row>
    <row r="589" spans="1:9" x14ac:dyDescent="0.25">
      <c r="A589" s="320">
        <f t="shared" si="49"/>
        <v>584</v>
      </c>
      <c r="B589" s="244"/>
      <c r="C589" s="244" t="str">
        <f t="shared" si="45"/>
        <v/>
      </c>
      <c r="D589" s="244" t="str">
        <f t="shared" si="46"/>
        <v/>
      </c>
      <c r="E589" s="222" t="str">
        <f t="shared" si="47"/>
        <v/>
      </c>
      <c r="F589" s="222"/>
      <c r="G589" s="243"/>
      <c r="H589" s="222"/>
      <c r="I589" s="327" t="str">
        <f t="shared" si="48"/>
        <v/>
      </c>
    </row>
    <row r="590" spans="1:9" x14ac:dyDescent="0.25">
      <c r="A590" s="320">
        <f t="shared" si="49"/>
        <v>585</v>
      </c>
      <c r="B590" s="244"/>
      <c r="C590" s="244" t="str">
        <f t="shared" si="45"/>
        <v/>
      </c>
      <c r="D590" s="244" t="str">
        <f t="shared" si="46"/>
        <v/>
      </c>
      <c r="E590" s="222" t="str">
        <f t="shared" si="47"/>
        <v/>
      </c>
      <c r="F590" s="222"/>
      <c r="G590" s="243"/>
      <c r="H590" s="222"/>
      <c r="I590" s="327" t="str">
        <f t="shared" si="48"/>
        <v/>
      </c>
    </row>
    <row r="591" spans="1:9" x14ac:dyDescent="0.25">
      <c r="A591" s="320">
        <f t="shared" si="49"/>
        <v>586</v>
      </c>
      <c r="B591" s="244"/>
      <c r="C591" s="244" t="str">
        <f t="shared" si="45"/>
        <v/>
      </c>
      <c r="D591" s="244" t="str">
        <f t="shared" si="46"/>
        <v/>
      </c>
      <c r="E591" s="222" t="str">
        <f t="shared" si="47"/>
        <v/>
      </c>
      <c r="F591" s="222"/>
      <c r="G591" s="243"/>
      <c r="H591" s="222"/>
      <c r="I591" s="327" t="str">
        <f t="shared" si="48"/>
        <v/>
      </c>
    </row>
    <row r="592" spans="1:9" x14ac:dyDescent="0.25">
      <c r="A592" s="320">
        <f t="shared" si="49"/>
        <v>587</v>
      </c>
      <c r="B592" s="244"/>
      <c r="C592" s="244" t="str">
        <f t="shared" si="45"/>
        <v/>
      </c>
      <c r="D592" s="244" t="str">
        <f t="shared" si="46"/>
        <v/>
      </c>
      <c r="E592" s="222" t="str">
        <f t="shared" si="47"/>
        <v/>
      </c>
      <c r="F592" s="222"/>
      <c r="G592" s="243"/>
      <c r="H592" s="222"/>
      <c r="I592" s="327" t="str">
        <f t="shared" si="48"/>
        <v/>
      </c>
    </row>
    <row r="593" spans="1:9" x14ac:dyDescent="0.25">
      <c r="A593" s="320">
        <f t="shared" si="49"/>
        <v>588</v>
      </c>
      <c r="B593" s="244"/>
      <c r="C593" s="244" t="str">
        <f t="shared" si="45"/>
        <v/>
      </c>
      <c r="D593" s="244" t="str">
        <f t="shared" si="46"/>
        <v/>
      </c>
      <c r="E593" s="222" t="str">
        <f t="shared" si="47"/>
        <v/>
      </c>
      <c r="F593" s="222"/>
      <c r="G593" s="243"/>
      <c r="H593" s="222"/>
      <c r="I593" s="327" t="str">
        <f t="shared" si="48"/>
        <v/>
      </c>
    </row>
    <row r="594" spans="1:9" x14ac:dyDescent="0.25">
      <c r="A594" s="320">
        <f t="shared" si="49"/>
        <v>589</v>
      </c>
      <c r="B594" s="244"/>
      <c r="C594" s="244" t="str">
        <f t="shared" si="45"/>
        <v/>
      </c>
      <c r="D594" s="244" t="str">
        <f t="shared" si="46"/>
        <v/>
      </c>
      <c r="E594" s="222" t="str">
        <f t="shared" si="47"/>
        <v/>
      </c>
      <c r="F594" s="222"/>
      <c r="G594" s="243"/>
      <c r="H594" s="222"/>
      <c r="I594" s="327" t="str">
        <f t="shared" si="48"/>
        <v/>
      </c>
    </row>
    <row r="595" spans="1:9" x14ac:dyDescent="0.25">
      <c r="A595" s="320">
        <f t="shared" si="49"/>
        <v>590</v>
      </c>
      <c r="B595" s="244"/>
      <c r="C595" s="244" t="str">
        <f t="shared" si="45"/>
        <v/>
      </c>
      <c r="D595" s="244" t="str">
        <f t="shared" si="46"/>
        <v/>
      </c>
      <c r="E595" s="222" t="str">
        <f t="shared" si="47"/>
        <v/>
      </c>
      <c r="F595" s="222"/>
      <c r="G595" s="243"/>
      <c r="H595" s="222"/>
      <c r="I595" s="327" t="str">
        <f t="shared" si="48"/>
        <v/>
      </c>
    </row>
    <row r="596" spans="1:9" x14ac:dyDescent="0.25">
      <c r="A596" s="320">
        <f t="shared" si="49"/>
        <v>591</v>
      </c>
      <c r="B596" s="244"/>
      <c r="C596" s="244" t="str">
        <f t="shared" si="45"/>
        <v/>
      </c>
      <c r="D596" s="244" t="str">
        <f t="shared" si="46"/>
        <v/>
      </c>
      <c r="E596" s="222" t="str">
        <f t="shared" si="47"/>
        <v/>
      </c>
      <c r="F596" s="222"/>
      <c r="G596" s="243"/>
      <c r="H596" s="222"/>
      <c r="I596" s="327" t="str">
        <f t="shared" si="48"/>
        <v/>
      </c>
    </row>
    <row r="597" spans="1:9" x14ac:dyDescent="0.25">
      <c r="A597" s="320">
        <f t="shared" si="49"/>
        <v>592</v>
      </c>
      <c r="B597" s="244"/>
      <c r="C597" s="244" t="str">
        <f t="shared" si="45"/>
        <v/>
      </c>
      <c r="D597" s="244" t="str">
        <f t="shared" si="46"/>
        <v/>
      </c>
      <c r="E597" s="222" t="str">
        <f t="shared" si="47"/>
        <v/>
      </c>
      <c r="F597" s="222"/>
      <c r="G597" s="243"/>
      <c r="H597" s="222"/>
      <c r="I597" s="327" t="str">
        <f t="shared" si="48"/>
        <v/>
      </c>
    </row>
    <row r="598" spans="1:9" x14ac:dyDescent="0.25">
      <c r="A598" s="320">
        <f t="shared" si="49"/>
        <v>593</v>
      </c>
      <c r="B598" s="244"/>
      <c r="C598" s="244" t="str">
        <f t="shared" si="45"/>
        <v/>
      </c>
      <c r="D598" s="244" t="str">
        <f t="shared" si="46"/>
        <v/>
      </c>
      <c r="E598" s="222" t="str">
        <f t="shared" si="47"/>
        <v/>
      </c>
      <c r="F598" s="222"/>
      <c r="G598" s="243"/>
      <c r="H598" s="222"/>
      <c r="I598" s="327" t="str">
        <f t="shared" si="48"/>
        <v/>
      </c>
    </row>
    <row r="599" spans="1:9" x14ac:dyDescent="0.25">
      <c r="A599" s="320">
        <f t="shared" si="49"/>
        <v>594</v>
      </c>
      <c r="B599" s="244"/>
      <c r="C599" s="244" t="str">
        <f t="shared" si="45"/>
        <v/>
      </c>
      <c r="D599" s="244" t="str">
        <f t="shared" si="46"/>
        <v/>
      </c>
      <c r="E599" s="222" t="str">
        <f t="shared" si="47"/>
        <v/>
      </c>
      <c r="F599" s="222"/>
      <c r="G599" s="243"/>
      <c r="H599" s="222"/>
      <c r="I599" s="327" t="str">
        <f t="shared" si="48"/>
        <v/>
      </c>
    </row>
    <row r="600" spans="1:9" x14ac:dyDescent="0.25">
      <c r="A600" s="320">
        <f t="shared" si="49"/>
        <v>595</v>
      </c>
      <c r="B600" s="244"/>
      <c r="C600" s="244" t="str">
        <f t="shared" si="45"/>
        <v/>
      </c>
      <c r="D600" s="244" t="str">
        <f t="shared" si="46"/>
        <v/>
      </c>
      <c r="E600" s="222" t="str">
        <f t="shared" si="47"/>
        <v/>
      </c>
      <c r="F600" s="222"/>
      <c r="G600" s="243"/>
      <c r="H600" s="222"/>
      <c r="I600" s="327" t="str">
        <f t="shared" si="48"/>
        <v/>
      </c>
    </row>
    <row r="601" spans="1:9" x14ac:dyDescent="0.25">
      <c r="A601" s="320">
        <f t="shared" si="49"/>
        <v>596</v>
      </c>
      <c r="B601" s="244"/>
      <c r="C601" s="244" t="str">
        <f t="shared" si="45"/>
        <v/>
      </c>
      <c r="D601" s="244" t="str">
        <f t="shared" si="46"/>
        <v/>
      </c>
      <c r="E601" s="222" t="str">
        <f t="shared" si="47"/>
        <v/>
      </c>
      <c r="F601" s="222"/>
      <c r="G601" s="243"/>
      <c r="H601" s="222"/>
      <c r="I601" s="327" t="str">
        <f t="shared" si="48"/>
        <v/>
      </c>
    </row>
    <row r="602" spans="1:9" x14ac:dyDescent="0.25">
      <c r="A602" s="320">
        <f t="shared" si="49"/>
        <v>597</v>
      </c>
      <c r="B602" s="244"/>
      <c r="C602" s="244" t="str">
        <f t="shared" si="45"/>
        <v/>
      </c>
      <c r="D602" s="244" t="str">
        <f t="shared" si="46"/>
        <v/>
      </c>
      <c r="E602" s="222" t="str">
        <f t="shared" si="47"/>
        <v/>
      </c>
      <c r="F602" s="222"/>
      <c r="G602" s="243"/>
      <c r="H602" s="222"/>
      <c r="I602" s="327" t="str">
        <f t="shared" si="48"/>
        <v/>
      </c>
    </row>
    <row r="603" spans="1:9" x14ac:dyDescent="0.25">
      <c r="A603" s="320">
        <f t="shared" si="49"/>
        <v>598</v>
      </c>
      <c r="B603" s="244"/>
      <c r="C603" s="244" t="str">
        <f t="shared" si="45"/>
        <v/>
      </c>
      <c r="D603" s="244" t="str">
        <f t="shared" si="46"/>
        <v/>
      </c>
      <c r="E603" s="222" t="str">
        <f t="shared" si="47"/>
        <v/>
      </c>
      <c r="F603" s="222"/>
      <c r="G603" s="243"/>
      <c r="H603" s="222"/>
      <c r="I603" s="327" t="str">
        <f t="shared" si="48"/>
        <v/>
      </c>
    </row>
    <row r="604" spans="1:9" x14ac:dyDescent="0.25">
      <c r="A604" s="320">
        <f t="shared" si="49"/>
        <v>599</v>
      </c>
      <c r="B604" s="244"/>
      <c r="C604" s="244" t="str">
        <f t="shared" si="45"/>
        <v/>
      </c>
      <c r="D604" s="244" t="str">
        <f t="shared" si="46"/>
        <v/>
      </c>
      <c r="E604" s="222" t="str">
        <f t="shared" si="47"/>
        <v/>
      </c>
      <c r="F604" s="222"/>
      <c r="G604" s="243"/>
      <c r="H604" s="222"/>
      <c r="I604" s="327" t="str">
        <f t="shared" si="48"/>
        <v/>
      </c>
    </row>
    <row r="605" spans="1:9" x14ac:dyDescent="0.25">
      <c r="A605" s="320">
        <f t="shared" si="49"/>
        <v>600</v>
      </c>
      <c r="B605" s="244"/>
      <c r="C605" s="244" t="str">
        <f t="shared" si="45"/>
        <v/>
      </c>
      <c r="D605" s="244" t="str">
        <f t="shared" si="46"/>
        <v/>
      </c>
      <c r="E605" s="222" t="str">
        <f t="shared" si="47"/>
        <v/>
      </c>
      <c r="F605" s="222"/>
      <c r="G605" s="243"/>
      <c r="H605" s="222"/>
      <c r="I605" s="327" t="str">
        <f t="shared" si="48"/>
        <v/>
      </c>
    </row>
    <row r="606" spans="1:9" x14ac:dyDescent="0.25">
      <c r="A606" s="320">
        <f t="shared" si="49"/>
        <v>601</v>
      </c>
      <c r="B606" s="244"/>
      <c r="C606" s="244" t="str">
        <f t="shared" si="45"/>
        <v/>
      </c>
      <c r="D606" s="244" t="str">
        <f t="shared" si="46"/>
        <v/>
      </c>
      <c r="E606" s="222" t="str">
        <f t="shared" si="47"/>
        <v/>
      </c>
      <c r="F606" s="222"/>
      <c r="G606" s="243"/>
      <c r="H606" s="222"/>
      <c r="I606" s="327" t="str">
        <f t="shared" si="48"/>
        <v/>
      </c>
    </row>
    <row r="607" spans="1:9" x14ac:dyDescent="0.25">
      <c r="A607" s="320">
        <f t="shared" si="49"/>
        <v>602</v>
      </c>
      <c r="B607" s="244"/>
      <c r="C607" s="244" t="str">
        <f t="shared" si="45"/>
        <v/>
      </c>
      <c r="D607" s="244" t="str">
        <f t="shared" si="46"/>
        <v/>
      </c>
      <c r="E607" s="222" t="str">
        <f t="shared" si="47"/>
        <v/>
      </c>
      <c r="F607" s="222"/>
      <c r="G607" s="243"/>
      <c r="H607" s="222"/>
      <c r="I607" s="327" t="str">
        <f t="shared" si="48"/>
        <v/>
      </c>
    </row>
    <row r="608" spans="1:9" x14ac:dyDescent="0.25">
      <c r="A608" s="320">
        <f t="shared" si="49"/>
        <v>603</v>
      </c>
      <c r="B608" s="244"/>
      <c r="C608" s="244" t="str">
        <f t="shared" si="45"/>
        <v/>
      </c>
      <c r="D608" s="244" t="str">
        <f t="shared" si="46"/>
        <v/>
      </c>
      <c r="E608" s="222" t="str">
        <f t="shared" si="47"/>
        <v/>
      </c>
      <c r="F608" s="222"/>
      <c r="G608" s="243"/>
      <c r="H608" s="222"/>
      <c r="I608" s="327" t="str">
        <f t="shared" si="48"/>
        <v/>
      </c>
    </row>
    <row r="609" spans="1:9" x14ac:dyDescent="0.25">
      <c r="A609" s="320">
        <f t="shared" si="49"/>
        <v>604</v>
      </c>
      <c r="B609" s="244"/>
      <c r="C609" s="244" t="str">
        <f t="shared" si="45"/>
        <v/>
      </c>
      <c r="D609" s="244" t="str">
        <f t="shared" si="46"/>
        <v/>
      </c>
      <c r="E609" s="222" t="str">
        <f t="shared" si="47"/>
        <v/>
      </c>
      <c r="F609" s="222"/>
      <c r="G609" s="243"/>
      <c r="H609" s="222"/>
      <c r="I609" s="327" t="str">
        <f t="shared" si="48"/>
        <v/>
      </c>
    </row>
    <row r="610" spans="1:9" x14ac:dyDescent="0.25">
      <c r="A610" s="320">
        <f t="shared" si="49"/>
        <v>605</v>
      </c>
      <c r="B610" s="244"/>
      <c r="C610" s="244" t="str">
        <f t="shared" si="45"/>
        <v/>
      </c>
      <c r="D610" s="244" t="str">
        <f t="shared" si="46"/>
        <v/>
      </c>
      <c r="E610" s="222" t="str">
        <f t="shared" si="47"/>
        <v/>
      </c>
      <c r="F610" s="222"/>
      <c r="G610" s="243"/>
      <c r="H610" s="222"/>
      <c r="I610" s="327" t="str">
        <f t="shared" si="48"/>
        <v/>
      </c>
    </row>
    <row r="611" spans="1:9" x14ac:dyDescent="0.25">
      <c r="A611" s="320">
        <f t="shared" si="49"/>
        <v>606</v>
      </c>
      <c r="B611" s="244"/>
      <c r="C611" s="244" t="str">
        <f t="shared" si="45"/>
        <v/>
      </c>
      <c r="D611" s="244" t="str">
        <f t="shared" si="46"/>
        <v/>
      </c>
      <c r="E611" s="222" t="str">
        <f t="shared" si="47"/>
        <v/>
      </c>
      <c r="F611" s="222"/>
      <c r="G611" s="243"/>
      <c r="H611" s="222"/>
      <c r="I611" s="327" t="str">
        <f t="shared" si="48"/>
        <v/>
      </c>
    </row>
    <row r="612" spans="1:9" x14ac:dyDescent="0.25">
      <c r="A612" s="320">
        <f t="shared" si="49"/>
        <v>607</v>
      </c>
      <c r="B612" s="244"/>
      <c r="C612" s="244" t="str">
        <f t="shared" si="45"/>
        <v/>
      </c>
      <c r="D612" s="244" t="str">
        <f t="shared" si="46"/>
        <v/>
      </c>
      <c r="E612" s="222" t="str">
        <f t="shared" si="47"/>
        <v/>
      </c>
      <c r="F612" s="222"/>
      <c r="G612" s="243"/>
      <c r="H612" s="222"/>
      <c r="I612" s="327" t="str">
        <f t="shared" si="48"/>
        <v/>
      </c>
    </row>
    <row r="613" spans="1:9" x14ac:dyDescent="0.25">
      <c r="A613" s="320">
        <f t="shared" si="49"/>
        <v>608</v>
      </c>
      <c r="B613" s="244"/>
      <c r="C613" s="244" t="str">
        <f t="shared" si="45"/>
        <v/>
      </c>
      <c r="D613" s="244" t="str">
        <f t="shared" si="46"/>
        <v/>
      </c>
      <c r="E613" s="222" t="str">
        <f t="shared" si="47"/>
        <v/>
      </c>
      <c r="F613" s="222"/>
      <c r="G613" s="243"/>
      <c r="H613" s="222"/>
      <c r="I613" s="327" t="str">
        <f t="shared" si="48"/>
        <v/>
      </c>
    </row>
    <row r="614" spans="1:9" x14ac:dyDescent="0.25">
      <c r="A614" s="320">
        <f t="shared" si="49"/>
        <v>609</v>
      </c>
      <c r="B614" s="244"/>
      <c r="C614" s="244" t="str">
        <f t="shared" si="45"/>
        <v/>
      </c>
      <c r="D614" s="244" t="str">
        <f t="shared" si="46"/>
        <v/>
      </c>
      <c r="E614" s="222" t="str">
        <f t="shared" si="47"/>
        <v/>
      </c>
      <c r="F614" s="222"/>
      <c r="G614" s="243"/>
      <c r="H614" s="222"/>
      <c r="I614" s="327" t="str">
        <f t="shared" si="48"/>
        <v/>
      </c>
    </row>
    <row r="615" spans="1:9" x14ac:dyDescent="0.25">
      <c r="A615" s="320">
        <f t="shared" si="49"/>
        <v>610</v>
      </c>
      <c r="B615" s="244"/>
      <c r="C615" s="244" t="str">
        <f t="shared" si="45"/>
        <v/>
      </c>
      <c r="D615" s="244" t="str">
        <f t="shared" si="46"/>
        <v/>
      </c>
      <c r="E615" s="222" t="str">
        <f t="shared" si="47"/>
        <v/>
      </c>
      <c r="F615" s="222"/>
      <c r="G615" s="243"/>
      <c r="H615" s="222"/>
      <c r="I615" s="327" t="str">
        <f t="shared" si="48"/>
        <v/>
      </c>
    </row>
    <row r="616" spans="1:9" x14ac:dyDescent="0.25">
      <c r="A616" s="320">
        <f t="shared" si="49"/>
        <v>611</v>
      </c>
      <c r="B616" s="244"/>
      <c r="C616" s="244" t="str">
        <f t="shared" si="45"/>
        <v/>
      </c>
      <c r="D616" s="244" t="str">
        <f t="shared" si="46"/>
        <v/>
      </c>
      <c r="E616" s="222" t="str">
        <f t="shared" si="47"/>
        <v/>
      </c>
      <c r="F616" s="222"/>
      <c r="G616" s="243"/>
      <c r="H616" s="222"/>
      <c r="I616" s="327" t="str">
        <f t="shared" si="48"/>
        <v/>
      </c>
    </row>
    <row r="617" spans="1:9" x14ac:dyDescent="0.25">
      <c r="A617" s="320">
        <f t="shared" si="49"/>
        <v>612</v>
      </c>
      <c r="B617" s="244"/>
      <c r="C617" s="244" t="str">
        <f t="shared" si="45"/>
        <v/>
      </c>
      <c r="D617" s="244" t="str">
        <f t="shared" si="46"/>
        <v/>
      </c>
      <c r="E617" s="222" t="str">
        <f t="shared" si="47"/>
        <v/>
      </c>
      <c r="F617" s="222"/>
      <c r="G617" s="243"/>
      <c r="H617" s="222"/>
      <c r="I617" s="327" t="str">
        <f t="shared" si="48"/>
        <v/>
      </c>
    </row>
    <row r="618" spans="1:9" x14ac:dyDescent="0.25">
      <c r="A618" s="320">
        <f t="shared" si="49"/>
        <v>613</v>
      </c>
      <c r="B618" s="244"/>
      <c r="C618" s="244" t="str">
        <f t="shared" si="45"/>
        <v/>
      </c>
      <c r="D618" s="244" t="str">
        <f t="shared" si="46"/>
        <v/>
      </c>
      <c r="E618" s="222" t="str">
        <f t="shared" si="47"/>
        <v/>
      </c>
      <c r="F618" s="222"/>
      <c r="G618" s="243"/>
      <c r="H618" s="222"/>
      <c r="I618" s="327" t="str">
        <f t="shared" si="48"/>
        <v/>
      </c>
    </row>
    <row r="619" spans="1:9" x14ac:dyDescent="0.25">
      <c r="A619" s="320">
        <f t="shared" si="49"/>
        <v>614</v>
      </c>
      <c r="B619" s="244"/>
      <c r="C619" s="244" t="str">
        <f t="shared" si="45"/>
        <v/>
      </c>
      <c r="D619" s="244" t="str">
        <f t="shared" si="46"/>
        <v/>
      </c>
      <c r="E619" s="222" t="str">
        <f t="shared" si="47"/>
        <v/>
      </c>
      <c r="F619" s="222"/>
      <c r="G619" s="243"/>
      <c r="H619" s="222"/>
      <c r="I619" s="327" t="str">
        <f t="shared" si="48"/>
        <v/>
      </c>
    </row>
    <row r="620" spans="1:9" x14ac:dyDescent="0.25">
      <c r="A620" s="320">
        <f t="shared" si="49"/>
        <v>615</v>
      </c>
      <c r="B620" s="244"/>
      <c r="C620" s="244" t="str">
        <f t="shared" si="45"/>
        <v/>
      </c>
      <c r="D620" s="244" t="str">
        <f t="shared" si="46"/>
        <v/>
      </c>
      <c r="E620" s="222" t="str">
        <f t="shared" si="47"/>
        <v/>
      </c>
      <c r="F620" s="222"/>
      <c r="G620" s="243"/>
      <c r="H620" s="222"/>
      <c r="I620" s="327" t="str">
        <f t="shared" si="48"/>
        <v/>
      </c>
    </row>
    <row r="621" spans="1:9" x14ac:dyDescent="0.25">
      <c r="A621" s="320">
        <f t="shared" si="49"/>
        <v>616</v>
      </c>
      <c r="B621" s="244"/>
      <c r="C621" s="244" t="str">
        <f t="shared" si="45"/>
        <v/>
      </c>
      <c r="D621" s="244" t="str">
        <f t="shared" si="46"/>
        <v/>
      </c>
      <c r="E621" s="222" t="str">
        <f t="shared" si="47"/>
        <v/>
      </c>
      <c r="F621" s="222"/>
      <c r="G621" s="243"/>
      <c r="H621" s="222"/>
      <c r="I621" s="327" t="str">
        <f t="shared" si="48"/>
        <v/>
      </c>
    </row>
    <row r="622" spans="1:9" x14ac:dyDescent="0.25">
      <c r="A622" s="320">
        <f t="shared" si="49"/>
        <v>617</v>
      </c>
      <c r="B622" s="244"/>
      <c r="C622" s="244" t="str">
        <f t="shared" si="45"/>
        <v/>
      </c>
      <c r="D622" s="244" t="str">
        <f t="shared" si="46"/>
        <v/>
      </c>
      <c r="E622" s="222" t="str">
        <f t="shared" si="47"/>
        <v/>
      </c>
      <c r="F622" s="222"/>
      <c r="G622" s="243"/>
      <c r="H622" s="222"/>
      <c r="I622" s="327" t="str">
        <f t="shared" si="48"/>
        <v/>
      </c>
    </row>
    <row r="623" spans="1:9" x14ac:dyDescent="0.25">
      <c r="A623" s="320">
        <f t="shared" si="49"/>
        <v>618</v>
      </c>
      <c r="B623" s="244"/>
      <c r="C623" s="244" t="str">
        <f t="shared" si="45"/>
        <v/>
      </c>
      <c r="D623" s="244" t="str">
        <f t="shared" si="46"/>
        <v/>
      </c>
      <c r="E623" s="222" t="str">
        <f t="shared" si="47"/>
        <v/>
      </c>
      <c r="F623" s="222"/>
      <c r="G623" s="243"/>
      <c r="H623" s="222"/>
      <c r="I623" s="327" t="str">
        <f t="shared" si="48"/>
        <v/>
      </c>
    </row>
    <row r="624" spans="1:9" x14ac:dyDescent="0.25">
      <c r="A624" s="320">
        <f t="shared" si="49"/>
        <v>619</v>
      </c>
      <c r="B624" s="244"/>
      <c r="C624" s="244" t="str">
        <f t="shared" si="45"/>
        <v/>
      </c>
      <c r="D624" s="244" t="str">
        <f t="shared" si="46"/>
        <v/>
      </c>
      <c r="E624" s="222" t="str">
        <f t="shared" si="47"/>
        <v/>
      </c>
      <c r="F624" s="222"/>
      <c r="G624" s="243"/>
      <c r="H624" s="222"/>
      <c r="I624" s="327" t="str">
        <f t="shared" si="48"/>
        <v/>
      </c>
    </row>
    <row r="625" spans="1:9" x14ac:dyDescent="0.25">
      <c r="A625" s="320">
        <f t="shared" si="49"/>
        <v>620</v>
      </c>
      <c r="B625" s="244"/>
      <c r="C625" s="244" t="str">
        <f t="shared" si="45"/>
        <v/>
      </c>
      <c r="D625" s="244" t="str">
        <f t="shared" si="46"/>
        <v/>
      </c>
      <c r="E625" s="222" t="str">
        <f t="shared" si="47"/>
        <v/>
      </c>
      <c r="F625" s="222"/>
      <c r="G625" s="243"/>
      <c r="H625" s="222"/>
      <c r="I625" s="327" t="str">
        <f t="shared" si="48"/>
        <v/>
      </c>
    </row>
    <row r="626" spans="1:9" x14ac:dyDescent="0.25">
      <c r="A626" s="320">
        <f t="shared" si="49"/>
        <v>621</v>
      </c>
      <c r="B626" s="244"/>
      <c r="C626" s="244" t="str">
        <f t="shared" si="45"/>
        <v/>
      </c>
      <c r="D626" s="244" t="str">
        <f t="shared" si="46"/>
        <v/>
      </c>
      <c r="E626" s="222" t="str">
        <f t="shared" si="47"/>
        <v/>
      </c>
      <c r="F626" s="222"/>
      <c r="G626" s="243"/>
      <c r="H626" s="222"/>
      <c r="I626" s="327" t="str">
        <f t="shared" si="48"/>
        <v/>
      </c>
    </row>
    <row r="627" spans="1:9" x14ac:dyDescent="0.25">
      <c r="A627" s="320">
        <f t="shared" si="49"/>
        <v>622</v>
      </c>
      <c r="B627" s="244"/>
      <c r="C627" s="244" t="str">
        <f t="shared" si="45"/>
        <v/>
      </c>
      <c r="D627" s="244" t="str">
        <f t="shared" si="46"/>
        <v/>
      </c>
      <c r="E627" s="222" t="str">
        <f t="shared" si="47"/>
        <v/>
      </c>
      <c r="F627" s="222"/>
      <c r="G627" s="243"/>
      <c r="H627" s="222"/>
      <c r="I627" s="327" t="str">
        <f t="shared" si="48"/>
        <v/>
      </c>
    </row>
    <row r="628" spans="1:9" x14ac:dyDescent="0.25">
      <c r="A628" s="320">
        <f t="shared" si="49"/>
        <v>623</v>
      </c>
      <c r="B628" s="244"/>
      <c r="C628" s="244" t="str">
        <f t="shared" si="45"/>
        <v/>
      </c>
      <c r="D628" s="244" t="str">
        <f t="shared" si="46"/>
        <v/>
      </c>
      <c r="E628" s="222" t="str">
        <f t="shared" si="47"/>
        <v/>
      </c>
      <c r="F628" s="222"/>
      <c r="G628" s="243"/>
      <c r="H628" s="222"/>
      <c r="I628" s="327" t="str">
        <f t="shared" si="48"/>
        <v/>
      </c>
    </row>
    <row r="629" spans="1:9" x14ac:dyDescent="0.25">
      <c r="A629" s="320">
        <f t="shared" si="49"/>
        <v>624</v>
      </c>
      <c r="B629" s="244"/>
      <c r="C629" s="244" t="str">
        <f t="shared" si="45"/>
        <v/>
      </c>
      <c r="D629" s="244" t="str">
        <f t="shared" si="46"/>
        <v/>
      </c>
      <c r="E629" s="222" t="str">
        <f t="shared" si="47"/>
        <v/>
      </c>
      <c r="F629" s="222"/>
      <c r="G629" s="243"/>
      <c r="H629" s="222"/>
      <c r="I629" s="327" t="str">
        <f t="shared" si="48"/>
        <v/>
      </c>
    </row>
    <row r="630" spans="1:9" x14ac:dyDescent="0.25">
      <c r="A630" s="320">
        <f t="shared" si="49"/>
        <v>625</v>
      </c>
      <c r="B630" s="244"/>
      <c r="C630" s="244" t="str">
        <f t="shared" si="45"/>
        <v/>
      </c>
      <c r="D630" s="244" t="str">
        <f t="shared" si="46"/>
        <v/>
      </c>
      <c r="E630" s="222" t="str">
        <f t="shared" si="47"/>
        <v/>
      </c>
      <c r="F630" s="222"/>
      <c r="G630" s="243"/>
      <c r="H630" s="222"/>
      <c r="I630" s="327" t="str">
        <f t="shared" si="48"/>
        <v/>
      </c>
    </row>
    <row r="631" spans="1:9" x14ac:dyDescent="0.25">
      <c r="A631" s="320">
        <f t="shared" si="49"/>
        <v>626</v>
      </c>
      <c r="B631" s="244"/>
      <c r="C631" s="244" t="str">
        <f t="shared" si="45"/>
        <v/>
      </c>
      <c r="D631" s="244" t="str">
        <f t="shared" si="46"/>
        <v/>
      </c>
      <c r="E631" s="222" t="str">
        <f t="shared" si="47"/>
        <v/>
      </c>
      <c r="F631" s="222"/>
      <c r="G631" s="243"/>
      <c r="H631" s="222"/>
      <c r="I631" s="327" t="str">
        <f t="shared" si="48"/>
        <v/>
      </c>
    </row>
    <row r="632" spans="1:9" x14ac:dyDescent="0.25">
      <c r="A632" s="320">
        <f t="shared" si="49"/>
        <v>627</v>
      </c>
      <c r="B632" s="244"/>
      <c r="C632" s="244" t="str">
        <f t="shared" ref="C632:C695" si="50">IF(B632&gt;0,MONTH(B632),"")</f>
        <v/>
      </c>
      <c r="D632" s="244" t="str">
        <f t="shared" ref="D632:D695" si="51">IF(B632&gt;0,YEAR(B632),"")</f>
        <v/>
      </c>
      <c r="E632" s="222" t="str">
        <f t="shared" ref="E632:E695" si="52">IF(B632&gt;0,CONCATENATE(A632,"/",C632,D632),"")</f>
        <v/>
      </c>
      <c r="F632" s="222"/>
      <c r="G632" s="243"/>
      <c r="H632" s="222"/>
      <c r="I632" s="327" t="str">
        <f t="shared" si="48"/>
        <v/>
      </c>
    </row>
    <row r="633" spans="1:9" x14ac:dyDescent="0.25">
      <c r="A633" s="320">
        <f t="shared" si="49"/>
        <v>628</v>
      </c>
      <c r="B633" s="244"/>
      <c r="C633" s="244" t="str">
        <f t="shared" si="50"/>
        <v/>
      </c>
      <c r="D633" s="244" t="str">
        <f t="shared" si="51"/>
        <v/>
      </c>
      <c r="E633" s="222" t="str">
        <f t="shared" si="52"/>
        <v/>
      </c>
      <c r="F633" s="222"/>
      <c r="G633" s="243"/>
      <c r="H633" s="222"/>
      <c r="I633" s="327" t="str">
        <f t="shared" si="48"/>
        <v/>
      </c>
    </row>
    <row r="634" spans="1:9" x14ac:dyDescent="0.25">
      <c r="A634" s="320">
        <f t="shared" si="49"/>
        <v>629</v>
      </c>
      <c r="B634" s="244"/>
      <c r="C634" s="244" t="str">
        <f t="shared" si="50"/>
        <v/>
      </c>
      <c r="D634" s="244" t="str">
        <f t="shared" si="51"/>
        <v/>
      </c>
      <c r="E634" s="222" t="str">
        <f t="shared" si="52"/>
        <v/>
      </c>
      <c r="F634" s="222"/>
      <c r="G634" s="243"/>
      <c r="H634" s="222"/>
      <c r="I634" s="327" t="str">
        <f t="shared" si="48"/>
        <v/>
      </c>
    </row>
    <row r="635" spans="1:9" x14ac:dyDescent="0.25">
      <c r="A635" s="320">
        <f t="shared" si="49"/>
        <v>630</v>
      </c>
      <c r="B635" s="244"/>
      <c r="C635" s="244" t="str">
        <f t="shared" si="50"/>
        <v/>
      </c>
      <c r="D635" s="244" t="str">
        <f t="shared" si="51"/>
        <v/>
      </c>
      <c r="E635" s="222" t="str">
        <f t="shared" si="52"/>
        <v/>
      </c>
      <c r="F635" s="222"/>
      <c r="G635" s="243"/>
      <c r="H635" s="222"/>
      <c r="I635" s="327" t="str">
        <f t="shared" si="48"/>
        <v/>
      </c>
    </row>
    <row r="636" spans="1:9" x14ac:dyDescent="0.25">
      <c r="A636" s="320">
        <f t="shared" si="49"/>
        <v>631</v>
      </c>
      <c r="B636" s="244"/>
      <c r="C636" s="244" t="str">
        <f t="shared" si="50"/>
        <v/>
      </c>
      <c r="D636" s="244" t="str">
        <f t="shared" si="51"/>
        <v/>
      </c>
      <c r="E636" s="222" t="str">
        <f t="shared" si="52"/>
        <v/>
      </c>
      <c r="F636" s="222"/>
      <c r="G636" s="243"/>
      <c r="H636" s="222"/>
      <c r="I636" s="327" t="str">
        <f t="shared" si="48"/>
        <v/>
      </c>
    </row>
    <row r="637" spans="1:9" x14ac:dyDescent="0.25">
      <c r="A637" s="320">
        <f t="shared" si="49"/>
        <v>632</v>
      </c>
      <c r="B637" s="244"/>
      <c r="C637" s="244" t="str">
        <f t="shared" si="50"/>
        <v/>
      </c>
      <c r="D637" s="244" t="str">
        <f t="shared" si="51"/>
        <v/>
      </c>
      <c r="E637" s="222" t="str">
        <f t="shared" si="52"/>
        <v/>
      </c>
      <c r="F637" s="222"/>
      <c r="G637" s="243"/>
      <c r="H637" s="222"/>
      <c r="I637" s="327" t="str">
        <f t="shared" si="48"/>
        <v/>
      </c>
    </row>
    <row r="638" spans="1:9" x14ac:dyDescent="0.25">
      <c r="A638" s="320">
        <f t="shared" si="49"/>
        <v>633</v>
      </c>
      <c r="B638" s="244"/>
      <c r="C638" s="244" t="str">
        <f t="shared" si="50"/>
        <v/>
      </c>
      <c r="D638" s="244" t="str">
        <f t="shared" si="51"/>
        <v/>
      </c>
      <c r="E638" s="222" t="str">
        <f t="shared" si="52"/>
        <v/>
      </c>
      <c r="F638" s="222"/>
      <c r="G638" s="243"/>
      <c r="H638" s="222"/>
      <c r="I638" s="327" t="str">
        <f t="shared" si="48"/>
        <v/>
      </c>
    </row>
    <row r="639" spans="1:9" x14ac:dyDescent="0.25">
      <c r="A639" s="320">
        <f t="shared" si="49"/>
        <v>634</v>
      </c>
      <c r="B639" s="244"/>
      <c r="C639" s="244" t="str">
        <f t="shared" si="50"/>
        <v/>
      </c>
      <c r="D639" s="244" t="str">
        <f t="shared" si="51"/>
        <v/>
      </c>
      <c r="E639" s="222" t="str">
        <f t="shared" si="52"/>
        <v/>
      </c>
      <c r="F639" s="222"/>
      <c r="G639" s="243"/>
      <c r="H639" s="222"/>
      <c r="I639" s="327" t="str">
        <f t="shared" si="48"/>
        <v/>
      </c>
    </row>
    <row r="640" spans="1:9" x14ac:dyDescent="0.25">
      <c r="A640" s="320">
        <f t="shared" si="49"/>
        <v>635</v>
      </c>
      <c r="B640" s="244"/>
      <c r="C640" s="244" t="str">
        <f t="shared" si="50"/>
        <v/>
      </c>
      <c r="D640" s="244" t="str">
        <f t="shared" si="51"/>
        <v/>
      </c>
      <c r="E640" s="222" t="str">
        <f t="shared" si="52"/>
        <v/>
      </c>
      <c r="F640" s="222"/>
      <c r="G640" s="243"/>
      <c r="H640" s="222"/>
      <c r="I640" s="327" t="str">
        <f t="shared" si="48"/>
        <v/>
      </c>
    </row>
    <row r="641" spans="1:9" x14ac:dyDescent="0.25">
      <c r="A641" s="320">
        <f t="shared" si="49"/>
        <v>636</v>
      </c>
      <c r="B641" s="244"/>
      <c r="C641" s="244" t="str">
        <f t="shared" si="50"/>
        <v/>
      </c>
      <c r="D641" s="244" t="str">
        <f t="shared" si="51"/>
        <v/>
      </c>
      <c r="E641" s="222" t="str">
        <f t="shared" si="52"/>
        <v/>
      </c>
      <c r="F641" s="222"/>
      <c r="G641" s="243"/>
      <c r="H641" s="222"/>
      <c r="I641" s="327" t="str">
        <f t="shared" si="48"/>
        <v/>
      </c>
    </row>
    <row r="642" spans="1:9" x14ac:dyDescent="0.25">
      <c r="A642" s="320">
        <f t="shared" si="49"/>
        <v>637</v>
      </c>
      <c r="B642" s="244"/>
      <c r="C642" s="244" t="str">
        <f t="shared" si="50"/>
        <v/>
      </c>
      <c r="D642" s="244" t="str">
        <f t="shared" si="51"/>
        <v/>
      </c>
      <c r="E642" s="222" t="str">
        <f t="shared" si="52"/>
        <v/>
      </c>
      <c r="F642" s="222"/>
      <c r="G642" s="243"/>
      <c r="H642" s="222"/>
      <c r="I642" s="327" t="str">
        <f t="shared" si="48"/>
        <v/>
      </c>
    </row>
    <row r="643" spans="1:9" x14ac:dyDescent="0.25">
      <c r="A643" s="320">
        <f t="shared" si="49"/>
        <v>638</v>
      </c>
      <c r="B643" s="244"/>
      <c r="C643" s="244" t="str">
        <f t="shared" si="50"/>
        <v/>
      </c>
      <c r="D643" s="244" t="str">
        <f t="shared" si="51"/>
        <v/>
      </c>
      <c r="E643" s="222" t="str">
        <f t="shared" si="52"/>
        <v/>
      </c>
      <c r="F643" s="222"/>
      <c r="G643" s="243"/>
      <c r="H643" s="222"/>
      <c r="I643" s="327" t="str">
        <f t="shared" si="48"/>
        <v/>
      </c>
    </row>
    <row r="644" spans="1:9" x14ac:dyDescent="0.25">
      <c r="A644" s="320">
        <f t="shared" si="49"/>
        <v>639</v>
      </c>
      <c r="B644" s="244"/>
      <c r="C644" s="244" t="str">
        <f t="shared" si="50"/>
        <v/>
      </c>
      <c r="D644" s="244" t="str">
        <f t="shared" si="51"/>
        <v/>
      </c>
      <c r="E644" s="222" t="str">
        <f t="shared" si="52"/>
        <v/>
      </c>
      <c r="F644" s="222"/>
      <c r="G644" s="243"/>
      <c r="H644" s="222"/>
      <c r="I644" s="327" t="str">
        <f t="shared" si="48"/>
        <v/>
      </c>
    </row>
    <row r="645" spans="1:9" x14ac:dyDescent="0.25">
      <c r="A645" s="320">
        <f t="shared" si="49"/>
        <v>640</v>
      </c>
      <c r="B645" s="244"/>
      <c r="C645" s="244" t="str">
        <f t="shared" si="50"/>
        <v/>
      </c>
      <c r="D645" s="244" t="str">
        <f t="shared" si="51"/>
        <v/>
      </c>
      <c r="E645" s="222" t="str">
        <f t="shared" si="52"/>
        <v/>
      </c>
      <c r="F645" s="222"/>
      <c r="G645" s="243"/>
      <c r="H645" s="222"/>
      <c r="I645" s="327" t="str">
        <f t="shared" si="48"/>
        <v/>
      </c>
    </row>
    <row r="646" spans="1:9" x14ac:dyDescent="0.25">
      <c r="A646" s="320">
        <f t="shared" si="49"/>
        <v>641</v>
      </c>
      <c r="B646" s="244"/>
      <c r="C646" s="244" t="str">
        <f t="shared" si="50"/>
        <v/>
      </c>
      <c r="D646" s="244" t="str">
        <f t="shared" si="51"/>
        <v/>
      </c>
      <c r="E646" s="222" t="str">
        <f t="shared" si="52"/>
        <v/>
      </c>
      <c r="F646" s="222"/>
      <c r="G646" s="243"/>
      <c r="H646" s="222"/>
      <c r="I646" s="327" t="str">
        <f t="shared" ref="I646:I709" si="53">IFERROR(DATE(D646,C646,7),"")</f>
        <v/>
      </c>
    </row>
    <row r="647" spans="1:9" x14ac:dyDescent="0.25">
      <c r="A647" s="320">
        <f t="shared" ref="A647:A710" si="54">IF(I647=I646,A646+1,1)</f>
        <v>642</v>
      </c>
      <c r="B647" s="244"/>
      <c r="C647" s="244" t="str">
        <f t="shared" si="50"/>
        <v/>
      </c>
      <c r="D647" s="244" t="str">
        <f t="shared" si="51"/>
        <v/>
      </c>
      <c r="E647" s="222" t="str">
        <f t="shared" si="52"/>
        <v/>
      </c>
      <c r="F647" s="222"/>
      <c r="G647" s="243"/>
      <c r="H647" s="222"/>
      <c r="I647" s="327" t="str">
        <f t="shared" si="53"/>
        <v/>
      </c>
    </row>
    <row r="648" spans="1:9" x14ac:dyDescent="0.25">
      <c r="A648" s="320">
        <f t="shared" si="54"/>
        <v>643</v>
      </c>
      <c r="B648" s="244"/>
      <c r="C648" s="244" t="str">
        <f t="shared" si="50"/>
        <v/>
      </c>
      <c r="D648" s="244" t="str">
        <f t="shared" si="51"/>
        <v/>
      </c>
      <c r="E648" s="222" t="str">
        <f t="shared" si="52"/>
        <v/>
      </c>
      <c r="F648" s="222"/>
      <c r="G648" s="243"/>
      <c r="H648" s="222"/>
      <c r="I648" s="327" t="str">
        <f t="shared" si="53"/>
        <v/>
      </c>
    </row>
    <row r="649" spans="1:9" x14ac:dyDescent="0.25">
      <c r="A649" s="320">
        <f t="shared" si="54"/>
        <v>644</v>
      </c>
      <c r="B649" s="244"/>
      <c r="C649" s="244" t="str">
        <f t="shared" si="50"/>
        <v/>
      </c>
      <c r="D649" s="244" t="str">
        <f t="shared" si="51"/>
        <v/>
      </c>
      <c r="E649" s="222" t="str">
        <f t="shared" si="52"/>
        <v/>
      </c>
      <c r="F649" s="222"/>
      <c r="G649" s="243"/>
      <c r="H649" s="222"/>
      <c r="I649" s="327" t="str">
        <f t="shared" si="53"/>
        <v/>
      </c>
    </row>
    <row r="650" spans="1:9" x14ac:dyDescent="0.25">
      <c r="A650" s="320">
        <f t="shared" si="54"/>
        <v>645</v>
      </c>
      <c r="B650" s="244"/>
      <c r="C650" s="244" t="str">
        <f t="shared" si="50"/>
        <v/>
      </c>
      <c r="D650" s="244" t="str">
        <f t="shared" si="51"/>
        <v/>
      </c>
      <c r="E650" s="222" t="str">
        <f t="shared" si="52"/>
        <v/>
      </c>
      <c r="F650" s="222"/>
      <c r="G650" s="243"/>
      <c r="H650" s="222"/>
      <c r="I650" s="327" t="str">
        <f t="shared" si="53"/>
        <v/>
      </c>
    </row>
    <row r="651" spans="1:9" x14ac:dyDescent="0.25">
      <c r="A651" s="320">
        <f t="shared" si="54"/>
        <v>646</v>
      </c>
      <c r="B651" s="244"/>
      <c r="C651" s="244" t="str">
        <f t="shared" si="50"/>
        <v/>
      </c>
      <c r="D651" s="244" t="str">
        <f t="shared" si="51"/>
        <v/>
      </c>
      <c r="E651" s="222" t="str">
        <f t="shared" si="52"/>
        <v/>
      </c>
      <c r="F651" s="222"/>
      <c r="G651" s="243"/>
      <c r="H651" s="222"/>
      <c r="I651" s="327" t="str">
        <f t="shared" si="53"/>
        <v/>
      </c>
    </row>
    <row r="652" spans="1:9" x14ac:dyDescent="0.25">
      <c r="A652" s="320">
        <f t="shared" si="54"/>
        <v>647</v>
      </c>
      <c r="B652" s="244"/>
      <c r="C652" s="244" t="str">
        <f t="shared" si="50"/>
        <v/>
      </c>
      <c r="D652" s="244" t="str">
        <f t="shared" si="51"/>
        <v/>
      </c>
      <c r="E652" s="222" t="str">
        <f t="shared" si="52"/>
        <v/>
      </c>
      <c r="F652" s="222"/>
      <c r="G652" s="243"/>
      <c r="H652" s="222"/>
      <c r="I652" s="327" t="str">
        <f t="shared" si="53"/>
        <v/>
      </c>
    </row>
    <row r="653" spans="1:9" x14ac:dyDescent="0.25">
      <c r="A653" s="320">
        <f t="shared" si="54"/>
        <v>648</v>
      </c>
      <c r="B653" s="244"/>
      <c r="C653" s="244" t="str">
        <f t="shared" si="50"/>
        <v/>
      </c>
      <c r="D653" s="244" t="str">
        <f t="shared" si="51"/>
        <v/>
      </c>
      <c r="E653" s="222" t="str">
        <f t="shared" si="52"/>
        <v/>
      </c>
      <c r="F653" s="222"/>
      <c r="G653" s="243"/>
      <c r="H653" s="222"/>
      <c r="I653" s="327" t="str">
        <f t="shared" si="53"/>
        <v/>
      </c>
    </row>
    <row r="654" spans="1:9" x14ac:dyDescent="0.25">
      <c r="A654" s="320">
        <f t="shared" si="54"/>
        <v>649</v>
      </c>
      <c r="B654" s="244"/>
      <c r="C654" s="244" t="str">
        <f t="shared" si="50"/>
        <v/>
      </c>
      <c r="D654" s="244" t="str">
        <f t="shared" si="51"/>
        <v/>
      </c>
      <c r="E654" s="222" t="str">
        <f t="shared" si="52"/>
        <v/>
      </c>
      <c r="F654" s="222"/>
      <c r="G654" s="243"/>
      <c r="H654" s="222"/>
      <c r="I654" s="327" t="str">
        <f t="shared" si="53"/>
        <v/>
      </c>
    </row>
    <row r="655" spans="1:9" x14ac:dyDescent="0.25">
      <c r="A655" s="320">
        <f t="shared" si="54"/>
        <v>650</v>
      </c>
      <c r="B655" s="244"/>
      <c r="C655" s="244" t="str">
        <f t="shared" si="50"/>
        <v/>
      </c>
      <c r="D655" s="244" t="str">
        <f t="shared" si="51"/>
        <v/>
      </c>
      <c r="E655" s="222" t="str">
        <f t="shared" si="52"/>
        <v/>
      </c>
      <c r="F655" s="222"/>
      <c r="G655" s="243"/>
      <c r="H655" s="222"/>
      <c r="I655" s="327" t="str">
        <f t="shared" si="53"/>
        <v/>
      </c>
    </row>
    <row r="656" spans="1:9" x14ac:dyDescent="0.25">
      <c r="A656" s="320">
        <f t="shared" si="54"/>
        <v>651</v>
      </c>
      <c r="B656" s="244"/>
      <c r="C656" s="244" t="str">
        <f t="shared" si="50"/>
        <v/>
      </c>
      <c r="D656" s="244" t="str">
        <f t="shared" si="51"/>
        <v/>
      </c>
      <c r="E656" s="222" t="str">
        <f t="shared" si="52"/>
        <v/>
      </c>
      <c r="F656" s="222"/>
      <c r="G656" s="243"/>
      <c r="H656" s="222"/>
      <c r="I656" s="327" t="str">
        <f t="shared" si="53"/>
        <v/>
      </c>
    </row>
    <row r="657" spans="1:9" x14ac:dyDescent="0.25">
      <c r="A657" s="320">
        <f t="shared" si="54"/>
        <v>652</v>
      </c>
      <c r="B657" s="244"/>
      <c r="C657" s="244" t="str">
        <f t="shared" si="50"/>
        <v/>
      </c>
      <c r="D657" s="244" t="str">
        <f t="shared" si="51"/>
        <v/>
      </c>
      <c r="E657" s="222" t="str">
        <f t="shared" si="52"/>
        <v/>
      </c>
      <c r="F657" s="222"/>
      <c r="G657" s="243"/>
      <c r="H657" s="222"/>
      <c r="I657" s="327" t="str">
        <f t="shared" si="53"/>
        <v/>
      </c>
    </row>
    <row r="658" spans="1:9" x14ac:dyDescent="0.25">
      <c r="A658" s="320">
        <f t="shared" si="54"/>
        <v>653</v>
      </c>
      <c r="B658" s="244"/>
      <c r="C658" s="244" t="str">
        <f t="shared" si="50"/>
        <v/>
      </c>
      <c r="D658" s="244" t="str">
        <f t="shared" si="51"/>
        <v/>
      </c>
      <c r="E658" s="222" t="str">
        <f t="shared" si="52"/>
        <v/>
      </c>
      <c r="F658" s="222"/>
      <c r="G658" s="243"/>
      <c r="H658" s="222"/>
      <c r="I658" s="327" t="str">
        <f t="shared" si="53"/>
        <v/>
      </c>
    </row>
    <row r="659" spans="1:9" x14ac:dyDescent="0.25">
      <c r="A659" s="320">
        <f t="shared" si="54"/>
        <v>654</v>
      </c>
      <c r="B659" s="244"/>
      <c r="C659" s="244" t="str">
        <f t="shared" si="50"/>
        <v/>
      </c>
      <c r="D659" s="244" t="str">
        <f t="shared" si="51"/>
        <v/>
      </c>
      <c r="E659" s="222" t="str">
        <f t="shared" si="52"/>
        <v/>
      </c>
      <c r="F659" s="222"/>
      <c r="G659" s="243"/>
      <c r="H659" s="222"/>
      <c r="I659" s="327" t="str">
        <f t="shared" si="53"/>
        <v/>
      </c>
    </row>
    <row r="660" spans="1:9" x14ac:dyDescent="0.25">
      <c r="A660" s="320">
        <f t="shared" si="54"/>
        <v>655</v>
      </c>
      <c r="B660" s="244"/>
      <c r="C660" s="244" t="str">
        <f t="shared" si="50"/>
        <v/>
      </c>
      <c r="D660" s="244" t="str">
        <f t="shared" si="51"/>
        <v/>
      </c>
      <c r="E660" s="222" t="str">
        <f t="shared" si="52"/>
        <v/>
      </c>
      <c r="F660" s="222"/>
      <c r="G660" s="243"/>
      <c r="H660" s="222"/>
      <c r="I660" s="327" t="str">
        <f t="shared" si="53"/>
        <v/>
      </c>
    </row>
    <row r="661" spans="1:9" x14ac:dyDescent="0.25">
      <c r="A661" s="320">
        <f t="shared" si="54"/>
        <v>656</v>
      </c>
      <c r="B661" s="244"/>
      <c r="C661" s="244" t="str">
        <f t="shared" si="50"/>
        <v/>
      </c>
      <c r="D661" s="244" t="str">
        <f t="shared" si="51"/>
        <v/>
      </c>
      <c r="E661" s="222" t="str">
        <f t="shared" si="52"/>
        <v/>
      </c>
      <c r="F661" s="222"/>
      <c r="G661" s="243"/>
      <c r="H661" s="222"/>
      <c r="I661" s="327" t="str">
        <f t="shared" si="53"/>
        <v/>
      </c>
    </row>
    <row r="662" spans="1:9" x14ac:dyDescent="0.25">
      <c r="A662" s="320">
        <f t="shared" si="54"/>
        <v>657</v>
      </c>
      <c r="B662" s="244"/>
      <c r="C662" s="244" t="str">
        <f t="shared" si="50"/>
        <v/>
      </c>
      <c r="D662" s="244" t="str">
        <f t="shared" si="51"/>
        <v/>
      </c>
      <c r="E662" s="222" t="str">
        <f t="shared" si="52"/>
        <v/>
      </c>
      <c r="F662" s="222"/>
      <c r="G662" s="243"/>
      <c r="H662" s="222"/>
      <c r="I662" s="327" t="str">
        <f t="shared" si="53"/>
        <v/>
      </c>
    </row>
    <row r="663" spans="1:9" x14ac:dyDescent="0.25">
      <c r="A663" s="320">
        <f t="shared" si="54"/>
        <v>658</v>
      </c>
      <c r="B663" s="244"/>
      <c r="C663" s="244" t="str">
        <f t="shared" si="50"/>
        <v/>
      </c>
      <c r="D663" s="244" t="str">
        <f t="shared" si="51"/>
        <v/>
      </c>
      <c r="E663" s="222" t="str">
        <f t="shared" si="52"/>
        <v/>
      </c>
      <c r="F663" s="222"/>
      <c r="G663" s="243"/>
      <c r="H663" s="222"/>
      <c r="I663" s="327" t="str">
        <f t="shared" si="53"/>
        <v/>
      </c>
    </row>
    <row r="664" spans="1:9" x14ac:dyDescent="0.25">
      <c r="A664" s="320">
        <f t="shared" si="54"/>
        <v>659</v>
      </c>
      <c r="B664" s="244"/>
      <c r="C664" s="244" t="str">
        <f t="shared" si="50"/>
        <v/>
      </c>
      <c r="D664" s="244" t="str">
        <f t="shared" si="51"/>
        <v/>
      </c>
      <c r="E664" s="222" t="str">
        <f t="shared" si="52"/>
        <v/>
      </c>
      <c r="F664" s="222"/>
      <c r="G664" s="243"/>
      <c r="H664" s="222"/>
      <c r="I664" s="327" t="str">
        <f t="shared" si="53"/>
        <v/>
      </c>
    </row>
    <row r="665" spans="1:9" x14ac:dyDescent="0.25">
      <c r="A665" s="320">
        <f t="shared" si="54"/>
        <v>660</v>
      </c>
      <c r="B665" s="244"/>
      <c r="C665" s="244" t="str">
        <f t="shared" si="50"/>
        <v/>
      </c>
      <c r="D665" s="244" t="str">
        <f t="shared" si="51"/>
        <v/>
      </c>
      <c r="E665" s="222" t="str">
        <f t="shared" si="52"/>
        <v/>
      </c>
      <c r="F665" s="222"/>
      <c r="G665" s="243"/>
      <c r="H665" s="222"/>
      <c r="I665" s="327" t="str">
        <f t="shared" si="53"/>
        <v/>
      </c>
    </row>
    <row r="666" spans="1:9" x14ac:dyDescent="0.25">
      <c r="A666" s="320">
        <f t="shared" si="54"/>
        <v>661</v>
      </c>
      <c r="B666" s="244"/>
      <c r="C666" s="244" t="str">
        <f t="shared" si="50"/>
        <v/>
      </c>
      <c r="D666" s="244" t="str">
        <f t="shared" si="51"/>
        <v/>
      </c>
      <c r="E666" s="222" t="str">
        <f t="shared" si="52"/>
        <v/>
      </c>
      <c r="F666" s="222"/>
      <c r="G666" s="243"/>
      <c r="H666" s="222"/>
      <c r="I666" s="327" t="str">
        <f t="shared" si="53"/>
        <v/>
      </c>
    </row>
    <row r="667" spans="1:9" x14ac:dyDescent="0.25">
      <c r="A667" s="320">
        <f t="shared" si="54"/>
        <v>662</v>
      </c>
      <c r="B667" s="244"/>
      <c r="C667" s="244" t="str">
        <f t="shared" si="50"/>
        <v/>
      </c>
      <c r="D667" s="244" t="str">
        <f t="shared" si="51"/>
        <v/>
      </c>
      <c r="E667" s="222" t="str">
        <f t="shared" si="52"/>
        <v/>
      </c>
      <c r="F667" s="222"/>
      <c r="G667" s="243"/>
      <c r="H667" s="222"/>
      <c r="I667" s="327" t="str">
        <f t="shared" si="53"/>
        <v/>
      </c>
    </row>
    <row r="668" spans="1:9" x14ac:dyDescent="0.25">
      <c r="A668" s="320">
        <f t="shared" si="54"/>
        <v>663</v>
      </c>
      <c r="B668" s="244"/>
      <c r="C668" s="244" t="str">
        <f t="shared" si="50"/>
        <v/>
      </c>
      <c r="D668" s="244" t="str">
        <f t="shared" si="51"/>
        <v/>
      </c>
      <c r="E668" s="222" t="str">
        <f t="shared" si="52"/>
        <v/>
      </c>
      <c r="F668" s="222"/>
      <c r="G668" s="243"/>
      <c r="H668" s="222"/>
      <c r="I668" s="327" t="str">
        <f t="shared" si="53"/>
        <v/>
      </c>
    </row>
    <row r="669" spans="1:9" x14ac:dyDescent="0.25">
      <c r="A669" s="320">
        <f t="shared" si="54"/>
        <v>664</v>
      </c>
      <c r="B669" s="244"/>
      <c r="C669" s="244" t="str">
        <f t="shared" si="50"/>
        <v/>
      </c>
      <c r="D669" s="244" t="str">
        <f t="shared" si="51"/>
        <v/>
      </c>
      <c r="E669" s="222" t="str">
        <f t="shared" si="52"/>
        <v/>
      </c>
      <c r="F669" s="222"/>
      <c r="G669" s="243"/>
      <c r="H669" s="222"/>
      <c r="I669" s="327" t="str">
        <f t="shared" si="53"/>
        <v/>
      </c>
    </row>
    <row r="670" spans="1:9" x14ac:dyDescent="0.25">
      <c r="A670" s="320">
        <f t="shared" si="54"/>
        <v>665</v>
      </c>
      <c r="B670" s="244"/>
      <c r="C670" s="244" t="str">
        <f t="shared" si="50"/>
        <v/>
      </c>
      <c r="D670" s="244" t="str">
        <f t="shared" si="51"/>
        <v/>
      </c>
      <c r="E670" s="222" t="str">
        <f t="shared" si="52"/>
        <v/>
      </c>
      <c r="F670" s="222"/>
      <c r="G670" s="243"/>
      <c r="H670" s="222"/>
      <c r="I670" s="327" t="str">
        <f t="shared" si="53"/>
        <v/>
      </c>
    </row>
    <row r="671" spans="1:9" x14ac:dyDescent="0.25">
      <c r="A671" s="320">
        <f t="shared" si="54"/>
        <v>666</v>
      </c>
      <c r="B671" s="244"/>
      <c r="C671" s="244" t="str">
        <f t="shared" si="50"/>
        <v/>
      </c>
      <c r="D671" s="244" t="str">
        <f t="shared" si="51"/>
        <v/>
      </c>
      <c r="E671" s="222" t="str">
        <f t="shared" si="52"/>
        <v/>
      </c>
      <c r="F671" s="222"/>
      <c r="G671" s="243"/>
      <c r="H671" s="222"/>
      <c r="I671" s="327" t="str">
        <f t="shared" si="53"/>
        <v/>
      </c>
    </row>
    <row r="672" spans="1:9" x14ac:dyDescent="0.25">
      <c r="A672" s="320">
        <f t="shared" si="54"/>
        <v>667</v>
      </c>
      <c r="B672" s="244"/>
      <c r="C672" s="244" t="str">
        <f t="shared" si="50"/>
        <v/>
      </c>
      <c r="D672" s="244" t="str">
        <f t="shared" si="51"/>
        <v/>
      </c>
      <c r="E672" s="222" t="str">
        <f t="shared" si="52"/>
        <v/>
      </c>
      <c r="F672" s="222"/>
      <c r="G672" s="243"/>
      <c r="H672" s="222"/>
      <c r="I672" s="327" t="str">
        <f t="shared" si="53"/>
        <v/>
      </c>
    </row>
    <row r="673" spans="1:9" x14ac:dyDescent="0.25">
      <c r="A673" s="320">
        <f t="shared" si="54"/>
        <v>668</v>
      </c>
      <c r="B673" s="244"/>
      <c r="C673" s="244" t="str">
        <f t="shared" si="50"/>
        <v/>
      </c>
      <c r="D673" s="244" t="str">
        <f t="shared" si="51"/>
        <v/>
      </c>
      <c r="E673" s="222" t="str">
        <f t="shared" si="52"/>
        <v/>
      </c>
      <c r="F673" s="222"/>
      <c r="G673" s="243"/>
      <c r="H673" s="222"/>
      <c r="I673" s="327" t="str">
        <f t="shared" si="53"/>
        <v/>
      </c>
    </row>
    <row r="674" spans="1:9" x14ac:dyDescent="0.25">
      <c r="A674" s="320">
        <f t="shared" si="54"/>
        <v>669</v>
      </c>
      <c r="B674" s="244"/>
      <c r="C674" s="244" t="str">
        <f t="shared" si="50"/>
        <v/>
      </c>
      <c r="D674" s="244" t="str">
        <f t="shared" si="51"/>
        <v/>
      </c>
      <c r="E674" s="222" t="str">
        <f t="shared" si="52"/>
        <v/>
      </c>
      <c r="F674" s="222"/>
      <c r="G674" s="243"/>
      <c r="H674" s="222"/>
      <c r="I674" s="327" t="str">
        <f t="shared" si="53"/>
        <v/>
      </c>
    </row>
    <row r="675" spans="1:9" x14ac:dyDescent="0.25">
      <c r="A675" s="320">
        <f t="shared" si="54"/>
        <v>670</v>
      </c>
      <c r="B675" s="244"/>
      <c r="C675" s="244" t="str">
        <f t="shared" si="50"/>
        <v/>
      </c>
      <c r="D675" s="244" t="str">
        <f t="shared" si="51"/>
        <v/>
      </c>
      <c r="E675" s="222" t="str">
        <f t="shared" si="52"/>
        <v/>
      </c>
      <c r="F675" s="222"/>
      <c r="G675" s="243"/>
      <c r="H675" s="222"/>
      <c r="I675" s="327" t="str">
        <f t="shared" si="53"/>
        <v/>
      </c>
    </row>
    <row r="676" spans="1:9" x14ac:dyDescent="0.25">
      <c r="A676" s="320">
        <f t="shared" si="54"/>
        <v>671</v>
      </c>
      <c r="B676" s="244"/>
      <c r="C676" s="244" t="str">
        <f t="shared" si="50"/>
        <v/>
      </c>
      <c r="D676" s="244" t="str">
        <f t="shared" si="51"/>
        <v/>
      </c>
      <c r="E676" s="222" t="str">
        <f t="shared" si="52"/>
        <v/>
      </c>
      <c r="F676" s="222"/>
      <c r="G676" s="243"/>
      <c r="H676" s="222"/>
      <c r="I676" s="327" t="str">
        <f t="shared" si="53"/>
        <v/>
      </c>
    </row>
    <row r="677" spans="1:9" x14ac:dyDescent="0.25">
      <c r="A677" s="320">
        <f t="shared" si="54"/>
        <v>672</v>
      </c>
      <c r="B677" s="244"/>
      <c r="C677" s="244" t="str">
        <f t="shared" si="50"/>
        <v/>
      </c>
      <c r="D677" s="244" t="str">
        <f t="shared" si="51"/>
        <v/>
      </c>
      <c r="E677" s="222" t="str">
        <f t="shared" si="52"/>
        <v/>
      </c>
      <c r="F677" s="222"/>
      <c r="G677" s="243"/>
      <c r="H677" s="222"/>
      <c r="I677" s="327" t="str">
        <f t="shared" si="53"/>
        <v/>
      </c>
    </row>
    <row r="678" spans="1:9" x14ac:dyDescent="0.25">
      <c r="A678" s="320">
        <f t="shared" si="54"/>
        <v>673</v>
      </c>
      <c r="B678" s="244"/>
      <c r="C678" s="244" t="str">
        <f t="shared" si="50"/>
        <v/>
      </c>
      <c r="D678" s="244" t="str">
        <f t="shared" si="51"/>
        <v/>
      </c>
      <c r="E678" s="222" t="str">
        <f t="shared" si="52"/>
        <v/>
      </c>
      <c r="F678" s="222"/>
      <c r="G678" s="243"/>
      <c r="H678" s="222"/>
      <c r="I678" s="327" t="str">
        <f t="shared" si="53"/>
        <v/>
      </c>
    </row>
    <row r="679" spans="1:9" x14ac:dyDescent="0.25">
      <c r="A679" s="320">
        <f t="shared" si="54"/>
        <v>674</v>
      </c>
      <c r="B679" s="244"/>
      <c r="C679" s="244" t="str">
        <f t="shared" si="50"/>
        <v/>
      </c>
      <c r="D679" s="244" t="str">
        <f t="shared" si="51"/>
        <v/>
      </c>
      <c r="E679" s="222" t="str">
        <f t="shared" si="52"/>
        <v/>
      </c>
      <c r="F679" s="222"/>
      <c r="G679" s="243"/>
      <c r="H679" s="222"/>
      <c r="I679" s="327" t="str">
        <f t="shared" si="53"/>
        <v/>
      </c>
    </row>
    <row r="680" spans="1:9" x14ac:dyDescent="0.25">
      <c r="A680" s="320">
        <f t="shared" si="54"/>
        <v>675</v>
      </c>
      <c r="B680" s="244"/>
      <c r="C680" s="244" t="str">
        <f t="shared" si="50"/>
        <v/>
      </c>
      <c r="D680" s="244" t="str">
        <f t="shared" si="51"/>
        <v/>
      </c>
      <c r="E680" s="222" t="str">
        <f t="shared" si="52"/>
        <v/>
      </c>
      <c r="F680" s="222"/>
      <c r="G680" s="243"/>
      <c r="H680" s="222"/>
      <c r="I680" s="327" t="str">
        <f t="shared" si="53"/>
        <v/>
      </c>
    </row>
    <row r="681" spans="1:9" x14ac:dyDescent="0.25">
      <c r="A681" s="320">
        <f t="shared" si="54"/>
        <v>676</v>
      </c>
      <c r="B681" s="244"/>
      <c r="C681" s="244" t="str">
        <f t="shared" si="50"/>
        <v/>
      </c>
      <c r="D681" s="244" t="str">
        <f t="shared" si="51"/>
        <v/>
      </c>
      <c r="E681" s="222" t="str">
        <f t="shared" si="52"/>
        <v/>
      </c>
      <c r="F681" s="222"/>
      <c r="G681" s="243"/>
      <c r="H681" s="222"/>
      <c r="I681" s="327" t="str">
        <f t="shared" si="53"/>
        <v/>
      </c>
    </row>
    <row r="682" spans="1:9" x14ac:dyDescent="0.25">
      <c r="A682" s="320">
        <f t="shared" si="54"/>
        <v>677</v>
      </c>
      <c r="B682" s="244"/>
      <c r="C682" s="244" t="str">
        <f t="shared" si="50"/>
        <v/>
      </c>
      <c r="D682" s="244" t="str">
        <f t="shared" si="51"/>
        <v/>
      </c>
      <c r="E682" s="222" t="str">
        <f t="shared" si="52"/>
        <v/>
      </c>
      <c r="F682" s="222"/>
      <c r="G682" s="243"/>
      <c r="H682" s="222"/>
      <c r="I682" s="327" t="str">
        <f t="shared" si="53"/>
        <v/>
      </c>
    </row>
    <row r="683" spans="1:9" x14ac:dyDescent="0.25">
      <c r="A683" s="320">
        <f t="shared" si="54"/>
        <v>678</v>
      </c>
      <c r="B683" s="244"/>
      <c r="C683" s="244" t="str">
        <f t="shared" si="50"/>
        <v/>
      </c>
      <c r="D683" s="244" t="str">
        <f t="shared" si="51"/>
        <v/>
      </c>
      <c r="E683" s="222" t="str">
        <f t="shared" si="52"/>
        <v/>
      </c>
      <c r="F683" s="222"/>
      <c r="G683" s="243"/>
      <c r="H683" s="222"/>
      <c r="I683" s="327" t="str">
        <f t="shared" si="53"/>
        <v/>
      </c>
    </row>
    <row r="684" spans="1:9" x14ac:dyDescent="0.25">
      <c r="A684" s="320">
        <f t="shared" si="54"/>
        <v>679</v>
      </c>
      <c r="B684" s="244"/>
      <c r="C684" s="244" t="str">
        <f t="shared" si="50"/>
        <v/>
      </c>
      <c r="D684" s="244" t="str">
        <f t="shared" si="51"/>
        <v/>
      </c>
      <c r="E684" s="222" t="str">
        <f t="shared" si="52"/>
        <v/>
      </c>
      <c r="F684" s="222"/>
      <c r="G684" s="243"/>
      <c r="H684" s="222"/>
      <c r="I684" s="327" t="str">
        <f t="shared" si="53"/>
        <v/>
      </c>
    </row>
    <row r="685" spans="1:9" x14ac:dyDescent="0.25">
      <c r="A685" s="320">
        <f t="shared" si="54"/>
        <v>680</v>
      </c>
      <c r="B685" s="244"/>
      <c r="C685" s="244" t="str">
        <f t="shared" si="50"/>
        <v/>
      </c>
      <c r="D685" s="244" t="str">
        <f t="shared" si="51"/>
        <v/>
      </c>
      <c r="E685" s="222" t="str">
        <f t="shared" si="52"/>
        <v/>
      </c>
      <c r="F685" s="222"/>
      <c r="G685" s="243"/>
      <c r="H685" s="222"/>
      <c r="I685" s="327" t="str">
        <f t="shared" si="53"/>
        <v/>
      </c>
    </row>
    <row r="686" spans="1:9" x14ac:dyDescent="0.25">
      <c r="A686" s="320">
        <f t="shared" si="54"/>
        <v>681</v>
      </c>
      <c r="B686" s="244"/>
      <c r="C686" s="244" t="str">
        <f t="shared" si="50"/>
        <v/>
      </c>
      <c r="D686" s="244" t="str">
        <f t="shared" si="51"/>
        <v/>
      </c>
      <c r="E686" s="222" t="str">
        <f t="shared" si="52"/>
        <v/>
      </c>
      <c r="F686" s="222"/>
      <c r="G686" s="243"/>
      <c r="H686" s="222"/>
      <c r="I686" s="327" t="str">
        <f t="shared" si="53"/>
        <v/>
      </c>
    </row>
    <row r="687" spans="1:9" x14ac:dyDescent="0.25">
      <c r="A687" s="320">
        <f t="shared" si="54"/>
        <v>682</v>
      </c>
      <c r="B687" s="244"/>
      <c r="C687" s="244" t="str">
        <f t="shared" si="50"/>
        <v/>
      </c>
      <c r="D687" s="244" t="str">
        <f t="shared" si="51"/>
        <v/>
      </c>
      <c r="E687" s="222" t="str">
        <f t="shared" si="52"/>
        <v/>
      </c>
      <c r="F687" s="222"/>
      <c r="G687" s="243"/>
      <c r="H687" s="222"/>
      <c r="I687" s="327" t="str">
        <f t="shared" si="53"/>
        <v/>
      </c>
    </row>
    <row r="688" spans="1:9" x14ac:dyDescent="0.25">
      <c r="A688" s="320">
        <f t="shared" si="54"/>
        <v>683</v>
      </c>
      <c r="B688" s="244"/>
      <c r="C688" s="244" t="str">
        <f t="shared" si="50"/>
        <v/>
      </c>
      <c r="D688" s="244" t="str">
        <f t="shared" si="51"/>
        <v/>
      </c>
      <c r="E688" s="222" t="str">
        <f t="shared" si="52"/>
        <v/>
      </c>
      <c r="F688" s="222"/>
      <c r="G688" s="243"/>
      <c r="H688" s="222"/>
      <c r="I688" s="327" t="str">
        <f t="shared" si="53"/>
        <v/>
      </c>
    </row>
    <row r="689" spans="1:9" x14ac:dyDescent="0.25">
      <c r="A689" s="320">
        <f t="shared" si="54"/>
        <v>684</v>
      </c>
      <c r="B689" s="244"/>
      <c r="C689" s="244" t="str">
        <f t="shared" si="50"/>
        <v/>
      </c>
      <c r="D689" s="244" t="str">
        <f t="shared" si="51"/>
        <v/>
      </c>
      <c r="E689" s="222" t="str">
        <f t="shared" si="52"/>
        <v/>
      </c>
      <c r="F689" s="222"/>
      <c r="G689" s="243"/>
      <c r="H689" s="222"/>
      <c r="I689" s="327" t="str">
        <f t="shared" si="53"/>
        <v/>
      </c>
    </row>
    <row r="690" spans="1:9" x14ac:dyDescent="0.25">
      <c r="A690" s="320">
        <f t="shared" si="54"/>
        <v>685</v>
      </c>
      <c r="B690" s="244"/>
      <c r="C690" s="244" t="str">
        <f t="shared" si="50"/>
        <v/>
      </c>
      <c r="D690" s="244" t="str">
        <f t="shared" si="51"/>
        <v/>
      </c>
      <c r="E690" s="222" t="str">
        <f t="shared" si="52"/>
        <v/>
      </c>
      <c r="F690" s="222"/>
      <c r="G690" s="243"/>
      <c r="H690" s="222"/>
      <c r="I690" s="327" t="str">
        <f t="shared" si="53"/>
        <v/>
      </c>
    </row>
    <row r="691" spans="1:9" x14ac:dyDescent="0.25">
      <c r="A691" s="320">
        <f t="shared" si="54"/>
        <v>686</v>
      </c>
      <c r="B691" s="244"/>
      <c r="C691" s="244" t="str">
        <f t="shared" si="50"/>
        <v/>
      </c>
      <c r="D691" s="244" t="str">
        <f t="shared" si="51"/>
        <v/>
      </c>
      <c r="E691" s="222" t="str">
        <f t="shared" si="52"/>
        <v/>
      </c>
      <c r="F691" s="222"/>
      <c r="G691" s="243"/>
      <c r="H691" s="222"/>
      <c r="I691" s="327" t="str">
        <f t="shared" si="53"/>
        <v/>
      </c>
    </row>
    <row r="692" spans="1:9" x14ac:dyDescent="0.25">
      <c r="A692" s="320">
        <f t="shared" si="54"/>
        <v>687</v>
      </c>
      <c r="B692" s="244"/>
      <c r="C692" s="244" t="str">
        <f t="shared" si="50"/>
        <v/>
      </c>
      <c r="D692" s="244" t="str">
        <f t="shared" si="51"/>
        <v/>
      </c>
      <c r="E692" s="222" t="str">
        <f t="shared" si="52"/>
        <v/>
      </c>
      <c r="F692" s="222"/>
      <c r="G692" s="243"/>
      <c r="H692" s="222"/>
      <c r="I692" s="327" t="str">
        <f t="shared" si="53"/>
        <v/>
      </c>
    </row>
    <row r="693" spans="1:9" x14ac:dyDescent="0.25">
      <c r="A693" s="320">
        <f t="shared" si="54"/>
        <v>688</v>
      </c>
      <c r="B693" s="244"/>
      <c r="C693" s="244" t="str">
        <f t="shared" si="50"/>
        <v/>
      </c>
      <c r="D693" s="244" t="str">
        <f t="shared" si="51"/>
        <v/>
      </c>
      <c r="E693" s="222" t="str">
        <f t="shared" si="52"/>
        <v/>
      </c>
      <c r="F693" s="222"/>
      <c r="G693" s="243"/>
      <c r="H693" s="222"/>
      <c r="I693" s="327" t="str">
        <f t="shared" si="53"/>
        <v/>
      </c>
    </row>
    <row r="694" spans="1:9" x14ac:dyDescent="0.25">
      <c r="A694" s="320">
        <f t="shared" si="54"/>
        <v>689</v>
      </c>
      <c r="B694" s="244"/>
      <c r="C694" s="244" t="str">
        <f t="shared" si="50"/>
        <v/>
      </c>
      <c r="D694" s="244" t="str">
        <f t="shared" si="51"/>
        <v/>
      </c>
      <c r="E694" s="222" t="str">
        <f t="shared" si="52"/>
        <v/>
      </c>
      <c r="F694" s="222"/>
      <c r="G694" s="243"/>
      <c r="H694" s="222"/>
      <c r="I694" s="327" t="str">
        <f t="shared" si="53"/>
        <v/>
      </c>
    </row>
    <row r="695" spans="1:9" x14ac:dyDescent="0.25">
      <c r="A695" s="320">
        <f t="shared" si="54"/>
        <v>690</v>
      </c>
      <c r="B695" s="244"/>
      <c r="C695" s="244" t="str">
        <f t="shared" si="50"/>
        <v/>
      </c>
      <c r="D695" s="244" t="str">
        <f t="shared" si="51"/>
        <v/>
      </c>
      <c r="E695" s="222" t="str">
        <f t="shared" si="52"/>
        <v/>
      </c>
      <c r="F695" s="222"/>
      <c r="G695" s="243"/>
      <c r="H695" s="222"/>
      <c r="I695" s="327" t="str">
        <f t="shared" si="53"/>
        <v/>
      </c>
    </row>
    <row r="696" spans="1:9" x14ac:dyDescent="0.25">
      <c r="A696" s="320">
        <f t="shared" si="54"/>
        <v>691</v>
      </c>
      <c r="B696" s="244"/>
      <c r="C696" s="244" t="str">
        <f t="shared" ref="C696:C759" si="55">IF(B696&gt;0,MONTH(B696),"")</f>
        <v/>
      </c>
      <c r="D696" s="244" t="str">
        <f t="shared" ref="D696:D759" si="56">IF(B696&gt;0,YEAR(B696),"")</f>
        <v/>
      </c>
      <c r="E696" s="222" t="str">
        <f t="shared" ref="E696:E759" si="57">IF(B696&gt;0,CONCATENATE(A696,"/",C696,D696),"")</f>
        <v/>
      </c>
      <c r="F696" s="222"/>
      <c r="G696" s="243"/>
      <c r="H696" s="222"/>
      <c r="I696" s="327" t="str">
        <f t="shared" si="53"/>
        <v/>
      </c>
    </row>
    <row r="697" spans="1:9" x14ac:dyDescent="0.25">
      <c r="A697" s="320">
        <f t="shared" si="54"/>
        <v>692</v>
      </c>
      <c r="B697" s="244"/>
      <c r="C697" s="244" t="str">
        <f t="shared" si="55"/>
        <v/>
      </c>
      <c r="D697" s="244" t="str">
        <f t="shared" si="56"/>
        <v/>
      </c>
      <c r="E697" s="222" t="str">
        <f t="shared" si="57"/>
        <v/>
      </c>
      <c r="F697" s="222"/>
      <c r="G697" s="243"/>
      <c r="H697" s="222"/>
      <c r="I697" s="327" t="str">
        <f t="shared" si="53"/>
        <v/>
      </c>
    </row>
    <row r="698" spans="1:9" x14ac:dyDescent="0.25">
      <c r="A698" s="320">
        <f t="shared" si="54"/>
        <v>693</v>
      </c>
      <c r="B698" s="244"/>
      <c r="C698" s="244" t="str">
        <f t="shared" si="55"/>
        <v/>
      </c>
      <c r="D698" s="244" t="str">
        <f t="shared" si="56"/>
        <v/>
      </c>
      <c r="E698" s="222" t="str">
        <f t="shared" si="57"/>
        <v/>
      </c>
      <c r="F698" s="222"/>
      <c r="G698" s="243"/>
      <c r="H698" s="222"/>
      <c r="I698" s="327" t="str">
        <f t="shared" si="53"/>
        <v/>
      </c>
    </row>
    <row r="699" spans="1:9" x14ac:dyDescent="0.25">
      <c r="A699" s="320">
        <f t="shared" si="54"/>
        <v>694</v>
      </c>
      <c r="B699" s="244"/>
      <c r="C699" s="244" t="str">
        <f t="shared" si="55"/>
        <v/>
      </c>
      <c r="D699" s="244" t="str">
        <f t="shared" si="56"/>
        <v/>
      </c>
      <c r="E699" s="222" t="str">
        <f t="shared" si="57"/>
        <v/>
      </c>
      <c r="F699" s="222"/>
      <c r="G699" s="243"/>
      <c r="H699" s="222"/>
      <c r="I699" s="327" t="str">
        <f t="shared" si="53"/>
        <v/>
      </c>
    </row>
    <row r="700" spans="1:9" x14ac:dyDescent="0.25">
      <c r="A700" s="320">
        <f t="shared" si="54"/>
        <v>695</v>
      </c>
      <c r="B700" s="244"/>
      <c r="C700" s="244" t="str">
        <f t="shared" si="55"/>
        <v/>
      </c>
      <c r="D700" s="244" t="str">
        <f t="shared" si="56"/>
        <v/>
      </c>
      <c r="E700" s="222" t="str">
        <f t="shared" si="57"/>
        <v/>
      </c>
      <c r="F700" s="222"/>
      <c r="G700" s="243"/>
      <c r="H700" s="222"/>
      <c r="I700" s="327" t="str">
        <f t="shared" si="53"/>
        <v/>
      </c>
    </row>
    <row r="701" spans="1:9" x14ac:dyDescent="0.25">
      <c r="A701" s="320">
        <f t="shared" si="54"/>
        <v>696</v>
      </c>
      <c r="B701" s="244"/>
      <c r="C701" s="244" t="str">
        <f t="shared" si="55"/>
        <v/>
      </c>
      <c r="D701" s="244" t="str">
        <f t="shared" si="56"/>
        <v/>
      </c>
      <c r="E701" s="222" t="str">
        <f t="shared" si="57"/>
        <v/>
      </c>
      <c r="F701" s="222"/>
      <c r="G701" s="243"/>
      <c r="H701" s="222"/>
      <c r="I701" s="327" t="str">
        <f t="shared" si="53"/>
        <v/>
      </c>
    </row>
    <row r="702" spans="1:9" x14ac:dyDescent="0.25">
      <c r="A702" s="320">
        <f t="shared" si="54"/>
        <v>697</v>
      </c>
      <c r="B702" s="244"/>
      <c r="C702" s="244" t="str">
        <f t="shared" si="55"/>
        <v/>
      </c>
      <c r="D702" s="244" t="str">
        <f t="shared" si="56"/>
        <v/>
      </c>
      <c r="E702" s="222" t="str">
        <f t="shared" si="57"/>
        <v/>
      </c>
      <c r="F702" s="222"/>
      <c r="G702" s="243"/>
      <c r="H702" s="222"/>
      <c r="I702" s="327" t="str">
        <f t="shared" si="53"/>
        <v/>
      </c>
    </row>
    <row r="703" spans="1:9" x14ac:dyDescent="0.25">
      <c r="A703" s="320">
        <f t="shared" si="54"/>
        <v>698</v>
      </c>
      <c r="B703" s="244"/>
      <c r="C703" s="244" t="str">
        <f t="shared" si="55"/>
        <v/>
      </c>
      <c r="D703" s="244" t="str">
        <f t="shared" si="56"/>
        <v/>
      </c>
      <c r="E703" s="222" t="str">
        <f t="shared" si="57"/>
        <v/>
      </c>
      <c r="F703" s="222"/>
      <c r="G703" s="243"/>
      <c r="H703" s="222"/>
      <c r="I703" s="327" t="str">
        <f t="shared" si="53"/>
        <v/>
      </c>
    </row>
    <row r="704" spans="1:9" x14ac:dyDescent="0.25">
      <c r="A704" s="320">
        <f t="shared" si="54"/>
        <v>699</v>
      </c>
      <c r="B704" s="244"/>
      <c r="C704" s="244" t="str">
        <f t="shared" si="55"/>
        <v/>
      </c>
      <c r="D704" s="244" t="str">
        <f t="shared" si="56"/>
        <v/>
      </c>
      <c r="E704" s="222" t="str">
        <f t="shared" si="57"/>
        <v/>
      </c>
      <c r="F704" s="222"/>
      <c r="G704" s="243"/>
      <c r="H704" s="222"/>
      <c r="I704" s="327" t="str">
        <f t="shared" si="53"/>
        <v/>
      </c>
    </row>
    <row r="705" spans="1:9" x14ac:dyDescent="0.25">
      <c r="A705" s="320">
        <f t="shared" si="54"/>
        <v>700</v>
      </c>
      <c r="B705" s="244"/>
      <c r="C705" s="244" t="str">
        <f t="shared" si="55"/>
        <v/>
      </c>
      <c r="D705" s="244" t="str">
        <f t="shared" si="56"/>
        <v/>
      </c>
      <c r="E705" s="222" t="str">
        <f t="shared" si="57"/>
        <v/>
      </c>
      <c r="F705" s="222"/>
      <c r="G705" s="243"/>
      <c r="H705" s="222"/>
      <c r="I705" s="327" t="str">
        <f t="shared" si="53"/>
        <v/>
      </c>
    </row>
    <row r="706" spans="1:9" x14ac:dyDescent="0.25">
      <c r="A706" s="320">
        <f t="shared" si="54"/>
        <v>701</v>
      </c>
      <c r="B706" s="244"/>
      <c r="C706" s="244" t="str">
        <f t="shared" si="55"/>
        <v/>
      </c>
      <c r="D706" s="244" t="str">
        <f t="shared" si="56"/>
        <v/>
      </c>
      <c r="E706" s="222" t="str">
        <f t="shared" si="57"/>
        <v/>
      </c>
      <c r="F706" s="222"/>
      <c r="G706" s="243"/>
      <c r="H706" s="222"/>
      <c r="I706" s="327" t="str">
        <f t="shared" si="53"/>
        <v/>
      </c>
    </row>
    <row r="707" spans="1:9" x14ac:dyDescent="0.25">
      <c r="A707" s="320">
        <f t="shared" si="54"/>
        <v>702</v>
      </c>
      <c r="B707" s="244"/>
      <c r="C707" s="244" t="str">
        <f t="shared" si="55"/>
        <v/>
      </c>
      <c r="D707" s="244" t="str">
        <f t="shared" si="56"/>
        <v/>
      </c>
      <c r="E707" s="222" t="str">
        <f t="shared" si="57"/>
        <v/>
      </c>
      <c r="F707" s="222"/>
      <c r="G707" s="243"/>
      <c r="H707" s="222"/>
      <c r="I707" s="327" t="str">
        <f t="shared" si="53"/>
        <v/>
      </c>
    </row>
    <row r="708" spans="1:9" x14ac:dyDescent="0.25">
      <c r="A708" s="320">
        <f t="shared" si="54"/>
        <v>703</v>
      </c>
      <c r="B708" s="244"/>
      <c r="C708" s="244" t="str">
        <f t="shared" si="55"/>
        <v/>
      </c>
      <c r="D708" s="244" t="str">
        <f t="shared" si="56"/>
        <v/>
      </c>
      <c r="E708" s="222" t="str">
        <f t="shared" si="57"/>
        <v/>
      </c>
      <c r="F708" s="222"/>
      <c r="G708" s="243"/>
      <c r="H708" s="222"/>
      <c r="I708" s="327" t="str">
        <f t="shared" si="53"/>
        <v/>
      </c>
    </row>
    <row r="709" spans="1:9" x14ac:dyDescent="0.25">
      <c r="A709" s="320">
        <f t="shared" si="54"/>
        <v>704</v>
      </c>
      <c r="B709" s="244"/>
      <c r="C709" s="244" t="str">
        <f t="shared" si="55"/>
        <v/>
      </c>
      <c r="D709" s="244" t="str">
        <f t="shared" si="56"/>
        <v/>
      </c>
      <c r="E709" s="222" t="str">
        <f t="shared" si="57"/>
        <v/>
      </c>
      <c r="F709" s="222"/>
      <c r="G709" s="243"/>
      <c r="H709" s="222"/>
      <c r="I709" s="327" t="str">
        <f t="shared" si="53"/>
        <v/>
      </c>
    </row>
    <row r="710" spans="1:9" x14ac:dyDescent="0.25">
      <c r="A710" s="320">
        <f t="shared" si="54"/>
        <v>705</v>
      </c>
      <c r="B710" s="244"/>
      <c r="C710" s="244" t="str">
        <f t="shared" si="55"/>
        <v/>
      </c>
      <c r="D710" s="244" t="str">
        <f t="shared" si="56"/>
        <v/>
      </c>
      <c r="E710" s="222" t="str">
        <f t="shared" si="57"/>
        <v/>
      </c>
      <c r="F710" s="222"/>
      <c r="G710" s="243"/>
      <c r="H710" s="222"/>
      <c r="I710" s="327" t="str">
        <f t="shared" ref="I710:I773" si="58">IFERROR(DATE(D710,C710,7),"")</f>
        <v/>
      </c>
    </row>
    <row r="711" spans="1:9" x14ac:dyDescent="0.25">
      <c r="A711" s="320">
        <f t="shared" ref="A711:A774" si="59">IF(I711=I710,A710+1,1)</f>
        <v>706</v>
      </c>
      <c r="B711" s="244"/>
      <c r="C711" s="244" t="str">
        <f t="shared" si="55"/>
        <v/>
      </c>
      <c r="D711" s="244" t="str">
        <f t="shared" si="56"/>
        <v/>
      </c>
      <c r="E711" s="222" t="str">
        <f t="shared" si="57"/>
        <v/>
      </c>
      <c r="F711" s="222"/>
      <c r="G711" s="243"/>
      <c r="H711" s="222"/>
      <c r="I711" s="327" t="str">
        <f t="shared" si="58"/>
        <v/>
      </c>
    </row>
    <row r="712" spans="1:9" x14ac:dyDescent="0.25">
      <c r="A712" s="320">
        <f t="shared" si="59"/>
        <v>707</v>
      </c>
      <c r="B712" s="244"/>
      <c r="C712" s="244" t="str">
        <f t="shared" si="55"/>
        <v/>
      </c>
      <c r="D712" s="244" t="str">
        <f t="shared" si="56"/>
        <v/>
      </c>
      <c r="E712" s="222" t="str">
        <f t="shared" si="57"/>
        <v/>
      </c>
      <c r="F712" s="222"/>
      <c r="G712" s="243"/>
      <c r="H712" s="222"/>
      <c r="I712" s="327" t="str">
        <f t="shared" si="58"/>
        <v/>
      </c>
    </row>
    <row r="713" spans="1:9" x14ac:dyDescent="0.25">
      <c r="A713" s="320">
        <f t="shared" si="59"/>
        <v>708</v>
      </c>
      <c r="B713" s="244"/>
      <c r="C713" s="244" t="str">
        <f t="shared" si="55"/>
        <v/>
      </c>
      <c r="D713" s="244" t="str">
        <f t="shared" si="56"/>
        <v/>
      </c>
      <c r="E713" s="222" t="str">
        <f t="shared" si="57"/>
        <v/>
      </c>
      <c r="F713" s="222"/>
      <c r="G713" s="243"/>
      <c r="H713" s="222"/>
      <c r="I713" s="327" t="str">
        <f t="shared" si="58"/>
        <v/>
      </c>
    </row>
    <row r="714" spans="1:9" x14ac:dyDescent="0.25">
      <c r="A714" s="320">
        <f t="shared" si="59"/>
        <v>709</v>
      </c>
      <c r="B714" s="244"/>
      <c r="C714" s="244" t="str">
        <f t="shared" si="55"/>
        <v/>
      </c>
      <c r="D714" s="244" t="str">
        <f t="shared" si="56"/>
        <v/>
      </c>
      <c r="E714" s="222" t="str">
        <f t="shared" si="57"/>
        <v/>
      </c>
      <c r="F714" s="222"/>
      <c r="G714" s="243"/>
      <c r="H714" s="222"/>
      <c r="I714" s="327" t="str">
        <f t="shared" si="58"/>
        <v/>
      </c>
    </row>
    <row r="715" spans="1:9" x14ac:dyDescent="0.25">
      <c r="A715" s="320">
        <f t="shared" si="59"/>
        <v>710</v>
      </c>
      <c r="B715" s="244"/>
      <c r="C715" s="244" t="str">
        <f t="shared" si="55"/>
        <v/>
      </c>
      <c r="D715" s="244" t="str">
        <f t="shared" si="56"/>
        <v/>
      </c>
      <c r="E715" s="222" t="str">
        <f t="shared" si="57"/>
        <v/>
      </c>
      <c r="F715" s="222"/>
      <c r="G715" s="243"/>
      <c r="H715" s="222"/>
      <c r="I715" s="327" t="str">
        <f t="shared" si="58"/>
        <v/>
      </c>
    </row>
    <row r="716" spans="1:9" x14ac:dyDescent="0.25">
      <c r="A716" s="320">
        <f t="shared" si="59"/>
        <v>711</v>
      </c>
      <c r="B716" s="244"/>
      <c r="C716" s="244" t="str">
        <f t="shared" si="55"/>
        <v/>
      </c>
      <c r="D716" s="244" t="str">
        <f t="shared" si="56"/>
        <v/>
      </c>
      <c r="E716" s="222" t="str">
        <f t="shared" si="57"/>
        <v/>
      </c>
      <c r="F716" s="222"/>
      <c r="G716" s="243"/>
      <c r="H716" s="222"/>
      <c r="I716" s="327" t="str">
        <f t="shared" si="58"/>
        <v/>
      </c>
    </row>
    <row r="717" spans="1:9" x14ac:dyDescent="0.25">
      <c r="A717" s="320">
        <f t="shared" si="59"/>
        <v>712</v>
      </c>
      <c r="B717" s="244"/>
      <c r="C717" s="244" t="str">
        <f t="shared" si="55"/>
        <v/>
      </c>
      <c r="D717" s="244" t="str">
        <f t="shared" si="56"/>
        <v/>
      </c>
      <c r="E717" s="222" t="str">
        <f t="shared" si="57"/>
        <v/>
      </c>
      <c r="F717" s="222"/>
      <c r="G717" s="243"/>
      <c r="H717" s="222"/>
      <c r="I717" s="327" t="str">
        <f t="shared" si="58"/>
        <v/>
      </c>
    </row>
    <row r="718" spans="1:9" x14ac:dyDescent="0.25">
      <c r="A718" s="320">
        <f t="shared" si="59"/>
        <v>713</v>
      </c>
      <c r="B718" s="244"/>
      <c r="C718" s="244" t="str">
        <f t="shared" si="55"/>
        <v/>
      </c>
      <c r="D718" s="244" t="str">
        <f t="shared" si="56"/>
        <v/>
      </c>
      <c r="E718" s="222" t="str">
        <f t="shared" si="57"/>
        <v/>
      </c>
      <c r="F718" s="222"/>
      <c r="G718" s="243"/>
      <c r="H718" s="222"/>
      <c r="I718" s="327" t="str">
        <f t="shared" si="58"/>
        <v/>
      </c>
    </row>
    <row r="719" spans="1:9" x14ac:dyDescent="0.25">
      <c r="A719" s="320">
        <f t="shared" si="59"/>
        <v>714</v>
      </c>
      <c r="B719" s="244"/>
      <c r="C719" s="244" t="str">
        <f t="shared" si="55"/>
        <v/>
      </c>
      <c r="D719" s="244" t="str">
        <f t="shared" si="56"/>
        <v/>
      </c>
      <c r="E719" s="222" t="str">
        <f t="shared" si="57"/>
        <v/>
      </c>
      <c r="F719" s="222"/>
      <c r="G719" s="243"/>
      <c r="H719" s="222"/>
      <c r="I719" s="327" t="str">
        <f t="shared" si="58"/>
        <v/>
      </c>
    </row>
    <row r="720" spans="1:9" x14ac:dyDescent="0.25">
      <c r="A720" s="320">
        <f t="shared" si="59"/>
        <v>715</v>
      </c>
      <c r="B720" s="244"/>
      <c r="C720" s="244" t="str">
        <f t="shared" si="55"/>
        <v/>
      </c>
      <c r="D720" s="244" t="str">
        <f t="shared" si="56"/>
        <v/>
      </c>
      <c r="E720" s="222" t="str">
        <f t="shared" si="57"/>
        <v/>
      </c>
      <c r="F720" s="222"/>
      <c r="G720" s="243"/>
      <c r="H720" s="222"/>
      <c r="I720" s="327" t="str">
        <f t="shared" si="58"/>
        <v/>
      </c>
    </row>
    <row r="721" spans="1:9" x14ac:dyDescent="0.25">
      <c r="A721" s="320">
        <f t="shared" si="59"/>
        <v>716</v>
      </c>
      <c r="B721" s="244"/>
      <c r="C721" s="244" t="str">
        <f t="shared" si="55"/>
        <v/>
      </c>
      <c r="D721" s="244" t="str">
        <f t="shared" si="56"/>
        <v/>
      </c>
      <c r="E721" s="222" t="str">
        <f t="shared" si="57"/>
        <v/>
      </c>
      <c r="F721" s="222"/>
      <c r="G721" s="243"/>
      <c r="H721" s="222"/>
      <c r="I721" s="327" t="str">
        <f t="shared" si="58"/>
        <v/>
      </c>
    </row>
    <row r="722" spans="1:9" x14ac:dyDescent="0.25">
      <c r="A722" s="320">
        <f t="shared" si="59"/>
        <v>717</v>
      </c>
      <c r="B722" s="244"/>
      <c r="C722" s="244" t="str">
        <f t="shared" si="55"/>
        <v/>
      </c>
      <c r="D722" s="244" t="str">
        <f t="shared" si="56"/>
        <v/>
      </c>
      <c r="E722" s="222" t="str">
        <f t="shared" si="57"/>
        <v/>
      </c>
      <c r="F722" s="222"/>
      <c r="G722" s="243"/>
      <c r="H722" s="222"/>
      <c r="I722" s="327" t="str">
        <f t="shared" si="58"/>
        <v/>
      </c>
    </row>
    <row r="723" spans="1:9" x14ac:dyDescent="0.25">
      <c r="A723" s="320">
        <f t="shared" si="59"/>
        <v>718</v>
      </c>
      <c r="B723" s="244"/>
      <c r="C723" s="244" t="str">
        <f t="shared" si="55"/>
        <v/>
      </c>
      <c r="D723" s="244" t="str">
        <f t="shared" si="56"/>
        <v/>
      </c>
      <c r="E723" s="222" t="str">
        <f t="shared" si="57"/>
        <v/>
      </c>
      <c r="F723" s="222"/>
      <c r="G723" s="243"/>
      <c r="H723" s="222"/>
      <c r="I723" s="327" t="str">
        <f t="shared" si="58"/>
        <v/>
      </c>
    </row>
    <row r="724" spans="1:9" x14ac:dyDescent="0.25">
      <c r="A724" s="320">
        <f t="shared" si="59"/>
        <v>719</v>
      </c>
      <c r="B724" s="244"/>
      <c r="C724" s="244" t="str">
        <f t="shared" si="55"/>
        <v/>
      </c>
      <c r="D724" s="244" t="str">
        <f t="shared" si="56"/>
        <v/>
      </c>
      <c r="E724" s="222" t="str">
        <f t="shared" si="57"/>
        <v/>
      </c>
      <c r="F724" s="222"/>
      <c r="G724" s="243"/>
      <c r="H724" s="222"/>
      <c r="I724" s="327" t="str">
        <f t="shared" si="58"/>
        <v/>
      </c>
    </row>
    <row r="725" spans="1:9" x14ac:dyDescent="0.25">
      <c r="A725" s="320">
        <f t="shared" si="59"/>
        <v>720</v>
      </c>
      <c r="B725" s="244"/>
      <c r="C725" s="244" t="str">
        <f t="shared" si="55"/>
        <v/>
      </c>
      <c r="D725" s="244" t="str">
        <f t="shared" si="56"/>
        <v/>
      </c>
      <c r="E725" s="222" t="str">
        <f t="shared" si="57"/>
        <v/>
      </c>
      <c r="F725" s="222"/>
      <c r="G725" s="243"/>
      <c r="H725" s="222"/>
      <c r="I725" s="327" t="str">
        <f t="shared" si="58"/>
        <v/>
      </c>
    </row>
    <row r="726" spans="1:9" x14ac:dyDescent="0.25">
      <c r="A726" s="320">
        <f t="shared" si="59"/>
        <v>721</v>
      </c>
      <c r="B726" s="244"/>
      <c r="C726" s="244" t="str">
        <f t="shared" si="55"/>
        <v/>
      </c>
      <c r="D726" s="244" t="str">
        <f t="shared" si="56"/>
        <v/>
      </c>
      <c r="E726" s="222" t="str">
        <f t="shared" si="57"/>
        <v/>
      </c>
      <c r="F726" s="222"/>
      <c r="G726" s="243"/>
      <c r="H726" s="222"/>
      <c r="I726" s="327" t="str">
        <f t="shared" si="58"/>
        <v/>
      </c>
    </row>
    <row r="727" spans="1:9" x14ac:dyDescent="0.25">
      <c r="A727" s="320">
        <f t="shared" si="59"/>
        <v>722</v>
      </c>
      <c r="B727" s="244"/>
      <c r="C727" s="244" t="str">
        <f t="shared" si="55"/>
        <v/>
      </c>
      <c r="D727" s="244" t="str">
        <f t="shared" si="56"/>
        <v/>
      </c>
      <c r="E727" s="222" t="str">
        <f t="shared" si="57"/>
        <v/>
      </c>
      <c r="F727" s="222"/>
      <c r="G727" s="243"/>
      <c r="H727" s="222"/>
      <c r="I727" s="327" t="str">
        <f t="shared" si="58"/>
        <v/>
      </c>
    </row>
    <row r="728" spans="1:9" x14ac:dyDescent="0.25">
      <c r="A728" s="320">
        <f t="shared" si="59"/>
        <v>723</v>
      </c>
      <c r="B728" s="244"/>
      <c r="C728" s="244" t="str">
        <f t="shared" si="55"/>
        <v/>
      </c>
      <c r="D728" s="244" t="str">
        <f t="shared" si="56"/>
        <v/>
      </c>
      <c r="E728" s="222" t="str">
        <f t="shared" si="57"/>
        <v/>
      </c>
      <c r="F728" s="222"/>
      <c r="G728" s="243"/>
      <c r="H728" s="222"/>
      <c r="I728" s="327" t="str">
        <f t="shared" si="58"/>
        <v/>
      </c>
    </row>
    <row r="729" spans="1:9" x14ac:dyDescent="0.25">
      <c r="A729" s="320">
        <f t="shared" si="59"/>
        <v>724</v>
      </c>
      <c r="B729" s="244"/>
      <c r="C729" s="244" t="str">
        <f t="shared" si="55"/>
        <v/>
      </c>
      <c r="D729" s="244" t="str">
        <f t="shared" si="56"/>
        <v/>
      </c>
      <c r="E729" s="222" t="str">
        <f t="shared" si="57"/>
        <v/>
      </c>
      <c r="F729" s="222"/>
      <c r="G729" s="243"/>
      <c r="H729" s="222"/>
      <c r="I729" s="327" t="str">
        <f t="shared" si="58"/>
        <v/>
      </c>
    </row>
    <row r="730" spans="1:9" x14ac:dyDescent="0.25">
      <c r="A730" s="320">
        <f t="shared" si="59"/>
        <v>725</v>
      </c>
      <c r="B730" s="244"/>
      <c r="C730" s="244" t="str">
        <f t="shared" si="55"/>
        <v/>
      </c>
      <c r="D730" s="244" t="str">
        <f t="shared" si="56"/>
        <v/>
      </c>
      <c r="E730" s="222" t="str">
        <f t="shared" si="57"/>
        <v/>
      </c>
      <c r="F730" s="222"/>
      <c r="G730" s="243"/>
      <c r="H730" s="222"/>
      <c r="I730" s="327" t="str">
        <f t="shared" si="58"/>
        <v/>
      </c>
    </row>
    <row r="731" spans="1:9" x14ac:dyDescent="0.25">
      <c r="A731" s="320">
        <f t="shared" si="59"/>
        <v>726</v>
      </c>
      <c r="B731" s="244"/>
      <c r="C731" s="244" t="str">
        <f t="shared" si="55"/>
        <v/>
      </c>
      <c r="D731" s="244" t="str">
        <f t="shared" si="56"/>
        <v/>
      </c>
      <c r="E731" s="222" t="str">
        <f t="shared" si="57"/>
        <v/>
      </c>
      <c r="F731" s="222"/>
      <c r="G731" s="243"/>
      <c r="H731" s="222"/>
      <c r="I731" s="327" t="str">
        <f t="shared" si="58"/>
        <v/>
      </c>
    </row>
    <row r="732" spans="1:9" x14ac:dyDescent="0.25">
      <c r="A732" s="320">
        <f t="shared" si="59"/>
        <v>727</v>
      </c>
      <c r="B732" s="244"/>
      <c r="C732" s="244" t="str">
        <f t="shared" si="55"/>
        <v/>
      </c>
      <c r="D732" s="244" t="str">
        <f t="shared" si="56"/>
        <v/>
      </c>
      <c r="E732" s="222" t="str">
        <f t="shared" si="57"/>
        <v/>
      </c>
      <c r="F732" s="222"/>
      <c r="G732" s="243"/>
      <c r="H732" s="222"/>
      <c r="I732" s="327" t="str">
        <f t="shared" si="58"/>
        <v/>
      </c>
    </row>
    <row r="733" spans="1:9" x14ac:dyDescent="0.25">
      <c r="A733" s="320">
        <f t="shared" si="59"/>
        <v>728</v>
      </c>
      <c r="B733" s="244"/>
      <c r="C733" s="244" t="str">
        <f t="shared" si="55"/>
        <v/>
      </c>
      <c r="D733" s="244" t="str">
        <f t="shared" si="56"/>
        <v/>
      </c>
      <c r="E733" s="222" t="str">
        <f t="shared" si="57"/>
        <v/>
      </c>
      <c r="F733" s="222"/>
      <c r="G733" s="243"/>
      <c r="H733" s="222"/>
      <c r="I733" s="327" t="str">
        <f t="shared" si="58"/>
        <v/>
      </c>
    </row>
    <row r="734" spans="1:9" x14ac:dyDescent="0.25">
      <c r="A734" s="320">
        <f t="shared" si="59"/>
        <v>729</v>
      </c>
      <c r="B734" s="244"/>
      <c r="C734" s="244" t="str">
        <f t="shared" si="55"/>
        <v/>
      </c>
      <c r="D734" s="244" t="str">
        <f t="shared" si="56"/>
        <v/>
      </c>
      <c r="E734" s="222" t="str">
        <f t="shared" si="57"/>
        <v/>
      </c>
      <c r="F734" s="222"/>
      <c r="G734" s="243"/>
      <c r="H734" s="222"/>
      <c r="I734" s="327" t="str">
        <f t="shared" si="58"/>
        <v/>
      </c>
    </row>
    <row r="735" spans="1:9" x14ac:dyDescent="0.25">
      <c r="A735" s="320">
        <f t="shared" si="59"/>
        <v>730</v>
      </c>
      <c r="B735" s="244"/>
      <c r="C735" s="244" t="str">
        <f t="shared" si="55"/>
        <v/>
      </c>
      <c r="D735" s="244" t="str">
        <f t="shared" si="56"/>
        <v/>
      </c>
      <c r="E735" s="222" t="str">
        <f t="shared" si="57"/>
        <v/>
      </c>
      <c r="F735" s="222"/>
      <c r="G735" s="243"/>
      <c r="H735" s="222"/>
      <c r="I735" s="327" t="str">
        <f t="shared" si="58"/>
        <v/>
      </c>
    </row>
    <row r="736" spans="1:9" x14ac:dyDescent="0.25">
      <c r="A736" s="320">
        <f t="shared" si="59"/>
        <v>731</v>
      </c>
      <c r="B736" s="244"/>
      <c r="C736" s="244" t="str">
        <f t="shared" si="55"/>
        <v/>
      </c>
      <c r="D736" s="244" t="str">
        <f t="shared" si="56"/>
        <v/>
      </c>
      <c r="E736" s="222" t="str">
        <f t="shared" si="57"/>
        <v/>
      </c>
      <c r="F736" s="222"/>
      <c r="G736" s="243"/>
      <c r="H736" s="222"/>
      <c r="I736" s="327" t="str">
        <f t="shared" si="58"/>
        <v/>
      </c>
    </row>
    <row r="737" spans="1:9" x14ac:dyDescent="0.25">
      <c r="A737" s="320">
        <f t="shared" si="59"/>
        <v>732</v>
      </c>
      <c r="B737" s="244"/>
      <c r="C737" s="244" t="str">
        <f t="shared" si="55"/>
        <v/>
      </c>
      <c r="D737" s="244" t="str">
        <f t="shared" si="56"/>
        <v/>
      </c>
      <c r="E737" s="222" t="str">
        <f t="shared" si="57"/>
        <v/>
      </c>
      <c r="F737" s="222"/>
      <c r="G737" s="243"/>
      <c r="H737" s="222"/>
      <c r="I737" s="327" t="str">
        <f t="shared" si="58"/>
        <v/>
      </c>
    </row>
    <row r="738" spans="1:9" x14ac:dyDescent="0.25">
      <c r="A738" s="320">
        <f t="shared" si="59"/>
        <v>733</v>
      </c>
      <c r="B738" s="244"/>
      <c r="C738" s="244" t="str">
        <f t="shared" si="55"/>
        <v/>
      </c>
      <c r="D738" s="244" t="str">
        <f t="shared" si="56"/>
        <v/>
      </c>
      <c r="E738" s="222" t="str">
        <f t="shared" si="57"/>
        <v/>
      </c>
      <c r="F738" s="222"/>
      <c r="G738" s="243"/>
      <c r="H738" s="222"/>
      <c r="I738" s="327" t="str">
        <f t="shared" si="58"/>
        <v/>
      </c>
    </row>
    <row r="739" spans="1:9" x14ac:dyDescent="0.25">
      <c r="A739" s="320">
        <f t="shared" si="59"/>
        <v>734</v>
      </c>
      <c r="B739" s="244"/>
      <c r="C739" s="244" t="str">
        <f t="shared" si="55"/>
        <v/>
      </c>
      <c r="D739" s="244" t="str">
        <f t="shared" si="56"/>
        <v/>
      </c>
      <c r="E739" s="222" t="str">
        <f t="shared" si="57"/>
        <v/>
      </c>
      <c r="F739" s="222"/>
      <c r="G739" s="243"/>
      <c r="H739" s="222"/>
      <c r="I739" s="327" t="str">
        <f t="shared" si="58"/>
        <v/>
      </c>
    </row>
    <row r="740" spans="1:9" x14ac:dyDescent="0.25">
      <c r="A740" s="320">
        <f t="shared" si="59"/>
        <v>735</v>
      </c>
      <c r="B740" s="244"/>
      <c r="C740" s="244" t="str">
        <f t="shared" si="55"/>
        <v/>
      </c>
      <c r="D740" s="244" t="str">
        <f t="shared" si="56"/>
        <v/>
      </c>
      <c r="E740" s="222" t="str">
        <f t="shared" si="57"/>
        <v/>
      </c>
      <c r="F740" s="222"/>
      <c r="G740" s="243"/>
      <c r="H740" s="222"/>
      <c r="I740" s="327" t="str">
        <f t="shared" si="58"/>
        <v/>
      </c>
    </row>
    <row r="741" spans="1:9" x14ac:dyDescent="0.25">
      <c r="A741" s="320">
        <f t="shared" si="59"/>
        <v>736</v>
      </c>
      <c r="B741" s="244"/>
      <c r="C741" s="244" t="str">
        <f t="shared" si="55"/>
        <v/>
      </c>
      <c r="D741" s="244" t="str">
        <f t="shared" si="56"/>
        <v/>
      </c>
      <c r="E741" s="222" t="str">
        <f t="shared" si="57"/>
        <v/>
      </c>
      <c r="F741" s="222"/>
      <c r="G741" s="243"/>
      <c r="H741" s="222"/>
      <c r="I741" s="327" t="str">
        <f t="shared" si="58"/>
        <v/>
      </c>
    </row>
    <row r="742" spans="1:9" x14ac:dyDescent="0.25">
      <c r="A742" s="320">
        <f t="shared" si="59"/>
        <v>737</v>
      </c>
      <c r="B742" s="244"/>
      <c r="C742" s="244" t="str">
        <f t="shared" si="55"/>
        <v/>
      </c>
      <c r="D742" s="244" t="str">
        <f t="shared" si="56"/>
        <v/>
      </c>
      <c r="E742" s="222" t="str">
        <f t="shared" si="57"/>
        <v/>
      </c>
      <c r="F742" s="222"/>
      <c r="G742" s="243"/>
      <c r="H742" s="222"/>
      <c r="I742" s="327" t="str">
        <f t="shared" si="58"/>
        <v/>
      </c>
    </row>
    <row r="743" spans="1:9" x14ac:dyDescent="0.25">
      <c r="A743" s="320">
        <f t="shared" si="59"/>
        <v>738</v>
      </c>
      <c r="B743" s="244"/>
      <c r="C743" s="244" t="str">
        <f t="shared" si="55"/>
        <v/>
      </c>
      <c r="D743" s="244" t="str">
        <f t="shared" si="56"/>
        <v/>
      </c>
      <c r="E743" s="222" t="str">
        <f t="shared" si="57"/>
        <v/>
      </c>
      <c r="F743" s="222"/>
      <c r="G743" s="243"/>
      <c r="H743" s="222"/>
      <c r="I743" s="327" t="str">
        <f t="shared" si="58"/>
        <v/>
      </c>
    </row>
    <row r="744" spans="1:9" x14ac:dyDescent="0.25">
      <c r="A744" s="320">
        <f t="shared" si="59"/>
        <v>739</v>
      </c>
      <c r="B744" s="244"/>
      <c r="C744" s="244" t="str">
        <f t="shared" si="55"/>
        <v/>
      </c>
      <c r="D744" s="244" t="str">
        <f t="shared" si="56"/>
        <v/>
      </c>
      <c r="E744" s="222" t="str">
        <f t="shared" si="57"/>
        <v/>
      </c>
      <c r="F744" s="222"/>
      <c r="G744" s="243"/>
      <c r="H744" s="222"/>
      <c r="I744" s="327" t="str">
        <f t="shared" si="58"/>
        <v/>
      </c>
    </row>
    <row r="745" spans="1:9" x14ac:dyDescent="0.25">
      <c r="A745" s="320">
        <f t="shared" si="59"/>
        <v>740</v>
      </c>
      <c r="B745" s="244"/>
      <c r="C745" s="244" t="str">
        <f t="shared" si="55"/>
        <v/>
      </c>
      <c r="D745" s="244" t="str">
        <f t="shared" si="56"/>
        <v/>
      </c>
      <c r="E745" s="222" t="str">
        <f t="shared" si="57"/>
        <v/>
      </c>
      <c r="F745" s="222"/>
      <c r="G745" s="243"/>
      <c r="H745" s="222"/>
      <c r="I745" s="327" t="str">
        <f t="shared" si="58"/>
        <v/>
      </c>
    </row>
    <row r="746" spans="1:9" x14ac:dyDescent="0.25">
      <c r="A746" s="320">
        <f t="shared" si="59"/>
        <v>741</v>
      </c>
      <c r="B746" s="244"/>
      <c r="C746" s="244" t="str">
        <f t="shared" si="55"/>
        <v/>
      </c>
      <c r="D746" s="244" t="str">
        <f t="shared" si="56"/>
        <v/>
      </c>
      <c r="E746" s="222" t="str">
        <f t="shared" si="57"/>
        <v/>
      </c>
      <c r="F746" s="222"/>
      <c r="G746" s="243"/>
      <c r="H746" s="222"/>
      <c r="I746" s="327" t="str">
        <f t="shared" si="58"/>
        <v/>
      </c>
    </row>
    <row r="747" spans="1:9" x14ac:dyDescent="0.25">
      <c r="A747" s="320">
        <f t="shared" si="59"/>
        <v>742</v>
      </c>
      <c r="B747" s="244"/>
      <c r="C747" s="244" t="str">
        <f t="shared" si="55"/>
        <v/>
      </c>
      <c r="D747" s="244" t="str">
        <f t="shared" si="56"/>
        <v/>
      </c>
      <c r="E747" s="222" t="str">
        <f t="shared" si="57"/>
        <v/>
      </c>
      <c r="F747" s="222"/>
      <c r="G747" s="243"/>
      <c r="H747" s="222"/>
      <c r="I747" s="327" t="str">
        <f t="shared" si="58"/>
        <v/>
      </c>
    </row>
    <row r="748" spans="1:9" x14ac:dyDescent="0.25">
      <c r="A748" s="320">
        <f t="shared" si="59"/>
        <v>743</v>
      </c>
      <c r="B748" s="244"/>
      <c r="C748" s="244" t="str">
        <f t="shared" si="55"/>
        <v/>
      </c>
      <c r="D748" s="244" t="str">
        <f t="shared" si="56"/>
        <v/>
      </c>
      <c r="E748" s="222" t="str">
        <f t="shared" si="57"/>
        <v/>
      </c>
      <c r="F748" s="222"/>
      <c r="G748" s="243"/>
      <c r="H748" s="222"/>
      <c r="I748" s="327" t="str">
        <f t="shared" si="58"/>
        <v/>
      </c>
    </row>
    <row r="749" spans="1:9" x14ac:dyDescent="0.25">
      <c r="A749" s="320">
        <f t="shared" si="59"/>
        <v>744</v>
      </c>
      <c r="B749" s="244"/>
      <c r="C749" s="244" t="str">
        <f t="shared" si="55"/>
        <v/>
      </c>
      <c r="D749" s="244" t="str">
        <f t="shared" si="56"/>
        <v/>
      </c>
      <c r="E749" s="222" t="str">
        <f t="shared" si="57"/>
        <v/>
      </c>
      <c r="F749" s="222"/>
      <c r="G749" s="243"/>
      <c r="H749" s="222"/>
      <c r="I749" s="327" t="str">
        <f t="shared" si="58"/>
        <v/>
      </c>
    </row>
    <row r="750" spans="1:9" x14ac:dyDescent="0.25">
      <c r="A750" s="320">
        <f t="shared" si="59"/>
        <v>745</v>
      </c>
      <c r="B750" s="244"/>
      <c r="C750" s="244" t="str">
        <f t="shared" si="55"/>
        <v/>
      </c>
      <c r="D750" s="244" t="str">
        <f t="shared" si="56"/>
        <v/>
      </c>
      <c r="E750" s="222" t="str">
        <f t="shared" si="57"/>
        <v/>
      </c>
      <c r="F750" s="222"/>
      <c r="G750" s="243"/>
      <c r="H750" s="222"/>
      <c r="I750" s="327" t="str">
        <f t="shared" si="58"/>
        <v/>
      </c>
    </row>
    <row r="751" spans="1:9" x14ac:dyDescent="0.25">
      <c r="A751" s="320">
        <f t="shared" si="59"/>
        <v>746</v>
      </c>
      <c r="B751" s="244"/>
      <c r="C751" s="244" t="str">
        <f t="shared" si="55"/>
        <v/>
      </c>
      <c r="D751" s="244" t="str">
        <f t="shared" si="56"/>
        <v/>
      </c>
      <c r="E751" s="222" t="str">
        <f t="shared" si="57"/>
        <v/>
      </c>
      <c r="F751" s="222"/>
      <c r="G751" s="243"/>
      <c r="H751" s="222"/>
      <c r="I751" s="327" t="str">
        <f t="shared" si="58"/>
        <v/>
      </c>
    </row>
    <row r="752" spans="1:9" x14ac:dyDescent="0.25">
      <c r="A752" s="320">
        <f t="shared" si="59"/>
        <v>747</v>
      </c>
      <c r="B752" s="244"/>
      <c r="C752" s="244" t="str">
        <f t="shared" si="55"/>
        <v/>
      </c>
      <c r="D752" s="244" t="str">
        <f t="shared" si="56"/>
        <v/>
      </c>
      <c r="E752" s="222" t="str">
        <f t="shared" si="57"/>
        <v/>
      </c>
      <c r="F752" s="222"/>
      <c r="G752" s="243"/>
      <c r="H752" s="222"/>
      <c r="I752" s="327" t="str">
        <f t="shared" si="58"/>
        <v/>
      </c>
    </row>
    <row r="753" spans="1:9" x14ac:dyDescent="0.25">
      <c r="A753" s="320">
        <f t="shared" si="59"/>
        <v>748</v>
      </c>
      <c r="B753" s="244"/>
      <c r="C753" s="244" t="str">
        <f t="shared" si="55"/>
        <v/>
      </c>
      <c r="D753" s="244" t="str">
        <f t="shared" si="56"/>
        <v/>
      </c>
      <c r="E753" s="222" t="str">
        <f t="shared" si="57"/>
        <v/>
      </c>
      <c r="F753" s="222"/>
      <c r="G753" s="243"/>
      <c r="H753" s="222"/>
      <c r="I753" s="327" t="str">
        <f t="shared" si="58"/>
        <v/>
      </c>
    </row>
    <row r="754" spans="1:9" x14ac:dyDescent="0.25">
      <c r="A754" s="320">
        <f t="shared" si="59"/>
        <v>749</v>
      </c>
      <c r="B754" s="244"/>
      <c r="C754" s="244" t="str">
        <f t="shared" si="55"/>
        <v/>
      </c>
      <c r="D754" s="244" t="str">
        <f t="shared" si="56"/>
        <v/>
      </c>
      <c r="E754" s="222" t="str">
        <f t="shared" si="57"/>
        <v/>
      </c>
      <c r="F754" s="222"/>
      <c r="G754" s="243"/>
      <c r="H754" s="222"/>
      <c r="I754" s="327" t="str">
        <f t="shared" si="58"/>
        <v/>
      </c>
    </row>
    <row r="755" spans="1:9" x14ac:dyDescent="0.25">
      <c r="A755" s="320">
        <f t="shared" si="59"/>
        <v>750</v>
      </c>
      <c r="B755" s="244"/>
      <c r="C755" s="244" t="str">
        <f t="shared" si="55"/>
        <v/>
      </c>
      <c r="D755" s="244" t="str">
        <f t="shared" si="56"/>
        <v/>
      </c>
      <c r="E755" s="222" t="str">
        <f t="shared" si="57"/>
        <v/>
      </c>
      <c r="F755" s="222"/>
      <c r="G755" s="243"/>
      <c r="H755" s="222"/>
      <c r="I755" s="327" t="str">
        <f t="shared" si="58"/>
        <v/>
      </c>
    </row>
    <row r="756" spans="1:9" x14ac:dyDescent="0.25">
      <c r="A756" s="320">
        <f t="shared" si="59"/>
        <v>751</v>
      </c>
      <c r="B756" s="244"/>
      <c r="C756" s="244" t="str">
        <f t="shared" si="55"/>
        <v/>
      </c>
      <c r="D756" s="244" t="str">
        <f t="shared" si="56"/>
        <v/>
      </c>
      <c r="E756" s="222" t="str">
        <f t="shared" si="57"/>
        <v/>
      </c>
      <c r="F756" s="222"/>
      <c r="G756" s="243"/>
      <c r="H756" s="222"/>
      <c r="I756" s="327" t="str">
        <f t="shared" si="58"/>
        <v/>
      </c>
    </row>
    <row r="757" spans="1:9" x14ac:dyDescent="0.25">
      <c r="A757" s="320">
        <f t="shared" si="59"/>
        <v>752</v>
      </c>
      <c r="B757" s="244"/>
      <c r="C757" s="244" t="str">
        <f t="shared" si="55"/>
        <v/>
      </c>
      <c r="D757" s="244" t="str">
        <f t="shared" si="56"/>
        <v/>
      </c>
      <c r="E757" s="222" t="str">
        <f t="shared" si="57"/>
        <v/>
      </c>
      <c r="F757" s="222"/>
      <c r="G757" s="243"/>
      <c r="H757" s="222"/>
      <c r="I757" s="327" t="str">
        <f t="shared" si="58"/>
        <v/>
      </c>
    </row>
    <row r="758" spans="1:9" x14ac:dyDescent="0.25">
      <c r="A758" s="320">
        <f t="shared" si="59"/>
        <v>753</v>
      </c>
      <c r="B758" s="244"/>
      <c r="C758" s="244" t="str">
        <f t="shared" si="55"/>
        <v/>
      </c>
      <c r="D758" s="244" t="str">
        <f t="shared" si="56"/>
        <v/>
      </c>
      <c r="E758" s="222" t="str">
        <f t="shared" si="57"/>
        <v/>
      </c>
      <c r="F758" s="222"/>
      <c r="G758" s="243"/>
      <c r="H758" s="222"/>
      <c r="I758" s="327" t="str">
        <f t="shared" si="58"/>
        <v/>
      </c>
    </row>
    <row r="759" spans="1:9" x14ac:dyDescent="0.25">
      <c r="A759" s="320">
        <f t="shared" si="59"/>
        <v>754</v>
      </c>
      <c r="B759" s="244"/>
      <c r="C759" s="244" t="str">
        <f t="shared" si="55"/>
        <v/>
      </c>
      <c r="D759" s="244" t="str">
        <f t="shared" si="56"/>
        <v/>
      </c>
      <c r="E759" s="222" t="str">
        <f t="shared" si="57"/>
        <v/>
      </c>
      <c r="F759" s="222"/>
      <c r="G759" s="243"/>
      <c r="H759" s="222"/>
      <c r="I759" s="327" t="str">
        <f t="shared" si="58"/>
        <v/>
      </c>
    </row>
    <row r="760" spans="1:9" x14ac:dyDescent="0.25">
      <c r="A760" s="320">
        <f t="shared" si="59"/>
        <v>755</v>
      </c>
      <c r="B760" s="244"/>
      <c r="C760" s="244" t="str">
        <f t="shared" ref="C760:C823" si="60">IF(B760&gt;0,MONTH(B760),"")</f>
        <v/>
      </c>
      <c r="D760" s="244" t="str">
        <f t="shared" ref="D760:D823" si="61">IF(B760&gt;0,YEAR(B760),"")</f>
        <v/>
      </c>
      <c r="E760" s="222" t="str">
        <f t="shared" ref="E760:E823" si="62">IF(B760&gt;0,CONCATENATE(A760,"/",C760,D760),"")</f>
        <v/>
      </c>
      <c r="F760" s="222"/>
      <c r="G760" s="243"/>
      <c r="H760" s="222"/>
      <c r="I760" s="327" t="str">
        <f t="shared" si="58"/>
        <v/>
      </c>
    </row>
    <row r="761" spans="1:9" x14ac:dyDescent="0.25">
      <c r="A761" s="320">
        <f t="shared" si="59"/>
        <v>756</v>
      </c>
      <c r="B761" s="244"/>
      <c r="C761" s="244" t="str">
        <f t="shared" si="60"/>
        <v/>
      </c>
      <c r="D761" s="244" t="str">
        <f t="shared" si="61"/>
        <v/>
      </c>
      <c r="E761" s="222" t="str">
        <f t="shared" si="62"/>
        <v/>
      </c>
      <c r="F761" s="222"/>
      <c r="G761" s="243"/>
      <c r="H761" s="222"/>
      <c r="I761" s="327" t="str">
        <f t="shared" si="58"/>
        <v/>
      </c>
    </row>
    <row r="762" spans="1:9" x14ac:dyDescent="0.25">
      <c r="A762" s="320">
        <f t="shared" si="59"/>
        <v>757</v>
      </c>
      <c r="B762" s="244"/>
      <c r="C762" s="244" t="str">
        <f t="shared" si="60"/>
        <v/>
      </c>
      <c r="D762" s="244" t="str">
        <f t="shared" si="61"/>
        <v/>
      </c>
      <c r="E762" s="222" t="str">
        <f t="shared" si="62"/>
        <v/>
      </c>
      <c r="F762" s="222"/>
      <c r="G762" s="243"/>
      <c r="H762" s="222"/>
      <c r="I762" s="327" t="str">
        <f t="shared" si="58"/>
        <v/>
      </c>
    </row>
    <row r="763" spans="1:9" x14ac:dyDescent="0.25">
      <c r="A763" s="320">
        <f t="shared" si="59"/>
        <v>758</v>
      </c>
      <c r="B763" s="244"/>
      <c r="C763" s="244" t="str">
        <f t="shared" si="60"/>
        <v/>
      </c>
      <c r="D763" s="244" t="str">
        <f t="shared" si="61"/>
        <v/>
      </c>
      <c r="E763" s="222" t="str">
        <f t="shared" si="62"/>
        <v/>
      </c>
      <c r="F763" s="222"/>
      <c r="G763" s="243"/>
      <c r="H763" s="222"/>
      <c r="I763" s="327" t="str">
        <f t="shared" si="58"/>
        <v/>
      </c>
    </row>
    <row r="764" spans="1:9" x14ac:dyDescent="0.25">
      <c r="A764" s="320">
        <f t="shared" si="59"/>
        <v>759</v>
      </c>
      <c r="B764" s="244"/>
      <c r="C764" s="244" t="str">
        <f t="shared" si="60"/>
        <v/>
      </c>
      <c r="D764" s="244" t="str">
        <f t="shared" si="61"/>
        <v/>
      </c>
      <c r="E764" s="222" t="str">
        <f t="shared" si="62"/>
        <v/>
      </c>
      <c r="F764" s="222"/>
      <c r="G764" s="243"/>
      <c r="H764" s="222"/>
      <c r="I764" s="327" t="str">
        <f t="shared" si="58"/>
        <v/>
      </c>
    </row>
    <row r="765" spans="1:9" x14ac:dyDescent="0.25">
      <c r="A765" s="320">
        <f t="shared" si="59"/>
        <v>760</v>
      </c>
      <c r="B765" s="244"/>
      <c r="C765" s="244" t="str">
        <f t="shared" si="60"/>
        <v/>
      </c>
      <c r="D765" s="244" t="str">
        <f t="shared" si="61"/>
        <v/>
      </c>
      <c r="E765" s="222" t="str">
        <f t="shared" si="62"/>
        <v/>
      </c>
      <c r="F765" s="222"/>
      <c r="G765" s="243"/>
      <c r="H765" s="222"/>
      <c r="I765" s="327" t="str">
        <f t="shared" si="58"/>
        <v/>
      </c>
    </row>
    <row r="766" spans="1:9" x14ac:dyDescent="0.25">
      <c r="A766" s="320">
        <f t="shared" si="59"/>
        <v>761</v>
      </c>
      <c r="B766" s="244"/>
      <c r="C766" s="244" t="str">
        <f t="shared" si="60"/>
        <v/>
      </c>
      <c r="D766" s="244" t="str">
        <f t="shared" si="61"/>
        <v/>
      </c>
      <c r="E766" s="222" t="str">
        <f t="shared" si="62"/>
        <v/>
      </c>
      <c r="F766" s="222"/>
      <c r="G766" s="243"/>
      <c r="H766" s="222"/>
      <c r="I766" s="327" t="str">
        <f t="shared" si="58"/>
        <v/>
      </c>
    </row>
    <row r="767" spans="1:9" x14ac:dyDescent="0.25">
      <c r="A767" s="320">
        <f t="shared" si="59"/>
        <v>762</v>
      </c>
      <c r="B767" s="244"/>
      <c r="C767" s="244" t="str">
        <f t="shared" si="60"/>
        <v/>
      </c>
      <c r="D767" s="244" t="str">
        <f t="shared" si="61"/>
        <v/>
      </c>
      <c r="E767" s="222" t="str">
        <f t="shared" si="62"/>
        <v/>
      </c>
      <c r="F767" s="222"/>
      <c r="G767" s="243"/>
      <c r="H767" s="222"/>
      <c r="I767" s="327" t="str">
        <f t="shared" si="58"/>
        <v/>
      </c>
    </row>
    <row r="768" spans="1:9" x14ac:dyDescent="0.25">
      <c r="A768" s="320">
        <f t="shared" si="59"/>
        <v>763</v>
      </c>
      <c r="B768" s="244"/>
      <c r="C768" s="244" t="str">
        <f t="shared" si="60"/>
        <v/>
      </c>
      <c r="D768" s="244" t="str">
        <f t="shared" si="61"/>
        <v/>
      </c>
      <c r="E768" s="222" t="str">
        <f t="shared" si="62"/>
        <v/>
      </c>
      <c r="F768" s="222"/>
      <c r="G768" s="243"/>
      <c r="H768" s="222"/>
      <c r="I768" s="327" t="str">
        <f t="shared" si="58"/>
        <v/>
      </c>
    </row>
    <row r="769" spans="1:9" x14ac:dyDescent="0.25">
      <c r="A769" s="320">
        <f t="shared" si="59"/>
        <v>764</v>
      </c>
      <c r="B769" s="244"/>
      <c r="C769" s="244" t="str">
        <f t="shared" si="60"/>
        <v/>
      </c>
      <c r="D769" s="244" t="str">
        <f t="shared" si="61"/>
        <v/>
      </c>
      <c r="E769" s="222" t="str">
        <f t="shared" si="62"/>
        <v/>
      </c>
      <c r="F769" s="222"/>
      <c r="G769" s="243"/>
      <c r="H769" s="222"/>
      <c r="I769" s="327" t="str">
        <f t="shared" si="58"/>
        <v/>
      </c>
    </row>
    <row r="770" spans="1:9" x14ac:dyDescent="0.25">
      <c r="A770" s="320">
        <f t="shared" si="59"/>
        <v>765</v>
      </c>
      <c r="B770" s="244"/>
      <c r="C770" s="244" t="str">
        <f t="shared" si="60"/>
        <v/>
      </c>
      <c r="D770" s="244" t="str">
        <f t="shared" si="61"/>
        <v/>
      </c>
      <c r="E770" s="222" t="str">
        <f t="shared" si="62"/>
        <v/>
      </c>
      <c r="F770" s="222"/>
      <c r="G770" s="243"/>
      <c r="H770" s="222"/>
      <c r="I770" s="327" t="str">
        <f t="shared" si="58"/>
        <v/>
      </c>
    </row>
    <row r="771" spans="1:9" x14ac:dyDescent="0.25">
      <c r="A771" s="320">
        <f t="shared" si="59"/>
        <v>766</v>
      </c>
      <c r="B771" s="244"/>
      <c r="C771" s="244" t="str">
        <f t="shared" si="60"/>
        <v/>
      </c>
      <c r="D771" s="244" t="str">
        <f t="shared" si="61"/>
        <v/>
      </c>
      <c r="E771" s="222" t="str">
        <f t="shared" si="62"/>
        <v/>
      </c>
      <c r="F771" s="222"/>
      <c r="G771" s="243"/>
      <c r="H771" s="222"/>
      <c r="I771" s="327" t="str">
        <f t="shared" si="58"/>
        <v/>
      </c>
    </row>
    <row r="772" spans="1:9" x14ac:dyDescent="0.25">
      <c r="A772" s="320">
        <f t="shared" si="59"/>
        <v>767</v>
      </c>
      <c r="B772" s="244"/>
      <c r="C772" s="244" t="str">
        <f t="shared" si="60"/>
        <v/>
      </c>
      <c r="D772" s="244" t="str">
        <f t="shared" si="61"/>
        <v/>
      </c>
      <c r="E772" s="222" t="str">
        <f t="shared" si="62"/>
        <v/>
      </c>
      <c r="F772" s="222"/>
      <c r="G772" s="243"/>
      <c r="H772" s="222"/>
      <c r="I772" s="327" t="str">
        <f t="shared" si="58"/>
        <v/>
      </c>
    </row>
    <row r="773" spans="1:9" x14ac:dyDescent="0.25">
      <c r="A773" s="320">
        <f t="shared" si="59"/>
        <v>768</v>
      </c>
      <c r="B773" s="244"/>
      <c r="C773" s="244" t="str">
        <f t="shared" si="60"/>
        <v/>
      </c>
      <c r="D773" s="244" t="str">
        <f t="shared" si="61"/>
        <v/>
      </c>
      <c r="E773" s="222" t="str">
        <f t="shared" si="62"/>
        <v/>
      </c>
      <c r="F773" s="222"/>
      <c r="G773" s="243"/>
      <c r="H773" s="222"/>
      <c r="I773" s="327" t="str">
        <f t="shared" si="58"/>
        <v/>
      </c>
    </row>
    <row r="774" spans="1:9" x14ac:dyDescent="0.25">
      <c r="A774" s="320">
        <f t="shared" si="59"/>
        <v>769</v>
      </c>
      <c r="B774" s="244"/>
      <c r="C774" s="244" t="str">
        <f t="shared" si="60"/>
        <v/>
      </c>
      <c r="D774" s="244" t="str">
        <f t="shared" si="61"/>
        <v/>
      </c>
      <c r="E774" s="222" t="str">
        <f t="shared" si="62"/>
        <v/>
      </c>
      <c r="F774" s="222"/>
      <c r="G774" s="243"/>
      <c r="H774" s="222"/>
      <c r="I774" s="327" t="str">
        <f t="shared" ref="I774:I837" si="63">IFERROR(DATE(D774,C774,7),"")</f>
        <v/>
      </c>
    </row>
    <row r="775" spans="1:9" x14ac:dyDescent="0.25">
      <c r="A775" s="320">
        <f t="shared" ref="A775:A838" si="64">IF(I775=I774,A774+1,1)</f>
        <v>770</v>
      </c>
      <c r="B775" s="244"/>
      <c r="C775" s="244" t="str">
        <f t="shared" si="60"/>
        <v/>
      </c>
      <c r="D775" s="244" t="str">
        <f t="shared" si="61"/>
        <v/>
      </c>
      <c r="E775" s="222" t="str">
        <f t="shared" si="62"/>
        <v/>
      </c>
      <c r="F775" s="222"/>
      <c r="G775" s="243"/>
      <c r="H775" s="222"/>
      <c r="I775" s="327" t="str">
        <f t="shared" si="63"/>
        <v/>
      </c>
    </row>
    <row r="776" spans="1:9" x14ac:dyDescent="0.25">
      <c r="A776" s="320">
        <f t="shared" si="64"/>
        <v>771</v>
      </c>
      <c r="B776" s="244"/>
      <c r="C776" s="244" t="str">
        <f t="shared" si="60"/>
        <v/>
      </c>
      <c r="D776" s="244" t="str">
        <f t="shared" si="61"/>
        <v/>
      </c>
      <c r="E776" s="222" t="str">
        <f t="shared" si="62"/>
        <v/>
      </c>
      <c r="F776" s="222"/>
      <c r="G776" s="243"/>
      <c r="H776" s="222"/>
      <c r="I776" s="327" t="str">
        <f t="shared" si="63"/>
        <v/>
      </c>
    </row>
    <row r="777" spans="1:9" x14ac:dyDescent="0.25">
      <c r="A777" s="320">
        <f t="shared" si="64"/>
        <v>772</v>
      </c>
      <c r="B777" s="244"/>
      <c r="C777" s="244" t="str">
        <f t="shared" si="60"/>
        <v/>
      </c>
      <c r="D777" s="244" t="str">
        <f t="shared" si="61"/>
        <v/>
      </c>
      <c r="E777" s="222" t="str">
        <f t="shared" si="62"/>
        <v/>
      </c>
      <c r="F777" s="222"/>
      <c r="G777" s="243"/>
      <c r="H777" s="222"/>
      <c r="I777" s="327" t="str">
        <f t="shared" si="63"/>
        <v/>
      </c>
    </row>
    <row r="778" spans="1:9" x14ac:dyDescent="0.25">
      <c r="A778" s="320">
        <f t="shared" si="64"/>
        <v>773</v>
      </c>
      <c r="B778" s="244"/>
      <c r="C778" s="244" t="str">
        <f t="shared" si="60"/>
        <v/>
      </c>
      <c r="D778" s="244" t="str">
        <f t="shared" si="61"/>
        <v/>
      </c>
      <c r="E778" s="222" t="str">
        <f t="shared" si="62"/>
        <v/>
      </c>
      <c r="F778" s="222"/>
      <c r="G778" s="243"/>
      <c r="H778" s="222"/>
      <c r="I778" s="327" t="str">
        <f t="shared" si="63"/>
        <v/>
      </c>
    </row>
    <row r="779" spans="1:9" x14ac:dyDescent="0.25">
      <c r="A779" s="320">
        <f t="shared" si="64"/>
        <v>774</v>
      </c>
      <c r="B779" s="244"/>
      <c r="C779" s="244" t="str">
        <f t="shared" si="60"/>
        <v/>
      </c>
      <c r="D779" s="244" t="str">
        <f t="shared" si="61"/>
        <v/>
      </c>
      <c r="E779" s="222" t="str">
        <f t="shared" si="62"/>
        <v/>
      </c>
      <c r="F779" s="222"/>
      <c r="G779" s="243"/>
      <c r="H779" s="222"/>
      <c r="I779" s="327" t="str">
        <f t="shared" si="63"/>
        <v/>
      </c>
    </row>
    <row r="780" spans="1:9" x14ac:dyDescent="0.25">
      <c r="A780" s="320">
        <f t="shared" si="64"/>
        <v>775</v>
      </c>
      <c r="B780" s="244"/>
      <c r="C780" s="244" t="str">
        <f t="shared" si="60"/>
        <v/>
      </c>
      <c r="D780" s="244" t="str">
        <f t="shared" si="61"/>
        <v/>
      </c>
      <c r="E780" s="222" t="str">
        <f t="shared" si="62"/>
        <v/>
      </c>
      <c r="F780" s="222"/>
      <c r="G780" s="243"/>
      <c r="H780" s="222"/>
      <c r="I780" s="327" t="str">
        <f t="shared" si="63"/>
        <v/>
      </c>
    </row>
    <row r="781" spans="1:9" x14ac:dyDescent="0.25">
      <c r="A781" s="320">
        <f t="shared" si="64"/>
        <v>776</v>
      </c>
      <c r="B781" s="244"/>
      <c r="C781" s="244" t="str">
        <f t="shared" si="60"/>
        <v/>
      </c>
      <c r="D781" s="244" t="str">
        <f t="shared" si="61"/>
        <v/>
      </c>
      <c r="E781" s="222" t="str">
        <f t="shared" si="62"/>
        <v/>
      </c>
      <c r="F781" s="222"/>
      <c r="G781" s="243"/>
      <c r="H781" s="222"/>
      <c r="I781" s="327" t="str">
        <f t="shared" si="63"/>
        <v/>
      </c>
    </row>
    <row r="782" spans="1:9" x14ac:dyDescent="0.25">
      <c r="A782" s="320">
        <f t="shared" si="64"/>
        <v>777</v>
      </c>
      <c r="B782" s="244"/>
      <c r="C782" s="244" t="str">
        <f t="shared" si="60"/>
        <v/>
      </c>
      <c r="D782" s="244" t="str">
        <f t="shared" si="61"/>
        <v/>
      </c>
      <c r="E782" s="222" t="str">
        <f t="shared" si="62"/>
        <v/>
      </c>
      <c r="F782" s="222"/>
      <c r="G782" s="243"/>
      <c r="H782" s="222"/>
      <c r="I782" s="327" t="str">
        <f t="shared" si="63"/>
        <v/>
      </c>
    </row>
    <row r="783" spans="1:9" x14ac:dyDescent="0.25">
      <c r="A783" s="320">
        <f t="shared" si="64"/>
        <v>778</v>
      </c>
      <c r="B783" s="244"/>
      <c r="C783" s="244" t="str">
        <f t="shared" si="60"/>
        <v/>
      </c>
      <c r="D783" s="244" t="str">
        <f t="shared" si="61"/>
        <v/>
      </c>
      <c r="E783" s="222" t="str">
        <f t="shared" si="62"/>
        <v/>
      </c>
      <c r="F783" s="222"/>
      <c r="G783" s="243"/>
      <c r="H783" s="222"/>
      <c r="I783" s="327" t="str">
        <f t="shared" si="63"/>
        <v/>
      </c>
    </row>
    <row r="784" spans="1:9" x14ac:dyDescent="0.25">
      <c r="A784" s="320">
        <f t="shared" si="64"/>
        <v>779</v>
      </c>
      <c r="B784" s="244"/>
      <c r="C784" s="244" t="str">
        <f t="shared" si="60"/>
        <v/>
      </c>
      <c r="D784" s="244" t="str">
        <f t="shared" si="61"/>
        <v/>
      </c>
      <c r="E784" s="222" t="str">
        <f t="shared" si="62"/>
        <v/>
      </c>
      <c r="F784" s="222"/>
      <c r="G784" s="243"/>
      <c r="H784" s="222"/>
      <c r="I784" s="327" t="str">
        <f t="shared" si="63"/>
        <v/>
      </c>
    </row>
    <row r="785" spans="1:9" x14ac:dyDescent="0.25">
      <c r="A785" s="320">
        <f t="shared" si="64"/>
        <v>780</v>
      </c>
      <c r="B785" s="244"/>
      <c r="C785" s="244" t="str">
        <f t="shared" si="60"/>
        <v/>
      </c>
      <c r="D785" s="244" t="str">
        <f t="shared" si="61"/>
        <v/>
      </c>
      <c r="E785" s="222" t="str">
        <f t="shared" si="62"/>
        <v/>
      </c>
      <c r="F785" s="222"/>
      <c r="G785" s="243"/>
      <c r="H785" s="222"/>
      <c r="I785" s="327" t="str">
        <f t="shared" si="63"/>
        <v/>
      </c>
    </row>
    <row r="786" spans="1:9" x14ac:dyDescent="0.25">
      <c r="A786" s="320">
        <f t="shared" si="64"/>
        <v>781</v>
      </c>
      <c r="B786" s="244"/>
      <c r="C786" s="244" t="str">
        <f t="shared" si="60"/>
        <v/>
      </c>
      <c r="D786" s="244" t="str">
        <f t="shared" si="61"/>
        <v/>
      </c>
      <c r="E786" s="222" t="str">
        <f t="shared" si="62"/>
        <v/>
      </c>
      <c r="F786" s="222"/>
      <c r="G786" s="243"/>
      <c r="H786" s="222"/>
      <c r="I786" s="327" t="str">
        <f t="shared" si="63"/>
        <v/>
      </c>
    </row>
    <row r="787" spans="1:9" x14ac:dyDescent="0.25">
      <c r="A787" s="320">
        <f t="shared" si="64"/>
        <v>782</v>
      </c>
      <c r="B787" s="244"/>
      <c r="C787" s="244" t="str">
        <f t="shared" si="60"/>
        <v/>
      </c>
      <c r="D787" s="244" t="str">
        <f t="shared" si="61"/>
        <v/>
      </c>
      <c r="E787" s="222" t="str">
        <f t="shared" si="62"/>
        <v/>
      </c>
      <c r="F787" s="222"/>
      <c r="G787" s="243"/>
      <c r="H787" s="222"/>
      <c r="I787" s="327" t="str">
        <f t="shared" si="63"/>
        <v/>
      </c>
    </row>
    <row r="788" spans="1:9" x14ac:dyDescent="0.25">
      <c r="A788" s="320">
        <f t="shared" si="64"/>
        <v>783</v>
      </c>
      <c r="B788" s="244"/>
      <c r="C788" s="244" t="str">
        <f t="shared" si="60"/>
        <v/>
      </c>
      <c r="D788" s="244" t="str">
        <f t="shared" si="61"/>
        <v/>
      </c>
      <c r="E788" s="222" t="str">
        <f t="shared" si="62"/>
        <v/>
      </c>
      <c r="F788" s="222"/>
      <c r="G788" s="243"/>
      <c r="H788" s="222"/>
      <c r="I788" s="327" t="str">
        <f t="shared" si="63"/>
        <v/>
      </c>
    </row>
    <row r="789" spans="1:9" x14ac:dyDescent="0.25">
      <c r="A789" s="320">
        <f t="shared" si="64"/>
        <v>784</v>
      </c>
      <c r="B789" s="244"/>
      <c r="C789" s="244" t="str">
        <f t="shared" si="60"/>
        <v/>
      </c>
      <c r="D789" s="244" t="str">
        <f t="shared" si="61"/>
        <v/>
      </c>
      <c r="E789" s="222" t="str">
        <f t="shared" si="62"/>
        <v/>
      </c>
      <c r="F789" s="222"/>
      <c r="G789" s="243"/>
      <c r="H789" s="222"/>
      <c r="I789" s="327" t="str">
        <f t="shared" si="63"/>
        <v/>
      </c>
    </row>
    <row r="790" spans="1:9" x14ac:dyDescent="0.25">
      <c r="A790" s="320">
        <f t="shared" si="64"/>
        <v>785</v>
      </c>
      <c r="B790" s="244"/>
      <c r="C790" s="244" t="str">
        <f t="shared" si="60"/>
        <v/>
      </c>
      <c r="D790" s="244" t="str">
        <f t="shared" si="61"/>
        <v/>
      </c>
      <c r="E790" s="222" t="str">
        <f t="shared" si="62"/>
        <v/>
      </c>
      <c r="F790" s="222"/>
      <c r="G790" s="243"/>
      <c r="H790" s="222"/>
      <c r="I790" s="327" t="str">
        <f t="shared" si="63"/>
        <v/>
      </c>
    </row>
    <row r="791" spans="1:9" x14ac:dyDescent="0.25">
      <c r="A791" s="320">
        <f t="shared" si="64"/>
        <v>786</v>
      </c>
      <c r="B791" s="244"/>
      <c r="C791" s="244" t="str">
        <f t="shared" si="60"/>
        <v/>
      </c>
      <c r="D791" s="244" t="str">
        <f t="shared" si="61"/>
        <v/>
      </c>
      <c r="E791" s="222" t="str">
        <f t="shared" si="62"/>
        <v/>
      </c>
      <c r="F791" s="222"/>
      <c r="G791" s="243"/>
      <c r="H791" s="222"/>
      <c r="I791" s="327" t="str">
        <f t="shared" si="63"/>
        <v/>
      </c>
    </row>
    <row r="792" spans="1:9" x14ac:dyDescent="0.25">
      <c r="A792" s="320">
        <f t="shared" si="64"/>
        <v>787</v>
      </c>
      <c r="B792" s="244"/>
      <c r="C792" s="244" t="str">
        <f t="shared" si="60"/>
        <v/>
      </c>
      <c r="D792" s="244" t="str">
        <f t="shared" si="61"/>
        <v/>
      </c>
      <c r="E792" s="222" t="str">
        <f t="shared" si="62"/>
        <v/>
      </c>
      <c r="F792" s="222"/>
      <c r="G792" s="243"/>
      <c r="H792" s="222"/>
      <c r="I792" s="327" t="str">
        <f t="shared" si="63"/>
        <v/>
      </c>
    </row>
    <row r="793" spans="1:9" x14ac:dyDescent="0.25">
      <c r="A793" s="320">
        <f t="shared" si="64"/>
        <v>788</v>
      </c>
      <c r="B793" s="244"/>
      <c r="C793" s="244" t="str">
        <f t="shared" si="60"/>
        <v/>
      </c>
      <c r="D793" s="244" t="str">
        <f t="shared" si="61"/>
        <v/>
      </c>
      <c r="E793" s="222" t="str">
        <f t="shared" si="62"/>
        <v/>
      </c>
      <c r="F793" s="222"/>
      <c r="G793" s="243"/>
      <c r="H793" s="222"/>
      <c r="I793" s="327" t="str">
        <f t="shared" si="63"/>
        <v/>
      </c>
    </row>
    <row r="794" spans="1:9" x14ac:dyDescent="0.25">
      <c r="A794" s="320">
        <f t="shared" si="64"/>
        <v>789</v>
      </c>
      <c r="B794" s="244"/>
      <c r="C794" s="244" t="str">
        <f t="shared" si="60"/>
        <v/>
      </c>
      <c r="D794" s="244" t="str">
        <f t="shared" si="61"/>
        <v/>
      </c>
      <c r="E794" s="222" t="str">
        <f t="shared" si="62"/>
        <v/>
      </c>
      <c r="F794" s="222"/>
      <c r="G794" s="243"/>
      <c r="H794" s="222"/>
      <c r="I794" s="327" t="str">
        <f t="shared" si="63"/>
        <v/>
      </c>
    </row>
    <row r="795" spans="1:9" x14ac:dyDescent="0.25">
      <c r="A795" s="320">
        <f t="shared" si="64"/>
        <v>790</v>
      </c>
      <c r="B795" s="244"/>
      <c r="C795" s="244" t="str">
        <f t="shared" si="60"/>
        <v/>
      </c>
      <c r="D795" s="244" t="str">
        <f t="shared" si="61"/>
        <v/>
      </c>
      <c r="E795" s="222" t="str">
        <f t="shared" si="62"/>
        <v/>
      </c>
      <c r="F795" s="222"/>
      <c r="G795" s="243"/>
      <c r="H795" s="222"/>
      <c r="I795" s="327" t="str">
        <f t="shared" si="63"/>
        <v/>
      </c>
    </row>
    <row r="796" spans="1:9" x14ac:dyDescent="0.25">
      <c r="A796" s="320">
        <f t="shared" si="64"/>
        <v>791</v>
      </c>
      <c r="B796" s="244"/>
      <c r="C796" s="244" t="str">
        <f t="shared" si="60"/>
        <v/>
      </c>
      <c r="D796" s="244" t="str">
        <f t="shared" si="61"/>
        <v/>
      </c>
      <c r="E796" s="222" t="str">
        <f t="shared" si="62"/>
        <v/>
      </c>
      <c r="F796" s="222"/>
      <c r="G796" s="243"/>
      <c r="H796" s="222"/>
      <c r="I796" s="327" t="str">
        <f t="shared" si="63"/>
        <v/>
      </c>
    </row>
    <row r="797" spans="1:9" x14ac:dyDescent="0.25">
      <c r="A797" s="320">
        <f t="shared" si="64"/>
        <v>792</v>
      </c>
      <c r="B797" s="244"/>
      <c r="C797" s="244" t="str">
        <f t="shared" si="60"/>
        <v/>
      </c>
      <c r="D797" s="244" t="str">
        <f t="shared" si="61"/>
        <v/>
      </c>
      <c r="E797" s="222" t="str">
        <f t="shared" si="62"/>
        <v/>
      </c>
      <c r="F797" s="222"/>
      <c r="G797" s="243"/>
      <c r="H797" s="222"/>
      <c r="I797" s="327" t="str">
        <f t="shared" si="63"/>
        <v/>
      </c>
    </row>
    <row r="798" spans="1:9" x14ac:dyDescent="0.25">
      <c r="A798" s="320">
        <f t="shared" si="64"/>
        <v>793</v>
      </c>
      <c r="B798" s="244"/>
      <c r="C798" s="244" t="str">
        <f t="shared" si="60"/>
        <v/>
      </c>
      <c r="D798" s="244" t="str">
        <f t="shared" si="61"/>
        <v/>
      </c>
      <c r="E798" s="222" t="str">
        <f t="shared" si="62"/>
        <v/>
      </c>
      <c r="F798" s="222"/>
      <c r="G798" s="243"/>
      <c r="H798" s="222"/>
      <c r="I798" s="327" t="str">
        <f t="shared" si="63"/>
        <v/>
      </c>
    </row>
    <row r="799" spans="1:9" x14ac:dyDescent="0.25">
      <c r="A799" s="320">
        <f t="shared" si="64"/>
        <v>794</v>
      </c>
      <c r="B799" s="244"/>
      <c r="C799" s="244" t="str">
        <f t="shared" si="60"/>
        <v/>
      </c>
      <c r="D799" s="244" t="str">
        <f t="shared" si="61"/>
        <v/>
      </c>
      <c r="E799" s="222" t="str">
        <f t="shared" si="62"/>
        <v/>
      </c>
      <c r="F799" s="222"/>
      <c r="G799" s="243"/>
      <c r="H799" s="222"/>
      <c r="I799" s="327" t="str">
        <f t="shared" si="63"/>
        <v/>
      </c>
    </row>
    <row r="800" spans="1:9" x14ac:dyDescent="0.25">
      <c r="A800" s="320">
        <f t="shared" si="64"/>
        <v>795</v>
      </c>
      <c r="B800" s="244"/>
      <c r="C800" s="244" t="str">
        <f t="shared" si="60"/>
        <v/>
      </c>
      <c r="D800" s="244" t="str">
        <f t="shared" si="61"/>
        <v/>
      </c>
      <c r="E800" s="222" t="str">
        <f t="shared" si="62"/>
        <v/>
      </c>
      <c r="F800" s="222"/>
      <c r="G800" s="243"/>
      <c r="H800" s="222"/>
      <c r="I800" s="327" t="str">
        <f t="shared" si="63"/>
        <v/>
      </c>
    </row>
    <row r="801" spans="1:9" x14ac:dyDescent="0.25">
      <c r="A801" s="320">
        <f t="shared" si="64"/>
        <v>796</v>
      </c>
      <c r="B801" s="244"/>
      <c r="C801" s="244" t="str">
        <f t="shared" si="60"/>
        <v/>
      </c>
      <c r="D801" s="244" t="str">
        <f t="shared" si="61"/>
        <v/>
      </c>
      <c r="E801" s="222" t="str">
        <f t="shared" si="62"/>
        <v/>
      </c>
      <c r="F801" s="222"/>
      <c r="G801" s="243"/>
      <c r="H801" s="222"/>
      <c r="I801" s="327" t="str">
        <f t="shared" si="63"/>
        <v/>
      </c>
    </row>
    <row r="802" spans="1:9" x14ac:dyDescent="0.25">
      <c r="A802" s="320">
        <f t="shared" si="64"/>
        <v>797</v>
      </c>
      <c r="B802" s="244"/>
      <c r="C802" s="244" t="str">
        <f t="shared" si="60"/>
        <v/>
      </c>
      <c r="D802" s="244" t="str">
        <f t="shared" si="61"/>
        <v/>
      </c>
      <c r="E802" s="222" t="str">
        <f t="shared" si="62"/>
        <v/>
      </c>
      <c r="F802" s="222"/>
      <c r="G802" s="243"/>
      <c r="H802" s="222"/>
      <c r="I802" s="327" t="str">
        <f t="shared" si="63"/>
        <v/>
      </c>
    </row>
    <row r="803" spans="1:9" x14ac:dyDescent="0.25">
      <c r="A803" s="320">
        <f t="shared" si="64"/>
        <v>798</v>
      </c>
      <c r="B803" s="244"/>
      <c r="C803" s="244" t="str">
        <f t="shared" si="60"/>
        <v/>
      </c>
      <c r="D803" s="244" t="str">
        <f t="shared" si="61"/>
        <v/>
      </c>
      <c r="E803" s="222" t="str">
        <f t="shared" si="62"/>
        <v/>
      </c>
      <c r="F803" s="222"/>
      <c r="G803" s="243"/>
      <c r="H803" s="222"/>
      <c r="I803" s="327" t="str">
        <f t="shared" si="63"/>
        <v/>
      </c>
    </row>
    <row r="804" spans="1:9" x14ac:dyDescent="0.25">
      <c r="A804" s="320">
        <f t="shared" si="64"/>
        <v>799</v>
      </c>
      <c r="B804" s="244"/>
      <c r="C804" s="244" t="str">
        <f t="shared" si="60"/>
        <v/>
      </c>
      <c r="D804" s="244" t="str">
        <f t="shared" si="61"/>
        <v/>
      </c>
      <c r="E804" s="222" t="str">
        <f t="shared" si="62"/>
        <v/>
      </c>
      <c r="F804" s="222"/>
      <c r="G804" s="243"/>
      <c r="H804" s="222"/>
      <c r="I804" s="327" t="str">
        <f t="shared" si="63"/>
        <v/>
      </c>
    </row>
    <row r="805" spans="1:9" x14ac:dyDescent="0.25">
      <c r="A805" s="320">
        <f t="shared" si="64"/>
        <v>800</v>
      </c>
      <c r="B805" s="244"/>
      <c r="C805" s="244" t="str">
        <f t="shared" si="60"/>
        <v/>
      </c>
      <c r="D805" s="244" t="str">
        <f t="shared" si="61"/>
        <v/>
      </c>
      <c r="E805" s="222" t="str">
        <f t="shared" si="62"/>
        <v/>
      </c>
      <c r="F805" s="222"/>
      <c r="G805" s="243"/>
      <c r="H805" s="222"/>
      <c r="I805" s="327" t="str">
        <f t="shared" si="63"/>
        <v/>
      </c>
    </row>
    <row r="806" spans="1:9" x14ac:dyDescent="0.25">
      <c r="A806" s="320">
        <f t="shared" si="64"/>
        <v>801</v>
      </c>
      <c r="B806" s="244"/>
      <c r="C806" s="244" t="str">
        <f t="shared" si="60"/>
        <v/>
      </c>
      <c r="D806" s="244" t="str">
        <f t="shared" si="61"/>
        <v/>
      </c>
      <c r="E806" s="222" t="str">
        <f t="shared" si="62"/>
        <v/>
      </c>
      <c r="F806" s="222"/>
      <c r="G806" s="243"/>
      <c r="H806" s="222"/>
      <c r="I806" s="327" t="str">
        <f t="shared" si="63"/>
        <v/>
      </c>
    </row>
    <row r="807" spans="1:9" x14ac:dyDescent="0.25">
      <c r="A807" s="320">
        <f t="shared" si="64"/>
        <v>802</v>
      </c>
      <c r="B807" s="244"/>
      <c r="C807" s="244" t="str">
        <f t="shared" si="60"/>
        <v/>
      </c>
      <c r="D807" s="244" t="str">
        <f t="shared" si="61"/>
        <v/>
      </c>
      <c r="E807" s="222" t="str">
        <f t="shared" si="62"/>
        <v/>
      </c>
      <c r="F807" s="222"/>
      <c r="G807" s="243"/>
      <c r="H807" s="222"/>
      <c r="I807" s="327" t="str">
        <f t="shared" si="63"/>
        <v/>
      </c>
    </row>
    <row r="808" spans="1:9" x14ac:dyDescent="0.25">
      <c r="A808" s="320">
        <f t="shared" si="64"/>
        <v>803</v>
      </c>
      <c r="B808" s="244"/>
      <c r="C808" s="244" t="str">
        <f t="shared" si="60"/>
        <v/>
      </c>
      <c r="D808" s="244" t="str">
        <f t="shared" si="61"/>
        <v/>
      </c>
      <c r="E808" s="222" t="str">
        <f t="shared" si="62"/>
        <v/>
      </c>
      <c r="F808" s="222"/>
      <c r="G808" s="243"/>
      <c r="H808" s="222"/>
      <c r="I808" s="327" t="str">
        <f t="shared" si="63"/>
        <v/>
      </c>
    </row>
    <row r="809" spans="1:9" x14ac:dyDescent="0.25">
      <c r="A809" s="320">
        <f t="shared" si="64"/>
        <v>804</v>
      </c>
      <c r="B809" s="244"/>
      <c r="C809" s="244" t="str">
        <f t="shared" si="60"/>
        <v/>
      </c>
      <c r="D809" s="244" t="str">
        <f t="shared" si="61"/>
        <v/>
      </c>
      <c r="E809" s="222" t="str">
        <f t="shared" si="62"/>
        <v/>
      </c>
      <c r="F809" s="222"/>
      <c r="G809" s="243"/>
      <c r="H809" s="222"/>
      <c r="I809" s="327" t="str">
        <f t="shared" si="63"/>
        <v/>
      </c>
    </row>
    <row r="810" spans="1:9" x14ac:dyDescent="0.25">
      <c r="A810" s="320">
        <f t="shared" si="64"/>
        <v>805</v>
      </c>
      <c r="B810" s="244"/>
      <c r="C810" s="244" t="str">
        <f t="shared" si="60"/>
        <v/>
      </c>
      <c r="D810" s="244" t="str">
        <f t="shared" si="61"/>
        <v/>
      </c>
      <c r="E810" s="222" t="str">
        <f t="shared" si="62"/>
        <v/>
      </c>
      <c r="F810" s="222"/>
      <c r="G810" s="243"/>
      <c r="H810" s="222"/>
      <c r="I810" s="327" t="str">
        <f t="shared" si="63"/>
        <v/>
      </c>
    </row>
    <row r="811" spans="1:9" x14ac:dyDescent="0.25">
      <c r="A811" s="320">
        <f t="shared" si="64"/>
        <v>806</v>
      </c>
      <c r="B811" s="244"/>
      <c r="C811" s="244" t="str">
        <f t="shared" si="60"/>
        <v/>
      </c>
      <c r="D811" s="244" t="str">
        <f t="shared" si="61"/>
        <v/>
      </c>
      <c r="E811" s="222" t="str">
        <f t="shared" si="62"/>
        <v/>
      </c>
      <c r="F811" s="222"/>
      <c r="G811" s="243"/>
      <c r="H811" s="222"/>
      <c r="I811" s="327" t="str">
        <f t="shared" si="63"/>
        <v/>
      </c>
    </row>
    <row r="812" spans="1:9" x14ac:dyDescent="0.25">
      <c r="A812" s="320">
        <f t="shared" si="64"/>
        <v>807</v>
      </c>
      <c r="B812" s="244"/>
      <c r="C812" s="244" t="str">
        <f t="shared" si="60"/>
        <v/>
      </c>
      <c r="D812" s="244" t="str">
        <f t="shared" si="61"/>
        <v/>
      </c>
      <c r="E812" s="222" t="str">
        <f t="shared" si="62"/>
        <v/>
      </c>
      <c r="F812" s="222"/>
      <c r="G812" s="243"/>
      <c r="H812" s="222"/>
      <c r="I812" s="327" t="str">
        <f t="shared" si="63"/>
        <v/>
      </c>
    </row>
    <row r="813" spans="1:9" x14ac:dyDescent="0.25">
      <c r="A813" s="320">
        <f t="shared" si="64"/>
        <v>808</v>
      </c>
      <c r="B813" s="244"/>
      <c r="C813" s="244" t="str">
        <f t="shared" si="60"/>
        <v/>
      </c>
      <c r="D813" s="244" t="str">
        <f t="shared" si="61"/>
        <v/>
      </c>
      <c r="E813" s="222" t="str">
        <f t="shared" si="62"/>
        <v/>
      </c>
      <c r="F813" s="222"/>
      <c r="G813" s="243"/>
      <c r="H813" s="222"/>
      <c r="I813" s="327" t="str">
        <f t="shared" si="63"/>
        <v/>
      </c>
    </row>
    <row r="814" spans="1:9" x14ac:dyDescent="0.25">
      <c r="A814" s="320">
        <f t="shared" si="64"/>
        <v>809</v>
      </c>
      <c r="B814" s="244"/>
      <c r="C814" s="244" t="str">
        <f t="shared" si="60"/>
        <v/>
      </c>
      <c r="D814" s="244" t="str">
        <f t="shared" si="61"/>
        <v/>
      </c>
      <c r="E814" s="222" t="str">
        <f t="shared" si="62"/>
        <v/>
      </c>
      <c r="F814" s="222"/>
      <c r="G814" s="243"/>
      <c r="H814" s="222"/>
      <c r="I814" s="327" t="str">
        <f t="shared" si="63"/>
        <v/>
      </c>
    </row>
    <row r="815" spans="1:9" x14ac:dyDescent="0.25">
      <c r="A815" s="320">
        <f t="shared" si="64"/>
        <v>810</v>
      </c>
      <c r="B815" s="244"/>
      <c r="C815" s="244" t="str">
        <f t="shared" si="60"/>
        <v/>
      </c>
      <c r="D815" s="244" t="str">
        <f t="shared" si="61"/>
        <v/>
      </c>
      <c r="E815" s="222" t="str">
        <f t="shared" si="62"/>
        <v/>
      </c>
      <c r="F815" s="222"/>
      <c r="G815" s="243"/>
      <c r="H815" s="222"/>
      <c r="I815" s="327" t="str">
        <f t="shared" si="63"/>
        <v/>
      </c>
    </row>
    <row r="816" spans="1:9" x14ac:dyDescent="0.25">
      <c r="A816" s="320">
        <f t="shared" si="64"/>
        <v>811</v>
      </c>
      <c r="B816" s="244"/>
      <c r="C816" s="244" t="str">
        <f t="shared" si="60"/>
        <v/>
      </c>
      <c r="D816" s="244" t="str">
        <f t="shared" si="61"/>
        <v/>
      </c>
      <c r="E816" s="222" t="str">
        <f t="shared" si="62"/>
        <v/>
      </c>
      <c r="F816" s="222"/>
      <c r="G816" s="243"/>
      <c r="H816" s="222"/>
      <c r="I816" s="327" t="str">
        <f t="shared" si="63"/>
        <v/>
      </c>
    </row>
    <row r="817" spans="1:9" x14ac:dyDescent="0.25">
      <c r="A817" s="320">
        <f t="shared" si="64"/>
        <v>812</v>
      </c>
      <c r="B817" s="244"/>
      <c r="C817" s="244" t="str">
        <f t="shared" si="60"/>
        <v/>
      </c>
      <c r="D817" s="244" t="str">
        <f t="shared" si="61"/>
        <v/>
      </c>
      <c r="E817" s="222" t="str">
        <f t="shared" si="62"/>
        <v/>
      </c>
      <c r="F817" s="222"/>
      <c r="G817" s="243"/>
      <c r="H817" s="222"/>
      <c r="I817" s="327" t="str">
        <f t="shared" si="63"/>
        <v/>
      </c>
    </row>
    <row r="818" spans="1:9" x14ac:dyDescent="0.25">
      <c r="A818" s="320">
        <f t="shared" si="64"/>
        <v>813</v>
      </c>
      <c r="B818" s="244"/>
      <c r="C818" s="244" t="str">
        <f t="shared" si="60"/>
        <v/>
      </c>
      <c r="D818" s="244" t="str">
        <f t="shared" si="61"/>
        <v/>
      </c>
      <c r="E818" s="222" t="str">
        <f t="shared" si="62"/>
        <v/>
      </c>
      <c r="F818" s="222"/>
      <c r="G818" s="243"/>
      <c r="H818" s="222"/>
      <c r="I818" s="327" t="str">
        <f t="shared" si="63"/>
        <v/>
      </c>
    </row>
    <row r="819" spans="1:9" x14ac:dyDescent="0.25">
      <c r="A819" s="320">
        <f t="shared" si="64"/>
        <v>814</v>
      </c>
      <c r="B819" s="244"/>
      <c r="C819" s="244" t="str">
        <f t="shared" si="60"/>
        <v/>
      </c>
      <c r="D819" s="244" t="str">
        <f t="shared" si="61"/>
        <v/>
      </c>
      <c r="E819" s="222" t="str">
        <f t="shared" si="62"/>
        <v/>
      </c>
      <c r="F819" s="222"/>
      <c r="G819" s="243"/>
      <c r="H819" s="222"/>
      <c r="I819" s="327" t="str">
        <f t="shared" si="63"/>
        <v/>
      </c>
    </row>
    <row r="820" spans="1:9" x14ac:dyDescent="0.25">
      <c r="A820" s="320">
        <f t="shared" si="64"/>
        <v>815</v>
      </c>
      <c r="B820" s="244"/>
      <c r="C820" s="244" t="str">
        <f t="shared" si="60"/>
        <v/>
      </c>
      <c r="D820" s="244" t="str">
        <f t="shared" si="61"/>
        <v/>
      </c>
      <c r="E820" s="222" t="str">
        <f t="shared" si="62"/>
        <v/>
      </c>
      <c r="F820" s="222"/>
      <c r="G820" s="243"/>
      <c r="H820" s="222"/>
      <c r="I820" s="327" t="str">
        <f t="shared" si="63"/>
        <v/>
      </c>
    </row>
    <row r="821" spans="1:9" x14ac:dyDescent="0.25">
      <c r="A821" s="320">
        <f t="shared" si="64"/>
        <v>816</v>
      </c>
      <c r="B821" s="244"/>
      <c r="C821" s="244" t="str">
        <f t="shared" si="60"/>
        <v/>
      </c>
      <c r="D821" s="244" t="str">
        <f t="shared" si="61"/>
        <v/>
      </c>
      <c r="E821" s="222" t="str">
        <f t="shared" si="62"/>
        <v/>
      </c>
      <c r="F821" s="222"/>
      <c r="G821" s="243"/>
      <c r="H821" s="222"/>
      <c r="I821" s="327" t="str">
        <f t="shared" si="63"/>
        <v/>
      </c>
    </row>
    <row r="822" spans="1:9" x14ac:dyDescent="0.25">
      <c r="A822" s="320">
        <f t="shared" si="64"/>
        <v>817</v>
      </c>
      <c r="B822" s="244"/>
      <c r="C822" s="244" t="str">
        <f t="shared" si="60"/>
        <v/>
      </c>
      <c r="D822" s="244" t="str">
        <f t="shared" si="61"/>
        <v/>
      </c>
      <c r="E822" s="222" t="str">
        <f t="shared" si="62"/>
        <v/>
      </c>
      <c r="F822" s="222"/>
      <c r="G822" s="243"/>
      <c r="H822" s="222"/>
      <c r="I822" s="327" t="str">
        <f t="shared" si="63"/>
        <v/>
      </c>
    </row>
    <row r="823" spans="1:9" x14ac:dyDescent="0.25">
      <c r="A823" s="320">
        <f t="shared" si="64"/>
        <v>818</v>
      </c>
      <c r="B823" s="244"/>
      <c r="C823" s="244" t="str">
        <f t="shared" si="60"/>
        <v/>
      </c>
      <c r="D823" s="244" t="str">
        <f t="shared" si="61"/>
        <v/>
      </c>
      <c r="E823" s="222" t="str">
        <f t="shared" si="62"/>
        <v/>
      </c>
      <c r="F823" s="222"/>
      <c r="G823" s="243"/>
      <c r="H823" s="222"/>
      <c r="I823" s="327" t="str">
        <f t="shared" si="63"/>
        <v/>
      </c>
    </row>
    <row r="824" spans="1:9" x14ac:dyDescent="0.25">
      <c r="A824" s="320">
        <f t="shared" si="64"/>
        <v>819</v>
      </c>
      <c r="B824" s="244"/>
      <c r="C824" s="244" t="str">
        <f t="shared" ref="C824:C887" si="65">IF(B824&gt;0,MONTH(B824),"")</f>
        <v/>
      </c>
      <c r="D824" s="244" t="str">
        <f t="shared" ref="D824:D887" si="66">IF(B824&gt;0,YEAR(B824),"")</f>
        <v/>
      </c>
      <c r="E824" s="222" t="str">
        <f t="shared" ref="E824:E887" si="67">IF(B824&gt;0,CONCATENATE(A824,"/",C824,D824),"")</f>
        <v/>
      </c>
      <c r="F824" s="222"/>
      <c r="G824" s="243"/>
      <c r="H824" s="222"/>
      <c r="I824" s="327" t="str">
        <f t="shared" si="63"/>
        <v/>
      </c>
    </row>
    <row r="825" spans="1:9" x14ac:dyDescent="0.25">
      <c r="A825" s="320">
        <f t="shared" si="64"/>
        <v>820</v>
      </c>
      <c r="B825" s="244"/>
      <c r="C825" s="244" t="str">
        <f t="shared" si="65"/>
        <v/>
      </c>
      <c r="D825" s="244" t="str">
        <f t="shared" si="66"/>
        <v/>
      </c>
      <c r="E825" s="222" t="str">
        <f t="shared" si="67"/>
        <v/>
      </c>
      <c r="F825" s="222"/>
      <c r="G825" s="243"/>
      <c r="H825" s="222"/>
      <c r="I825" s="327" t="str">
        <f t="shared" si="63"/>
        <v/>
      </c>
    </row>
    <row r="826" spans="1:9" x14ac:dyDescent="0.25">
      <c r="A826" s="320">
        <f t="shared" si="64"/>
        <v>821</v>
      </c>
      <c r="B826" s="244"/>
      <c r="C826" s="244" t="str">
        <f t="shared" si="65"/>
        <v/>
      </c>
      <c r="D826" s="244" t="str">
        <f t="shared" si="66"/>
        <v/>
      </c>
      <c r="E826" s="222" t="str">
        <f t="shared" si="67"/>
        <v/>
      </c>
      <c r="F826" s="222"/>
      <c r="G826" s="243"/>
      <c r="H826" s="222"/>
      <c r="I826" s="327" t="str">
        <f t="shared" si="63"/>
        <v/>
      </c>
    </row>
    <row r="827" spans="1:9" x14ac:dyDescent="0.25">
      <c r="A827" s="320">
        <f t="shared" si="64"/>
        <v>822</v>
      </c>
      <c r="B827" s="244"/>
      <c r="C827" s="244" t="str">
        <f t="shared" si="65"/>
        <v/>
      </c>
      <c r="D827" s="244" t="str">
        <f t="shared" si="66"/>
        <v/>
      </c>
      <c r="E827" s="222" t="str">
        <f t="shared" si="67"/>
        <v/>
      </c>
      <c r="F827" s="222"/>
      <c r="G827" s="243"/>
      <c r="H827" s="222"/>
      <c r="I827" s="327" t="str">
        <f t="shared" si="63"/>
        <v/>
      </c>
    </row>
    <row r="828" spans="1:9" x14ac:dyDescent="0.25">
      <c r="A828" s="320">
        <f t="shared" si="64"/>
        <v>823</v>
      </c>
      <c r="B828" s="244"/>
      <c r="C828" s="244" t="str">
        <f t="shared" si="65"/>
        <v/>
      </c>
      <c r="D828" s="244" t="str">
        <f t="shared" si="66"/>
        <v/>
      </c>
      <c r="E828" s="222" t="str">
        <f t="shared" si="67"/>
        <v/>
      </c>
      <c r="F828" s="222"/>
      <c r="G828" s="243"/>
      <c r="H828" s="222"/>
      <c r="I828" s="327" t="str">
        <f t="shared" si="63"/>
        <v/>
      </c>
    </row>
    <row r="829" spans="1:9" x14ac:dyDescent="0.25">
      <c r="A829" s="320">
        <f t="shared" si="64"/>
        <v>824</v>
      </c>
      <c r="B829" s="244"/>
      <c r="C829" s="244" t="str">
        <f t="shared" si="65"/>
        <v/>
      </c>
      <c r="D829" s="244" t="str">
        <f t="shared" si="66"/>
        <v/>
      </c>
      <c r="E829" s="222" t="str">
        <f t="shared" si="67"/>
        <v/>
      </c>
      <c r="F829" s="222"/>
      <c r="G829" s="243"/>
      <c r="H829" s="222"/>
      <c r="I829" s="327" t="str">
        <f t="shared" si="63"/>
        <v/>
      </c>
    </row>
    <row r="830" spans="1:9" x14ac:dyDescent="0.25">
      <c r="A830" s="320">
        <f t="shared" si="64"/>
        <v>825</v>
      </c>
      <c r="B830" s="244"/>
      <c r="C830" s="244" t="str">
        <f t="shared" si="65"/>
        <v/>
      </c>
      <c r="D830" s="244" t="str">
        <f t="shared" si="66"/>
        <v/>
      </c>
      <c r="E830" s="222" t="str">
        <f t="shared" si="67"/>
        <v/>
      </c>
      <c r="F830" s="222"/>
      <c r="G830" s="243"/>
      <c r="H830" s="222"/>
      <c r="I830" s="327" t="str">
        <f t="shared" si="63"/>
        <v/>
      </c>
    </row>
    <row r="831" spans="1:9" x14ac:dyDescent="0.25">
      <c r="A831" s="320">
        <f t="shared" si="64"/>
        <v>826</v>
      </c>
      <c r="B831" s="244"/>
      <c r="C831" s="244" t="str">
        <f t="shared" si="65"/>
        <v/>
      </c>
      <c r="D831" s="244" t="str">
        <f t="shared" si="66"/>
        <v/>
      </c>
      <c r="E831" s="222" t="str">
        <f t="shared" si="67"/>
        <v/>
      </c>
      <c r="F831" s="222"/>
      <c r="G831" s="243"/>
      <c r="H831" s="222"/>
      <c r="I831" s="327" t="str">
        <f t="shared" si="63"/>
        <v/>
      </c>
    </row>
    <row r="832" spans="1:9" x14ac:dyDescent="0.25">
      <c r="A832" s="320">
        <f t="shared" si="64"/>
        <v>827</v>
      </c>
      <c r="B832" s="244"/>
      <c r="C832" s="244" t="str">
        <f t="shared" si="65"/>
        <v/>
      </c>
      <c r="D832" s="244" t="str">
        <f t="shared" si="66"/>
        <v/>
      </c>
      <c r="E832" s="222" t="str">
        <f t="shared" si="67"/>
        <v/>
      </c>
      <c r="F832" s="222"/>
      <c r="G832" s="243"/>
      <c r="H832" s="222"/>
      <c r="I832" s="327" t="str">
        <f t="shared" si="63"/>
        <v/>
      </c>
    </row>
    <row r="833" spans="1:9" x14ac:dyDescent="0.25">
      <c r="A833" s="320">
        <f t="shared" si="64"/>
        <v>828</v>
      </c>
      <c r="B833" s="244"/>
      <c r="C833" s="244" t="str">
        <f t="shared" si="65"/>
        <v/>
      </c>
      <c r="D833" s="244" t="str">
        <f t="shared" si="66"/>
        <v/>
      </c>
      <c r="E833" s="222" t="str">
        <f t="shared" si="67"/>
        <v/>
      </c>
      <c r="F833" s="222"/>
      <c r="G833" s="243"/>
      <c r="H833" s="222"/>
      <c r="I833" s="327" t="str">
        <f t="shared" si="63"/>
        <v/>
      </c>
    </row>
    <row r="834" spans="1:9" x14ac:dyDescent="0.25">
      <c r="A834" s="320">
        <f t="shared" si="64"/>
        <v>829</v>
      </c>
      <c r="B834" s="244"/>
      <c r="C834" s="244" t="str">
        <f t="shared" si="65"/>
        <v/>
      </c>
      <c r="D834" s="244" t="str">
        <f t="shared" si="66"/>
        <v/>
      </c>
      <c r="E834" s="222" t="str">
        <f t="shared" si="67"/>
        <v/>
      </c>
      <c r="F834" s="222"/>
      <c r="G834" s="243"/>
      <c r="H834" s="222"/>
      <c r="I834" s="327" t="str">
        <f t="shared" si="63"/>
        <v/>
      </c>
    </row>
    <row r="835" spans="1:9" x14ac:dyDescent="0.25">
      <c r="A835" s="320">
        <f t="shared" si="64"/>
        <v>830</v>
      </c>
      <c r="B835" s="244"/>
      <c r="C835" s="244" t="str">
        <f t="shared" si="65"/>
        <v/>
      </c>
      <c r="D835" s="244" t="str">
        <f t="shared" si="66"/>
        <v/>
      </c>
      <c r="E835" s="222" t="str">
        <f t="shared" si="67"/>
        <v/>
      </c>
      <c r="F835" s="222"/>
      <c r="G835" s="243"/>
      <c r="H835" s="222"/>
      <c r="I835" s="327" t="str">
        <f t="shared" si="63"/>
        <v/>
      </c>
    </row>
    <row r="836" spans="1:9" x14ac:dyDescent="0.25">
      <c r="A836" s="320">
        <f t="shared" si="64"/>
        <v>831</v>
      </c>
      <c r="B836" s="244"/>
      <c r="C836" s="244" t="str">
        <f t="shared" si="65"/>
        <v/>
      </c>
      <c r="D836" s="244" t="str">
        <f t="shared" si="66"/>
        <v/>
      </c>
      <c r="E836" s="222" t="str">
        <f t="shared" si="67"/>
        <v/>
      </c>
      <c r="F836" s="222"/>
      <c r="G836" s="243"/>
      <c r="H836" s="222"/>
      <c r="I836" s="327" t="str">
        <f t="shared" si="63"/>
        <v/>
      </c>
    </row>
    <row r="837" spans="1:9" x14ac:dyDescent="0.25">
      <c r="A837" s="320">
        <f t="shared" si="64"/>
        <v>832</v>
      </c>
      <c r="B837" s="244"/>
      <c r="C837" s="244" t="str">
        <f t="shared" si="65"/>
        <v/>
      </c>
      <c r="D837" s="244" t="str">
        <f t="shared" si="66"/>
        <v/>
      </c>
      <c r="E837" s="222" t="str">
        <f t="shared" si="67"/>
        <v/>
      </c>
      <c r="F837" s="222"/>
      <c r="G837" s="243"/>
      <c r="H837" s="222"/>
      <c r="I837" s="327" t="str">
        <f t="shared" si="63"/>
        <v/>
      </c>
    </row>
    <row r="838" spans="1:9" x14ac:dyDescent="0.25">
      <c r="A838" s="320">
        <f t="shared" si="64"/>
        <v>833</v>
      </c>
      <c r="B838" s="244"/>
      <c r="C838" s="244" t="str">
        <f t="shared" si="65"/>
        <v/>
      </c>
      <c r="D838" s="244" t="str">
        <f t="shared" si="66"/>
        <v/>
      </c>
      <c r="E838" s="222" t="str">
        <f t="shared" si="67"/>
        <v/>
      </c>
      <c r="F838" s="222"/>
      <c r="G838" s="243"/>
      <c r="H838" s="222"/>
      <c r="I838" s="327" t="str">
        <f t="shared" ref="I838:I901" si="68">IFERROR(DATE(D838,C838,7),"")</f>
        <v/>
      </c>
    </row>
    <row r="839" spans="1:9" x14ac:dyDescent="0.25">
      <c r="A839" s="320">
        <f t="shared" ref="A839:A902" si="69">IF(I839=I838,A838+1,1)</f>
        <v>834</v>
      </c>
      <c r="B839" s="244"/>
      <c r="C839" s="244" t="str">
        <f t="shared" si="65"/>
        <v/>
      </c>
      <c r="D839" s="244" t="str">
        <f t="shared" si="66"/>
        <v/>
      </c>
      <c r="E839" s="222" t="str">
        <f t="shared" si="67"/>
        <v/>
      </c>
      <c r="F839" s="222"/>
      <c r="G839" s="243"/>
      <c r="H839" s="222"/>
      <c r="I839" s="327" t="str">
        <f t="shared" si="68"/>
        <v/>
      </c>
    </row>
    <row r="840" spans="1:9" x14ac:dyDescent="0.25">
      <c r="A840" s="320">
        <f t="shared" si="69"/>
        <v>835</v>
      </c>
      <c r="B840" s="244"/>
      <c r="C840" s="244" t="str">
        <f t="shared" si="65"/>
        <v/>
      </c>
      <c r="D840" s="244" t="str">
        <f t="shared" si="66"/>
        <v/>
      </c>
      <c r="E840" s="222" t="str">
        <f t="shared" si="67"/>
        <v/>
      </c>
      <c r="F840" s="222"/>
      <c r="G840" s="243"/>
      <c r="H840" s="222"/>
      <c r="I840" s="327" t="str">
        <f t="shared" si="68"/>
        <v/>
      </c>
    </row>
    <row r="841" spans="1:9" x14ac:dyDescent="0.25">
      <c r="A841" s="320">
        <f t="shared" si="69"/>
        <v>836</v>
      </c>
      <c r="B841" s="244"/>
      <c r="C841" s="244" t="str">
        <f t="shared" si="65"/>
        <v/>
      </c>
      <c r="D841" s="244" t="str">
        <f t="shared" si="66"/>
        <v/>
      </c>
      <c r="E841" s="222" t="str">
        <f t="shared" si="67"/>
        <v/>
      </c>
      <c r="F841" s="222"/>
      <c r="G841" s="243"/>
      <c r="H841" s="222"/>
      <c r="I841" s="327" t="str">
        <f t="shared" si="68"/>
        <v/>
      </c>
    </row>
    <row r="842" spans="1:9" x14ac:dyDescent="0.25">
      <c r="A842" s="320">
        <f t="shared" si="69"/>
        <v>837</v>
      </c>
      <c r="B842" s="244"/>
      <c r="C842" s="244" t="str">
        <f t="shared" si="65"/>
        <v/>
      </c>
      <c r="D842" s="244" t="str">
        <f t="shared" si="66"/>
        <v/>
      </c>
      <c r="E842" s="222" t="str">
        <f t="shared" si="67"/>
        <v/>
      </c>
      <c r="F842" s="222"/>
      <c r="G842" s="243"/>
      <c r="H842" s="222"/>
      <c r="I842" s="327" t="str">
        <f t="shared" si="68"/>
        <v/>
      </c>
    </row>
    <row r="843" spans="1:9" x14ac:dyDescent="0.25">
      <c r="A843" s="320">
        <f t="shared" si="69"/>
        <v>838</v>
      </c>
      <c r="B843" s="244"/>
      <c r="C843" s="244" t="str">
        <f t="shared" si="65"/>
        <v/>
      </c>
      <c r="D843" s="244" t="str">
        <f t="shared" si="66"/>
        <v/>
      </c>
      <c r="E843" s="222" t="str">
        <f t="shared" si="67"/>
        <v/>
      </c>
      <c r="F843" s="222"/>
      <c r="G843" s="243"/>
      <c r="H843" s="222"/>
      <c r="I843" s="327" t="str">
        <f t="shared" si="68"/>
        <v/>
      </c>
    </row>
    <row r="844" spans="1:9" x14ac:dyDescent="0.25">
      <c r="A844" s="320">
        <f t="shared" si="69"/>
        <v>839</v>
      </c>
      <c r="B844" s="244"/>
      <c r="C844" s="244" t="str">
        <f t="shared" si="65"/>
        <v/>
      </c>
      <c r="D844" s="244" t="str">
        <f t="shared" si="66"/>
        <v/>
      </c>
      <c r="E844" s="222" t="str">
        <f t="shared" si="67"/>
        <v/>
      </c>
      <c r="F844" s="222"/>
      <c r="G844" s="243"/>
      <c r="H844" s="222"/>
      <c r="I844" s="327" t="str">
        <f t="shared" si="68"/>
        <v/>
      </c>
    </row>
    <row r="845" spans="1:9" x14ac:dyDescent="0.25">
      <c r="A845" s="320">
        <f t="shared" si="69"/>
        <v>840</v>
      </c>
      <c r="B845" s="244"/>
      <c r="C845" s="244" t="str">
        <f t="shared" si="65"/>
        <v/>
      </c>
      <c r="D845" s="244" t="str">
        <f t="shared" si="66"/>
        <v/>
      </c>
      <c r="E845" s="222" t="str">
        <f t="shared" si="67"/>
        <v/>
      </c>
      <c r="F845" s="222"/>
      <c r="G845" s="243"/>
      <c r="H845" s="222"/>
      <c r="I845" s="327" t="str">
        <f t="shared" si="68"/>
        <v/>
      </c>
    </row>
    <row r="846" spans="1:9" x14ac:dyDescent="0.25">
      <c r="A846" s="320">
        <f t="shared" si="69"/>
        <v>841</v>
      </c>
      <c r="B846" s="244"/>
      <c r="C846" s="244" t="str">
        <f t="shared" si="65"/>
        <v/>
      </c>
      <c r="D846" s="244" t="str">
        <f t="shared" si="66"/>
        <v/>
      </c>
      <c r="E846" s="222" t="str">
        <f t="shared" si="67"/>
        <v/>
      </c>
      <c r="F846" s="222"/>
      <c r="G846" s="243"/>
      <c r="H846" s="222"/>
      <c r="I846" s="327" t="str">
        <f t="shared" si="68"/>
        <v/>
      </c>
    </row>
    <row r="847" spans="1:9" x14ac:dyDescent="0.25">
      <c r="A847" s="320">
        <f t="shared" si="69"/>
        <v>842</v>
      </c>
      <c r="B847" s="244"/>
      <c r="C847" s="244" t="str">
        <f t="shared" si="65"/>
        <v/>
      </c>
      <c r="D847" s="244" t="str">
        <f t="shared" si="66"/>
        <v/>
      </c>
      <c r="E847" s="222" t="str">
        <f t="shared" si="67"/>
        <v/>
      </c>
      <c r="F847" s="222"/>
      <c r="G847" s="243"/>
      <c r="H847" s="222"/>
      <c r="I847" s="327" t="str">
        <f t="shared" si="68"/>
        <v/>
      </c>
    </row>
    <row r="848" spans="1:9" x14ac:dyDescent="0.25">
      <c r="A848" s="320">
        <f t="shared" si="69"/>
        <v>843</v>
      </c>
      <c r="B848" s="244"/>
      <c r="C848" s="244" t="str">
        <f t="shared" si="65"/>
        <v/>
      </c>
      <c r="D848" s="244" t="str">
        <f t="shared" si="66"/>
        <v/>
      </c>
      <c r="E848" s="222" t="str">
        <f t="shared" si="67"/>
        <v/>
      </c>
      <c r="F848" s="222"/>
      <c r="G848" s="243"/>
      <c r="H848" s="222"/>
      <c r="I848" s="327" t="str">
        <f t="shared" si="68"/>
        <v/>
      </c>
    </row>
    <row r="849" spans="1:9" x14ac:dyDescent="0.25">
      <c r="A849" s="320">
        <f t="shared" si="69"/>
        <v>844</v>
      </c>
      <c r="B849" s="244"/>
      <c r="C849" s="244" t="str">
        <f t="shared" si="65"/>
        <v/>
      </c>
      <c r="D849" s="244" t="str">
        <f t="shared" si="66"/>
        <v/>
      </c>
      <c r="E849" s="222" t="str">
        <f t="shared" si="67"/>
        <v/>
      </c>
      <c r="F849" s="222"/>
      <c r="G849" s="243"/>
      <c r="H849" s="222"/>
      <c r="I849" s="327" t="str">
        <f t="shared" si="68"/>
        <v/>
      </c>
    </row>
    <row r="850" spans="1:9" x14ac:dyDescent="0.25">
      <c r="A850" s="320">
        <f t="shared" si="69"/>
        <v>845</v>
      </c>
      <c r="B850" s="244"/>
      <c r="C850" s="244" t="str">
        <f t="shared" si="65"/>
        <v/>
      </c>
      <c r="D850" s="244" t="str">
        <f t="shared" si="66"/>
        <v/>
      </c>
      <c r="E850" s="222" t="str">
        <f t="shared" si="67"/>
        <v/>
      </c>
      <c r="F850" s="222"/>
      <c r="G850" s="243"/>
      <c r="H850" s="222"/>
      <c r="I850" s="327" t="str">
        <f t="shared" si="68"/>
        <v/>
      </c>
    </row>
    <row r="851" spans="1:9" x14ac:dyDescent="0.25">
      <c r="A851" s="320">
        <f t="shared" si="69"/>
        <v>846</v>
      </c>
      <c r="B851" s="244"/>
      <c r="C851" s="244" t="str">
        <f t="shared" si="65"/>
        <v/>
      </c>
      <c r="D851" s="244" t="str">
        <f t="shared" si="66"/>
        <v/>
      </c>
      <c r="E851" s="222" t="str">
        <f t="shared" si="67"/>
        <v/>
      </c>
      <c r="F851" s="222"/>
      <c r="G851" s="243"/>
      <c r="H851" s="222"/>
      <c r="I851" s="327" t="str">
        <f t="shared" si="68"/>
        <v/>
      </c>
    </row>
    <row r="852" spans="1:9" x14ac:dyDescent="0.25">
      <c r="A852" s="320">
        <f t="shared" si="69"/>
        <v>847</v>
      </c>
      <c r="B852" s="244"/>
      <c r="C852" s="244" t="str">
        <f t="shared" si="65"/>
        <v/>
      </c>
      <c r="D852" s="244" t="str">
        <f t="shared" si="66"/>
        <v/>
      </c>
      <c r="E852" s="222" t="str">
        <f t="shared" si="67"/>
        <v/>
      </c>
      <c r="F852" s="222"/>
      <c r="G852" s="243"/>
      <c r="H852" s="222"/>
      <c r="I852" s="327" t="str">
        <f t="shared" si="68"/>
        <v/>
      </c>
    </row>
    <row r="853" spans="1:9" x14ac:dyDescent="0.25">
      <c r="A853" s="320">
        <f t="shared" si="69"/>
        <v>848</v>
      </c>
      <c r="B853" s="244"/>
      <c r="C853" s="244" t="str">
        <f t="shared" si="65"/>
        <v/>
      </c>
      <c r="D853" s="244" t="str">
        <f t="shared" si="66"/>
        <v/>
      </c>
      <c r="E853" s="222" t="str">
        <f t="shared" si="67"/>
        <v/>
      </c>
      <c r="F853" s="222"/>
      <c r="G853" s="243"/>
      <c r="H853" s="222"/>
      <c r="I853" s="327" t="str">
        <f t="shared" si="68"/>
        <v/>
      </c>
    </row>
    <row r="854" spans="1:9" x14ac:dyDescent="0.25">
      <c r="A854" s="320">
        <f t="shared" si="69"/>
        <v>849</v>
      </c>
      <c r="B854" s="244"/>
      <c r="C854" s="244" t="str">
        <f t="shared" si="65"/>
        <v/>
      </c>
      <c r="D854" s="244" t="str">
        <f t="shared" si="66"/>
        <v/>
      </c>
      <c r="E854" s="222" t="str">
        <f t="shared" si="67"/>
        <v/>
      </c>
      <c r="F854" s="222"/>
      <c r="G854" s="243"/>
      <c r="H854" s="222"/>
      <c r="I854" s="327" t="str">
        <f t="shared" si="68"/>
        <v/>
      </c>
    </row>
    <row r="855" spans="1:9" x14ac:dyDescent="0.25">
      <c r="A855" s="320">
        <f t="shared" si="69"/>
        <v>850</v>
      </c>
      <c r="B855" s="244"/>
      <c r="C855" s="244" t="str">
        <f t="shared" si="65"/>
        <v/>
      </c>
      <c r="D855" s="244" t="str">
        <f t="shared" si="66"/>
        <v/>
      </c>
      <c r="E855" s="222" t="str">
        <f t="shared" si="67"/>
        <v/>
      </c>
      <c r="F855" s="222"/>
      <c r="G855" s="243"/>
      <c r="H855" s="222"/>
      <c r="I855" s="327" t="str">
        <f t="shared" si="68"/>
        <v/>
      </c>
    </row>
    <row r="856" spans="1:9" x14ac:dyDescent="0.25">
      <c r="A856" s="320">
        <f t="shared" si="69"/>
        <v>851</v>
      </c>
      <c r="B856" s="244"/>
      <c r="C856" s="244" t="str">
        <f t="shared" si="65"/>
        <v/>
      </c>
      <c r="D856" s="244" t="str">
        <f t="shared" si="66"/>
        <v/>
      </c>
      <c r="E856" s="222" t="str">
        <f t="shared" si="67"/>
        <v/>
      </c>
      <c r="F856" s="222"/>
      <c r="G856" s="243"/>
      <c r="H856" s="222"/>
      <c r="I856" s="327" t="str">
        <f t="shared" si="68"/>
        <v/>
      </c>
    </row>
    <row r="857" spans="1:9" x14ac:dyDescent="0.25">
      <c r="A857" s="320">
        <f t="shared" si="69"/>
        <v>852</v>
      </c>
      <c r="B857" s="244"/>
      <c r="C857" s="244" t="str">
        <f t="shared" si="65"/>
        <v/>
      </c>
      <c r="D857" s="244" t="str">
        <f t="shared" si="66"/>
        <v/>
      </c>
      <c r="E857" s="222" t="str">
        <f t="shared" si="67"/>
        <v/>
      </c>
      <c r="F857" s="222"/>
      <c r="G857" s="243"/>
      <c r="H857" s="222"/>
      <c r="I857" s="327" t="str">
        <f t="shared" si="68"/>
        <v/>
      </c>
    </row>
    <row r="858" spans="1:9" x14ac:dyDescent="0.25">
      <c r="A858" s="320">
        <f t="shared" si="69"/>
        <v>853</v>
      </c>
      <c r="B858" s="244"/>
      <c r="C858" s="244" t="str">
        <f t="shared" si="65"/>
        <v/>
      </c>
      <c r="D858" s="244" t="str">
        <f t="shared" si="66"/>
        <v/>
      </c>
      <c r="E858" s="222" t="str">
        <f t="shared" si="67"/>
        <v/>
      </c>
      <c r="F858" s="222"/>
      <c r="G858" s="243"/>
      <c r="H858" s="222"/>
      <c r="I858" s="327" t="str">
        <f t="shared" si="68"/>
        <v/>
      </c>
    </row>
    <row r="859" spans="1:9" x14ac:dyDescent="0.25">
      <c r="A859" s="320">
        <f t="shared" si="69"/>
        <v>854</v>
      </c>
      <c r="B859" s="244"/>
      <c r="C859" s="244" t="str">
        <f t="shared" si="65"/>
        <v/>
      </c>
      <c r="D859" s="244" t="str">
        <f t="shared" si="66"/>
        <v/>
      </c>
      <c r="E859" s="222" t="str">
        <f t="shared" si="67"/>
        <v/>
      </c>
      <c r="F859" s="222"/>
      <c r="G859" s="243"/>
      <c r="H859" s="222"/>
      <c r="I859" s="327" t="str">
        <f t="shared" si="68"/>
        <v/>
      </c>
    </row>
    <row r="860" spans="1:9" x14ac:dyDescent="0.25">
      <c r="A860" s="320">
        <f t="shared" si="69"/>
        <v>855</v>
      </c>
      <c r="B860" s="244"/>
      <c r="C860" s="244" t="str">
        <f t="shared" si="65"/>
        <v/>
      </c>
      <c r="D860" s="244" t="str">
        <f t="shared" si="66"/>
        <v/>
      </c>
      <c r="E860" s="222" t="str">
        <f t="shared" si="67"/>
        <v/>
      </c>
      <c r="F860" s="222"/>
      <c r="G860" s="243"/>
      <c r="H860" s="222"/>
      <c r="I860" s="327" t="str">
        <f t="shared" si="68"/>
        <v/>
      </c>
    </row>
    <row r="861" spans="1:9" x14ac:dyDescent="0.25">
      <c r="A861" s="320">
        <f t="shared" si="69"/>
        <v>856</v>
      </c>
      <c r="B861" s="244"/>
      <c r="C861" s="244" t="str">
        <f t="shared" si="65"/>
        <v/>
      </c>
      <c r="D861" s="244" t="str">
        <f t="shared" si="66"/>
        <v/>
      </c>
      <c r="E861" s="222" t="str">
        <f t="shared" si="67"/>
        <v/>
      </c>
      <c r="F861" s="222"/>
      <c r="G861" s="243"/>
      <c r="H861" s="222"/>
      <c r="I861" s="327" t="str">
        <f t="shared" si="68"/>
        <v/>
      </c>
    </row>
    <row r="862" spans="1:9" x14ac:dyDescent="0.25">
      <c r="A862" s="320">
        <f t="shared" si="69"/>
        <v>857</v>
      </c>
      <c r="B862" s="244"/>
      <c r="C862" s="244" t="str">
        <f t="shared" si="65"/>
        <v/>
      </c>
      <c r="D862" s="244" t="str">
        <f t="shared" si="66"/>
        <v/>
      </c>
      <c r="E862" s="222" t="str">
        <f t="shared" si="67"/>
        <v/>
      </c>
      <c r="F862" s="222"/>
      <c r="G862" s="243"/>
      <c r="H862" s="222"/>
      <c r="I862" s="327" t="str">
        <f t="shared" si="68"/>
        <v/>
      </c>
    </row>
    <row r="863" spans="1:9" x14ac:dyDescent="0.25">
      <c r="A863" s="320">
        <f t="shared" si="69"/>
        <v>858</v>
      </c>
      <c r="B863" s="244"/>
      <c r="C863" s="244" t="str">
        <f t="shared" si="65"/>
        <v/>
      </c>
      <c r="D863" s="244" t="str">
        <f t="shared" si="66"/>
        <v/>
      </c>
      <c r="E863" s="222" t="str">
        <f t="shared" si="67"/>
        <v/>
      </c>
      <c r="F863" s="222"/>
      <c r="G863" s="243"/>
      <c r="H863" s="222"/>
      <c r="I863" s="327" t="str">
        <f t="shared" si="68"/>
        <v/>
      </c>
    </row>
    <row r="864" spans="1:9" x14ac:dyDescent="0.25">
      <c r="A864" s="320">
        <f t="shared" si="69"/>
        <v>859</v>
      </c>
      <c r="B864" s="244"/>
      <c r="C864" s="244" t="str">
        <f t="shared" si="65"/>
        <v/>
      </c>
      <c r="D864" s="244" t="str">
        <f t="shared" si="66"/>
        <v/>
      </c>
      <c r="E864" s="222" t="str">
        <f t="shared" si="67"/>
        <v/>
      </c>
      <c r="F864" s="222"/>
      <c r="G864" s="243"/>
      <c r="H864" s="222"/>
      <c r="I864" s="327" t="str">
        <f t="shared" si="68"/>
        <v/>
      </c>
    </row>
    <row r="865" spans="1:9" x14ac:dyDescent="0.25">
      <c r="A865" s="320">
        <f t="shared" si="69"/>
        <v>860</v>
      </c>
      <c r="B865" s="244"/>
      <c r="C865" s="244" t="str">
        <f t="shared" si="65"/>
        <v/>
      </c>
      <c r="D865" s="244" t="str">
        <f t="shared" si="66"/>
        <v/>
      </c>
      <c r="E865" s="222" t="str">
        <f t="shared" si="67"/>
        <v/>
      </c>
      <c r="F865" s="222"/>
      <c r="G865" s="243"/>
      <c r="H865" s="222"/>
      <c r="I865" s="327" t="str">
        <f t="shared" si="68"/>
        <v/>
      </c>
    </row>
    <row r="866" spans="1:9" x14ac:dyDescent="0.25">
      <c r="A866" s="320">
        <f t="shared" si="69"/>
        <v>861</v>
      </c>
      <c r="B866" s="244"/>
      <c r="C866" s="244" t="str">
        <f t="shared" si="65"/>
        <v/>
      </c>
      <c r="D866" s="244" t="str">
        <f t="shared" si="66"/>
        <v/>
      </c>
      <c r="E866" s="222" t="str">
        <f t="shared" si="67"/>
        <v/>
      </c>
      <c r="F866" s="222"/>
      <c r="G866" s="243"/>
      <c r="H866" s="222"/>
      <c r="I866" s="327" t="str">
        <f t="shared" si="68"/>
        <v/>
      </c>
    </row>
    <row r="867" spans="1:9" x14ac:dyDescent="0.25">
      <c r="A867" s="320">
        <f t="shared" si="69"/>
        <v>862</v>
      </c>
      <c r="B867" s="244"/>
      <c r="C867" s="244" t="str">
        <f t="shared" si="65"/>
        <v/>
      </c>
      <c r="D867" s="244" t="str">
        <f t="shared" si="66"/>
        <v/>
      </c>
      <c r="E867" s="222" t="str">
        <f t="shared" si="67"/>
        <v/>
      </c>
      <c r="F867" s="222"/>
      <c r="G867" s="243"/>
      <c r="H867" s="222"/>
      <c r="I867" s="327" t="str">
        <f t="shared" si="68"/>
        <v/>
      </c>
    </row>
    <row r="868" spans="1:9" x14ac:dyDescent="0.25">
      <c r="A868" s="320">
        <f t="shared" si="69"/>
        <v>863</v>
      </c>
      <c r="B868" s="244"/>
      <c r="C868" s="244" t="str">
        <f t="shared" si="65"/>
        <v/>
      </c>
      <c r="D868" s="244" t="str">
        <f t="shared" si="66"/>
        <v/>
      </c>
      <c r="E868" s="222" t="str">
        <f t="shared" si="67"/>
        <v/>
      </c>
      <c r="F868" s="222"/>
      <c r="G868" s="243"/>
      <c r="H868" s="222"/>
      <c r="I868" s="327" t="str">
        <f t="shared" si="68"/>
        <v/>
      </c>
    </row>
    <row r="869" spans="1:9" x14ac:dyDescent="0.25">
      <c r="A869" s="320">
        <f t="shared" si="69"/>
        <v>864</v>
      </c>
      <c r="B869" s="244"/>
      <c r="C869" s="244" t="str">
        <f t="shared" si="65"/>
        <v/>
      </c>
      <c r="D869" s="244" t="str">
        <f t="shared" si="66"/>
        <v/>
      </c>
      <c r="E869" s="222" t="str">
        <f t="shared" si="67"/>
        <v/>
      </c>
      <c r="F869" s="222"/>
      <c r="G869" s="243"/>
      <c r="H869" s="222"/>
      <c r="I869" s="327" t="str">
        <f t="shared" si="68"/>
        <v/>
      </c>
    </row>
    <row r="870" spans="1:9" x14ac:dyDescent="0.25">
      <c r="A870" s="320">
        <f t="shared" si="69"/>
        <v>865</v>
      </c>
      <c r="B870" s="244"/>
      <c r="C870" s="244" t="str">
        <f t="shared" si="65"/>
        <v/>
      </c>
      <c r="D870" s="244" t="str">
        <f t="shared" si="66"/>
        <v/>
      </c>
      <c r="E870" s="222" t="str">
        <f t="shared" si="67"/>
        <v/>
      </c>
      <c r="F870" s="222"/>
      <c r="G870" s="243"/>
      <c r="H870" s="222"/>
      <c r="I870" s="327" t="str">
        <f t="shared" si="68"/>
        <v/>
      </c>
    </row>
    <row r="871" spans="1:9" x14ac:dyDescent="0.25">
      <c r="A871" s="320">
        <f t="shared" si="69"/>
        <v>866</v>
      </c>
      <c r="B871" s="244"/>
      <c r="C871" s="244" t="str">
        <f t="shared" si="65"/>
        <v/>
      </c>
      <c r="D871" s="244" t="str">
        <f t="shared" si="66"/>
        <v/>
      </c>
      <c r="E871" s="222" t="str">
        <f t="shared" si="67"/>
        <v/>
      </c>
      <c r="F871" s="222"/>
      <c r="G871" s="243"/>
      <c r="H871" s="222"/>
      <c r="I871" s="327" t="str">
        <f t="shared" si="68"/>
        <v/>
      </c>
    </row>
    <row r="872" spans="1:9" x14ac:dyDescent="0.25">
      <c r="A872" s="320">
        <f t="shared" si="69"/>
        <v>867</v>
      </c>
      <c r="B872" s="244"/>
      <c r="C872" s="244" t="str">
        <f t="shared" si="65"/>
        <v/>
      </c>
      <c r="D872" s="244" t="str">
        <f t="shared" si="66"/>
        <v/>
      </c>
      <c r="E872" s="222" t="str">
        <f t="shared" si="67"/>
        <v/>
      </c>
      <c r="F872" s="222"/>
      <c r="G872" s="243"/>
      <c r="H872" s="222"/>
      <c r="I872" s="327" t="str">
        <f t="shared" si="68"/>
        <v/>
      </c>
    </row>
    <row r="873" spans="1:9" x14ac:dyDescent="0.25">
      <c r="A873" s="320">
        <f t="shared" si="69"/>
        <v>868</v>
      </c>
      <c r="B873" s="244"/>
      <c r="C873" s="244" t="str">
        <f t="shared" si="65"/>
        <v/>
      </c>
      <c r="D873" s="244" t="str">
        <f t="shared" si="66"/>
        <v/>
      </c>
      <c r="E873" s="222" t="str">
        <f t="shared" si="67"/>
        <v/>
      </c>
      <c r="F873" s="222"/>
      <c r="G873" s="243"/>
      <c r="H873" s="222"/>
      <c r="I873" s="327" t="str">
        <f t="shared" si="68"/>
        <v/>
      </c>
    </row>
    <row r="874" spans="1:9" x14ac:dyDescent="0.25">
      <c r="A874" s="320">
        <f t="shared" si="69"/>
        <v>869</v>
      </c>
      <c r="B874" s="244"/>
      <c r="C874" s="244" t="str">
        <f t="shared" si="65"/>
        <v/>
      </c>
      <c r="D874" s="244" t="str">
        <f t="shared" si="66"/>
        <v/>
      </c>
      <c r="E874" s="222" t="str">
        <f t="shared" si="67"/>
        <v/>
      </c>
      <c r="F874" s="222"/>
      <c r="G874" s="243"/>
      <c r="H874" s="222"/>
      <c r="I874" s="327" t="str">
        <f t="shared" si="68"/>
        <v/>
      </c>
    </row>
    <row r="875" spans="1:9" x14ac:dyDescent="0.25">
      <c r="A875" s="320">
        <f t="shared" si="69"/>
        <v>870</v>
      </c>
      <c r="B875" s="244"/>
      <c r="C875" s="244" t="str">
        <f t="shared" si="65"/>
        <v/>
      </c>
      <c r="D875" s="244" t="str">
        <f t="shared" si="66"/>
        <v/>
      </c>
      <c r="E875" s="222" t="str">
        <f t="shared" si="67"/>
        <v/>
      </c>
      <c r="F875" s="222"/>
      <c r="G875" s="243"/>
      <c r="H875" s="222"/>
      <c r="I875" s="327" t="str">
        <f t="shared" si="68"/>
        <v/>
      </c>
    </row>
    <row r="876" spans="1:9" x14ac:dyDescent="0.25">
      <c r="A876" s="320">
        <f t="shared" si="69"/>
        <v>871</v>
      </c>
      <c r="B876" s="244"/>
      <c r="C876" s="244" t="str">
        <f t="shared" si="65"/>
        <v/>
      </c>
      <c r="D876" s="244" t="str">
        <f t="shared" si="66"/>
        <v/>
      </c>
      <c r="E876" s="222" t="str">
        <f t="shared" si="67"/>
        <v/>
      </c>
      <c r="F876" s="222"/>
      <c r="G876" s="243"/>
      <c r="H876" s="222"/>
      <c r="I876" s="327" t="str">
        <f t="shared" si="68"/>
        <v/>
      </c>
    </row>
    <row r="877" spans="1:9" x14ac:dyDescent="0.25">
      <c r="A877" s="320">
        <f t="shared" si="69"/>
        <v>872</v>
      </c>
      <c r="B877" s="244"/>
      <c r="C877" s="244" t="str">
        <f t="shared" si="65"/>
        <v/>
      </c>
      <c r="D877" s="244" t="str">
        <f t="shared" si="66"/>
        <v/>
      </c>
      <c r="E877" s="222" t="str">
        <f t="shared" si="67"/>
        <v/>
      </c>
      <c r="F877" s="222"/>
      <c r="G877" s="243"/>
      <c r="H877" s="222"/>
      <c r="I877" s="327" t="str">
        <f t="shared" si="68"/>
        <v/>
      </c>
    </row>
    <row r="878" spans="1:9" x14ac:dyDescent="0.25">
      <c r="A878" s="320">
        <f t="shared" si="69"/>
        <v>873</v>
      </c>
      <c r="B878" s="244"/>
      <c r="C878" s="244" t="str">
        <f t="shared" si="65"/>
        <v/>
      </c>
      <c r="D878" s="244" t="str">
        <f t="shared" si="66"/>
        <v/>
      </c>
      <c r="E878" s="222" t="str">
        <f t="shared" si="67"/>
        <v/>
      </c>
      <c r="F878" s="222"/>
      <c r="G878" s="243"/>
      <c r="H878" s="222"/>
      <c r="I878" s="327" t="str">
        <f t="shared" si="68"/>
        <v/>
      </c>
    </row>
    <row r="879" spans="1:9" x14ac:dyDescent="0.25">
      <c r="A879" s="320">
        <f t="shared" si="69"/>
        <v>874</v>
      </c>
      <c r="B879" s="244"/>
      <c r="C879" s="244" t="str">
        <f t="shared" si="65"/>
        <v/>
      </c>
      <c r="D879" s="244" t="str">
        <f t="shared" si="66"/>
        <v/>
      </c>
      <c r="E879" s="222" t="str">
        <f t="shared" si="67"/>
        <v/>
      </c>
      <c r="F879" s="222"/>
      <c r="G879" s="243"/>
      <c r="H879" s="222"/>
      <c r="I879" s="327" t="str">
        <f t="shared" si="68"/>
        <v/>
      </c>
    </row>
    <row r="880" spans="1:9" x14ac:dyDescent="0.25">
      <c r="A880" s="320">
        <f t="shared" si="69"/>
        <v>875</v>
      </c>
      <c r="B880" s="244"/>
      <c r="C880" s="244" t="str">
        <f t="shared" si="65"/>
        <v/>
      </c>
      <c r="D880" s="244" t="str">
        <f t="shared" si="66"/>
        <v/>
      </c>
      <c r="E880" s="222" t="str">
        <f t="shared" si="67"/>
        <v/>
      </c>
      <c r="F880" s="222"/>
      <c r="G880" s="243"/>
      <c r="H880" s="222"/>
      <c r="I880" s="327" t="str">
        <f t="shared" si="68"/>
        <v/>
      </c>
    </row>
    <row r="881" spans="1:9" x14ac:dyDescent="0.25">
      <c r="A881" s="320">
        <f t="shared" si="69"/>
        <v>876</v>
      </c>
      <c r="B881" s="244"/>
      <c r="C881" s="244" t="str">
        <f t="shared" si="65"/>
        <v/>
      </c>
      <c r="D881" s="244" t="str">
        <f t="shared" si="66"/>
        <v/>
      </c>
      <c r="E881" s="222" t="str">
        <f t="shared" si="67"/>
        <v/>
      </c>
      <c r="F881" s="222"/>
      <c r="G881" s="243"/>
      <c r="H881" s="222"/>
      <c r="I881" s="327" t="str">
        <f t="shared" si="68"/>
        <v/>
      </c>
    </row>
    <row r="882" spans="1:9" x14ac:dyDescent="0.25">
      <c r="A882" s="320">
        <f t="shared" si="69"/>
        <v>877</v>
      </c>
      <c r="B882" s="244"/>
      <c r="C882" s="244" t="str">
        <f t="shared" si="65"/>
        <v/>
      </c>
      <c r="D882" s="244" t="str">
        <f t="shared" si="66"/>
        <v/>
      </c>
      <c r="E882" s="222" t="str">
        <f t="shared" si="67"/>
        <v/>
      </c>
      <c r="F882" s="222"/>
      <c r="G882" s="243"/>
      <c r="H882" s="222"/>
      <c r="I882" s="327" t="str">
        <f t="shared" si="68"/>
        <v/>
      </c>
    </row>
    <row r="883" spans="1:9" x14ac:dyDescent="0.25">
      <c r="A883" s="320">
        <f t="shared" si="69"/>
        <v>878</v>
      </c>
      <c r="B883" s="244"/>
      <c r="C883" s="244" t="str">
        <f t="shared" si="65"/>
        <v/>
      </c>
      <c r="D883" s="244" t="str">
        <f t="shared" si="66"/>
        <v/>
      </c>
      <c r="E883" s="222" t="str">
        <f t="shared" si="67"/>
        <v/>
      </c>
      <c r="F883" s="222"/>
      <c r="G883" s="243"/>
      <c r="H883" s="222"/>
      <c r="I883" s="327" t="str">
        <f t="shared" si="68"/>
        <v/>
      </c>
    </row>
    <row r="884" spans="1:9" x14ac:dyDescent="0.25">
      <c r="A884" s="320">
        <f t="shared" si="69"/>
        <v>879</v>
      </c>
      <c r="B884" s="244"/>
      <c r="C884" s="244" t="str">
        <f t="shared" si="65"/>
        <v/>
      </c>
      <c r="D884" s="244" t="str">
        <f t="shared" si="66"/>
        <v/>
      </c>
      <c r="E884" s="222" t="str">
        <f t="shared" si="67"/>
        <v/>
      </c>
      <c r="F884" s="222"/>
      <c r="G884" s="243"/>
      <c r="H884" s="222"/>
      <c r="I884" s="327" t="str">
        <f t="shared" si="68"/>
        <v/>
      </c>
    </row>
    <row r="885" spans="1:9" x14ac:dyDescent="0.25">
      <c r="A885" s="320">
        <f t="shared" si="69"/>
        <v>880</v>
      </c>
      <c r="B885" s="244"/>
      <c r="C885" s="244" t="str">
        <f t="shared" si="65"/>
        <v/>
      </c>
      <c r="D885" s="244" t="str">
        <f t="shared" si="66"/>
        <v/>
      </c>
      <c r="E885" s="222" t="str">
        <f t="shared" si="67"/>
        <v/>
      </c>
      <c r="F885" s="222"/>
      <c r="G885" s="243"/>
      <c r="H885" s="222"/>
      <c r="I885" s="327" t="str">
        <f t="shared" si="68"/>
        <v/>
      </c>
    </row>
    <row r="886" spans="1:9" x14ac:dyDescent="0.25">
      <c r="A886" s="320">
        <f t="shared" si="69"/>
        <v>881</v>
      </c>
      <c r="B886" s="244"/>
      <c r="C886" s="244" t="str">
        <f t="shared" si="65"/>
        <v/>
      </c>
      <c r="D886" s="244" t="str">
        <f t="shared" si="66"/>
        <v/>
      </c>
      <c r="E886" s="222" t="str">
        <f t="shared" si="67"/>
        <v/>
      </c>
      <c r="F886" s="222"/>
      <c r="G886" s="243"/>
      <c r="H886" s="222"/>
      <c r="I886" s="327" t="str">
        <f t="shared" si="68"/>
        <v/>
      </c>
    </row>
    <row r="887" spans="1:9" x14ac:dyDescent="0.25">
      <c r="A887" s="320">
        <f t="shared" si="69"/>
        <v>882</v>
      </c>
      <c r="B887" s="244"/>
      <c r="C887" s="244" t="str">
        <f t="shared" si="65"/>
        <v/>
      </c>
      <c r="D887" s="244" t="str">
        <f t="shared" si="66"/>
        <v/>
      </c>
      <c r="E887" s="222" t="str">
        <f t="shared" si="67"/>
        <v/>
      </c>
      <c r="F887" s="222"/>
      <c r="G887" s="243"/>
      <c r="H887" s="222"/>
      <c r="I887" s="327" t="str">
        <f t="shared" si="68"/>
        <v/>
      </c>
    </row>
    <row r="888" spans="1:9" x14ac:dyDescent="0.25">
      <c r="A888" s="320">
        <f t="shared" si="69"/>
        <v>883</v>
      </c>
      <c r="B888" s="244"/>
      <c r="C888" s="244" t="str">
        <f t="shared" ref="C888:C951" si="70">IF(B888&gt;0,MONTH(B888),"")</f>
        <v/>
      </c>
      <c r="D888" s="244" t="str">
        <f t="shared" ref="D888:D951" si="71">IF(B888&gt;0,YEAR(B888),"")</f>
        <v/>
      </c>
      <c r="E888" s="222" t="str">
        <f t="shared" ref="E888:E951" si="72">IF(B888&gt;0,CONCATENATE(A888,"/",C888,D888),"")</f>
        <v/>
      </c>
      <c r="F888" s="222"/>
      <c r="G888" s="243"/>
      <c r="H888" s="222"/>
      <c r="I888" s="327" t="str">
        <f t="shared" si="68"/>
        <v/>
      </c>
    </row>
    <row r="889" spans="1:9" x14ac:dyDescent="0.25">
      <c r="A889" s="320">
        <f t="shared" si="69"/>
        <v>884</v>
      </c>
      <c r="B889" s="244"/>
      <c r="C889" s="244" t="str">
        <f t="shared" si="70"/>
        <v/>
      </c>
      <c r="D889" s="244" t="str">
        <f t="shared" si="71"/>
        <v/>
      </c>
      <c r="E889" s="222" t="str">
        <f t="shared" si="72"/>
        <v/>
      </c>
      <c r="F889" s="222"/>
      <c r="G889" s="243"/>
      <c r="H889" s="222"/>
      <c r="I889" s="327" t="str">
        <f t="shared" si="68"/>
        <v/>
      </c>
    </row>
    <row r="890" spans="1:9" x14ac:dyDescent="0.25">
      <c r="A890" s="320">
        <f t="shared" si="69"/>
        <v>885</v>
      </c>
      <c r="B890" s="244"/>
      <c r="C890" s="244" t="str">
        <f t="shared" si="70"/>
        <v/>
      </c>
      <c r="D890" s="244" t="str">
        <f t="shared" si="71"/>
        <v/>
      </c>
      <c r="E890" s="222" t="str">
        <f t="shared" si="72"/>
        <v/>
      </c>
      <c r="F890" s="222"/>
      <c r="G890" s="243"/>
      <c r="H890" s="222"/>
      <c r="I890" s="327" t="str">
        <f t="shared" si="68"/>
        <v/>
      </c>
    </row>
    <row r="891" spans="1:9" x14ac:dyDescent="0.25">
      <c r="A891" s="320">
        <f t="shared" si="69"/>
        <v>886</v>
      </c>
      <c r="B891" s="244"/>
      <c r="C891" s="244" t="str">
        <f t="shared" si="70"/>
        <v/>
      </c>
      <c r="D891" s="244" t="str">
        <f t="shared" si="71"/>
        <v/>
      </c>
      <c r="E891" s="222" t="str">
        <f t="shared" si="72"/>
        <v/>
      </c>
      <c r="F891" s="222"/>
      <c r="G891" s="243"/>
      <c r="H891" s="222"/>
      <c r="I891" s="327" t="str">
        <f t="shared" si="68"/>
        <v/>
      </c>
    </row>
    <row r="892" spans="1:9" x14ac:dyDescent="0.25">
      <c r="A892" s="320">
        <f t="shared" si="69"/>
        <v>887</v>
      </c>
      <c r="B892" s="244"/>
      <c r="C892" s="244" t="str">
        <f t="shared" si="70"/>
        <v/>
      </c>
      <c r="D892" s="244" t="str">
        <f t="shared" si="71"/>
        <v/>
      </c>
      <c r="E892" s="222" t="str">
        <f t="shared" si="72"/>
        <v/>
      </c>
      <c r="F892" s="222"/>
      <c r="G892" s="243"/>
      <c r="H892" s="222"/>
      <c r="I892" s="327" t="str">
        <f t="shared" si="68"/>
        <v/>
      </c>
    </row>
    <row r="893" spans="1:9" x14ac:dyDescent="0.25">
      <c r="A893" s="320">
        <f t="shared" si="69"/>
        <v>888</v>
      </c>
      <c r="B893" s="244"/>
      <c r="C893" s="244" t="str">
        <f t="shared" si="70"/>
        <v/>
      </c>
      <c r="D893" s="244" t="str">
        <f t="shared" si="71"/>
        <v/>
      </c>
      <c r="E893" s="222" t="str">
        <f t="shared" si="72"/>
        <v/>
      </c>
      <c r="F893" s="222"/>
      <c r="G893" s="243"/>
      <c r="H893" s="222"/>
      <c r="I893" s="327" t="str">
        <f t="shared" si="68"/>
        <v/>
      </c>
    </row>
    <row r="894" spans="1:9" x14ac:dyDescent="0.25">
      <c r="A894" s="320">
        <f t="shared" si="69"/>
        <v>889</v>
      </c>
      <c r="B894" s="244"/>
      <c r="C894" s="244" t="str">
        <f t="shared" si="70"/>
        <v/>
      </c>
      <c r="D894" s="244" t="str">
        <f t="shared" si="71"/>
        <v/>
      </c>
      <c r="E894" s="222" t="str">
        <f t="shared" si="72"/>
        <v/>
      </c>
      <c r="F894" s="222"/>
      <c r="G894" s="243"/>
      <c r="H894" s="222"/>
      <c r="I894" s="327" t="str">
        <f t="shared" si="68"/>
        <v/>
      </c>
    </row>
    <row r="895" spans="1:9" x14ac:dyDescent="0.25">
      <c r="A895" s="320">
        <f t="shared" si="69"/>
        <v>890</v>
      </c>
      <c r="B895" s="244"/>
      <c r="C895" s="244" t="str">
        <f t="shared" si="70"/>
        <v/>
      </c>
      <c r="D895" s="244" t="str">
        <f t="shared" si="71"/>
        <v/>
      </c>
      <c r="E895" s="222" t="str">
        <f t="shared" si="72"/>
        <v/>
      </c>
      <c r="F895" s="222"/>
      <c r="G895" s="243"/>
      <c r="H895" s="222"/>
      <c r="I895" s="327" t="str">
        <f t="shared" si="68"/>
        <v/>
      </c>
    </row>
    <row r="896" spans="1:9" x14ac:dyDescent="0.25">
      <c r="A896" s="320">
        <f t="shared" si="69"/>
        <v>891</v>
      </c>
      <c r="B896" s="244"/>
      <c r="C896" s="244" t="str">
        <f t="shared" si="70"/>
        <v/>
      </c>
      <c r="D896" s="244" t="str">
        <f t="shared" si="71"/>
        <v/>
      </c>
      <c r="E896" s="222" t="str">
        <f t="shared" si="72"/>
        <v/>
      </c>
      <c r="F896" s="222"/>
      <c r="G896" s="243"/>
      <c r="H896" s="222"/>
      <c r="I896" s="327" t="str">
        <f t="shared" si="68"/>
        <v/>
      </c>
    </row>
    <row r="897" spans="1:9" x14ac:dyDescent="0.25">
      <c r="A897" s="320">
        <f t="shared" si="69"/>
        <v>892</v>
      </c>
      <c r="B897" s="244"/>
      <c r="C897" s="244" t="str">
        <f t="shared" si="70"/>
        <v/>
      </c>
      <c r="D897" s="244" t="str">
        <f t="shared" si="71"/>
        <v/>
      </c>
      <c r="E897" s="222" t="str">
        <f t="shared" si="72"/>
        <v/>
      </c>
      <c r="F897" s="222"/>
      <c r="G897" s="243"/>
      <c r="H897" s="222"/>
      <c r="I897" s="327" t="str">
        <f t="shared" si="68"/>
        <v/>
      </c>
    </row>
    <row r="898" spans="1:9" x14ac:dyDescent="0.25">
      <c r="A898" s="320">
        <f t="shared" si="69"/>
        <v>893</v>
      </c>
      <c r="B898" s="244"/>
      <c r="C898" s="244" t="str">
        <f t="shared" si="70"/>
        <v/>
      </c>
      <c r="D898" s="244" t="str">
        <f t="shared" si="71"/>
        <v/>
      </c>
      <c r="E898" s="222" t="str">
        <f t="shared" si="72"/>
        <v/>
      </c>
      <c r="F898" s="222"/>
      <c r="G898" s="243"/>
      <c r="H898" s="222"/>
      <c r="I898" s="327" t="str">
        <f t="shared" si="68"/>
        <v/>
      </c>
    </row>
    <row r="899" spans="1:9" x14ac:dyDescent="0.25">
      <c r="A899" s="320">
        <f t="shared" si="69"/>
        <v>894</v>
      </c>
      <c r="B899" s="244"/>
      <c r="C899" s="244" t="str">
        <f t="shared" si="70"/>
        <v/>
      </c>
      <c r="D899" s="244" t="str">
        <f t="shared" si="71"/>
        <v/>
      </c>
      <c r="E899" s="222" t="str">
        <f t="shared" si="72"/>
        <v/>
      </c>
      <c r="F899" s="222"/>
      <c r="G899" s="243"/>
      <c r="H899" s="222"/>
      <c r="I899" s="327" t="str">
        <f t="shared" si="68"/>
        <v/>
      </c>
    </row>
    <row r="900" spans="1:9" x14ac:dyDescent="0.25">
      <c r="A900" s="320">
        <f t="shared" si="69"/>
        <v>895</v>
      </c>
      <c r="B900" s="244"/>
      <c r="C900" s="244" t="str">
        <f t="shared" si="70"/>
        <v/>
      </c>
      <c r="D900" s="244" t="str">
        <f t="shared" si="71"/>
        <v/>
      </c>
      <c r="E900" s="222" t="str">
        <f t="shared" si="72"/>
        <v/>
      </c>
      <c r="F900" s="222"/>
      <c r="G900" s="243"/>
      <c r="H900" s="222"/>
      <c r="I900" s="327" t="str">
        <f t="shared" si="68"/>
        <v/>
      </c>
    </row>
    <row r="901" spans="1:9" x14ac:dyDescent="0.25">
      <c r="A901" s="320">
        <f t="shared" si="69"/>
        <v>896</v>
      </c>
      <c r="B901" s="244"/>
      <c r="C901" s="244" t="str">
        <f t="shared" si="70"/>
        <v/>
      </c>
      <c r="D901" s="244" t="str">
        <f t="shared" si="71"/>
        <v/>
      </c>
      <c r="E901" s="222" t="str">
        <f t="shared" si="72"/>
        <v/>
      </c>
      <c r="F901" s="222"/>
      <c r="G901" s="243"/>
      <c r="H901" s="222"/>
      <c r="I901" s="327" t="str">
        <f t="shared" si="68"/>
        <v/>
      </c>
    </row>
    <row r="902" spans="1:9" x14ac:dyDescent="0.25">
      <c r="A902" s="320">
        <f t="shared" si="69"/>
        <v>897</v>
      </c>
      <c r="B902" s="244"/>
      <c r="C902" s="244" t="str">
        <f t="shared" si="70"/>
        <v/>
      </c>
      <c r="D902" s="244" t="str">
        <f t="shared" si="71"/>
        <v/>
      </c>
      <c r="E902" s="222" t="str">
        <f t="shared" si="72"/>
        <v/>
      </c>
      <c r="F902" s="222"/>
      <c r="G902" s="243"/>
      <c r="H902" s="222"/>
      <c r="I902" s="327" t="str">
        <f t="shared" ref="I902:I965" si="73">IFERROR(DATE(D902,C902,7),"")</f>
        <v/>
      </c>
    </row>
    <row r="903" spans="1:9" x14ac:dyDescent="0.25">
      <c r="A903" s="320">
        <f t="shared" ref="A903:A966" si="74">IF(I903=I902,A902+1,1)</f>
        <v>898</v>
      </c>
      <c r="B903" s="244"/>
      <c r="C903" s="244" t="str">
        <f t="shared" si="70"/>
        <v/>
      </c>
      <c r="D903" s="244" t="str">
        <f t="shared" si="71"/>
        <v/>
      </c>
      <c r="E903" s="222" t="str">
        <f t="shared" si="72"/>
        <v/>
      </c>
      <c r="F903" s="222"/>
      <c r="G903" s="243"/>
      <c r="H903" s="222"/>
      <c r="I903" s="327" t="str">
        <f t="shared" si="73"/>
        <v/>
      </c>
    </row>
    <row r="904" spans="1:9" x14ac:dyDescent="0.25">
      <c r="A904" s="320">
        <f t="shared" si="74"/>
        <v>899</v>
      </c>
      <c r="B904" s="244"/>
      <c r="C904" s="244" t="str">
        <f t="shared" si="70"/>
        <v/>
      </c>
      <c r="D904" s="244" t="str">
        <f t="shared" si="71"/>
        <v/>
      </c>
      <c r="E904" s="222" t="str">
        <f t="shared" si="72"/>
        <v/>
      </c>
      <c r="F904" s="222"/>
      <c r="G904" s="243"/>
      <c r="H904" s="222"/>
      <c r="I904" s="327" t="str">
        <f t="shared" si="73"/>
        <v/>
      </c>
    </row>
    <row r="905" spans="1:9" x14ac:dyDescent="0.25">
      <c r="A905" s="320">
        <f t="shared" si="74"/>
        <v>900</v>
      </c>
      <c r="B905" s="244"/>
      <c r="C905" s="244" t="str">
        <f t="shared" si="70"/>
        <v/>
      </c>
      <c r="D905" s="244" t="str">
        <f t="shared" si="71"/>
        <v/>
      </c>
      <c r="E905" s="222" t="str">
        <f t="shared" si="72"/>
        <v/>
      </c>
      <c r="F905" s="222"/>
      <c r="G905" s="243"/>
      <c r="H905" s="222"/>
      <c r="I905" s="327" t="str">
        <f t="shared" si="73"/>
        <v/>
      </c>
    </row>
    <row r="906" spans="1:9" x14ac:dyDescent="0.25">
      <c r="A906" s="320">
        <f t="shared" si="74"/>
        <v>901</v>
      </c>
      <c r="B906" s="244"/>
      <c r="C906" s="244" t="str">
        <f t="shared" si="70"/>
        <v/>
      </c>
      <c r="D906" s="244" t="str">
        <f t="shared" si="71"/>
        <v/>
      </c>
      <c r="E906" s="222" t="str">
        <f t="shared" si="72"/>
        <v/>
      </c>
      <c r="F906" s="222"/>
      <c r="G906" s="243"/>
      <c r="H906" s="222"/>
      <c r="I906" s="327" t="str">
        <f t="shared" si="73"/>
        <v/>
      </c>
    </row>
    <row r="907" spans="1:9" x14ac:dyDescent="0.25">
      <c r="A907" s="320">
        <f t="shared" si="74"/>
        <v>902</v>
      </c>
      <c r="B907" s="244"/>
      <c r="C907" s="244" t="str">
        <f t="shared" si="70"/>
        <v/>
      </c>
      <c r="D907" s="244" t="str">
        <f t="shared" si="71"/>
        <v/>
      </c>
      <c r="E907" s="222" t="str">
        <f t="shared" si="72"/>
        <v/>
      </c>
      <c r="F907" s="222"/>
      <c r="G907" s="243"/>
      <c r="H907" s="222"/>
      <c r="I907" s="327" t="str">
        <f t="shared" si="73"/>
        <v/>
      </c>
    </row>
    <row r="908" spans="1:9" x14ac:dyDescent="0.25">
      <c r="A908" s="320">
        <f t="shared" si="74"/>
        <v>903</v>
      </c>
      <c r="B908" s="244"/>
      <c r="C908" s="244" t="str">
        <f t="shared" si="70"/>
        <v/>
      </c>
      <c r="D908" s="244" t="str">
        <f t="shared" si="71"/>
        <v/>
      </c>
      <c r="E908" s="222" t="str">
        <f t="shared" si="72"/>
        <v/>
      </c>
      <c r="F908" s="222"/>
      <c r="G908" s="243"/>
      <c r="H908" s="222"/>
      <c r="I908" s="327" t="str">
        <f t="shared" si="73"/>
        <v/>
      </c>
    </row>
    <row r="909" spans="1:9" x14ac:dyDescent="0.25">
      <c r="A909" s="320">
        <f t="shared" si="74"/>
        <v>904</v>
      </c>
      <c r="B909" s="244"/>
      <c r="C909" s="244" t="str">
        <f t="shared" si="70"/>
        <v/>
      </c>
      <c r="D909" s="244" t="str">
        <f t="shared" si="71"/>
        <v/>
      </c>
      <c r="E909" s="222" t="str">
        <f t="shared" si="72"/>
        <v/>
      </c>
      <c r="F909" s="222"/>
      <c r="G909" s="243"/>
      <c r="H909" s="222"/>
      <c r="I909" s="327" t="str">
        <f t="shared" si="73"/>
        <v/>
      </c>
    </row>
    <row r="910" spans="1:9" x14ac:dyDescent="0.25">
      <c r="A910" s="320">
        <f t="shared" si="74"/>
        <v>905</v>
      </c>
      <c r="B910" s="244"/>
      <c r="C910" s="244" t="str">
        <f t="shared" si="70"/>
        <v/>
      </c>
      <c r="D910" s="244" t="str">
        <f t="shared" si="71"/>
        <v/>
      </c>
      <c r="E910" s="222" t="str">
        <f t="shared" si="72"/>
        <v/>
      </c>
      <c r="F910" s="222"/>
      <c r="G910" s="243"/>
      <c r="H910" s="222"/>
      <c r="I910" s="327" t="str">
        <f t="shared" si="73"/>
        <v/>
      </c>
    </row>
    <row r="911" spans="1:9" x14ac:dyDescent="0.25">
      <c r="A911" s="320">
        <f t="shared" si="74"/>
        <v>906</v>
      </c>
      <c r="B911" s="244"/>
      <c r="C911" s="244" t="str">
        <f t="shared" si="70"/>
        <v/>
      </c>
      <c r="D911" s="244" t="str">
        <f t="shared" si="71"/>
        <v/>
      </c>
      <c r="E911" s="222" t="str">
        <f t="shared" si="72"/>
        <v/>
      </c>
      <c r="F911" s="222"/>
      <c r="G911" s="243"/>
      <c r="H911" s="222"/>
      <c r="I911" s="327" t="str">
        <f t="shared" si="73"/>
        <v/>
      </c>
    </row>
    <row r="912" spans="1:9" x14ac:dyDescent="0.25">
      <c r="A912" s="320">
        <f t="shared" si="74"/>
        <v>907</v>
      </c>
      <c r="B912" s="244"/>
      <c r="C912" s="244" t="str">
        <f t="shared" si="70"/>
        <v/>
      </c>
      <c r="D912" s="244" t="str">
        <f t="shared" si="71"/>
        <v/>
      </c>
      <c r="E912" s="222" t="str">
        <f t="shared" si="72"/>
        <v/>
      </c>
      <c r="F912" s="222"/>
      <c r="G912" s="243"/>
      <c r="H912" s="222"/>
      <c r="I912" s="327" t="str">
        <f t="shared" si="73"/>
        <v/>
      </c>
    </row>
    <row r="913" spans="1:9" x14ac:dyDescent="0.25">
      <c r="A913" s="320">
        <f t="shared" si="74"/>
        <v>908</v>
      </c>
      <c r="B913" s="244"/>
      <c r="C913" s="244" t="str">
        <f t="shared" si="70"/>
        <v/>
      </c>
      <c r="D913" s="244" t="str">
        <f t="shared" si="71"/>
        <v/>
      </c>
      <c r="E913" s="222" t="str">
        <f t="shared" si="72"/>
        <v/>
      </c>
      <c r="F913" s="222"/>
      <c r="G913" s="243"/>
      <c r="H913" s="222"/>
      <c r="I913" s="327" t="str">
        <f t="shared" si="73"/>
        <v/>
      </c>
    </row>
    <row r="914" spans="1:9" x14ac:dyDescent="0.25">
      <c r="A914" s="320">
        <f t="shared" si="74"/>
        <v>909</v>
      </c>
      <c r="B914" s="244"/>
      <c r="C914" s="244" t="str">
        <f t="shared" si="70"/>
        <v/>
      </c>
      <c r="D914" s="244" t="str">
        <f t="shared" si="71"/>
        <v/>
      </c>
      <c r="E914" s="222" t="str">
        <f t="shared" si="72"/>
        <v/>
      </c>
      <c r="F914" s="222"/>
      <c r="G914" s="243"/>
      <c r="H914" s="222"/>
      <c r="I914" s="327" t="str">
        <f t="shared" si="73"/>
        <v/>
      </c>
    </row>
    <row r="915" spans="1:9" x14ac:dyDescent="0.25">
      <c r="A915" s="320">
        <f t="shared" si="74"/>
        <v>910</v>
      </c>
      <c r="B915" s="244"/>
      <c r="C915" s="244" t="str">
        <f t="shared" si="70"/>
        <v/>
      </c>
      <c r="D915" s="244" t="str">
        <f t="shared" si="71"/>
        <v/>
      </c>
      <c r="E915" s="222" t="str">
        <f t="shared" si="72"/>
        <v/>
      </c>
      <c r="F915" s="222"/>
      <c r="G915" s="243"/>
      <c r="H915" s="222"/>
      <c r="I915" s="327" t="str">
        <f t="shared" si="73"/>
        <v/>
      </c>
    </row>
    <row r="916" spans="1:9" x14ac:dyDescent="0.25">
      <c r="A916" s="320">
        <f t="shared" si="74"/>
        <v>911</v>
      </c>
      <c r="B916" s="244"/>
      <c r="C916" s="244" t="str">
        <f t="shared" si="70"/>
        <v/>
      </c>
      <c r="D916" s="244" t="str">
        <f t="shared" si="71"/>
        <v/>
      </c>
      <c r="E916" s="222" t="str">
        <f t="shared" si="72"/>
        <v/>
      </c>
      <c r="F916" s="222"/>
      <c r="G916" s="243"/>
      <c r="H916" s="222"/>
      <c r="I916" s="327" t="str">
        <f t="shared" si="73"/>
        <v/>
      </c>
    </row>
    <row r="917" spans="1:9" x14ac:dyDescent="0.25">
      <c r="A917" s="320">
        <f t="shared" si="74"/>
        <v>912</v>
      </c>
      <c r="B917" s="244"/>
      <c r="C917" s="244" t="str">
        <f t="shared" si="70"/>
        <v/>
      </c>
      <c r="D917" s="244" t="str">
        <f t="shared" si="71"/>
        <v/>
      </c>
      <c r="E917" s="222" t="str">
        <f t="shared" si="72"/>
        <v/>
      </c>
      <c r="F917" s="222"/>
      <c r="G917" s="243"/>
      <c r="H917" s="222"/>
      <c r="I917" s="327" t="str">
        <f t="shared" si="73"/>
        <v/>
      </c>
    </row>
    <row r="918" spans="1:9" x14ac:dyDescent="0.25">
      <c r="A918" s="320">
        <f t="shared" si="74"/>
        <v>913</v>
      </c>
      <c r="B918" s="244"/>
      <c r="C918" s="244" t="str">
        <f t="shared" si="70"/>
        <v/>
      </c>
      <c r="D918" s="244" t="str">
        <f t="shared" si="71"/>
        <v/>
      </c>
      <c r="E918" s="222" t="str">
        <f t="shared" si="72"/>
        <v/>
      </c>
      <c r="F918" s="222"/>
      <c r="G918" s="243"/>
      <c r="H918" s="222"/>
      <c r="I918" s="327" t="str">
        <f t="shared" si="73"/>
        <v/>
      </c>
    </row>
    <row r="919" spans="1:9" x14ac:dyDescent="0.25">
      <c r="A919" s="320">
        <f t="shared" si="74"/>
        <v>914</v>
      </c>
      <c r="B919" s="244"/>
      <c r="C919" s="244" t="str">
        <f t="shared" si="70"/>
        <v/>
      </c>
      <c r="D919" s="244" t="str">
        <f t="shared" si="71"/>
        <v/>
      </c>
      <c r="E919" s="222" t="str">
        <f t="shared" si="72"/>
        <v/>
      </c>
      <c r="F919" s="222"/>
      <c r="G919" s="243"/>
      <c r="H919" s="222"/>
      <c r="I919" s="327" t="str">
        <f t="shared" si="73"/>
        <v/>
      </c>
    </row>
    <row r="920" spans="1:9" x14ac:dyDescent="0.25">
      <c r="A920" s="320">
        <f t="shared" si="74"/>
        <v>915</v>
      </c>
      <c r="B920" s="244"/>
      <c r="C920" s="244" t="str">
        <f t="shared" si="70"/>
        <v/>
      </c>
      <c r="D920" s="244" t="str">
        <f t="shared" si="71"/>
        <v/>
      </c>
      <c r="E920" s="222" t="str">
        <f t="shared" si="72"/>
        <v/>
      </c>
      <c r="F920" s="222"/>
      <c r="G920" s="243"/>
      <c r="H920" s="222"/>
      <c r="I920" s="327" t="str">
        <f t="shared" si="73"/>
        <v/>
      </c>
    </row>
    <row r="921" spans="1:9" x14ac:dyDescent="0.25">
      <c r="A921" s="320">
        <f t="shared" si="74"/>
        <v>916</v>
      </c>
      <c r="B921" s="244"/>
      <c r="C921" s="244" t="str">
        <f t="shared" si="70"/>
        <v/>
      </c>
      <c r="D921" s="244" t="str">
        <f t="shared" si="71"/>
        <v/>
      </c>
      <c r="E921" s="222" t="str">
        <f t="shared" si="72"/>
        <v/>
      </c>
      <c r="F921" s="222"/>
      <c r="G921" s="243"/>
      <c r="H921" s="222"/>
      <c r="I921" s="327" t="str">
        <f t="shared" si="73"/>
        <v/>
      </c>
    </row>
    <row r="922" spans="1:9" x14ac:dyDescent="0.25">
      <c r="A922" s="320">
        <f t="shared" si="74"/>
        <v>917</v>
      </c>
      <c r="B922" s="244"/>
      <c r="C922" s="244" t="str">
        <f t="shared" si="70"/>
        <v/>
      </c>
      <c r="D922" s="244" t="str">
        <f t="shared" si="71"/>
        <v/>
      </c>
      <c r="E922" s="222" t="str">
        <f t="shared" si="72"/>
        <v/>
      </c>
      <c r="F922" s="222"/>
      <c r="G922" s="243"/>
      <c r="H922" s="222"/>
      <c r="I922" s="327" t="str">
        <f t="shared" si="73"/>
        <v/>
      </c>
    </row>
    <row r="923" spans="1:9" x14ac:dyDescent="0.25">
      <c r="A923" s="320">
        <f t="shared" si="74"/>
        <v>918</v>
      </c>
      <c r="B923" s="244"/>
      <c r="C923" s="244" t="str">
        <f t="shared" si="70"/>
        <v/>
      </c>
      <c r="D923" s="244" t="str">
        <f t="shared" si="71"/>
        <v/>
      </c>
      <c r="E923" s="222" t="str">
        <f t="shared" si="72"/>
        <v/>
      </c>
      <c r="F923" s="222"/>
      <c r="G923" s="243"/>
      <c r="H923" s="222"/>
      <c r="I923" s="327" t="str">
        <f t="shared" si="73"/>
        <v/>
      </c>
    </row>
    <row r="924" spans="1:9" x14ac:dyDescent="0.25">
      <c r="A924" s="320">
        <f t="shared" si="74"/>
        <v>919</v>
      </c>
      <c r="B924" s="244"/>
      <c r="C924" s="244" t="str">
        <f t="shared" si="70"/>
        <v/>
      </c>
      <c r="D924" s="244" t="str">
        <f t="shared" si="71"/>
        <v/>
      </c>
      <c r="E924" s="222" t="str">
        <f t="shared" si="72"/>
        <v/>
      </c>
      <c r="F924" s="222"/>
      <c r="G924" s="243"/>
      <c r="H924" s="222"/>
      <c r="I924" s="327" t="str">
        <f t="shared" si="73"/>
        <v/>
      </c>
    </row>
    <row r="925" spans="1:9" x14ac:dyDescent="0.25">
      <c r="A925" s="320">
        <f t="shared" si="74"/>
        <v>920</v>
      </c>
      <c r="B925" s="244"/>
      <c r="C925" s="244" t="str">
        <f t="shared" si="70"/>
        <v/>
      </c>
      <c r="D925" s="244" t="str">
        <f t="shared" si="71"/>
        <v/>
      </c>
      <c r="E925" s="222" t="str">
        <f t="shared" si="72"/>
        <v/>
      </c>
      <c r="F925" s="222"/>
      <c r="G925" s="243"/>
      <c r="H925" s="222"/>
      <c r="I925" s="327" t="str">
        <f t="shared" si="73"/>
        <v/>
      </c>
    </row>
    <row r="926" spans="1:9" x14ac:dyDescent="0.25">
      <c r="A926" s="320">
        <f t="shared" si="74"/>
        <v>921</v>
      </c>
      <c r="B926" s="244"/>
      <c r="C926" s="244" t="str">
        <f t="shared" si="70"/>
        <v/>
      </c>
      <c r="D926" s="244" t="str">
        <f t="shared" si="71"/>
        <v/>
      </c>
      <c r="E926" s="222" t="str">
        <f t="shared" si="72"/>
        <v/>
      </c>
      <c r="F926" s="222"/>
      <c r="G926" s="243"/>
      <c r="H926" s="222"/>
      <c r="I926" s="327" t="str">
        <f t="shared" si="73"/>
        <v/>
      </c>
    </row>
    <row r="927" spans="1:9" x14ac:dyDescent="0.25">
      <c r="A927" s="320">
        <f t="shared" si="74"/>
        <v>922</v>
      </c>
      <c r="B927" s="244"/>
      <c r="C927" s="244" t="str">
        <f t="shared" si="70"/>
        <v/>
      </c>
      <c r="D927" s="244" t="str">
        <f t="shared" si="71"/>
        <v/>
      </c>
      <c r="E927" s="222" t="str">
        <f t="shared" si="72"/>
        <v/>
      </c>
      <c r="F927" s="222"/>
      <c r="G927" s="243"/>
      <c r="H927" s="222"/>
      <c r="I927" s="327" t="str">
        <f t="shared" si="73"/>
        <v/>
      </c>
    </row>
    <row r="928" spans="1:9" x14ac:dyDescent="0.25">
      <c r="A928" s="320">
        <f t="shared" si="74"/>
        <v>923</v>
      </c>
      <c r="B928" s="244"/>
      <c r="C928" s="244" t="str">
        <f t="shared" si="70"/>
        <v/>
      </c>
      <c r="D928" s="244" t="str">
        <f t="shared" si="71"/>
        <v/>
      </c>
      <c r="E928" s="222" t="str">
        <f t="shared" si="72"/>
        <v/>
      </c>
      <c r="F928" s="222"/>
      <c r="G928" s="243"/>
      <c r="H928" s="222"/>
      <c r="I928" s="327" t="str">
        <f t="shared" si="73"/>
        <v/>
      </c>
    </row>
    <row r="929" spans="1:9" x14ac:dyDescent="0.25">
      <c r="A929" s="320">
        <f t="shared" si="74"/>
        <v>924</v>
      </c>
      <c r="B929" s="244"/>
      <c r="C929" s="244" t="str">
        <f t="shared" si="70"/>
        <v/>
      </c>
      <c r="D929" s="244" t="str">
        <f t="shared" si="71"/>
        <v/>
      </c>
      <c r="E929" s="222" t="str">
        <f t="shared" si="72"/>
        <v/>
      </c>
      <c r="F929" s="222"/>
      <c r="G929" s="243"/>
      <c r="H929" s="222"/>
      <c r="I929" s="327" t="str">
        <f t="shared" si="73"/>
        <v/>
      </c>
    </row>
    <row r="930" spans="1:9" x14ac:dyDescent="0.25">
      <c r="A930" s="320">
        <f t="shared" si="74"/>
        <v>925</v>
      </c>
      <c r="B930" s="244"/>
      <c r="C930" s="244" t="str">
        <f t="shared" si="70"/>
        <v/>
      </c>
      <c r="D930" s="244" t="str">
        <f t="shared" si="71"/>
        <v/>
      </c>
      <c r="E930" s="222" t="str">
        <f t="shared" si="72"/>
        <v/>
      </c>
      <c r="F930" s="222"/>
      <c r="G930" s="243"/>
      <c r="H930" s="222"/>
      <c r="I930" s="327" t="str">
        <f t="shared" si="73"/>
        <v/>
      </c>
    </row>
    <row r="931" spans="1:9" x14ac:dyDescent="0.25">
      <c r="A931" s="320">
        <f t="shared" si="74"/>
        <v>926</v>
      </c>
      <c r="B931" s="244"/>
      <c r="C931" s="244" t="str">
        <f t="shared" si="70"/>
        <v/>
      </c>
      <c r="D931" s="244" t="str">
        <f t="shared" si="71"/>
        <v/>
      </c>
      <c r="E931" s="222" t="str">
        <f t="shared" si="72"/>
        <v/>
      </c>
      <c r="F931" s="222"/>
      <c r="G931" s="243"/>
      <c r="H931" s="222"/>
      <c r="I931" s="327" t="str">
        <f t="shared" si="73"/>
        <v/>
      </c>
    </row>
    <row r="932" spans="1:9" x14ac:dyDescent="0.25">
      <c r="A932" s="320">
        <f t="shared" si="74"/>
        <v>927</v>
      </c>
      <c r="B932" s="244"/>
      <c r="C932" s="244" t="str">
        <f t="shared" si="70"/>
        <v/>
      </c>
      <c r="D932" s="244" t="str">
        <f t="shared" si="71"/>
        <v/>
      </c>
      <c r="E932" s="222" t="str">
        <f t="shared" si="72"/>
        <v/>
      </c>
      <c r="F932" s="222"/>
      <c r="G932" s="243"/>
      <c r="H932" s="222"/>
      <c r="I932" s="327" t="str">
        <f t="shared" si="73"/>
        <v/>
      </c>
    </row>
    <row r="933" spans="1:9" x14ac:dyDescent="0.25">
      <c r="A933" s="320">
        <f t="shared" si="74"/>
        <v>928</v>
      </c>
      <c r="B933" s="244"/>
      <c r="C933" s="244" t="str">
        <f t="shared" si="70"/>
        <v/>
      </c>
      <c r="D933" s="244" t="str">
        <f t="shared" si="71"/>
        <v/>
      </c>
      <c r="E933" s="222" t="str">
        <f t="shared" si="72"/>
        <v/>
      </c>
      <c r="F933" s="222"/>
      <c r="G933" s="243"/>
      <c r="H933" s="222"/>
      <c r="I933" s="327" t="str">
        <f t="shared" si="73"/>
        <v/>
      </c>
    </row>
    <row r="934" spans="1:9" x14ac:dyDescent="0.25">
      <c r="A934" s="320">
        <f t="shared" si="74"/>
        <v>929</v>
      </c>
      <c r="B934" s="244"/>
      <c r="C934" s="244" t="str">
        <f t="shared" si="70"/>
        <v/>
      </c>
      <c r="D934" s="244" t="str">
        <f t="shared" si="71"/>
        <v/>
      </c>
      <c r="E934" s="222" t="str">
        <f t="shared" si="72"/>
        <v/>
      </c>
      <c r="F934" s="222"/>
      <c r="G934" s="243"/>
      <c r="H934" s="222"/>
      <c r="I934" s="327" t="str">
        <f t="shared" si="73"/>
        <v/>
      </c>
    </row>
    <row r="935" spans="1:9" x14ac:dyDescent="0.25">
      <c r="A935" s="320">
        <f t="shared" si="74"/>
        <v>930</v>
      </c>
      <c r="B935" s="244"/>
      <c r="C935" s="244" t="str">
        <f t="shared" si="70"/>
        <v/>
      </c>
      <c r="D935" s="244" t="str">
        <f t="shared" si="71"/>
        <v/>
      </c>
      <c r="E935" s="222" t="str">
        <f t="shared" si="72"/>
        <v/>
      </c>
      <c r="F935" s="222"/>
      <c r="G935" s="243"/>
      <c r="H935" s="222"/>
      <c r="I935" s="327" t="str">
        <f t="shared" si="73"/>
        <v/>
      </c>
    </row>
    <row r="936" spans="1:9" x14ac:dyDescent="0.25">
      <c r="A936" s="320">
        <f t="shared" si="74"/>
        <v>931</v>
      </c>
      <c r="B936" s="244"/>
      <c r="C936" s="244" t="str">
        <f t="shared" si="70"/>
        <v/>
      </c>
      <c r="D936" s="244" t="str">
        <f t="shared" si="71"/>
        <v/>
      </c>
      <c r="E936" s="222" t="str">
        <f t="shared" si="72"/>
        <v/>
      </c>
      <c r="F936" s="222"/>
      <c r="G936" s="243"/>
      <c r="H936" s="222"/>
      <c r="I936" s="327" t="str">
        <f t="shared" si="73"/>
        <v/>
      </c>
    </row>
    <row r="937" spans="1:9" x14ac:dyDescent="0.25">
      <c r="A937" s="320">
        <f t="shared" si="74"/>
        <v>932</v>
      </c>
      <c r="B937" s="244"/>
      <c r="C937" s="244" t="str">
        <f t="shared" si="70"/>
        <v/>
      </c>
      <c r="D937" s="244" t="str">
        <f t="shared" si="71"/>
        <v/>
      </c>
      <c r="E937" s="222" t="str">
        <f t="shared" si="72"/>
        <v/>
      </c>
      <c r="F937" s="222"/>
      <c r="G937" s="243"/>
      <c r="H937" s="222"/>
      <c r="I937" s="327" t="str">
        <f t="shared" si="73"/>
        <v/>
      </c>
    </row>
    <row r="938" spans="1:9" x14ac:dyDescent="0.25">
      <c r="A938" s="320">
        <f t="shared" si="74"/>
        <v>933</v>
      </c>
      <c r="B938" s="244"/>
      <c r="C938" s="244" t="str">
        <f t="shared" si="70"/>
        <v/>
      </c>
      <c r="D938" s="244" t="str">
        <f t="shared" si="71"/>
        <v/>
      </c>
      <c r="E938" s="222" t="str">
        <f t="shared" si="72"/>
        <v/>
      </c>
      <c r="F938" s="222"/>
      <c r="G938" s="243"/>
      <c r="H938" s="222"/>
      <c r="I938" s="327" t="str">
        <f t="shared" si="73"/>
        <v/>
      </c>
    </row>
    <row r="939" spans="1:9" x14ac:dyDescent="0.25">
      <c r="A939" s="320">
        <f t="shared" si="74"/>
        <v>934</v>
      </c>
      <c r="B939" s="244"/>
      <c r="C939" s="244" t="str">
        <f t="shared" si="70"/>
        <v/>
      </c>
      <c r="D939" s="244" t="str">
        <f t="shared" si="71"/>
        <v/>
      </c>
      <c r="E939" s="222" t="str">
        <f t="shared" si="72"/>
        <v/>
      </c>
      <c r="F939" s="222"/>
      <c r="G939" s="243"/>
      <c r="H939" s="222"/>
      <c r="I939" s="327" t="str">
        <f t="shared" si="73"/>
        <v/>
      </c>
    </row>
    <row r="940" spans="1:9" x14ac:dyDescent="0.25">
      <c r="A940" s="320">
        <f t="shared" si="74"/>
        <v>935</v>
      </c>
      <c r="B940" s="244"/>
      <c r="C940" s="244" t="str">
        <f t="shared" si="70"/>
        <v/>
      </c>
      <c r="D940" s="244" t="str">
        <f t="shared" si="71"/>
        <v/>
      </c>
      <c r="E940" s="222" t="str">
        <f t="shared" si="72"/>
        <v/>
      </c>
      <c r="F940" s="222"/>
      <c r="G940" s="243"/>
      <c r="H940" s="222"/>
      <c r="I940" s="327" t="str">
        <f t="shared" si="73"/>
        <v/>
      </c>
    </row>
    <row r="941" spans="1:9" x14ac:dyDescent="0.25">
      <c r="A941" s="320">
        <f t="shared" si="74"/>
        <v>936</v>
      </c>
      <c r="B941" s="244"/>
      <c r="C941" s="244" t="str">
        <f t="shared" si="70"/>
        <v/>
      </c>
      <c r="D941" s="244" t="str">
        <f t="shared" si="71"/>
        <v/>
      </c>
      <c r="E941" s="222" t="str">
        <f t="shared" si="72"/>
        <v/>
      </c>
      <c r="F941" s="222"/>
      <c r="G941" s="243"/>
      <c r="H941" s="222"/>
      <c r="I941" s="327" t="str">
        <f t="shared" si="73"/>
        <v/>
      </c>
    </row>
    <row r="942" spans="1:9" x14ac:dyDescent="0.25">
      <c r="A942" s="320">
        <f t="shared" si="74"/>
        <v>937</v>
      </c>
      <c r="B942" s="244"/>
      <c r="C942" s="244" t="str">
        <f t="shared" si="70"/>
        <v/>
      </c>
      <c r="D942" s="244" t="str">
        <f t="shared" si="71"/>
        <v/>
      </c>
      <c r="E942" s="222" t="str">
        <f t="shared" si="72"/>
        <v/>
      </c>
      <c r="F942" s="222"/>
      <c r="G942" s="243"/>
      <c r="H942" s="222"/>
      <c r="I942" s="327" t="str">
        <f t="shared" si="73"/>
        <v/>
      </c>
    </row>
    <row r="943" spans="1:9" x14ac:dyDescent="0.25">
      <c r="A943" s="320">
        <f t="shared" si="74"/>
        <v>938</v>
      </c>
      <c r="B943" s="244"/>
      <c r="C943" s="244" t="str">
        <f t="shared" si="70"/>
        <v/>
      </c>
      <c r="D943" s="244" t="str">
        <f t="shared" si="71"/>
        <v/>
      </c>
      <c r="E943" s="222" t="str">
        <f t="shared" si="72"/>
        <v/>
      </c>
      <c r="F943" s="222"/>
      <c r="G943" s="243"/>
      <c r="H943" s="222"/>
      <c r="I943" s="327" t="str">
        <f t="shared" si="73"/>
        <v/>
      </c>
    </row>
    <row r="944" spans="1:9" x14ac:dyDescent="0.25">
      <c r="A944" s="320">
        <f t="shared" si="74"/>
        <v>939</v>
      </c>
      <c r="B944" s="244"/>
      <c r="C944" s="244" t="str">
        <f t="shared" si="70"/>
        <v/>
      </c>
      <c r="D944" s="244" t="str">
        <f t="shared" si="71"/>
        <v/>
      </c>
      <c r="E944" s="222" t="str">
        <f t="shared" si="72"/>
        <v/>
      </c>
      <c r="F944" s="222"/>
      <c r="G944" s="243"/>
      <c r="H944" s="222"/>
      <c r="I944" s="327" t="str">
        <f t="shared" si="73"/>
        <v/>
      </c>
    </row>
    <row r="945" spans="1:9" x14ac:dyDescent="0.25">
      <c r="A945" s="320">
        <f t="shared" si="74"/>
        <v>940</v>
      </c>
      <c r="B945" s="244"/>
      <c r="C945" s="244" t="str">
        <f t="shared" si="70"/>
        <v/>
      </c>
      <c r="D945" s="244" t="str">
        <f t="shared" si="71"/>
        <v/>
      </c>
      <c r="E945" s="222" t="str">
        <f t="shared" si="72"/>
        <v/>
      </c>
      <c r="F945" s="222"/>
      <c r="G945" s="243"/>
      <c r="H945" s="222"/>
      <c r="I945" s="327" t="str">
        <f t="shared" si="73"/>
        <v/>
      </c>
    </row>
    <row r="946" spans="1:9" x14ac:dyDescent="0.25">
      <c r="A946" s="320">
        <f t="shared" si="74"/>
        <v>941</v>
      </c>
      <c r="B946" s="244"/>
      <c r="C946" s="244" t="str">
        <f t="shared" si="70"/>
        <v/>
      </c>
      <c r="D946" s="244" t="str">
        <f t="shared" si="71"/>
        <v/>
      </c>
      <c r="E946" s="222" t="str">
        <f t="shared" si="72"/>
        <v/>
      </c>
      <c r="F946" s="222"/>
      <c r="G946" s="243"/>
      <c r="H946" s="222"/>
      <c r="I946" s="327" t="str">
        <f t="shared" si="73"/>
        <v/>
      </c>
    </row>
    <row r="947" spans="1:9" x14ac:dyDescent="0.25">
      <c r="A947" s="320">
        <f t="shared" si="74"/>
        <v>942</v>
      </c>
      <c r="B947" s="244"/>
      <c r="C947" s="244" t="str">
        <f t="shared" si="70"/>
        <v/>
      </c>
      <c r="D947" s="244" t="str">
        <f t="shared" si="71"/>
        <v/>
      </c>
      <c r="E947" s="222" t="str">
        <f t="shared" si="72"/>
        <v/>
      </c>
      <c r="F947" s="222"/>
      <c r="G947" s="243"/>
      <c r="H947" s="222"/>
      <c r="I947" s="327" t="str">
        <f t="shared" si="73"/>
        <v/>
      </c>
    </row>
    <row r="948" spans="1:9" x14ac:dyDescent="0.25">
      <c r="A948" s="320">
        <f t="shared" si="74"/>
        <v>943</v>
      </c>
      <c r="B948" s="244"/>
      <c r="C948" s="244" t="str">
        <f t="shared" si="70"/>
        <v/>
      </c>
      <c r="D948" s="244" t="str">
        <f t="shared" si="71"/>
        <v/>
      </c>
      <c r="E948" s="222" t="str">
        <f t="shared" si="72"/>
        <v/>
      </c>
      <c r="F948" s="222"/>
      <c r="G948" s="243"/>
      <c r="H948" s="222"/>
      <c r="I948" s="327" t="str">
        <f t="shared" si="73"/>
        <v/>
      </c>
    </row>
    <row r="949" spans="1:9" x14ac:dyDescent="0.25">
      <c r="A949" s="320">
        <f t="shared" si="74"/>
        <v>944</v>
      </c>
      <c r="B949" s="244"/>
      <c r="C949" s="244" t="str">
        <f t="shared" si="70"/>
        <v/>
      </c>
      <c r="D949" s="244" t="str">
        <f t="shared" si="71"/>
        <v/>
      </c>
      <c r="E949" s="222" t="str">
        <f t="shared" si="72"/>
        <v/>
      </c>
      <c r="F949" s="222"/>
      <c r="G949" s="243"/>
      <c r="H949" s="222"/>
      <c r="I949" s="327" t="str">
        <f t="shared" si="73"/>
        <v/>
      </c>
    </row>
    <row r="950" spans="1:9" x14ac:dyDescent="0.25">
      <c r="A950" s="320">
        <f t="shared" si="74"/>
        <v>945</v>
      </c>
      <c r="B950" s="244"/>
      <c r="C950" s="244" t="str">
        <f t="shared" si="70"/>
        <v/>
      </c>
      <c r="D950" s="244" t="str">
        <f t="shared" si="71"/>
        <v/>
      </c>
      <c r="E950" s="222" t="str">
        <f t="shared" si="72"/>
        <v/>
      </c>
      <c r="F950" s="222"/>
      <c r="G950" s="243"/>
      <c r="H950" s="222"/>
      <c r="I950" s="327" t="str">
        <f t="shared" si="73"/>
        <v/>
      </c>
    </row>
    <row r="951" spans="1:9" x14ac:dyDescent="0.25">
      <c r="A951" s="320">
        <f t="shared" si="74"/>
        <v>946</v>
      </c>
      <c r="B951" s="244"/>
      <c r="C951" s="244" t="str">
        <f t="shared" si="70"/>
        <v/>
      </c>
      <c r="D951" s="244" t="str">
        <f t="shared" si="71"/>
        <v/>
      </c>
      <c r="E951" s="222" t="str">
        <f t="shared" si="72"/>
        <v/>
      </c>
      <c r="F951" s="222"/>
      <c r="G951" s="243"/>
      <c r="H951" s="222"/>
      <c r="I951" s="327" t="str">
        <f t="shared" si="73"/>
        <v/>
      </c>
    </row>
    <row r="952" spans="1:9" x14ac:dyDescent="0.25">
      <c r="A952" s="320">
        <f t="shared" si="74"/>
        <v>947</v>
      </c>
      <c r="B952" s="244"/>
      <c r="C952" s="244" t="str">
        <f t="shared" ref="C952:C1015" si="75">IF(B952&gt;0,MONTH(B952),"")</f>
        <v/>
      </c>
      <c r="D952" s="244" t="str">
        <f t="shared" ref="D952:D1015" si="76">IF(B952&gt;0,YEAR(B952),"")</f>
        <v/>
      </c>
      <c r="E952" s="222" t="str">
        <f t="shared" ref="E952:E1015" si="77">IF(B952&gt;0,CONCATENATE(A952,"/",C952,D952),"")</f>
        <v/>
      </c>
      <c r="F952" s="222"/>
      <c r="G952" s="243"/>
      <c r="H952" s="222"/>
      <c r="I952" s="327" t="str">
        <f t="shared" si="73"/>
        <v/>
      </c>
    </row>
    <row r="953" spans="1:9" x14ac:dyDescent="0.25">
      <c r="A953" s="320">
        <f t="shared" si="74"/>
        <v>948</v>
      </c>
      <c r="B953" s="244"/>
      <c r="C953" s="244" t="str">
        <f t="shared" si="75"/>
        <v/>
      </c>
      <c r="D953" s="244" t="str">
        <f t="shared" si="76"/>
        <v/>
      </c>
      <c r="E953" s="222" t="str">
        <f t="shared" si="77"/>
        <v/>
      </c>
      <c r="F953" s="222"/>
      <c r="G953" s="243"/>
      <c r="H953" s="222"/>
      <c r="I953" s="327" t="str">
        <f t="shared" si="73"/>
        <v/>
      </c>
    </row>
    <row r="954" spans="1:9" x14ac:dyDescent="0.25">
      <c r="A954" s="320">
        <f t="shared" si="74"/>
        <v>949</v>
      </c>
      <c r="B954" s="244"/>
      <c r="C954" s="244" t="str">
        <f t="shared" si="75"/>
        <v/>
      </c>
      <c r="D954" s="244" t="str">
        <f t="shared" si="76"/>
        <v/>
      </c>
      <c r="E954" s="222" t="str">
        <f t="shared" si="77"/>
        <v/>
      </c>
      <c r="F954" s="222"/>
      <c r="G954" s="243"/>
      <c r="H954" s="222"/>
      <c r="I954" s="327" t="str">
        <f t="shared" si="73"/>
        <v/>
      </c>
    </row>
    <row r="955" spans="1:9" x14ac:dyDescent="0.25">
      <c r="A955" s="320">
        <f t="shared" si="74"/>
        <v>950</v>
      </c>
      <c r="B955" s="244"/>
      <c r="C955" s="244" t="str">
        <f t="shared" si="75"/>
        <v/>
      </c>
      <c r="D955" s="244" t="str">
        <f t="shared" si="76"/>
        <v/>
      </c>
      <c r="E955" s="222" t="str">
        <f t="shared" si="77"/>
        <v/>
      </c>
      <c r="F955" s="222"/>
      <c r="G955" s="243"/>
      <c r="H955" s="222"/>
      <c r="I955" s="327" t="str">
        <f t="shared" si="73"/>
        <v/>
      </c>
    </row>
    <row r="956" spans="1:9" x14ac:dyDescent="0.25">
      <c r="A956" s="320">
        <f t="shared" si="74"/>
        <v>951</v>
      </c>
      <c r="B956" s="244"/>
      <c r="C956" s="244" t="str">
        <f t="shared" si="75"/>
        <v/>
      </c>
      <c r="D956" s="244" t="str">
        <f t="shared" si="76"/>
        <v/>
      </c>
      <c r="E956" s="222" t="str">
        <f t="shared" si="77"/>
        <v/>
      </c>
      <c r="F956" s="222"/>
      <c r="G956" s="243"/>
      <c r="H956" s="222"/>
      <c r="I956" s="327" t="str">
        <f t="shared" si="73"/>
        <v/>
      </c>
    </row>
    <row r="957" spans="1:9" x14ac:dyDescent="0.25">
      <c r="A957" s="320">
        <f t="shared" si="74"/>
        <v>952</v>
      </c>
      <c r="B957" s="244"/>
      <c r="C957" s="244" t="str">
        <f t="shared" si="75"/>
        <v/>
      </c>
      <c r="D957" s="244" t="str">
        <f t="shared" si="76"/>
        <v/>
      </c>
      <c r="E957" s="222" t="str">
        <f t="shared" si="77"/>
        <v/>
      </c>
      <c r="F957" s="222"/>
      <c r="G957" s="243"/>
      <c r="H957" s="222"/>
      <c r="I957" s="327" t="str">
        <f t="shared" si="73"/>
        <v/>
      </c>
    </row>
    <row r="958" spans="1:9" x14ac:dyDescent="0.25">
      <c r="A958" s="320">
        <f t="shared" si="74"/>
        <v>953</v>
      </c>
      <c r="B958" s="244"/>
      <c r="C958" s="244" t="str">
        <f t="shared" si="75"/>
        <v/>
      </c>
      <c r="D958" s="244" t="str">
        <f t="shared" si="76"/>
        <v/>
      </c>
      <c r="E958" s="222" t="str">
        <f t="shared" si="77"/>
        <v/>
      </c>
      <c r="F958" s="222"/>
      <c r="G958" s="243"/>
      <c r="H958" s="222"/>
      <c r="I958" s="327" t="str">
        <f t="shared" si="73"/>
        <v/>
      </c>
    </row>
    <row r="959" spans="1:9" x14ac:dyDescent="0.25">
      <c r="A959" s="320">
        <f t="shared" si="74"/>
        <v>954</v>
      </c>
      <c r="B959" s="244"/>
      <c r="C959" s="244" t="str">
        <f t="shared" si="75"/>
        <v/>
      </c>
      <c r="D959" s="244" t="str">
        <f t="shared" si="76"/>
        <v/>
      </c>
      <c r="E959" s="222" t="str">
        <f t="shared" si="77"/>
        <v/>
      </c>
      <c r="F959" s="222"/>
      <c r="G959" s="243"/>
      <c r="H959" s="222"/>
      <c r="I959" s="327" t="str">
        <f t="shared" si="73"/>
        <v/>
      </c>
    </row>
    <row r="960" spans="1:9" x14ac:dyDescent="0.25">
      <c r="A960" s="320">
        <f t="shared" si="74"/>
        <v>955</v>
      </c>
      <c r="B960" s="244"/>
      <c r="C960" s="244" t="str">
        <f t="shared" si="75"/>
        <v/>
      </c>
      <c r="D960" s="244" t="str">
        <f t="shared" si="76"/>
        <v/>
      </c>
      <c r="E960" s="222" t="str">
        <f t="shared" si="77"/>
        <v/>
      </c>
      <c r="F960" s="222"/>
      <c r="G960" s="243"/>
      <c r="H960" s="222"/>
      <c r="I960" s="327" t="str">
        <f t="shared" si="73"/>
        <v/>
      </c>
    </row>
    <row r="961" spans="1:9" x14ac:dyDescent="0.25">
      <c r="A961" s="320">
        <f t="shared" si="74"/>
        <v>956</v>
      </c>
      <c r="B961" s="244"/>
      <c r="C961" s="244" t="str">
        <f t="shared" si="75"/>
        <v/>
      </c>
      <c r="D961" s="244" t="str">
        <f t="shared" si="76"/>
        <v/>
      </c>
      <c r="E961" s="222" t="str">
        <f t="shared" si="77"/>
        <v/>
      </c>
      <c r="F961" s="222"/>
      <c r="G961" s="243"/>
      <c r="H961" s="222"/>
      <c r="I961" s="327" t="str">
        <f t="shared" si="73"/>
        <v/>
      </c>
    </row>
    <row r="962" spans="1:9" x14ac:dyDescent="0.25">
      <c r="A962" s="320">
        <f t="shared" si="74"/>
        <v>957</v>
      </c>
      <c r="B962" s="244"/>
      <c r="C962" s="244" t="str">
        <f t="shared" si="75"/>
        <v/>
      </c>
      <c r="D962" s="244" t="str">
        <f t="shared" si="76"/>
        <v/>
      </c>
      <c r="E962" s="222" t="str">
        <f t="shared" si="77"/>
        <v/>
      </c>
      <c r="F962" s="222"/>
      <c r="G962" s="243"/>
      <c r="H962" s="222"/>
      <c r="I962" s="327" t="str">
        <f t="shared" si="73"/>
        <v/>
      </c>
    </row>
    <row r="963" spans="1:9" x14ac:dyDescent="0.25">
      <c r="A963" s="320">
        <f t="shared" si="74"/>
        <v>958</v>
      </c>
      <c r="B963" s="244"/>
      <c r="C963" s="244" t="str">
        <f t="shared" si="75"/>
        <v/>
      </c>
      <c r="D963" s="244" t="str">
        <f t="shared" si="76"/>
        <v/>
      </c>
      <c r="E963" s="222" t="str">
        <f t="shared" si="77"/>
        <v/>
      </c>
      <c r="F963" s="222"/>
      <c r="G963" s="243"/>
      <c r="H963" s="222"/>
      <c r="I963" s="327" t="str">
        <f t="shared" si="73"/>
        <v/>
      </c>
    </row>
    <row r="964" spans="1:9" x14ac:dyDescent="0.25">
      <c r="A964" s="320">
        <f t="shared" si="74"/>
        <v>959</v>
      </c>
      <c r="B964" s="244"/>
      <c r="C964" s="244" t="str">
        <f t="shared" si="75"/>
        <v/>
      </c>
      <c r="D964" s="244" t="str">
        <f t="shared" si="76"/>
        <v/>
      </c>
      <c r="E964" s="222" t="str">
        <f t="shared" si="77"/>
        <v/>
      </c>
      <c r="F964" s="222"/>
      <c r="G964" s="243"/>
      <c r="H964" s="222"/>
      <c r="I964" s="327" t="str">
        <f t="shared" si="73"/>
        <v/>
      </c>
    </row>
    <row r="965" spans="1:9" x14ac:dyDescent="0.25">
      <c r="A965" s="320">
        <f t="shared" si="74"/>
        <v>960</v>
      </c>
      <c r="B965" s="244"/>
      <c r="C965" s="244" t="str">
        <f t="shared" si="75"/>
        <v/>
      </c>
      <c r="D965" s="244" t="str">
        <f t="shared" si="76"/>
        <v/>
      </c>
      <c r="E965" s="222" t="str">
        <f t="shared" si="77"/>
        <v/>
      </c>
      <c r="F965" s="222"/>
      <c r="G965" s="243"/>
      <c r="H965" s="222"/>
      <c r="I965" s="327" t="str">
        <f t="shared" si="73"/>
        <v/>
      </c>
    </row>
    <row r="966" spans="1:9" x14ac:dyDescent="0.25">
      <c r="A966" s="320">
        <f t="shared" si="74"/>
        <v>961</v>
      </c>
      <c r="B966" s="244"/>
      <c r="C966" s="244" t="str">
        <f t="shared" si="75"/>
        <v/>
      </c>
      <c r="D966" s="244" t="str">
        <f t="shared" si="76"/>
        <v/>
      </c>
      <c r="E966" s="222" t="str">
        <f t="shared" si="77"/>
        <v/>
      </c>
      <c r="F966" s="222"/>
      <c r="G966" s="243"/>
      <c r="H966" s="222"/>
      <c r="I966" s="327" t="str">
        <f t="shared" ref="I966:I1029" si="78">IFERROR(DATE(D966,C966,7),"")</f>
        <v/>
      </c>
    </row>
    <row r="967" spans="1:9" x14ac:dyDescent="0.25">
      <c r="A967" s="320">
        <f t="shared" ref="A967:A1030" si="79">IF(I967=I966,A966+1,1)</f>
        <v>962</v>
      </c>
      <c r="B967" s="244"/>
      <c r="C967" s="244" t="str">
        <f t="shared" si="75"/>
        <v/>
      </c>
      <c r="D967" s="244" t="str">
        <f t="shared" si="76"/>
        <v/>
      </c>
      <c r="E967" s="222" t="str">
        <f t="shared" si="77"/>
        <v/>
      </c>
      <c r="F967" s="222"/>
      <c r="G967" s="243"/>
      <c r="H967" s="222"/>
      <c r="I967" s="327" t="str">
        <f t="shared" si="78"/>
        <v/>
      </c>
    </row>
    <row r="968" spans="1:9" x14ac:dyDescent="0.25">
      <c r="A968" s="320">
        <f t="shared" si="79"/>
        <v>963</v>
      </c>
      <c r="B968" s="244"/>
      <c r="C968" s="244" t="str">
        <f t="shared" si="75"/>
        <v/>
      </c>
      <c r="D968" s="244" t="str">
        <f t="shared" si="76"/>
        <v/>
      </c>
      <c r="E968" s="222" t="str">
        <f t="shared" si="77"/>
        <v/>
      </c>
      <c r="F968" s="222"/>
      <c r="G968" s="243"/>
      <c r="H968" s="222"/>
      <c r="I968" s="327" t="str">
        <f t="shared" si="78"/>
        <v/>
      </c>
    </row>
    <row r="969" spans="1:9" x14ac:dyDescent="0.25">
      <c r="A969" s="320">
        <f t="shared" si="79"/>
        <v>964</v>
      </c>
      <c r="B969" s="244"/>
      <c r="C969" s="244" t="str">
        <f t="shared" si="75"/>
        <v/>
      </c>
      <c r="D969" s="244" t="str">
        <f t="shared" si="76"/>
        <v/>
      </c>
      <c r="E969" s="222" t="str">
        <f t="shared" si="77"/>
        <v/>
      </c>
      <c r="F969" s="222"/>
      <c r="G969" s="243"/>
      <c r="H969" s="222"/>
      <c r="I969" s="327" t="str">
        <f t="shared" si="78"/>
        <v/>
      </c>
    </row>
    <row r="970" spans="1:9" x14ac:dyDescent="0.25">
      <c r="A970" s="320">
        <f t="shared" si="79"/>
        <v>965</v>
      </c>
      <c r="B970" s="244"/>
      <c r="C970" s="244" t="str">
        <f t="shared" si="75"/>
        <v/>
      </c>
      <c r="D970" s="244" t="str">
        <f t="shared" si="76"/>
        <v/>
      </c>
      <c r="E970" s="222" t="str">
        <f t="shared" si="77"/>
        <v/>
      </c>
      <c r="F970" s="222"/>
      <c r="G970" s="243"/>
      <c r="H970" s="222"/>
      <c r="I970" s="327" t="str">
        <f t="shared" si="78"/>
        <v/>
      </c>
    </row>
    <row r="971" spans="1:9" x14ac:dyDescent="0.25">
      <c r="A971" s="320">
        <f t="shared" si="79"/>
        <v>966</v>
      </c>
      <c r="B971" s="244"/>
      <c r="C971" s="244" t="str">
        <f t="shared" si="75"/>
        <v/>
      </c>
      <c r="D971" s="244" t="str">
        <f t="shared" si="76"/>
        <v/>
      </c>
      <c r="E971" s="222" t="str">
        <f t="shared" si="77"/>
        <v/>
      </c>
      <c r="F971" s="222"/>
      <c r="G971" s="243"/>
      <c r="H971" s="222"/>
      <c r="I971" s="327" t="str">
        <f t="shared" si="78"/>
        <v/>
      </c>
    </row>
    <row r="972" spans="1:9" x14ac:dyDescent="0.25">
      <c r="A972" s="320">
        <f t="shared" si="79"/>
        <v>967</v>
      </c>
      <c r="B972" s="244"/>
      <c r="C972" s="244" t="str">
        <f t="shared" si="75"/>
        <v/>
      </c>
      <c r="D972" s="244" t="str">
        <f t="shared" si="76"/>
        <v/>
      </c>
      <c r="E972" s="222" t="str">
        <f t="shared" si="77"/>
        <v/>
      </c>
      <c r="F972" s="222"/>
      <c r="G972" s="243"/>
      <c r="H972" s="222"/>
      <c r="I972" s="327" t="str">
        <f t="shared" si="78"/>
        <v/>
      </c>
    </row>
    <row r="973" spans="1:9" x14ac:dyDescent="0.25">
      <c r="A973" s="320">
        <f t="shared" si="79"/>
        <v>968</v>
      </c>
      <c r="B973" s="244"/>
      <c r="C973" s="244" t="str">
        <f t="shared" si="75"/>
        <v/>
      </c>
      <c r="D973" s="244" t="str">
        <f t="shared" si="76"/>
        <v/>
      </c>
      <c r="E973" s="222" t="str">
        <f t="shared" si="77"/>
        <v/>
      </c>
      <c r="F973" s="222"/>
      <c r="G973" s="243"/>
      <c r="H973" s="222"/>
      <c r="I973" s="327" t="str">
        <f t="shared" si="78"/>
        <v/>
      </c>
    </row>
    <row r="974" spans="1:9" x14ac:dyDescent="0.25">
      <c r="A974" s="320">
        <f t="shared" si="79"/>
        <v>969</v>
      </c>
      <c r="B974" s="244"/>
      <c r="C974" s="244" t="str">
        <f t="shared" si="75"/>
        <v/>
      </c>
      <c r="D974" s="244" t="str">
        <f t="shared" si="76"/>
        <v/>
      </c>
      <c r="E974" s="222" t="str">
        <f t="shared" si="77"/>
        <v/>
      </c>
      <c r="F974" s="222"/>
      <c r="G974" s="243"/>
      <c r="H974" s="222"/>
      <c r="I974" s="327" t="str">
        <f t="shared" si="78"/>
        <v/>
      </c>
    </row>
    <row r="975" spans="1:9" x14ac:dyDescent="0.25">
      <c r="A975" s="320">
        <f t="shared" si="79"/>
        <v>970</v>
      </c>
      <c r="B975" s="244"/>
      <c r="C975" s="244" t="str">
        <f t="shared" si="75"/>
        <v/>
      </c>
      <c r="D975" s="244" t="str">
        <f t="shared" si="76"/>
        <v/>
      </c>
      <c r="E975" s="222" t="str">
        <f t="shared" si="77"/>
        <v/>
      </c>
      <c r="F975" s="222"/>
      <c r="G975" s="243"/>
      <c r="H975" s="222"/>
      <c r="I975" s="327" t="str">
        <f t="shared" si="78"/>
        <v/>
      </c>
    </row>
    <row r="976" spans="1:9" x14ac:dyDescent="0.25">
      <c r="A976" s="320">
        <f t="shared" si="79"/>
        <v>971</v>
      </c>
      <c r="B976" s="244"/>
      <c r="C976" s="244" t="str">
        <f t="shared" si="75"/>
        <v/>
      </c>
      <c r="D976" s="244" t="str">
        <f t="shared" si="76"/>
        <v/>
      </c>
      <c r="E976" s="222" t="str">
        <f t="shared" si="77"/>
        <v/>
      </c>
      <c r="F976" s="222"/>
      <c r="G976" s="243"/>
      <c r="H976" s="222"/>
      <c r="I976" s="327" t="str">
        <f t="shared" si="78"/>
        <v/>
      </c>
    </row>
    <row r="977" spans="1:9" x14ac:dyDescent="0.25">
      <c r="A977" s="320">
        <f t="shared" si="79"/>
        <v>972</v>
      </c>
      <c r="B977" s="244"/>
      <c r="C977" s="244" t="str">
        <f t="shared" si="75"/>
        <v/>
      </c>
      <c r="D977" s="244" t="str">
        <f t="shared" si="76"/>
        <v/>
      </c>
      <c r="E977" s="222" t="str">
        <f t="shared" si="77"/>
        <v/>
      </c>
      <c r="F977" s="222"/>
      <c r="G977" s="243"/>
      <c r="H977" s="222"/>
      <c r="I977" s="327" t="str">
        <f t="shared" si="78"/>
        <v/>
      </c>
    </row>
    <row r="978" spans="1:9" x14ac:dyDescent="0.25">
      <c r="A978" s="320">
        <f t="shared" si="79"/>
        <v>973</v>
      </c>
      <c r="B978" s="244"/>
      <c r="C978" s="244" t="str">
        <f t="shared" si="75"/>
        <v/>
      </c>
      <c r="D978" s="244" t="str">
        <f t="shared" si="76"/>
        <v/>
      </c>
      <c r="E978" s="222" t="str">
        <f t="shared" si="77"/>
        <v/>
      </c>
      <c r="F978" s="222"/>
      <c r="G978" s="243"/>
      <c r="H978" s="222"/>
      <c r="I978" s="327" t="str">
        <f t="shared" si="78"/>
        <v/>
      </c>
    </row>
    <row r="979" spans="1:9" x14ac:dyDescent="0.25">
      <c r="A979" s="320">
        <f t="shared" si="79"/>
        <v>974</v>
      </c>
      <c r="B979" s="244"/>
      <c r="C979" s="244" t="str">
        <f t="shared" si="75"/>
        <v/>
      </c>
      <c r="D979" s="244" t="str">
        <f t="shared" si="76"/>
        <v/>
      </c>
      <c r="E979" s="222" t="str">
        <f t="shared" si="77"/>
        <v/>
      </c>
      <c r="F979" s="222"/>
      <c r="G979" s="243"/>
      <c r="H979" s="222"/>
      <c r="I979" s="327" t="str">
        <f t="shared" si="78"/>
        <v/>
      </c>
    </row>
    <row r="980" spans="1:9" x14ac:dyDescent="0.25">
      <c r="A980" s="320">
        <f t="shared" si="79"/>
        <v>975</v>
      </c>
      <c r="B980" s="244"/>
      <c r="C980" s="244" t="str">
        <f t="shared" si="75"/>
        <v/>
      </c>
      <c r="D980" s="244" t="str">
        <f t="shared" si="76"/>
        <v/>
      </c>
      <c r="E980" s="222" t="str">
        <f t="shared" si="77"/>
        <v/>
      </c>
      <c r="F980" s="222"/>
      <c r="G980" s="243"/>
      <c r="H980" s="222"/>
      <c r="I980" s="327" t="str">
        <f t="shared" si="78"/>
        <v/>
      </c>
    </row>
    <row r="981" spans="1:9" x14ac:dyDescent="0.25">
      <c r="A981" s="320">
        <f t="shared" si="79"/>
        <v>976</v>
      </c>
      <c r="B981" s="244"/>
      <c r="C981" s="244" t="str">
        <f t="shared" si="75"/>
        <v/>
      </c>
      <c r="D981" s="244" t="str">
        <f t="shared" si="76"/>
        <v/>
      </c>
      <c r="E981" s="222" t="str">
        <f t="shared" si="77"/>
        <v/>
      </c>
      <c r="F981" s="222"/>
      <c r="G981" s="243"/>
      <c r="H981" s="222"/>
      <c r="I981" s="327" t="str">
        <f t="shared" si="78"/>
        <v/>
      </c>
    </row>
    <row r="982" spans="1:9" x14ac:dyDescent="0.25">
      <c r="A982" s="320">
        <f t="shared" si="79"/>
        <v>977</v>
      </c>
      <c r="B982" s="244"/>
      <c r="C982" s="244" t="str">
        <f t="shared" si="75"/>
        <v/>
      </c>
      <c r="D982" s="244" t="str">
        <f t="shared" si="76"/>
        <v/>
      </c>
      <c r="E982" s="222" t="str">
        <f t="shared" si="77"/>
        <v/>
      </c>
      <c r="F982" s="222"/>
      <c r="G982" s="243"/>
      <c r="H982" s="222"/>
      <c r="I982" s="327" t="str">
        <f t="shared" si="78"/>
        <v/>
      </c>
    </row>
    <row r="983" spans="1:9" x14ac:dyDescent="0.25">
      <c r="A983" s="320">
        <f t="shared" si="79"/>
        <v>978</v>
      </c>
      <c r="B983" s="244"/>
      <c r="C983" s="244" t="str">
        <f t="shared" si="75"/>
        <v/>
      </c>
      <c r="D983" s="244" t="str">
        <f t="shared" si="76"/>
        <v/>
      </c>
      <c r="E983" s="222" t="str">
        <f t="shared" si="77"/>
        <v/>
      </c>
      <c r="F983" s="222"/>
      <c r="G983" s="243"/>
      <c r="H983" s="222"/>
      <c r="I983" s="327" t="str">
        <f t="shared" si="78"/>
        <v/>
      </c>
    </row>
    <row r="984" spans="1:9" x14ac:dyDescent="0.25">
      <c r="A984" s="320">
        <f t="shared" si="79"/>
        <v>979</v>
      </c>
      <c r="B984" s="244"/>
      <c r="C984" s="244" t="str">
        <f t="shared" si="75"/>
        <v/>
      </c>
      <c r="D984" s="244" t="str">
        <f t="shared" si="76"/>
        <v/>
      </c>
      <c r="E984" s="222" t="str">
        <f t="shared" si="77"/>
        <v/>
      </c>
      <c r="F984" s="222"/>
      <c r="G984" s="243"/>
      <c r="H984" s="222"/>
      <c r="I984" s="327" t="str">
        <f t="shared" si="78"/>
        <v/>
      </c>
    </row>
    <row r="985" spans="1:9" x14ac:dyDescent="0.25">
      <c r="A985" s="320">
        <f t="shared" si="79"/>
        <v>980</v>
      </c>
      <c r="B985" s="244"/>
      <c r="C985" s="244" t="str">
        <f t="shared" si="75"/>
        <v/>
      </c>
      <c r="D985" s="244" t="str">
        <f t="shared" si="76"/>
        <v/>
      </c>
      <c r="E985" s="222" t="str">
        <f t="shared" si="77"/>
        <v/>
      </c>
      <c r="F985" s="222"/>
      <c r="G985" s="243"/>
      <c r="H985" s="222"/>
      <c r="I985" s="327" t="str">
        <f t="shared" si="78"/>
        <v/>
      </c>
    </row>
    <row r="986" spans="1:9" x14ac:dyDescent="0.25">
      <c r="A986" s="320">
        <f t="shared" si="79"/>
        <v>981</v>
      </c>
      <c r="B986" s="244"/>
      <c r="C986" s="244" t="str">
        <f t="shared" si="75"/>
        <v/>
      </c>
      <c r="D986" s="244" t="str">
        <f t="shared" si="76"/>
        <v/>
      </c>
      <c r="E986" s="222" t="str">
        <f t="shared" si="77"/>
        <v/>
      </c>
      <c r="F986" s="222"/>
      <c r="G986" s="243"/>
      <c r="H986" s="222"/>
      <c r="I986" s="327" t="str">
        <f t="shared" si="78"/>
        <v/>
      </c>
    </row>
    <row r="987" spans="1:9" x14ac:dyDescent="0.25">
      <c r="A987" s="320">
        <f t="shared" si="79"/>
        <v>982</v>
      </c>
      <c r="B987" s="244"/>
      <c r="C987" s="244" t="str">
        <f t="shared" si="75"/>
        <v/>
      </c>
      <c r="D987" s="244" t="str">
        <f t="shared" si="76"/>
        <v/>
      </c>
      <c r="E987" s="222" t="str">
        <f t="shared" si="77"/>
        <v/>
      </c>
      <c r="F987" s="222"/>
      <c r="G987" s="243"/>
      <c r="H987" s="222"/>
      <c r="I987" s="327" t="str">
        <f t="shared" si="78"/>
        <v/>
      </c>
    </row>
    <row r="988" spans="1:9" x14ac:dyDescent="0.25">
      <c r="A988" s="320">
        <f t="shared" si="79"/>
        <v>983</v>
      </c>
      <c r="B988" s="244"/>
      <c r="C988" s="244" t="str">
        <f t="shared" si="75"/>
        <v/>
      </c>
      <c r="D988" s="244" t="str">
        <f t="shared" si="76"/>
        <v/>
      </c>
      <c r="E988" s="222" t="str">
        <f t="shared" si="77"/>
        <v/>
      </c>
      <c r="F988" s="222"/>
      <c r="G988" s="243"/>
      <c r="H988" s="222"/>
      <c r="I988" s="327" t="str">
        <f t="shared" si="78"/>
        <v/>
      </c>
    </row>
    <row r="989" spans="1:9" x14ac:dyDescent="0.25">
      <c r="A989" s="320">
        <f t="shared" si="79"/>
        <v>984</v>
      </c>
      <c r="B989" s="244"/>
      <c r="C989" s="244" t="str">
        <f t="shared" si="75"/>
        <v/>
      </c>
      <c r="D989" s="244" t="str">
        <f t="shared" si="76"/>
        <v/>
      </c>
      <c r="E989" s="222" t="str">
        <f t="shared" si="77"/>
        <v/>
      </c>
      <c r="F989" s="222"/>
      <c r="G989" s="243"/>
      <c r="H989" s="222"/>
      <c r="I989" s="327" t="str">
        <f t="shared" si="78"/>
        <v/>
      </c>
    </row>
    <row r="990" spans="1:9" x14ac:dyDescent="0.25">
      <c r="A990" s="320">
        <f t="shared" si="79"/>
        <v>985</v>
      </c>
      <c r="B990" s="244"/>
      <c r="C990" s="244" t="str">
        <f t="shared" si="75"/>
        <v/>
      </c>
      <c r="D990" s="244" t="str">
        <f t="shared" si="76"/>
        <v/>
      </c>
      <c r="E990" s="222" t="str">
        <f t="shared" si="77"/>
        <v/>
      </c>
      <c r="F990" s="222"/>
      <c r="G990" s="243"/>
      <c r="H990" s="222"/>
      <c r="I990" s="327" t="str">
        <f t="shared" si="78"/>
        <v/>
      </c>
    </row>
    <row r="991" spans="1:9" x14ac:dyDescent="0.25">
      <c r="A991" s="320">
        <f t="shared" si="79"/>
        <v>986</v>
      </c>
      <c r="B991" s="244"/>
      <c r="C991" s="244" t="str">
        <f t="shared" si="75"/>
        <v/>
      </c>
      <c r="D991" s="244" t="str">
        <f t="shared" si="76"/>
        <v/>
      </c>
      <c r="E991" s="222" t="str">
        <f t="shared" si="77"/>
        <v/>
      </c>
      <c r="F991" s="222"/>
      <c r="G991" s="243"/>
      <c r="H991" s="222"/>
      <c r="I991" s="327" t="str">
        <f t="shared" si="78"/>
        <v/>
      </c>
    </row>
    <row r="992" spans="1:9" x14ac:dyDescent="0.25">
      <c r="A992" s="320">
        <f t="shared" si="79"/>
        <v>987</v>
      </c>
      <c r="B992" s="244"/>
      <c r="C992" s="244" t="str">
        <f t="shared" si="75"/>
        <v/>
      </c>
      <c r="D992" s="244" t="str">
        <f t="shared" si="76"/>
        <v/>
      </c>
      <c r="E992" s="222" t="str">
        <f t="shared" si="77"/>
        <v/>
      </c>
      <c r="F992" s="222"/>
      <c r="G992" s="243"/>
      <c r="H992" s="222"/>
      <c r="I992" s="327" t="str">
        <f t="shared" si="78"/>
        <v/>
      </c>
    </row>
    <row r="993" spans="1:9" x14ac:dyDescent="0.25">
      <c r="A993" s="320">
        <f t="shared" si="79"/>
        <v>988</v>
      </c>
      <c r="B993" s="244"/>
      <c r="C993" s="244" t="str">
        <f t="shared" si="75"/>
        <v/>
      </c>
      <c r="D993" s="244" t="str">
        <f t="shared" si="76"/>
        <v/>
      </c>
      <c r="E993" s="222" t="str">
        <f t="shared" si="77"/>
        <v/>
      </c>
      <c r="F993" s="222"/>
      <c r="G993" s="243"/>
      <c r="H993" s="222"/>
      <c r="I993" s="327" t="str">
        <f t="shared" si="78"/>
        <v/>
      </c>
    </row>
    <row r="994" spans="1:9" x14ac:dyDescent="0.25">
      <c r="A994" s="320">
        <f t="shared" si="79"/>
        <v>989</v>
      </c>
      <c r="B994" s="244"/>
      <c r="C994" s="244" t="str">
        <f t="shared" si="75"/>
        <v/>
      </c>
      <c r="D994" s="244" t="str">
        <f t="shared" si="76"/>
        <v/>
      </c>
      <c r="E994" s="222" t="str">
        <f t="shared" si="77"/>
        <v/>
      </c>
      <c r="F994" s="222"/>
      <c r="G994" s="243"/>
      <c r="H994" s="222"/>
      <c r="I994" s="327" t="str">
        <f t="shared" si="78"/>
        <v/>
      </c>
    </row>
    <row r="995" spans="1:9" x14ac:dyDescent="0.25">
      <c r="A995" s="320">
        <f t="shared" si="79"/>
        <v>990</v>
      </c>
      <c r="B995" s="244"/>
      <c r="C995" s="244" t="str">
        <f t="shared" si="75"/>
        <v/>
      </c>
      <c r="D995" s="244" t="str">
        <f t="shared" si="76"/>
        <v/>
      </c>
      <c r="E995" s="222" t="str">
        <f t="shared" si="77"/>
        <v/>
      </c>
      <c r="F995" s="222"/>
      <c r="G995" s="243"/>
      <c r="H995" s="222"/>
      <c r="I995" s="327" t="str">
        <f t="shared" si="78"/>
        <v/>
      </c>
    </row>
    <row r="996" spans="1:9" x14ac:dyDescent="0.25">
      <c r="A996" s="320">
        <f t="shared" si="79"/>
        <v>991</v>
      </c>
      <c r="B996" s="244"/>
      <c r="C996" s="244" t="str">
        <f t="shared" si="75"/>
        <v/>
      </c>
      <c r="D996" s="244" t="str">
        <f t="shared" si="76"/>
        <v/>
      </c>
      <c r="E996" s="222" t="str">
        <f t="shared" si="77"/>
        <v/>
      </c>
      <c r="F996" s="222"/>
      <c r="G996" s="243"/>
      <c r="H996" s="222"/>
      <c r="I996" s="327" t="str">
        <f t="shared" si="78"/>
        <v/>
      </c>
    </row>
    <row r="997" spans="1:9" x14ac:dyDescent="0.25">
      <c r="A997" s="320">
        <f t="shared" si="79"/>
        <v>992</v>
      </c>
      <c r="B997" s="244"/>
      <c r="C997" s="244" t="str">
        <f t="shared" si="75"/>
        <v/>
      </c>
      <c r="D997" s="244" t="str">
        <f t="shared" si="76"/>
        <v/>
      </c>
      <c r="E997" s="222" t="str">
        <f t="shared" si="77"/>
        <v/>
      </c>
      <c r="F997" s="222"/>
      <c r="G997" s="243"/>
      <c r="H997" s="222"/>
      <c r="I997" s="327" t="str">
        <f t="shared" si="78"/>
        <v/>
      </c>
    </row>
    <row r="998" spans="1:9" x14ac:dyDescent="0.25">
      <c r="A998" s="320">
        <f t="shared" si="79"/>
        <v>993</v>
      </c>
      <c r="B998" s="244"/>
      <c r="C998" s="244" t="str">
        <f t="shared" si="75"/>
        <v/>
      </c>
      <c r="D998" s="244" t="str">
        <f t="shared" si="76"/>
        <v/>
      </c>
      <c r="E998" s="222" t="str">
        <f t="shared" si="77"/>
        <v/>
      </c>
      <c r="F998" s="222"/>
      <c r="G998" s="243"/>
      <c r="H998" s="222"/>
      <c r="I998" s="327" t="str">
        <f t="shared" si="78"/>
        <v/>
      </c>
    </row>
    <row r="999" spans="1:9" x14ac:dyDescent="0.25">
      <c r="A999" s="320">
        <f t="shared" si="79"/>
        <v>994</v>
      </c>
      <c r="B999" s="244"/>
      <c r="C999" s="244" t="str">
        <f t="shared" si="75"/>
        <v/>
      </c>
      <c r="D999" s="244" t="str">
        <f t="shared" si="76"/>
        <v/>
      </c>
      <c r="E999" s="222" t="str">
        <f t="shared" si="77"/>
        <v/>
      </c>
      <c r="F999" s="222"/>
      <c r="G999" s="243"/>
      <c r="H999" s="222"/>
      <c r="I999" s="327" t="str">
        <f t="shared" si="78"/>
        <v/>
      </c>
    </row>
    <row r="1000" spans="1:9" x14ac:dyDescent="0.25">
      <c r="A1000" s="320">
        <f t="shared" si="79"/>
        <v>995</v>
      </c>
      <c r="B1000" s="244"/>
      <c r="C1000" s="244" t="str">
        <f t="shared" si="75"/>
        <v/>
      </c>
      <c r="D1000" s="244" t="str">
        <f t="shared" si="76"/>
        <v/>
      </c>
      <c r="E1000" s="222" t="str">
        <f t="shared" si="77"/>
        <v/>
      </c>
      <c r="F1000" s="222"/>
      <c r="G1000" s="243"/>
      <c r="H1000" s="222"/>
      <c r="I1000" s="327" t="str">
        <f t="shared" si="78"/>
        <v/>
      </c>
    </row>
    <row r="1001" spans="1:9" x14ac:dyDescent="0.25">
      <c r="A1001" s="320">
        <f t="shared" si="79"/>
        <v>996</v>
      </c>
      <c r="B1001" s="244"/>
      <c r="C1001" s="244" t="str">
        <f t="shared" si="75"/>
        <v/>
      </c>
      <c r="D1001" s="244" t="str">
        <f t="shared" si="76"/>
        <v/>
      </c>
      <c r="E1001" s="222" t="str">
        <f t="shared" si="77"/>
        <v/>
      </c>
      <c r="F1001" s="222"/>
      <c r="G1001" s="243"/>
      <c r="H1001" s="222"/>
      <c r="I1001" s="327" t="str">
        <f t="shared" si="78"/>
        <v/>
      </c>
    </row>
    <row r="1002" spans="1:9" x14ac:dyDescent="0.25">
      <c r="A1002" s="320">
        <f t="shared" si="79"/>
        <v>997</v>
      </c>
      <c r="B1002" s="244"/>
      <c r="C1002" s="244" t="str">
        <f t="shared" si="75"/>
        <v/>
      </c>
      <c r="D1002" s="244" t="str">
        <f t="shared" si="76"/>
        <v/>
      </c>
      <c r="E1002" s="222" t="str">
        <f t="shared" si="77"/>
        <v/>
      </c>
      <c r="F1002" s="222"/>
      <c r="G1002" s="243"/>
      <c r="H1002" s="222"/>
      <c r="I1002" s="327" t="str">
        <f t="shared" si="78"/>
        <v/>
      </c>
    </row>
    <row r="1003" spans="1:9" x14ac:dyDescent="0.25">
      <c r="A1003" s="320">
        <f t="shared" si="79"/>
        <v>998</v>
      </c>
      <c r="B1003" s="244"/>
      <c r="C1003" s="244" t="str">
        <f t="shared" si="75"/>
        <v/>
      </c>
      <c r="D1003" s="244" t="str">
        <f t="shared" si="76"/>
        <v/>
      </c>
      <c r="E1003" s="222" t="str">
        <f t="shared" si="77"/>
        <v/>
      </c>
      <c r="F1003" s="222"/>
      <c r="G1003" s="243"/>
      <c r="H1003" s="222"/>
      <c r="I1003" s="327" t="str">
        <f t="shared" si="78"/>
        <v/>
      </c>
    </row>
    <row r="1004" spans="1:9" x14ac:dyDescent="0.25">
      <c r="A1004" s="320">
        <f t="shared" si="79"/>
        <v>999</v>
      </c>
      <c r="B1004" s="244"/>
      <c r="C1004" s="244" t="str">
        <f t="shared" si="75"/>
        <v/>
      </c>
      <c r="D1004" s="244" t="str">
        <f t="shared" si="76"/>
        <v/>
      </c>
      <c r="E1004" s="222" t="str">
        <f t="shared" si="77"/>
        <v/>
      </c>
      <c r="F1004" s="222"/>
      <c r="G1004" s="243"/>
      <c r="H1004" s="222"/>
      <c r="I1004" s="327" t="str">
        <f t="shared" si="78"/>
        <v/>
      </c>
    </row>
    <row r="1005" spans="1:9" x14ac:dyDescent="0.25">
      <c r="A1005" s="320">
        <f t="shared" si="79"/>
        <v>1000</v>
      </c>
      <c r="B1005" s="244"/>
      <c r="C1005" s="244" t="str">
        <f t="shared" si="75"/>
        <v/>
      </c>
      <c r="D1005" s="244" t="str">
        <f t="shared" si="76"/>
        <v/>
      </c>
      <c r="E1005" s="222" t="str">
        <f t="shared" si="77"/>
        <v/>
      </c>
      <c r="F1005" s="222"/>
      <c r="G1005" s="243"/>
      <c r="H1005" s="222"/>
      <c r="I1005" s="327" t="str">
        <f t="shared" si="78"/>
        <v/>
      </c>
    </row>
    <row r="1006" spans="1:9" x14ac:dyDescent="0.25">
      <c r="A1006" s="320">
        <f t="shared" si="79"/>
        <v>1001</v>
      </c>
      <c r="B1006" s="244"/>
      <c r="C1006" s="244" t="str">
        <f t="shared" si="75"/>
        <v/>
      </c>
      <c r="D1006" s="244" t="str">
        <f t="shared" si="76"/>
        <v/>
      </c>
      <c r="E1006" s="222" t="str">
        <f t="shared" si="77"/>
        <v/>
      </c>
      <c r="F1006" s="222"/>
      <c r="G1006" s="243"/>
      <c r="H1006" s="222"/>
      <c r="I1006" s="327" t="str">
        <f t="shared" si="78"/>
        <v/>
      </c>
    </row>
    <row r="1007" spans="1:9" x14ac:dyDescent="0.25">
      <c r="A1007" s="320">
        <f t="shared" si="79"/>
        <v>1002</v>
      </c>
      <c r="B1007" s="244"/>
      <c r="C1007" s="244" t="str">
        <f t="shared" si="75"/>
        <v/>
      </c>
      <c r="D1007" s="244" t="str">
        <f t="shared" si="76"/>
        <v/>
      </c>
      <c r="E1007" s="222" t="str">
        <f t="shared" si="77"/>
        <v/>
      </c>
      <c r="F1007" s="222"/>
      <c r="G1007" s="243"/>
      <c r="H1007" s="222"/>
      <c r="I1007" s="327" t="str">
        <f t="shared" si="78"/>
        <v/>
      </c>
    </row>
    <row r="1008" spans="1:9" x14ac:dyDescent="0.25">
      <c r="A1008" s="320">
        <f t="shared" si="79"/>
        <v>1003</v>
      </c>
      <c r="B1008" s="244"/>
      <c r="C1008" s="244" t="str">
        <f t="shared" si="75"/>
        <v/>
      </c>
      <c r="D1008" s="244" t="str">
        <f t="shared" si="76"/>
        <v/>
      </c>
      <c r="E1008" s="222" t="str">
        <f t="shared" si="77"/>
        <v/>
      </c>
      <c r="F1008" s="222"/>
      <c r="G1008" s="243"/>
      <c r="H1008" s="222"/>
      <c r="I1008" s="327" t="str">
        <f t="shared" si="78"/>
        <v/>
      </c>
    </row>
    <row r="1009" spans="1:9" x14ac:dyDescent="0.25">
      <c r="A1009" s="320">
        <f t="shared" si="79"/>
        <v>1004</v>
      </c>
      <c r="B1009" s="244"/>
      <c r="C1009" s="244" t="str">
        <f t="shared" si="75"/>
        <v/>
      </c>
      <c r="D1009" s="244" t="str">
        <f t="shared" si="76"/>
        <v/>
      </c>
      <c r="E1009" s="222" t="str">
        <f t="shared" si="77"/>
        <v/>
      </c>
      <c r="F1009" s="222"/>
      <c r="G1009" s="243"/>
      <c r="H1009" s="222"/>
      <c r="I1009" s="327" t="str">
        <f t="shared" si="78"/>
        <v/>
      </c>
    </row>
    <row r="1010" spans="1:9" x14ac:dyDescent="0.25">
      <c r="A1010" s="320">
        <f t="shared" si="79"/>
        <v>1005</v>
      </c>
      <c r="B1010" s="244"/>
      <c r="C1010" s="244" t="str">
        <f t="shared" si="75"/>
        <v/>
      </c>
      <c r="D1010" s="244" t="str">
        <f t="shared" si="76"/>
        <v/>
      </c>
      <c r="E1010" s="222" t="str">
        <f t="shared" si="77"/>
        <v/>
      </c>
      <c r="F1010" s="222"/>
      <c r="G1010" s="243"/>
      <c r="H1010" s="222"/>
      <c r="I1010" s="327" t="str">
        <f t="shared" si="78"/>
        <v/>
      </c>
    </row>
    <row r="1011" spans="1:9" x14ac:dyDescent="0.25">
      <c r="A1011" s="320">
        <f t="shared" si="79"/>
        <v>1006</v>
      </c>
      <c r="B1011" s="244"/>
      <c r="C1011" s="244" t="str">
        <f t="shared" si="75"/>
        <v/>
      </c>
      <c r="D1011" s="244" t="str">
        <f t="shared" si="76"/>
        <v/>
      </c>
      <c r="E1011" s="222" t="str">
        <f t="shared" si="77"/>
        <v/>
      </c>
      <c r="F1011" s="222"/>
      <c r="G1011" s="243"/>
      <c r="H1011" s="222"/>
      <c r="I1011" s="327" t="str">
        <f t="shared" si="78"/>
        <v/>
      </c>
    </row>
    <row r="1012" spans="1:9" x14ac:dyDescent="0.25">
      <c r="A1012" s="320">
        <f t="shared" si="79"/>
        <v>1007</v>
      </c>
      <c r="B1012" s="244"/>
      <c r="C1012" s="244" t="str">
        <f t="shared" si="75"/>
        <v/>
      </c>
      <c r="D1012" s="244" t="str">
        <f t="shared" si="76"/>
        <v/>
      </c>
      <c r="E1012" s="222" t="str">
        <f t="shared" si="77"/>
        <v/>
      </c>
      <c r="F1012" s="222"/>
      <c r="G1012" s="243"/>
      <c r="H1012" s="222"/>
      <c r="I1012" s="327" t="str">
        <f t="shared" si="78"/>
        <v/>
      </c>
    </row>
    <row r="1013" spans="1:9" x14ac:dyDescent="0.25">
      <c r="A1013" s="320">
        <f t="shared" si="79"/>
        <v>1008</v>
      </c>
      <c r="B1013" s="244"/>
      <c r="C1013" s="244" t="str">
        <f t="shared" si="75"/>
        <v/>
      </c>
      <c r="D1013" s="244" t="str">
        <f t="shared" si="76"/>
        <v/>
      </c>
      <c r="E1013" s="222" t="str">
        <f t="shared" si="77"/>
        <v/>
      </c>
      <c r="F1013" s="222"/>
      <c r="G1013" s="243"/>
      <c r="H1013" s="222"/>
      <c r="I1013" s="327" t="str">
        <f t="shared" si="78"/>
        <v/>
      </c>
    </row>
    <row r="1014" spans="1:9" x14ac:dyDescent="0.25">
      <c r="A1014" s="320">
        <f t="shared" si="79"/>
        <v>1009</v>
      </c>
      <c r="B1014" s="244"/>
      <c r="C1014" s="244" t="str">
        <f t="shared" si="75"/>
        <v/>
      </c>
      <c r="D1014" s="244" t="str">
        <f t="shared" si="76"/>
        <v/>
      </c>
      <c r="E1014" s="222" t="str">
        <f t="shared" si="77"/>
        <v/>
      </c>
      <c r="F1014" s="222"/>
      <c r="G1014" s="243"/>
      <c r="H1014" s="222"/>
      <c r="I1014" s="327" t="str">
        <f t="shared" si="78"/>
        <v/>
      </c>
    </row>
    <row r="1015" spans="1:9" x14ac:dyDescent="0.25">
      <c r="A1015" s="320">
        <f t="shared" si="79"/>
        <v>1010</v>
      </c>
      <c r="B1015" s="244"/>
      <c r="C1015" s="244" t="str">
        <f t="shared" si="75"/>
        <v/>
      </c>
      <c r="D1015" s="244" t="str">
        <f t="shared" si="76"/>
        <v/>
      </c>
      <c r="E1015" s="222" t="str">
        <f t="shared" si="77"/>
        <v/>
      </c>
      <c r="F1015" s="222"/>
      <c r="G1015" s="243"/>
      <c r="H1015" s="222"/>
      <c r="I1015" s="327" t="str">
        <f t="shared" si="78"/>
        <v/>
      </c>
    </row>
    <row r="1016" spans="1:9" x14ac:dyDescent="0.25">
      <c r="A1016" s="320">
        <f t="shared" si="79"/>
        <v>1011</v>
      </c>
      <c r="B1016" s="244"/>
      <c r="C1016" s="244" t="str">
        <f t="shared" ref="C1016:C1079" si="80">IF(B1016&gt;0,MONTH(B1016),"")</f>
        <v/>
      </c>
      <c r="D1016" s="244" t="str">
        <f t="shared" ref="D1016:D1079" si="81">IF(B1016&gt;0,YEAR(B1016),"")</f>
        <v/>
      </c>
      <c r="E1016" s="222" t="str">
        <f t="shared" ref="E1016:E1079" si="82">IF(B1016&gt;0,CONCATENATE(A1016,"/",C1016,D1016),"")</f>
        <v/>
      </c>
      <c r="F1016" s="222"/>
      <c r="G1016" s="243"/>
      <c r="H1016" s="222"/>
      <c r="I1016" s="327" t="str">
        <f t="shared" si="78"/>
        <v/>
      </c>
    </row>
    <row r="1017" spans="1:9" x14ac:dyDescent="0.25">
      <c r="A1017" s="320">
        <f t="shared" si="79"/>
        <v>1012</v>
      </c>
      <c r="B1017" s="244"/>
      <c r="C1017" s="244" t="str">
        <f t="shared" si="80"/>
        <v/>
      </c>
      <c r="D1017" s="244" t="str">
        <f t="shared" si="81"/>
        <v/>
      </c>
      <c r="E1017" s="222" t="str">
        <f t="shared" si="82"/>
        <v/>
      </c>
      <c r="F1017" s="222"/>
      <c r="G1017" s="243"/>
      <c r="H1017" s="222"/>
      <c r="I1017" s="327" t="str">
        <f t="shared" si="78"/>
        <v/>
      </c>
    </row>
    <row r="1018" spans="1:9" x14ac:dyDescent="0.25">
      <c r="A1018" s="320">
        <f t="shared" si="79"/>
        <v>1013</v>
      </c>
      <c r="B1018" s="244"/>
      <c r="C1018" s="244" t="str">
        <f t="shared" si="80"/>
        <v/>
      </c>
      <c r="D1018" s="244" t="str">
        <f t="shared" si="81"/>
        <v/>
      </c>
      <c r="E1018" s="222" t="str">
        <f t="shared" si="82"/>
        <v/>
      </c>
      <c r="F1018" s="222"/>
      <c r="G1018" s="243"/>
      <c r="H1018" s="222"/>
      <c r="I1018" s="327" t="str">
        <f t="shared" si="78"/>
        <v/>
      </c>
    </row>
    <row r="1019" spans="1:9" x14ac:dyDescent="0.25">
      <c r="A1019" s="320">
        <f t="shared" si="79"/>
        <v>1014</v>
      </c>
      <c r="B1019" s="244"/>
      <c r="C1019" s="244" t="str">
        <f t="shared" si="80"/>
        <v/>
      </c>
      <c r="D1019" s="244" t="str">
        <f t="shared" si="81"/>
        <v/>
      </c>
      <c r="E1019" s="222" t="str">
        <f t="shared" si="82"/>
        <v/>
      </c>
      <c r="F1019" s="222"/>
      <c r="G1019" s="243"/>
      <c r="H1019" s="222"/>
      <c r="I1019" s="327" t="str">
        <f t="shared" si="78"/>
        <v/>
      </c>
    </row>
    <row r="1020" spans="1:9" x14ac:dyDescent="0.25">
      <c r="A1020" s="320">
        <f t="shared" si="79"/>
        <v>1015</v>
      </c>
      <c r="B1020" s="244"/>
      <c r="C1020" s="244" t="str">
        <f t="shared" si="80"/>
        <v/>
      </c>
      <c r="D1020" s="244" t="str">
        <f t="shared" si="81"/>
        <v/>
      </c>
      <c r="E1020" s="222" t="str">
        <f t="shared" si="82"/>
        <v/>
      </c>
      <c r="F1020" s="222"/>
      <c r="G1020" s="243"/>
      <c r="H1020" s="222"/>
      <c r="I1020" s="327" t="str">
        <f t="shared" si="78"/>
        <v/>
      </c>
    </row>
    <row r="1021" spans="1:9" x14ac:dyDescent="0.25">
      <c r="A1021" s="320">
        <f t="shared" si="79"/>
        <v>1016</v>
      </c>
      <c r="B1021" s="244"/>
      <c r="C1021" s="244" t="str">
        <f t="shared" si="80"/>
        <v/>
      </c>
      <c r="D1021" s="244" t="str">
        <f t="shared" si="81"/>
        <v/>
      </c>
      <c r="E1021" s="222" t="str">
        <f t="shared" si="82"/>
        <v/>
      </c>
      <c r="F1021" s="222"/>
      <c r="G1021" s="243"/>
      <c r="H1021" s="222"/>
      <c r="I1021" s="327" t="str">
        <f t="shared" si="78"/>
        <v/>
      </c>
    </row>
    <row r="1022" spans="1:9" x14ac:dyDescent="0.25">
      <c r="A1022" s="320">
        <f t="shared" si="79"/>
        <v>1017</v>
      </c>
      <c r="B1022" s="244"/>
      <c r="C1022" s="244" t="str">
        <f t="shared" si="80"/>
        <v/>
      </c>
      <c r="D1022" s="244" t="str">
        <f t="shared" si="81"/>
        <v/>
      </c>
      <c r="E1022" s="222" t="str">
        <f t="shared" si="82"/>
        <v/>
      </c>
      <c r="F1022" s="222"/>
      <c r="G1022" s="243"/>
      <c r="H1022" s="222"/>
      <c r="I1022" s="327" t="str">
        <f t="shared" si="78"/>
        <v/>
      </c>
    </row>
    <row r="1023" spans="1:9" x14ac:dyDescent="0.25">
      <c r="A1023" s="320">
        <f t="shared" si="79"/>
        <v>1018</v>
      </c>
      <c r="B1023" s="244"/>
      <c r="C1023" s="244" t="str">
        <f t="shared" si="80"/>
        <v/>
      </c>
      <c r="D1023" s="244" t="str">
        <f t="shared" si="81"/>
        <v/>
      </c>
      <c r="E1023" s="222" t="str">
        <f t="shared" si="82"/>
        <v/>
      </c>
      <c r="F1023" s="222"/>
      <c r="G1023" s="243"/>
      <c r="H1023" s="222"/>
      <c r="I1023" s="327" t="str">
        <f t="shared" si="78"/>
        <v/>
      </c>
    </row>
    <row r="1024" spans="1:9" x14ac:dyDescent="0.25">
      <c r="A1024" s="320">
        <f t="shared" si="79"/>
        <v>1019</v>
      </c>
      <c r="B1024" s="244"/>
      <c r="C1024" s="244" t="str">
        <f t="shared" si="80"/>
        <v/>
      </c>
      <c r="D1024" s="244" t="str">
        <f t="shared" si="81"/>
        <v/>
      </c>
      <c r="E1024" s="222" t="str">
        <f t="shared" si="82"/>
        <v/>
      </c>
      <c r="F1024" s="222"/>
      <c r="G1024" s="243"/>
      <c r="H1024" s="222"/>
      <c r="I1024" s="327" t="str">
        <f t="shared" si="78"/>
        <v/>
      </c>
    </row>
    <row r="1025" spans="1:9" x14ac:dyDescent="0.25">
      <c r="A1025" s="320">
        <f t="shared" si="79"/>
        <v>1020</v>
      </c>
      <c r="B1025" s="244"/>
      <c r="C1025" s="244" t="str">
        <f t="shared" si="80"/>
        <v/>
      </c>
      <c r="D1025" s="244" t="str">
        <f t="shared" si="81"/>
        <v/>
      </c>
      <c r="E1025" s="222" t="str">
        <f t="shared" si="82"/>
        <v/>
      </c>
      <c r="F1025" s="222"/>
      <c r="G1025" s="243"/>
      <c r="H1025" s="222"/>
      <c r="I1025" s="327" t="str">
        <f t="shared" si="78"/>
        <v/>
      </c>
    </row>
    <row r="1026" spans="1:9" x14ac:dyDescent="0.25">
      <c r="A1026" s="320">
        <f t="shared" si="79"/>
        <v>1021</v>
      </c>
      <c r="B1026" s="244"/>
      <c r="C1026" s="244" t="str">
        <f t="shared" si="80"/>
        <v/>
      </c>
      <c r="D1026" s="244" t="str">
        <f t="shared" si="81"/>
        <v/>
      </c>
      <c r="E1026" s="222" t="str">
        <f t="shared" si="82"/>
        <v/>
      </c>
      <c r="F1026" s="222"/>
      <c r="G1026" s="243"/>
      <c r="H1026" s="222"/>
      <c r="I1026" s="327" t="str">
        <f t="shared" si="78"/>
        <v/>
      </c>
    </row>
    <row r="1027" spans="1:9" x14ac:dyDescent="0.25">
      <c r="A1027" s="320">
        <f t="shared" si="79"/>
        <v>1022</v>
      </c>
      <c r="B1027" s="244"/>
      <c r="C1027" s="244" t="str">
        <f t="shared" si="80"/>
        <v/>
      </c>
      <c r="D1027" s="244" t="str">
        <f t="shared" si="81"/>
        <v/>
      </c>
      <c r="E1027" s="222" t="str">
        <f t="shared" si="82"/>
        <v/>
      </c>
      <c r="F1027" s="222"/>
      <c r="G1027" s="243"/>
      <c r="H1027" s="222"/>
      <c r="I1027" s="327" t="str">
        <f t="shared" si="78"/>
        <v/>
      </c>
    </row>
    <row r="1028" spans="1:9" x14ac:dyDescent="0.25">
      <c r="A1028" s="320">
        <f t="shared" si="79"/>
        <v>1023</v>
      </c>
      <c r="B1028" s="244"/>
      <c r="C1028" s="244" t="str">
        <f t="shared" si="80"/>
        <v/>
      </c>
      <c r="D1028" s="244" t="str">
        <f t="shared" si="81"/>
        <v/>
      </c>
      <c r="E1028" s="222" t="str">
        <f t="shared" si="82"/>
        <v/>
      </c>
      <c r="F1028" s="222"/>
      <c r="G1028" s="243"/>
      <c r="H1028" s="222"/>
      <c r="I1028" s="327" t="str">
        <f t="shared" si="78"/>
        <v/>
      </c>
    </row>
    <row r="1029" spans="1:9" x14ac:dyDescent="0.25">
      <c r="A1029" s="320">
        <f t="shared" si="79"/>
        <v>1024</v>
      </c>
      <c r="B1029" s="244"/>
      <c r="C1029" s="244" t="str">
        <f t="shared" si="80"/>
        <v/>
      </c>
      <c r="D1029" s="244" t="str">
        <f t="shared" si="81"/>
        <v/>
      </c>
      <c r="E1029" s="222" t="str">
        <f t="shared" si="82"/>
        <v/>
      </c>
      <c r="F1029" s="222"/>
      <c r="G1029" s="243"/>
      <c r="H1029" s="222"/>
      <c r="I1029" s="327" t="str">
        <f t="shared" si="78"/>
        <v/>
      </c>
    </row>
    <row r="1030" spans="1:9" x14ac:dyDescent="0.25">
      <c r="A1030" s="320">
        <f t="shared" si="79"/>
        <v>1025</v>
      </c>
      <c r="B1030" s="244"/>
      <c r="C1030" s="244" t="str">
        <f t="shared" si="80"/>
        <v/>
      </c>
      <c r="D1030" s="244" t="str">
        <f t="shared" si="81"/>
        <v/>
      </c>
      <c r="E1030" s="222" t="str">
        <f t="shared" si="82"/>
        <v/>
      </c>
      <c r="F1030" s="222"/>
      <c r="G1030" s="243"/>
      <c r="H1030" s="222"/>
      <c r="I1030" s="327" t="str">
        <f t="shared" ref="I1030:I1093" si="83">IFERROR(DATE(D1030,C1030,7),"")</f>
        <v/>
      </c>
    </row>
    <row r="1031" spans="1:9" x14ac:dyDescent="0.25">
      <c r="A1031" s="320">
        <f t="shared" ref="A1031:A1094" si="84">IF(I1031=I1030,A1030+1,1)</f>
        <v>1026</v>
      </c>
      <c r="B1031" s="244"/>
      <c r="C1031" s="244" t="str">
        <f t="shared" si="80"/>
        <v/>
      </c>
      <c r="D1031" s="244" t="str">
        <f t="shared" si="81"/>
        <v/>
      </c>
      <c r="E1031" s="222" t="str">
        <f t="shared" si="82"/>
        <v/>
      </c>
      <c r="F1031" s="222"/>
      <c r="G1031" s="243"/>
      <c r="H1031" s="222"/>
      <c r="I1031" s="327" t="str">
        <f t="shared" si="83"/>
        <v/>
      </c>
    </row>
    <row r="1032" spans="1:9" x14ac:dyDescent="0.25">
      <c r="A1032" s="320">
        <f t="shared" si="84"/>
        <v>1027</v>
      </c>
      <c r="B1032" s="244"/>
      <c r="C1032" s="244" t="str">
        <f t="shared" si="80"/>
        <v/>
      </c>
      <c r="D1032" s="244" t="str">
        <f t="shared" si="81"/>
        <v/>
      </c>
      <c r="E1032" s="222" t="str">
        <f t="shared" si="82"/>
        <v/>
      </c>
      <c r="F1032" s="222"/>
      <c r="G1032" s="243"/>
      <c r="H1032" s="222"/>
      <c r="I1032" s="327" t="str">
        <f t="shared" si="83"/>
        <v/>
      </c>
    </row>
    <row r="1033" spans="1:9" x14ac:dyDescent="0.25">
      <c r="A1033" s="320">
        <f t="shared" si="84"/>
        <v>1028</v>
      </c>
      <c r="B1033" s="244"/>
      <c r="C1033" s="244" t="str">
        <f t="shared" si="80"/>
        <v/>
      </c>
      <c r="D1033" s="244" t="str">
        <f t="shared" si="81"/>
        <v/>
      </c>
      <c r="E1033" s="222" t="str">
        <f t="shared" si="82"/>
        <v/>
      </c>
      <c r="F1033" s="222"/>
      <c r="G1033" s="243"/>
      <c r="H1033" s="222"/>
      <c r="I1033" s="327" t="str">
        <f t="shared" si="83"/>
        <v/>
      </c>
    </row>
    <row r="1034" spans="1:9" x14ac:dyDescent="0.25">
      <c r="A1034" s="320">
        <f t="shared" si="84"/>
        <v>1029</v>
      </c>
      <c r="B1034" s="244"/>
      <c r="C1034" s="244" t="str">
        <f t="shared" si="80"/>
        <v/>
      </c>
      <c r="D1034" s="244" t="str">
        <f t="shared" si="81"/>
        <v/>
      </c>
      <c r="E1034" s="222" t="str">
        <f t="shared" si="82"/>
        <v/>
      </c>
      <c r="F1034" s="222"/>
      <c r="G1034" s="243"/>
      <c r="H1034" s="222"/>
      <c r="I1034" s="327" t="str">
        <f t="shared" si="83"/>
        <v/>
      </c>
    </row>
    <row r="1035" spans="1:9" x14ac:dyDescent="0.25">
      <c r="A1035" s="320">
        <f t="shared" si="84"/>
        <v>1030</v>
      </c>
      <c r="B1035" s="244"/>
      <c r="C1035" s="244" t="str">
        <f t="shared" si="80"/>
        <v/>
      </c>
      <c r="D1035" s="244" t="str">
        <f t="shared" si="81"/>
        <v/>
      </c>
      <c r="E1035" s="222" t="str">
        <f t="shared" si="82"/>
        <v/>
      </c>
      <c r="F1035" s="222"/>
      <c r="G1035" s="243"/>
      <c r="H1035" s="222"/>
      <c r="I1035" s="327" t="str">
        <f t="shared" si="83"/>
        <v/>
      </c>
    </row>
    <row r="1036" spans="1:9" x14ac:dyDescent="0.25">
      <c r="A1036" s="320">
        <f t="shared" si="84"/>
        <v>1031</v>
      </c>
      <c r="B1036" s="244"/>
      <c r="C1036" s="244" t="str">
        <f t="shared" si="80"/>
        <v/>
      </c>
      <c r="D1036" s="244" t="str">
        <f t="shared" si="81"/>
        <v/>
      </c>
      <c r="E1036" s="222" t="str">
        <f t="shared" si="82"/>
        <v/>
      </c>
      <c r="F1036" s="222"/>
      <c r="G1036" s="243"/>
      <c r="H1036" s="222"/>
      <c r="I1036" s="327" t="str">
        <f t="shared" si="83"/>
        <v/>
      </c>
    </row>
    <row r="1037" spans="1:9" x14ac:dyDescent="0.25">
      <c r="A1037" s="320">
        <f t="shared" si="84"/>
        <v>1032</v>
      </c>
      <c r="B1037" s="244"/>
      <c r="C1037" s="244" t="str">
        <f t="shared" si="80"/>
        <v/>
      </c>
      <c r="D1037" s="244" t="str">
        <f t="shared" si="81"/>
        <v/>
      </c>
      <c r="E1037" s="222" t="str">
        <f t="shared" si="82"/>
        <v/>
      </c>
      <c r="F1037" s="222"/>
      <c r="G1037" s="243"/>
      <c r="H1037" s="222"/>
      <c r="I1037" s="327" t="str">
        <f t="shared" si="83"/>
        <v/>
      </c>
    </row>
    <row r="1038" spans="1:9" x14ac:dyDescent="0.25">
      <c r="A1038" s="320">
        <f t="shared" si="84"/>
        <v>1033</v>
      </c>
      <c r="B1038" s="244"/>
      <c r="C1038" s="244" t="str">
        <f t="shared" si="80"/>
        <v/>
      </c>
      <c r="D1038" s="244" t="str">
        <f t="shared" si="81"/>
        <v/>
      </c>
      <c r="E1038" s="222" t="str">
        <f t="shared" si="82"/>
        <v/>
      </c>
      <c r="F1038" s="222"/>
      <c r="G1038" s="243"/>
      <c r="H1038" s="222"/>
      <c r="I1038" s="327" t="str">
        <f t="shared" si="83"/>
        <v/>
      </c>
    </row>
    <row r="1039" spans="1:9" x14ac:dyDescent="0.25">
      <c r="A1039" s="320">
        <f t="shared" si="84"/>
        <v>1034</v>
      </c>
      <c r="B1039" s="244"/>
      <c r="C1039" s="244" t="str">
        <f t="shared" si="80"/>
        <v/>
      </c>
      <c r="D1039" s="244" t="str">
        <f t="shared" si="81"/>
        <v/>
      </c>
      <c r="E1039" s="222" t="str">
        <f t="shared" si="82"/>
        <v/>
      </c>
      <c r="F1039" s="222"/>
      <c r="G1039" s="243"/>
      <c r="H1039" s="222"/>
      <c r="I1039" s="327" t="str">
        <f t="shared" si="83"/>
        <v/>
      </c>
    </row>
    <row r="1040" spans="1:9" x14ac:dyDescent="0.25">
      <c r="A1040" s="320">
        <f t="shared" si="84"/>
        <v>1035</v>
      </c>
      <c r="B1040" s="244"/>
      <c r="C1040" s="244" t="str">
        <f t="shared" si="80"/>
        <v/>
      </c>
      <c r="D1040" s="244" t="str">
        <f t="shared" si="81"/>
        <v/>
      </c>
      <c r="E1040" s="222" t="str">
        <f t="shared" si="82"/>
        <v/>
      </c>
      <c r="F1040" s="222"/>
      <c r="G1040" s="243"/>
      <c r="H1040" s="222"/>
      <c r="I1040" s="327" t="str">
        <f t="shared" si="83"/>
        <v/>
      </c>
    </row>
    <row r="1041" spans="1:9" x14ac:dyDescent="0.25">
      <c r="A1041" s="320">
        <f t="shared" si="84"/>
        <v>1036</v>
      </c>
      <c r="B1041" s="244"/>
      <c r="C1041" s="244" t="str">
        <f t="shared" si="80"/>
        <v/>
      </c>
      <c r="D1041" s="244" t="str">
        <f t="shared" si="81"/>
        <v/>
      </c>
      <c r="E1041" s="222" t="str">
        <f t="shared" si="82"/>
        <v/>
      </c>
      <c r="F1041" s="222"/>
      <c r="G1041" s="243"/>
      <c r="H1041" s="222"/>
      <c r="I1041" s="327" t="str">
        <f t="shared" si="83"/>
        <v/>
      </c>
    </row>
    <row r="1042" spans="1:9" x14ac:dyDescent="0.25">
      <c r="A1042" s="320">
        <f t="shared" si="84"/>
        <v>1037</v>
      </c>
      <c r="B1042" s="244"/>
      <c r="C1042" s="244" t="str">
        <f t="shared" si="80"/>
        <v/>
      </c>
      <c r="D1042" s="244" t="str">
        <f t="shared" si="81"/>
        <v/>
      </c>
      <c r="E1042" s="222" t="str">
        <f t="shared" si="82"/>
        <v/>
      </c>
      <c r="F1042" s="222"/>
      <c r="G1042" s="243"/>
      <c r="H1042" s="222"/>
      <c r="I1042" s="327" t="str">
        <f t="shared" si="83"/>
        <v/>
      </c>
    </row>
    <row r="1043" spans="1:9" x14ac:dyDescent="0.25">
      <c r="A1043" s="320">
        <f t="shared" si="84"/>
        <v>1038</v>
      </c>
      <c r="B1043" s="244"/>
      <c r="C1043" s="244" t="str">
        <f t="shared" si="80"/>
        <v/>
      </c>
      <c r="D1043" s="244" t="str">
        <f t="shared" si="81"/>
        <v/>
      </c>
      <c r="E1043" s="222" t="str">
        <f t="shared" si="82"/>
        <v/>
      </c>
      <c r="F1043" s="222"/>
      <c r="G1043" s="243"/>
      <c r="H1043" s="222"/>
      <c r="I1043" s="327" t="str">
        <f t="shared" si="83"/>
        <v/>
      </c>
    </row>
    <row r="1044" spans="1:9" x14ac:dyDescent="0.25">
      <c r="A1044" s="320">
        <f t="shared" si="84"/>
        <v>1039</v>
      </c>
      <c r="B1044" s="244"/>
      <c r="C1044" s="244" t="str">
        <f t="shared" si="80"/>
        <v/>
      </c>
      <c r="D1044" s="244" t="str">
        <f t="shared" si="81"/>
        <v/>
      </c>
      <c r="E1044" s="222" t="str">
        <f t="shared" si="82"/>
        <v/>
      </c>
      <c r="F1044" s="222"/>
      <c r="G1044" s="243"/>
      <c r="H1044" s="222"/>
      <c r="I1044" s="327" t="str">
        <f t="shared" si="83"/>
        <v/>
      </c>
    </row>
    <row r="1045" spans="1:9" x14ac:dyDescent="0.25">
      <c r="A1045" s="320">
        <f t="shared" si="84"/>
        <v>1040</v>
      </c>
      <c r="B1045" s="244"/>
      <c r="C1045" s="244" t="str">
        <f t="shared" si="80"/>
        <v/>
      </c>
      <c r="D1045" s="244" t="str">
        <f t="shared" si="81"/>
        <v/>
      </c>
      <c r="E1045" s="222" t="str">
        <f t="shared" si="82"/>
        <v/>
      </c>
      <c r="F1045" s="222"/>
      <c r="G1045" s="243"/>
      <c r="H1045" s="222"/>
      <c r="I1045" s="327" t="str">
        <f t="shared" si="83"/>
        <v/>
      </c>
    </row>
    <row r="1046" spans="1:9" x14ac:dyDescent="0.25">
      <c r="A1046" s="320">
        <f t="shared" si="84"/>
        <v>1041</v>
      </c>
      <c r="B1046" s="244"/>
      <c r="C1046" s="244" t="str">
        <f t="shared" si="80"/>
        <v/>
      </c>
      <c r="D1046" s="244" t="str">
        <f t="shared" si="81"/>
        <v/>
      </c>
      <c r="E1046" s="222" t="str">
        <f t="shared" si="82"/>
        <v/>
      </c>
      <c r="F1046" s="222"/>
      <c r="G1046" s="243"/>
      <c r="H1046" s="222"/>
      <c r="I1046" s="327" t="str">
        <f t="shared" si="83"/>
        <v/>
      </c>
    </row>
    <row r="1047" spans="1:9" x14ac:dyDescent="0.25">
      <c r="A1047" s="320">
        <f t="shared" si="84"/>
        <v>1042</v>
      </c>
      <c r="B1047" s="244"/>
      <c r="C1047" s="244" t="str">
        <f t="shared" si="80"/>
        <v/>
      </c>
      <c r="D1047" s="244" t="str">
        <f t="shared" si="81"/>
        <v/>
      </c>
      <c r="E1047" s="222" t="str">
        <f t="shared" si="82"/>
        <v/>
      </c>
      <c r="F1047" s="222"/>
      <c r="G1047" s="243"/>
      <c r="H1047" s="222"/>
      <c r="I1047" s="327" t="str">
        <f t="shared" si="83"/>
        <v/>
      </c>
    </row>
    <row r="1048" spans="1:9" x14ac:dyDescent="0.25">
      <c r="A1048" s="320">
        <f t="shared" si="84"/>
        <v>1043</v>
      </c>
      <c r="B1048" s="244"/>
      <c r="C1048" s="244" t="str">
        <f t="shared" si="80"/>
        <v/>
      </c>
      <c r="D1048" s="244" t="str">
        <f t="shared" si="81"/>
        <v/>
      </c>
      <c r="E1048" s="222" t="str">
        <f t="shared" si="82"/>
        <v/>
      </c>
      <c r="F1048" s="222"/>
      <c r="G1048" s="243"/>
      <c r="H1048" s="222"/>
      <c r="I1048" s="327" t="str">
        <f t="shared" si="83"/>
        <v/>
      </c>
    </row>
    <row r="1049" spans="1:9" x14ac:dyDescent="0.25">
      <c r="A1049" s="320">
        <f t="shared" si="84"/>
        <v>1044</v>
      </c>
      <c r="B1049" s="244"/>
      <c r="C1049" s="244" t="str">
        <f t="shared" si="80"/>
        <v/>
      </c>
      <c r="D1049" s="244" t="str">
        <f t="shared" si="81"/>
        <v/>
      </c>
      <c r="E1049" s="222" t="str">
        <f t="shared" si="82"/>
        <v/>
      </c>
      <c r="F1049" s="222"/>
      <c r="G1049" s="243"/>
      <c r="H1049" s="222"/>
      <c r="I1049" s="327" t="str">
        <f t="shared" si="83"/>
        <v/>
      </c>
    </row>
    <row r="1050" spans="1:9" x14ac:dyDescent="0.25">
      <c r="A1050" s="320">
        <f t="shared" si="84"/>
        <v>1045</v>
      </c>
      <c r="B1050" s="244"/>
      <c r="C1050" s="244" t="str">
        <f t="shared" si="80"/>
        <v/>
      </c>
      <c r="D1050" s="244" t="str">
        <f t="shared" si="81"/>
        <v/>
      </c>
      <c r="E1050" s="222" t="str">
        <f t="shared" si="82"/>
        <v/>
      </c>
      <c r="F1050" s="222"/>
      <c r="G1050" s="243"/>
      <c r="H1050" s="222"/>
      <c r="I1050" s="327" t="str">
        <f t="shared" si="83"/>
        <v/>
      </c>
    </row>
    <row r="1051" spans="1:9" x14ac:dyDescent="0.25">
      <c r="A1051" s="320">
        <f t="shared" si="84"/>
        <v>1046</v>
      </c>
      <c r="B1051" s="244"/>
      <c r="C1051" s="244" t="str">
        <f t="shared" si="80"/>
        <v/>
      </c>
      <c r="D1051" s="244" t="str">
        <f t="shared" si="81"/>
        <v/>
      </c>
      <c r="E1051" s="222" t="str">
        <f t="shared" si="82"/>
        <v/>
      </c>
      <c r="F1051" s="222"/>
      <c r="G1051" s="243"/>
      <c r="H1051" s="222"/>
      <c r="I1051" s="327" t="str">
        <f t="shared" si="83"/>
        <v/>
      </c>
    </row>
    <row r="1052" spans="1:9" x14ac:dyDescent="0.25">
      <c r="A1052" s="320">
        <f t="shared" si="84"/>
        <v>1047</v>
      </c>
      <c r="B1052" s="244"/>
      <c r="C1052" s="244" t="str">
        <f t="shared" si="80"/>
        <v/>
      </c>
      <c r="D1052" s="244" t="str">
        <f t="shared" si="81"/>
        <v/>
      </c>
      <c r="E1052" s="222" t="str">
        <f t="shared" si="82"/>
        <v/>
      </c>
      <c r="F1052" s="222"/>
      <c r="G1052" s="243"/>
      <c r="H1052" s="222"/>
      <c r="I1052" s="327" t="str">
        <f t="shared" si="83"/>
        <v/>
      </c>
    </row>
    <row r="1053" spans="1:9" x14ac:dyDescent="0.25">
      <c r="A1053" s="320">
        <f t="shared" si="84"/>
        <v>1048</v>
      </c>
      <c r="B1053" s="244"/>
      <c r="C1053" s="244" t="str">
        <f t="shared" si="80"/>
        <v/>
      </c>
      <c r="D1053" s="244" t="str">
        <f t="shared" si="81"/>
        <v/>
      </c>
      <c r="E1053" s="222" t="str">
        <f t="shared" si="82"/>
        <v/>
      </c>
      <c r="F1053" s="222"/>
      <c r="G1053" s="243"/>
      <c r="H1053" s="222"/>
      <c r="I1053" s="327" t="str">
        <f t="shared" si="83"/>
        <v/>
      </c>
    </row>
    <row r="1054" spans="1:9" x14ac:dyDescent="0.25">
      <c r="A1054" s="320">
        <f t="shared" si="84"/>
        <v>1049</v>
      </c>
      <c r="B1054" s="244"/>
      <c r="C1054" s="244" t="str">
        <f t="shared" si="80"/>
        <v/>
      </c>
      <c r="D1054" s="244" t="str">
        <f t="shared" si="81"/>
        <v/>
      </c>
      <c r="E1054" s="222" t="str">
        <f t="shared" si="82"/>
        <v/>
      </c>
      <c r="F1054" s="222"/>
      <c r="G1054" s="243"/>
      <c r="H1054" s="222"/>
      <c r="I1054" s="327" t="str">
        <f t="shared" si="83"/>
        <v/>
      </c>
    </row>
    <row r="1055" spans="1:9" x14ac:dyDescent="0.25">
      <c r="A1055" s="320">
        <f t="shared" si="84"/>
        <v>1050</v>
      </c>
      <c r="B1055" s="244"/>
      <c r="C1055" s="244" t="str">
        <f t="shared" si="80"/>
        <v/>
      </c>
      <c r="D1055" s="244" t="str">
        <f t="shared" si="81"/>
        <v/>
      </c>
      <c r="E1055" s="222" t="str">
        <f t="shared" si="82"/>
        <v/>
      </c>
      <c r="F1055" s="222"/>
      <c r="G1055" s="243"/>
      <c r="H1055" s="222"/>
      <c r="I1055" s="327" t="str">
        <f t="shared" si="83"/>
        <v/>
      </c>
    </row>
    <row r="1056" spans="1:9" x14ac:dyDescent="0.25">
      <c r="A1056" s="320">
        <f t="shared" si="84"/>
        <v>1051</v>
      </c>
      <c r="B1056" s="244"/>
      <c r="C1056" s="244" t="str">
        <f t="shared" si="80"/>
        <v/>
      </c>
      <c r="D1056" s="244" t="str">
        <f t="shared" si="81"/>
        <v/>
      </c>
      <c r="E1056" s="222" t="str">
        <f t="shared" si="82"/>
        <v/>
      </c>
      <c r="F1056" s="222"/>
      <c r="G1056" s="243"/>
      <c r="H1056" s="222"/>
      <c r="I1056" s="327" t="str">
        <f t="shared" si="83"/>
        <v/>
      </c>
    </row>
    <row r="1057" spans="1:9" x14ac:dyDescent="0.25">
      <c r="A1057" s="320">
        <f t="shared" si="84"/>
        <v>1052</v>
      </c>
      <c r="B1057" s="244"/>
      <c r="C1057" s="244" t="str">
        <f t="shared" si="80"/>
        <v/>
      </c>
      <c r="D1057" s="244" t="str">
        <f t="shared" si="81"/>
        <v/>
      </c>
      <c r="E1057" s="222" t="str">
        <f t="shared" si="82"/>
        <v/>
      </c>
      <c r="F1057" s="222"/>
      <c r="G1057" s="243"/>
      <c r="H1057" s="222"/>
      <c r="I1057" s="327" t="str">
        <f t="shared" si="83"/>
        <v/>
      </c>
    </row>
    <row r="1058" spans="1:9" x14ac:dyDescent="0.25">
      <c r="A1058" s="320">
        <f t="shared" si="84"/>
        <v>1053</v>
      </c>
      <c r="B1058" s="244"/>
      <c r="C1058" s="244" t="str">
        <f t="shared" si="80"/>
        <v/>
      </c>
      <c r="D1058" s="244" t="str">
        <f t="shared" si="81"/>
        <v/>
      </c>
      <c r="E1058" s="222" t="str">
        <f t="shared" si="82"/>
        <v/>
      </c>
      <c r="F1058" s="222"/>
      <c r="G1058" s="243"/>
      <c r="H1058" s="222"/>
      <c r="I1058" s="327" t="str">
        <f t="shared" si="83"/>
        <v/>
      </c>
    </row>
    <row r="1059" spans="1:9" x14ac:dyDescent="0.25">
      <c r="A1059" s="320">
        <f t="shared" si="84"/>
        <v>1054</v>
      </c>
      <c r="B1059" s="244"/>
      <c r="C1059" s="244" t="str">
        <f t="shared" si="80"/>
        <v/>
      </c>
      <c r="D1059" s="244" t="str">
        <f t="shared" si="81"/>
        <v/>
      </c>
      <c r="E1059" s="222" t="str">
        <f t="shared" si="82"/>
        <v/>
      </c>
      <c r="F1059" s="222"/>
      <c r="G1059" s="243"/>
      <c r="H1059" s="222"/>
      <c r="I1059" s="327" t="str">
        <f t="shared" si="83"/>
        <v/>
      </c>
    </row>
    <row r="1060" spans="1:9" x14ac:dyDescent="0.25">
      <c r="A1060" s="320">
        <f t="shared" si="84"/>
        <v>1055</v>
      </c>
      <c r="B1060" s="244"/>
      <c r="C1060" s="244" t="str">
        <f t="shared" si="80"/>
        <v/>
      </c>
      <c r="D1060" s="244" t="str">
        <f t="shared" si="81"/>
        <v/>
      </c>
      <c r="E1060" s="222" t="str">
        <f t="shared" si="82"/>
        <v/>
      </c>
      <c r="F1060" s="222"/>
      <c r="G1060" s="243"/>
      <c r="H1060" s="222"/>
      <c r="I1060" s="327" t="str">
        <f t="shared" si="83"/>
        <v/>
      </c>
    </row>
    <row r="1061" spans="1:9" x14ac:dyDescent="0.25">
      <c r="A1061" s="320">
        <f t="shared" si="84"/>
        <v>1056</v>
      </c>
      <c r="B1061" s="244"/>
      <c r="C1061" s="244" t="str">
        <f t="shared" si="80"/>
        <v/>
      </c>
      <c r="D1061" s="244" t="str">
        <f t="shared" si="81"/>
        <v/>
      </c>
      <c r="E1061" s="222" t="str">
        <f t="shared" si="82"/>
        <v/>
      </c>
      <c r="F1061" s="222"/>
      <c r="G1061" s="243"/>
      <c r="H1061" s="222"/>
      <c r="I1061" s="327" t="str">
        <f t="shared" si="83"/>
        <v/>
      </c>
    </row>
    <row r="1062" spans="1:9" x14ac:dyDescent="0.25">
      <c r="A1062" s="320">
        <f t="shared" si="84"/>
        <v>1057</v>
      </c>
      <c r="B1062" s="244"/>
      <c r="C1062" s="244" t="str">
        <f t="shared" si="80"/>
        <v/>
      </c>
      <c r="D1062" s="244" t="str">
        <f t="shared" si="81"/>
        <v/>
      </c>
      <c r="E1062" s="222" t="str">
        <f t="shared" si="82"/>
        <v/>
      </c>
      <c r="F1062" s="222"/>
      <c r="G1062" s="243"/>
      <c r="H1062" s="222"/>
      <c r="I1062" s="327" t="str">
        <f t="shared" si="83"/>
        <v/>
      </c>
    </row>
    <row r="1063" spans="1:9" x14ac:dyDescent="0.25">
      <c r="A1063" s="320">
        <f t="shared" si="84"/>
        <v>1058</v>
      </c>
      <c r="B1063" s="244"/>
      <c r="C1063" s="244" t="str">
        <f t="shared" si="80"/>
        <v/>
      </c>
      <c r="D1063" s="244" t="str">
        <f t="shared" si="81"/>
        <v/>
      </c>
      <c r="E1063" s="222" t="str">
        <f t="shared" si="82"/>
        <v/>
      </c>
      <c r="F1063" s="222"/>
      <c r="G1063" s="243"/>
      <c r="H1063" s="222"/>
      <c r="I1063" s="327" t="str">
        <f t="shared" si="83"/>
        <v/>
      </c>
    </row>
    <row r="1064" spans="1:9" x14ac:dyDescent="0.25">
      <c r="A1064" s="320">
        <f t="shared" si="84"/>
        <v>1059</v>
      </c>
      <c r="B1064" s="244"/>
      <c r="C1064" s="244" t="str">
        <f t="shared" si="80"/>
        <v/>
      </c>
      <c r="D1064" s="244" t="str">
        <f t="shared" si="81"/>
        <v/>
      </c>
      <c r="E1064" s="222" t="str">
        <f t="shared" si="82"/>
        <v/>
      </c>
      <c r="F1064" s="222"/>
      <c r="G1064" s="243"/>
      <c r="H1064" s="222"/>
      <c r="I1064" s="327" t="str">
        <f t="shared" si="83"/>
        <v/>
      </c>
    </row>
    <row r="1065" spans="1:9" x14ac:dyDescent="0.25">
      <c r="A1065" s="320">
        <f t="shared" si="84"/>
        <v>1060</v>
      </c>
      <c r="B1065" s="244"/>
      <c r="C1065" s="244" t="str">
        <f t="shared" si="80"/>
        <v/>
      </c>
      <c r="D1065" s="244" t="str">
        <f t="shared" si="81"/>
        <v/>
      </c>
      <c r="E1065" s="222" t="str">
        <f t="shared" si="82"/>
        <v/>
      </c>
      <c r="F1065" s="222"/>
      <c r="G1065" s="243"/>
      <c r="H1065" s="222"/>
      <c r="I1065" s="327" t="str">
        <f t="shared" si="83"/>
        <v/>
      </c>
    </row>
    <row r="1066" spans="1:9" x14ac:dyDescent="0.25">
      <c r="A1066" s="320">
        <f t="shared" si="84"/>
        <v>1061</v>
      </c>
      <c r="B1066" s="244"/>
      <c r="C1066" s="244" t="str">
        <f t="shared" si="80"/>
        <v/>
      </c>
      <c r="D1066" s="244" t="str">
        <f t="shared" si="81"/>
        <v/>
      </c>
      <c r="E1066" s="222" t="str">
        <f t="shared" si="82"/>
        <v/>
      </c>
      <c r="F1066" s="222"/>
      <c r="G1066" s="243"/>
      <c r="H1066" s="222"/>
      <c r="I1066" s="327" t="str">
        <f t="shared" si="83"/>
        <v/>
      </c>
    </row>
    <row r="1067" spans="1:9" x14ac:dyDescent="0.25">
      <c r="A1067" s="320">
        <f t="shared" si="84"/>
        <v>1062</v>
      </c>
      <c r="B1067" s="244"/>
      <c r="C1067" s="244" t="str">
        <f t="shared" si="80"/>
        <v/>
      </c>
      <c r="D1067" s="244" t="str">
        <f t="shared" si="81"/>
        <v/>
      </c>
      <c r="E1067" s="222" t="str">
        <f t="shared" si="82"/>
        <v/>
      </c>
      <c r="F1067" s="222"/>
      <c r="G1067" s="243"/>
      <c r="H1067" s="222"/>
      <c r="I1067" s="327" t="str">
        <f t="shared" si="83"/>
        <v/>
      </c>
    </row>
    <row r="1068" spans="1:9" x14ac:dyDescent="0.25">
      <c r="A1068" s="320">
        <f t="shared" si="84"/>
        <v>1063</v>
      </c>
      <c r="B1068" s="244"/>
      <c r="C1068" s="244" t="str">
        <f t="shared" si="80"/>
        <v/>
      </c>
      <c r="D1068" s="244" t="str">
        <f t="shared" si="81"/>
        <v/>
      </c>
      <c r="E1068" s="222" t="str">
        <f t="shared" si="82"/>
        <v/>
      </c>
      <c r="F1068" s="222"/>
      <c r="G1068" s="243"/>
      <c r="H1068" s="222"/>
      <c r="I1068" s="327" t="str">
        <f t="shared" si="83"/>
        <v/>
      </c>
    </row>
    <row r="1069" spans="1:9" x14ac:dyDescent="0.25">
      <c r="A1069" s="320">
        <f t="shared" si="84"/>
        <v>1064</v>
      </c>
      <c r="B1069" s="244"/>
      <c r="C1069" s="244" t="str">
        <f t="shared" si="80"/>
        <v/>
      </c>
      <c r="D1069" s="244" t="str">
        <f t="shared" si="81"/>
        <v/>
      </c>
      <c r="E1069" s="222" t="str">
        <f t="shared" si="82"/>
        <v/>
      </c>
      <c r="F1069" s="222"/>
      <c r="G1069" s="243"/>
      <c r="H1069" s="222"/>
      <c r="I1069" s="327" t="str">
        <f t="shared" si="83"/>
        <v/>
      </c>
    </row>
    <row r="1070" spans="1:9" x14ac:dyDescent="0.25">
      <c r="A1070" s="320">
        <f t="shared" si="84"/>
        <v>1065</v>
      </c>
      <c r="B1070" s="244"/>
      <c r="C1070" s="244" t="str">
        <f t="shared" si="80"/>
        <v/>
      </c>
      <c r="D1070" s="244" t="str">
        <f t="shared" si="81"/>
        <v/>
      </c>
      <c r="E1070" s="222" t="str">
        <f t="shared" si="82"/>
        <v/>
      </c>
      <c r="F1070" s="222"/>
      <c r="G1070" s="243"/>
      <c r="H1070" s="222"/>
      <c r="I1070" s="327" t="str">
        <f t="shared" si="83"/>
        <v/>
      </c>
    </row>
    <row r="1071" spans="1:9" x14ac:dyDescent="0.25">
      <c r="A1071" s="320">
        <f t="shared" si="84"/>
        <v>1066</v>
      </c>
      <c r="B1071" s="244"/>
      <c r="C1071" s="244" t="str">
        <f t="shared" si="80"/>
        <v/>
      </c>
      <c r="D1071" s="244" t="str">
        <f t="shared" si="81"/>
        <v/>
      </c>
      <c r="E1071" s="222" t="str">
        <f t="shared" si="82"/>
        <v/>
      </c>
      <c r="F1071" s="222"/>
      <c r="G1071" s="243"/>
      <c r="H1071" s="222"/>
      <c r="I1071" s="327" t="str">
        <f t="shared" si="83"/>
        <v/>
      </c>
    </row>
    <row r="1072" spans="1:9" x14ac:dyDescent="0.25">
      <c r="A1072" s="320">
        <f t="shared" si="84"/>
        <v>1067</v>
      </c>
      <c r="B1072" s="244"/>
      <c r="C1072" s="244" t="str">
        <f t="shared" si="80"/>
        <v/>
      </c>
      <c r="D1072" s="244" t="str">
        <f t="shared" si="81"/>
        <v/>
      </c>
      <c r="E1072" s="222" t="str">
        <f t="shared" si="82"/>
        <v/>
      </c>
      <c r="F1072" s="222"/>
      <c r="G1072" s="243"/>
      <c r="H1072" s="222"/>
      <c r="I1072" s="327" t="str">
        <f t="shared" si="83"/>
        <v/>
      </c>
    </row>
    <row r="1073" spans="1:9" x14ac:dyDescent="0.25">
      <c r="A1073" s="320">
        <f t="shared" si="84"/>
        <v>1068</v>
      </c>
      <c r="B1073" s="244"/>
      <c r="C1073" s="244" t="str">
        <f t="shared" si="80"/>
        <v/>
      </c>
      <c r="D1073" s="244" t="str">
        <f t="shared" si="81"/>
        <v/>
      </c>
      <c r="E1073" s="222" t="str">
        <f t="shared" si="82"/>
        <v/>
      </c>
      <c r="F1073" s="222"/>
      <c r="G1073" s="243"/>
      <c r="H1073" s="222"/>
      <c r="I1073" s="327" t="str">
        <f t="shared" si="83"/>
        <v/>
      </c>
    </row>
    <row r="1074" spans="1:9" x14ac:dyDescent="0.25">
      <c r="A1074" s="320">
        <f t="shared" si="84"/>
        <v>1069</v>
      </c>
      <c r="B1074" s="244"/>
      <c r="C1074" s="244" t="str">
        <f t="shared" si="80"/>
        <v/>
      </c>
      <c r="D1074" s="244" t="str">
        <f t="shared" si="81"/>
        <v/>
      </c>
      <c r="E1074" s="222" t="str">
        <f t="shared" si="82"/>
        <v/>
      </c>
      <c r="F1074" s="222"/>
      <c r="G1074" s="243"/>
      <c r="H1074" s="222"/>
      <c r="I1074" s="327" t="str">
        <f t="shared" si="83"/>
        <v/>
      </c>
    </row>
    <row r="1075" spans="1:9" x14ac:dyDescent="0.25">
      <c r="A1075" s="320">
        <f t="shared" si="84"/>
        <v>1070</v>
      </c>
      <c r="B1075" s="244"/>
      <c r="C1075" s="244" t="str">
        <f t="shared" si="80"/>
        <v/>
      </c>
      <c r="D1075" s="244" t="str">
        <f t="shared" si="81"/>
        <v/>
      </c>
      <c r="E1075" s="222" t="str">
        <f t="shared" si="82"/>
        <v/>
      </c>
      <c r="F1075" s="222"/>
      <c r="G1075" s="243"/>
      <c r="H1075" s="222"/>
      <c r="I1075" s="327" t="str">
        <f t="shared" si="83"/>
        <v/>
      </c>
    </row>
    <row r="1076" spans="1:9" x14ac:dyDescent="0.25">
      <c r="A1076" s="320">
        <f t="shared" si="84"/>
        <v>1071</v>
      </c>
      <c r="B1076" s="244"/>
      <c r="C1076" s="244" t="str">
        <f t="shared" si="80"/>
        <v/>
      </c>
      <c r="D1076" s="244" t="str">
        <f t="shared" si="81"/>
        <v/>
      </c>
      <c r="E1076" s="222" t="str">
        <f t="shared" si="82"/>
        <v/>
      </c>
      <c r="F1076" s="222"/>
      <c r="G1076" s="243"/>
      <c r="H1076" s="222"/>
      <c r="I1076" s="327" t="str">
        <f t="shared" si="83"/>
        <v/>
      </c>
    </row>
    <row r="1077" spans="1:9" x14ac:dyDescent="0.25">
      <c r="A1077" s="320">
        <f t="shared" si="84"/>
        <v>1072</v>
      </c>
      <c r="B1077" s="244"/>
      <c r="C1077" s="244" t="str">
        <f t="shared" si="80"/>
        <v/>
      </c>
      <c r="D1077" s="244" t="str">
        <f t="shared" si="81"/>
        <v/>
      </c>
      <c r="E1077" s="222" t="str">
        <f t="shared" si="82"/>
        <v/>
      </c>
      <c r="F1077" s="222"/>
      <c r="G1077" s="243"/>
      <c r="H1077" s="222"/>
      <c r="I1077" s="327" t="str">
        <f t="shared" si="83"/>
        <v/>
      </c>
    </row>
    <row r="1078" spans="1:9" x14ac:dyDescent="0.25">
      <c r="A1078" s="320">
        <f t="shared" si="84"/>
        <v>1073</v>
      </c>
      <c r="B1078" s="244"/>
      <c r="C1078" s="244" t="str">
        <f t="shared" si="80"/>
        <v/>
      </c>
      <c r="D1078" s="244" t="str">
        <f t="shared" si="81"/>
        <v/>
      </c>
      <c r="E1078" s="222" t="str">
        <f t="shared" si="82"/>
        <v/>
      </c>
      <c r="F1078" s="222"/>
      <c r="G1078" s="243"/>
      <c r="H1078" s="222"/>
      <c r="I1078" s="327" t="str">
        <f t="shared" si="83"/>
        <v/>
      </c>
    </row>
    <row r="1079" spans="1:9" x14ac:dyDescent="0.25">
      <c r="A1079" s="320">
        <f t="shared" si="84"/>
        <v>1074</v>
      </c>
      <c r="B1079" s="244"/>
      <c r="C1079" s="244" t="str">
        <f t="shared" si="80"/>
        <v/>
      </c>
      <c r="D1079" s="244" t="str">
        <f t="shared" si="81"/>
        <v/>
      </c>
      <c r="E1079" s="222" t="str">
        <f t="shared" si="82"/>
        <v/>
      </c>
      <c r="F1079" s="222"/>
      <c r="G1079" s="243"/>
      <c r="H1079" s="222"/>
      <c r="I1079" s="327" t="str">
        <f t="shared" si="83"/>
        <v/>
      </c>
    </row>
    <row r="1080" spans="1:9" x14ac:dyDescent="0.25">
      <c r="A1080" s="320">
        <f t="shared" si="84"/>
        <v>1075</v>
      </c>
      <c r="B1080" s="244"/>
      <c r="C1080" s="244" t="str">
        <f t="shared" ref="C1080:C1143" si="85">IF(B1080&gt;0,MONTH(B1080),"")</f>
        <v/>
      </c>
      <c r="D1080" s="244" t="str">
        <f t="shared" ref="D1080:D1143" si="86">IF(B1080&gt;0,YEAR(B1080),"")</f>
        <v/>
      </c>
      <c r="E1080" s="222" t="str">
        <f t="shared" ref="E1080:E1143" si="87">IF(B1080&gt;0,CONCATENATE(A1080,"/",C1080,D1080),"")</f>
        <v/>
      </c>
      <c r="F1080" s="222"/>
      <c r="G1080" s="243"/>
      <c r="H1080" s="222"/>
      <c r="I1080" s="327" t="str">
        <f t="shared" si="83"/>
        <v/>
      </c>
    </row>
    <row r="1081" spans="1:9" x14ac:dyDescent="0.25">
      <c r="A1081" s="320">
        <f t="shared" si="84"/>
        <v>1076</v>
      </c>
      <c r="B1081" s="244"/>
      <c r="C1081" s="244" t="str">
        <f t="shared" si="85"/>
        <v/>
      </c>
      <c r="D1081" s="244" t="str">
        <f t="shared" si="86"/>
        <v/>
      </c>
      <c r="E1081" s="222" t="str">
        <f t="shared" si="87"/>
        <v/>
      </c>
      <c r="F1081" s="222"/>
      <c r="G1081" s="243"/>
      <c r="H1081" s="222"/>
      <c r="I1081" s="327" t="str">
        <f t="shared" si="83"/>
        <v/>
      </c>
    </row>
    <row r="1082" spans="1:9" x14ac:dyDescent="0.25">
      <c r="A1082" s="320">
        <f t="shared" si="84"/>
        <v>1077</v>
      </c>
      <c r="B1082" s="244"/>
      <c r="C1082" s="244" t="str">
        <f t="shared" si="85"/>
        <v/>
      </c>
      <c r="D1082" s="244" t="str">
        <f t="shared" si="86"/>
        <v/>
      </c>
      <c r="E1082" s="222" t="str">
        <f t="shared" si="87"/>
        <v/>
      </c>
      <c r="F1082" s="222"/>
      <c r="G1082" s="243"/>
      <c r="H1082" s="222"/>
      <c r="I1082" s="327" t="str">
        <f t="shared" si="83"/>
        <v/>
      </c>
    </row>
    <row r="1083" spans="1:9" x14ac:dyDescent="0.25">
      <c r="A1083" s="320">
        <f t="shared" si="84"/>
        <v>1078</v>
      </c>
      <c r="B1083" s="244"/>
      <c r="C1083" s="244" t="str">
        <f t="shared" si="85"/>
        <v/>
      </c>
      <c r="D1083" s="244" t="str">
        <f t="shared" si="86"/>
        <v/>
      </c>
      <c r="E1083" s="222" t="str">
        <f t="shared" si="87"/>
        <v/>
      </c>
      <c r="F1083" s="222"/>
      <c r="G1083" s="243"/>
      <c r="H1083" s="222"/>
      <c r="I1083" s="327" t="str">
        <f t="shared" si="83"/>
        <v/>
      </c>
    </row>
    <row r="1084" spans="1:9" x14ac:dyDescent="0.25">
      <c r="A1084" s="320">
        <f t="shared" si="84"/>
        <v>1079</v>
      </c>
      <c r="B1084" s="244"/>
      <c r="C1084" s="244" t="str">
        <f t="shared" si="85"/>
        <v/>
      </c>
      <c r="D1084" s="244" t="str">
        <f t="shared" si="86"/>
        <v/>
      </c>
      <c r="E1084" s="222" t="str">
        <f t="shared" si="87"/>
        <v/>
      </c>
      <c r="F1084" s="222"/>
      <c r="G1084" s="243"/>
      <c r="H1084" s="222"/>
      <c r="I1084" s="327" t="str">
        <f t="shared" si="83"/>
        <v/>
      </c>
    </row>
    <row r="1085" spans="1:9" x14ac:dyDescent="0.25">
      <c r="A1085" s="320">
        <f t="shared" si="84"/>
        <v>1080</v>
      </c>
      <c r="B1085" s="244"/>
      <c r="C1085" s="244" t="str">
        <f t="shared" si="85"/>
        <v/>
      </c>
      <c r="D1085" s="244" t="str">
        <f t="shared" si="86"/>
        <v/>
      </c>
      <c r="E1085" s="222" t="str">
        <f t="shared" si="87"/>
        <v/>
      </c>
      <c r="F1085" s="222"/>
      <c r="G1085" s="243"/>
      <c r="H1085" s="222"/>
      <c r="I1085" s="327" t="str">
        <f t="shared" si="83"/>
        <v/>
      </c>
    </row>
    <row r="1086" spans="1:9" x14ac:dyDescent="0.25">
      <c r="A1086" s="320">
        <f t="shared" si="84"/>
        <v>1081</v>
      </c>
      <c r="B1086" s="244"/>
      <c r="C1086" s="244" t="str">
        <f t="shared" si="85"/>
        <v/>
      </c>
      <c r="D1086" s="244" t="str">
        <f t="shared" si="86"/>
        <v/>
      </c>
      <c r="E1086" s="222" t="str">
        <f t="shared" si="87"/>
        <v/>
      </c>
      <c r="F1086" s="222"/>
      <c r="G1086" s="243"/>
      <c r="H1086" s="222"/>
      <c r="I1086" s="327" t="str">
        <f t="shared" si="83"/>
        <v/>
      </c>
    </row>
    <row r="1087" spans="1:9" x14ac:dyDescent="0.25">
      <c r="A1087" s="320">
        <f t="shared" si="84"/>
        <v>1082</v>
      </c>
      <c r="B1087" s="244"/>
      <c r="C1087" s="244" t="str">
        <f t="shared" si="85"/>
        <v/>
      </c>
      <c r="D1087" s="244" t="str">
        <f t="shared" si="86"/>
        <v/>
      </c>
      <c r="E1087" s="222" t="str">
        <f t="shared" si="87"/>
        <v/>
      </c>
      <c r="F1087" s="222"/>
      <c r="G1087" s="243"/>
      <c r="H1087" s="222"/>
      <c r="I1087" s="327" t="str">
        <f t="shared" si="83"/>
        <v/>
      </c>
    </row>
    <row r="1088" spans="1:9" x14ac:dyDescent="0.25">
      <c r="A1088" s="320">
        <f t="shared" si="84"/>
        <v>1083</v>
      </c>
      <c r="B1088" s="244"/>
      <c r="C1088" s="244" t="str">
        <f t="shared" si="85"/>
        <v/>
      </c>
      <c r="D1088" s="244" t="str">
        <f t="shared" si="86"/>
        <v/>
      </c>
      <c r="E1088" s="222" t="str">
        <f t="shared" si="87"/>
        <v/>
      </c>
      <c r="F1088" s="222"/>
      <c r="G1088" s="243"/>
      <c r="H1088" s="222"/>
      <c r="I1088" s="327" t="str">
        <f t="shared" si="83"/>
        <v/>
      </c>
    </row>
    <row r="1089" spans="1:9" x14ac:dyDescent="0.25">
      <c r="A1089" s="320">
        <f t="shared" si="84"/>
        <v>1084</v>
      </c>
      <c r="B1089" s="244"/>
      <c r="C1089" s="244" t="str">
        <f t="shared" si="85"/>
        <v/>
      </c>
      <c r="D1089" s="244" t="str">
        <f t="shared" si="86"/>
        <v/>
      </c>
      <c r="E1089" s="222" t="str">
        <f t="shared" si="87"/>
        <v/>
      </c>
      <c r="F1089" s="222"/>
      <c r="G1089" s="243"/>
      <c r="H1089" s="222"/>
      <c r="I1089" s="327" t="str">
        <f t="shared" si="83"/>
        <v/>
      </c>
    </row>
    <row r="1090" spans="1:9" x14ac:dyDescent="0.25">
      <c r="A1090" s="320">
        <f t="shared" si="84"/>
        <v>1085</v>
      </c>
      <c r="B1090" s="244"/>
      <c r="C1090" s="244" t="str">
        <f t="shared" si="85"/>
        <v/>
      </c>
      <c r="D1090" s="244" t="str">
        <f t="shared" si="86"/>
        <v/>
      </c>
      <c r="E1090" s="222" t="str">
        <f t="shared" si="87"/>
        <v/>
      </c>
      <c r="F1090" s="222"/>
      <c r="G1090" s="243"/>
      <c r="H1090" s="222"/>
      <c r="I1090" s="327" t="str">
        <f t="shared" si="83"/>
        <v/>
      </c>
    </row>
    <row r="1091" spans="1:9" x14ac:dyDescent="0.25">
      <c r="A1091" s="320">
        <f t="shared" si="84"/>
        <v>1086</v>
      </c>
      <c r="B1091" s="244"/>
      <c r="C1091" s="244" t="str">
        <f t="shared" si="85"/>
        <v/>
      </c>
      <c r="D1091" s="244" t="str">
        <f t="shared" si="86"/>
        <v/>
      </c>
      <c r="E1091" s="222" t="str">
        <f t="shared" si="87"/>
        <v/>
      </c>
      <c r="F1091" s="222"/>
      <c r="G1091" s="243"/>
      <c r="H1091" s="222"/>
      <c r="I1091" s="327" t="str">
        <f t="shared" si="83"/>
        <v/>
      </c>
    </row>
    <row r="1092" spans="1:9" x14ac:dyDescent="0.25">
      <c r="A1092" s="320">
        <f t="shared" si="84"/>
        <v>1087</v>
      </c>
      <c r="B1092" s="244"/>
      <c r="C1092" s="244" t="str">
        <f t="shared" si="85"/>
        <v/>
      </c>
      <c r="D1092" s="244" t="str">
        <f t="shared" si="86"/>
        <v/>
      </c>
      <c r="E1092" s="222" t="str">
        <f t="shared" si="87"/>
        <v/>
      </c>
      <c r="F1092" s="222"/>
      <c r="G1092" s="243"/>
      <c r="H1092" s="222"/>
      <c r="I1092" s="327" t="str">
        <f t="shared" si="83"/>
        <v/>
      </c>
    </row>
    <row r="1093" spans="1:9" x14ac:dyDescent="0.25">
      <c r="A1093" s="320">
        <f t="shared" si="84"/>
        <v>1088</v>
      </c>
      <c r="B1093" s="244"/>
      <c r="C1093" s="244" t="str">
        <f t="shared" si="85"/>
        <v/>
      </c>
      <c r="D1093" s="244" t="str">
        <f t="shared" si="86"/>
        <v/>
      </c>
      <c r="E1093" s="222" t="str">
        <f t="shared" si="87"/>
        <v/>
      </c>
      <c r="F1093" s="222"/>
      <c r="G1093" s="243"/>
      <c r="H1093" s="222"/>
      <c r="I1093" s="327" t="str">
        <f t="shared" si="83"/>
        <v/>
      </c>
    </row>
    <row r="1094" spans="1:9" x14ac:dyDescent="0.25">
      <c r="A1094" s="320">
        <f t="shared" si="84"/>
        <v>1089</v>
      </c>
      <c r="B1094" s="244"/>
      <c r="C1094" s="244" t="str">
        <f t="shared" si="85"/>
        <v/>
      </c>
      <c r="D1094" s="244" t="str">
        <f t="shared" si="86"/>
        <v/>
      </c>
      <c r="E1094" s="222" t="str">
        <f t="shared" si="87"/>
        <v/>
      </c>
      <c r="F1094" s="222"/>
      <c r="G1094" s="243"/>
      <c r="H1094" s="222"/>
      <c r="I1094" s="327" t="str">
        <f t="shared" ref="I1094:I1157" si="88">IFERROR(DATE(D1094,C1094,7),"")</f>
        <v/>
      </c>
    </row>
    <row r="1095" spans="1:9" x14ac:dyDescent="0.25">
      <c r="A1095" s="320">
        <f t="shared" ref="A1095:A1158" si="89">IF(I1095=I1094,A1094+1,1)</f>
        <v>1090</v>
      </c>
      <c r="B1095" s="244"/>
      <c r="C1095" s="244" t="str">
        <f t="shared" si="85"/>
        <v/>
      </c>
      <c r="D1095" s="244" t="str">
        <f t="shared" si="86"/>
        <v/>
      </c>
      <c r="E1095" s="222" t="str">
        <f t="shared" si="87"/>
        <v/>
      </c>
      <c r="F1095" s="222"/>
      <c r="G1095" s="243"/>
      <c r="H1095" s="222"/>
      <c r="I1095" s="327" t="str">
        <f t="shared" si="88"/>
        <v/>
      </c>
    </row>
    <row r="1096" spans="1:9" x14ac:dyDescent="0.25">
      <c r="A1096" s="320">
        <f t="shared" si="89"/>
        <v>1091</v>
      </c>
      <c r="B1096" s="244"/>
      <c r="C1096" s="244" t="str">
        <f t="shared" si="85"/>
        <v/>
      </c>
      <c r="D1096" s="244" t="str">
        <f t="shared" si="86"/>
        <v/>
      </c>
      <c r="E1096" s="222" t="str">
        <f t="shared" si="87"/>
        <v/>
      </c>
      <c r="F1096" s="222"/>
      <c r="G1096" s="243"/>
      <c r="H1096" s="222"/>
      <c r="I1096" s="327" t="str">
        <f t="shared" si="88"/>
        <v/>
      </c>
    </row>
    <row r="1097" spans="1:9" x14ac:dyDescent="0.25">
      <c r="A1097" s="320">
        <f t="shared" si="89"/>
        <v>1092</v>
      </c>
      <c r="B1097" s="244"/>
      <c r="C1097" s="244" t="str">
        <f t="shared" si="85"/>
        <v/>
      </c>
      <c r="D1097" s="244" t="str">
        <f t="shared" si="86"/>
        <v/>
      </c>
      <c r="E1097" s="222" t="str">
        <f t="shared" si="87"/>
        <v/>
      </c>
      <c r="F1097" s="222"/>
      <c r="G1097" s="243"/>
      <c r="H1097" s="222"/>
      <c r="I1097" s="327" t="str">
        <f t="shared" si="88"/>
        <v/>
      </c>
    </row>
    <row r="1098" spans="1:9" x14ac:dyDescent="0.25">
      <c r="A1098" s="320">
        <f t="shared" si="89"/>
        <v>1093</v>
      </c>
      <c r="B1098" s="244"/>
      <c r="C1098" s="244" t="str">
        <f t="shared" si="85"/>
        <v/>
      </c>
      <c r="D1098" s="244" t="str">
        <f t="shared" si="86"/>
        <v/>
      </c>
      <c r="E1098" s="222" t="str">
        <f t="shared" si="87"/>
        <v/>
      </c>
      <c r="F1098" s="222"/>
      <c r="G1098" s="243"/>
      <c r="H1098" s="222"/>
      <c r="I1098" s="327" t="str">
        <f t="shared" si="88"/>
        <v/>
      </c>
    </row>
    <row r="1099" spans="1:9" x14ac:dyDescent="0.25">
      <c r="A1099" s="320">
        <f t="shared" si="89"/>
        <v>1094</v>
      </c>
      <c r="B1099" s="244"/>
      <c r="C1099" s="244" t="str">
        <f t="shared" si="85"/>
        <v/>
      </c>
      <c r="D1099" s="244" t="str">
        <f t="shared" si="86"/>
        <v/>
      </c>
      <c r="E1099" s="222" t="str">
        <f t="shared" si="87"/>
        <v/>
      </c>
      <c r="F1099" s="222"/>
      <c r="G1099" s="243"/>
      <c r="H1099" s="222"/>
      <c r="I1099" s="327" t="str">
        <f t="shared" si="88"/>
        <v/>
      </c>
    </row>
    <row r="1100" spans="1:9" x14ac:dyDescent="0.25">
      <c r="A1100" s="320">
        <f t="shared" si="89"/>
        <v>1095</v>
      </c>
      <c r="B1100" s="244"/>
      <c r="C1100" s="244" t="str">
        <f t="shared" si="85"/>
        <v/>
      </c>
      <c r="D1100" s="244" t="str">
        <f t="shared" si="86"/>
        <v/>
      </c>
      <c r="E1100" s="222" t="str">
        <f t="shared" si="87"/>
        <v/>
      </c>
      <c r="F1100" s="222"/>
      <c r="G1100" s="243"/>
      <c r="H1100" s="222"/>
      <c r="I1100" s="327" t="str">
        <f t="shared" si="88"/>
        <v/>
      </c>
    </row>
    <row r="1101" spans="1:9" x14ac:dyDescent="0.25">
      <c r="A1101" s="320">
        <f t="shared" si="89"/>
        <v>1096</v>
      </c>
      <c r="B1101" s="244"/>
      <c r="C1101" s="244" t="str">
        <f t="shared" si="85"/>
        <v/>
      </c>
      <c r="D1101" s="244" t="str">
        <f t="shared" si="86"/>
        <v/>
      </c>
      <c r="E1101" s="222" t="str">
        <f t="shared" si="87"/>
        <v/>
      </c>
      <c r="F1101" s="222"/>
      <c r="G1101" s="243"/>
      <c r="H1101" s="222"/>
      <c r="I1101" s="327" t="str">
        <f t="shared" si="88"/>
        <v/>
      </c>
    </row>
    <row r="1102" spans="1:9" x14ac:dyDescent="0.25">
      <c r="A1102" s="320">
        <f t="shared" si="89"/>
        <v>1097</v>
      </c>
      <c r="B1102" s="244"/>
      <c r="C1102" s="244" t="str">
        <f t="shared" si="85"/>
        <v/>
      </c>
      <c r="D1102" s="244" t="str">
        <f t="shared" si="86"/>
        <v/>
      </c>
      <c r="E1102" s="222" t="str">
        <f t="shared" si="87"/>
        <v/>
      </c>
      <c r="F1102" s="222"/>
      <c r="G1102" s="243"/>
      <c r="H1102" s="222"/>
      <c r="I1102" s="327" t="str">
        <f t="shared" si="88"/>
        <v/>
      </c>
    </row>
    <row r="1103" spans="1:9" x14ac:dyDescent="0.25">
      <c r="A1103" s="320">
        <f t="shared" si="89"/>
        <v>1098</v>
      </c>
      <c r="B1103" s="244"/>
      <c r="C1103" s="244" t="str">
        <f t="shared" si="85"/>
        <v/>
      </c>
      <c r="D1103" s="244" t="str">
        <f t="shared" si="86"/>
        <v/>
      </c>
      <c r="E1103" s="222" t="str">
        <f t="shared" si="87"/>
        <v/>
      </c>
      <c r="F1103" s="222"/>
      <c r="G1103" s="243"/>
      <c r="H1103" s="222"/>
      <c r="I1103" s="327" t="str">
        <f t="shared" si="88"/>
        <v/>
      </c>
    </row>
    <row r="1104" spans="1:9" x14ac:dyDescent="0.25">
      <c r="A1104" s="320">
        <f t="shared" si="89"/>
        <v>1099</v>
      </c>
      <c r="B1104" s="244"/>
      <c r="C1104" s="244" t="str">
        <f t="shared" si="85"/>
        <v/>
      </c>
      <c r="D1104" s="244" t="str">
        <f t="shared" si="86"/>
        <v/>
      </c>
      <c r="E1104" s="222" t="str">
        <f t="shared" si="87"/>
        <v/>
      </c>
      <c r="F1104" s="222"/>
      <c r="G1104" s="243"/>
      <c r="H1104" s="222"/>
      <c r="I1104" s="327" t="str">
        <f t="shared" si="88"/>
        <v/>
      </c>
    </row>
    <row r="1105" spans="1:9" x14ac:dyDescent="0.25">
      <c r="A1105" s="320">
        <f t="shared" si="89"/>
        <v>1100</v>
      </c>
      <c r="B1105" s="244"/>
      <c r="C1105" s="244" t="str">
        <f t="shared" si="85"/>
        <v/>
      </c>
      <c r="D1105" s="244" t="str">
        <f t="shared" si="86"/>
        <v/>
      </c>
      <c r="E1105" s="222" t="str">
        <f t="shared" si="87"/>
        <v/>
      </c>
      <c r="F1105" s="222"/>
      <c r="G1105" s="243"/>
      <c r="H1105" s="222"/>
      <c r="I1105" s="327" t="str">
        <f t="shared" si="88"/>
        <v/>
      </c>
    </row>
    <row r="1106" spans="1:9" x14ac:dyDescent="0.25">
      <c r="A1106" s="320">
        <f t="shared" si="89"/>
        <v>1101</v>
      </c>
      <c r="B1106" s="244"/>
      <c r="C1106" s="244" t="str">
        <f t="shared" si="85"/>
        <v/>
      </c>
      <c r="D1106" s="244" t="str">
        <f t="shared" si="86"/>
        <v/>
      </c>
      <c r="E1106" s="222" t="str">
        <f t="shared" si="87"/>
        <v/>
      </c>
      <c r="F1106" s="222"/>
      <c r="G1106" s="243"/>
      <c r="H1106" s="222"/>
      <c r="I1106" s="327" t="str">
        <f t="shared" si="88"/>
        <v/>
      </c>
    </row>
    <row r="1107" spans="1:9" x14ac:dyDescent="0.25">
      <c r="A1107" s="320">
        <f t="shared" si="89"/>
        <v>1102</v>
      </c>
      <c r="B1107" s="244"/>
      <c r="C1107" s="244" t="str">
        <f t="shared" si="85"/>
        <v/>
      </c>
      <c r="D1107" s="244" t="str">
        <f t="shared" si="86"/>
        <v/>
      </c>
      <c r="E1107" s="222" t="str">
        <f t="shared" si="87"/>
        <v/>
      </c>
      <c r="F1107" s="222"/>
      <c r="G1107" s="243"/>
      <c r="H1107" s="222"/>
      <c r="I1107" s="327" t="str">
        <f t="shared" si="88"/>
        <v/>
      </c>
    </row>
    <row r="1108" spans="1:9" x14ac:dyDescent="0.25">
      <c r="A1108" s="320">
        <f t="shared" si="89"/>
        <v>1103</v>
      </c>
      <c r="B1108" s="244"/>
      <c r="C1108" s="244" t="str">
        <f t="shared" si="85"/>
        <v/>
      </c>
      <c r="D1108" s="244" t="str">
        <f t="shared" si="86"/>
        <v/>
      </c>
      <c r="E1108" s="222" t="str">
        <f t="shared" si="87"/>
        <v/>
      </c>
      <c r="F1108" s="222"/>
      <c r="G1108" s="243"/>
      <c r="H1108" s="222"/>
      <c r="I1108" s="327" t="str">
        <f t="shared" si="88"/>
        <v/>
      </c>
    </row>
    <row r="1109" spans="1:9" x14ac:dyDescent="0.25">
      <c r="A1109" s="320">
        <f t="shared" si="89"/>
        <v>1104</v>
      </c>
      <c r="B1109" s="244"/>
      <c r="C1109" s="244" t="str">
        <f t="shared" si="85"/>
        <v/>
      </c>
      <c r="D1109" s="244" t="str">
        <f t="shared" si="86"/>
        <v/>
      </c>
      <c r="E1109" s="222" t="str">
        <f t="shared" si="87"/>
        <v/>
      </c>
      <c r="F1109" s="222"/>
      <c r="G1109" s="243"/>
      <c r="H1109" s="222"/>
      <c r="I1109" s="327" t="str">
        <f t="shared" si="88"/>
        <v/>
      </c>
    </row>
    <row r="1110" spans="1:9" x14ac:dyDescent="0.25">
      <c r="A1110" s="320">
        <f t="shared" si="89"/>
        <v>1105</v>
      </c>
      <c r="B1110" s="244"/>
      <c r="C1110" s="244" t="str">
        <f t="shared" si="85"/>
        <v/>
      </c>
      <c r="D1110" s="244" t="str">
        <f t="shared" si="86"/>
        <v/>
      </c>
      <c r="E1110" s="222" t="str">
        <f t="shared" si="87"/>
        <v/>
      </c>
      <c r="F1110" s="222"/>
      <c r="G1110" s="243"/>
      <c r="H1110" s="222"/>
      <c r="I1110" s="327" t="str">
        <f t="shared" si="88"/>
        <v/>
      </c>
    </row>
    <row r="1111" spans="1:9" x14ac:dyDescent="0.25">
      <c r="A1111" s="320">
        <f t="shared" si="89"/>
        <v>1106</v>
      </c>
      <c r="B1111" s="244"/>
      <c r="C1111" s="244" t="str">
        <f t="shared" si="85"/>
        <v/>
      </c>
      <c r="D1111" s="244" t="str">
        <f t="shared" si="86"/>
        <v/>
      </c>
      <c r="E1111" s="222" t="str">
        <f t="shared" si="87"/>
        <v/>
      </c>
      <c r="F1111" s="222"/>
      <c r="G1111" s="243"/>
      <c r="H1111" s="222"/>
      <c r="I1111" s="327" t="str">
        <f t="shared" si="88"/>
        <v/>
      </c>
    </row>
    <row r="1112" spans="1:9" x14ac:dyDescent="0.25">
      <c r="A1112" s="320">
        <f t="shared" si="89"/>
        <v>1107</v>
      </c>
      <c r="B1112" s="244"/>
      <c r="C1112" s="244" t="str">
        <f t="shared" si="85"/>
        <v/>
      </c>
      <c r="D1112" s="244" t="str">
        <f t="shared" si="86"/>
        <v/>
      </c>
      <c r="E1112" s="222" t="str">
        <f t="shared" si="87"/>
        <v/>
      </c>
      <c r="F1112" s="222"/>
      <c r="G1112" s="243"/>
      <c r="H1112" s="222"/>
      <c r="I1112" s="327" t="str">
        <f t="shared" si="88"/>
        <v/>
      </c>
    </row>
    <row r="1113" spans="1:9" x14ac:dyDescent="0.25">
      <c r="A1113" s="320">
        <f t="shared" si="89"/>
        <v>1108</v>
      </c>
      <c r="B1113" s="244"/>
      <c r="C1113" s="244" t="str">
        <f t="shared" si="85"/>
        <v/>
      </c>
      <c r="D1113" s="244" t="str">
        <f t="shared" si="86"/>
        <v/>
      </c>
      <c r="E1113" s="222" t="str">
        <f t="shared" si="87"/>
        <v/>
      </c>
      <c r="F1113" s="222"/>
      <c r="G1113" s="243"/>
      <c r="H1113" s="222"/>
      <c r="I1113" s="327" t="str">
        <f t="shared" si="88"/>
        <v/>
      </c>
    </row>
    <row r="1114" spans="1:9" x14ac:dyDescent="0.25">
      <c r="A1114" s="320">
        <f t="shared" si="89"/>
        <v>1109</v>
      </c>
      <c r="B1114" s="244"/>
      <c r="C1114" s="244" t="str">
        <f t="shared" si="85"/>
        <v/>
      </c>
      <c r="D1114" s="244" t="str">
        <f t="shared" si="86"/>
        <v/>
      </c>
      <c r="E1114" s="222" t="str">
        <f t="shared" si="87"/>
        <v/>
      </c>
      <c r="F1114" s="222"/>
      <c r="G1114" s="243"/>
      <c r="H1114" s="222"/>
      <c r="I1114" s="327" t="str">
        <f t="shared" si="88"/>
        <v/>
      </c>
    </row>
    <row r="1115" spans="1:9" x14ac:dyDescent="0.25">
      <c r="A1115" s="320">
        <f t="shared" si="89"/>
        <v>1110</v>
      </c>
      <c r="B1115" s="244"/>
      <c r="C1115" s="244" t="str">
        <f t="shared" si="85"/>
        <v/>
      </c>
      <c r="D1115" s="244" t="str">
        <f t="shared" si="86"/>
        <v/>
      </c>
      <c r="E1115" s="222" t="str">
        <f t="shared" si="87"/>
        <v/>
      </c>
      <c r="F1115" s="222"/>
      <c r="G1115" s="243"/>
      <c r="H1115" s="222"/>
      <c r="I1115" s="327" t="str">
        <f t="shared" si="88"/>
        <v/>
      </c>
    </row>
    <row r="1116" spans="1:9" x14ac:dyDescent="0.25">
      <c r="A1116" s="320">
        <f t="shared" si="89"/>
        <v>1111</v>
      </c>
      <c r="B1116" s="244"/>
      <c r="C1116" s="244" t="str">
        <f t="shared" si="85"/>
        <v/>
      </c>
      <c r="D1116" s="244" t="str">
        <f t="shared" si="86"/>
        <v/>
      </c>
      <c r="E1116" s="222" t="str">
        <f t="shared" si="87"/>
        <v/>
      </c>
      <c r="F1116" s="222"/>
      <c r="G1116" s="243"/>
      <c r="H1116" s="222"/>
      <c r="I1116" s="327" t="str">
        <f t="shared" si="88"/>
        <v/>
      </c>
    </row>
    <row r="1117" spans="1:9" x14ac:dyDescent="0.25">
      <c r="A1117" s="320">
        <f t="shared" si="89"/>
        <v>1112</v>
      </c>
      <c r="B1117" s="244"/>
      <c r="C1117" s="244" t="str">
        <f t="shared" si="85"/>
        <v/>
      </c>
      <c r="D1117" s="244" t="str">
        <f t="shared" si="86"/>
        <v/>
      </c>
      <c r="E1117" s="222" t="str">
        <f t="shared" si="87"/>
        <v/>
      </c>
      <c r="F1117" s="222"/>
      <c r="G1117" s="243"/>
      <c r="H1117" s="222"/>
      <c r="I1117" s="327" t="str">
        <f t="shared" si="88"/>
        <v/>
      </c>
    </row>
    <row r="1118" spans="1:9" x14ac:dyDescent="0.25">
      <c r="A1118" s="320">
        <f t="shared" si="89"/>
        <v>1113</v>
      </c>
      <c r="B1118" s="244"/>
      <c r="C1118" s="244" t="str">
        <f t="shared" si="85"/>
        <v/>
      </c>
      <c r="D1118" s="244" t="str">
        <f t="shared" si="86"/>
        <v/>
      </c>
      <c r="E1118" s="222" t="str">
        <f t="shared" si="87"/>
        <v/>
      </c>
      <c r="F1118" s="222"/>
      <c r="G1118" s="243"/>
      <c r="H1118" s="222"/>
      <c r="I1118" s="327" t="str">
        <f t="shared" si="88"/>
        <v/>
      </c>
    </row>
    <row r="1119" spans="1:9" x14ac:dyDescent="0.25">
      <c r="A1119" s="320">
        <f t="shared" si="89"/>
        <v>1114</v>
      </c>
      <c r="B1119" s="244"/>
      <c r="C1119" s="244" t="str">
        <f t="shared" si="85"/>
        <v/>
      </c>
      <c r="D1119" s="244" t="str">
        <f t="shared" si="86"/>
        <v/>
      </c>
      <c r="E1119" s="222" t="str">
        <f t="shared" si="87"/>
        <v/>
      </c>
      <c r="F1119" s="222"/>
      <c r="G1119" s="243"/>
      <c r="H1119" s="222"/>
      <c r="I1119" s="327" t="str">
        <f t="shared" si="88"/>
        <v/>
      </c>
    </row>
    <row r="1120" spans="1:9" x14ac:dyDescent="0.25">
      <c r="A1120" s="320">
        <f t="shared" si="89"/>
        <v>1115</v>
      </c>
      <c r="B1120" s="244"/>
      <c r="C1120" s="244" t="str">
        <f t="shared" si="85"/>
        <v/>
      </c>
      <c r="D1120" s="244" t="str">
        <f t="shared" si="86"/>
        <v/>
      </c>
      <c r="E1120" s="222" t="str">
        <f t="shared" si="87"/>
        <v/>
      </c>
      <c r="F1120" s="222"/>
      <c r="G1120" s="243"/>
      <c r="H1120" s="222"/>
      <c r="I1120" s="327" t="str">
        <f t="shared" si="88"/>
        <v/>
      </c>
    </row>
    <row r="1121" spans="1:9" x14ac:dyDescent="0.25">
      <c r="A1121" s="320">
        <f t="shared" si="89"/>
        <v>1116</v>
      </c>
      <c r="B1121" s="244"/>
      <c r="C1121" s="244" t="str">
        <f t="shared" si="85"/>
        <v/>
      </c>
      <c r="D1121" s="244" t="str">
        <f t="shared" si="86"/>
        <v/>
      </c>
      <c r="E1121" s="222" t="str">
        <f t="shared" si="87"/>
        <v/>
      </c>
      <c r="F1121" s="222"/>
      <c r="G1121" s="243"/>
      <c r="H1121" s="222"/>
      <c r="I1121" s="327" t="str">
        <f t="shared" si="88"/>
        <v/>
      </c>
    </row>
    <row r="1122" spans="1:9" x14ac:dyDescent="0.25">
      <c r="A1122" s="320">
        <f t="shared" si="89"/>
        <v>1117</v>
      </c>
      <c r="B1122" s="244"/>
      <c r="C1122" s="244" t="str">
        <f t="shared" si="85"/>
        <v/>
      </c>
      <c r="D1122" s="244" t="str">
        <f t="shared" si="86"/>
        <v/>
      </c>
      <c r="E1122" s="222" t="str">
        <f t="shared" si="87"/>
        <v/>
      </c>
      <c r="F1122" s="222"/>
      <c r="G1122" s="243"/>
      <c r="H1122" s="222"/>
      <c r="I1122" s="327" t="str">
        <f t="shared" si="88"/>
        <v/>
      </c>
    </row>
    <row r="1123" spans="1:9" x14ac:dyDescent="0.25">
      <c r="A1123" s="320">
        <f t="shared" si="89"/>
        <v>1118</v>
      </c>
      <c r="B1123" s="244"/>
      <c r="C1123" s="244" t="str">
        <f t="shared" si="85"/>
        <v/>
      </c>
      <c r="D1123" s="244" t="str">
        <f t="shared" si="86"/>
        <v/>
      </c>
      <c r="E1123" s="222" t="str">
        <f t="shared" si="87"/>
        <v/>
      </c>
      <c r="F1123" s="222"/>
      <c r="G1123" s="243"/>
      <c r="H1123" s="222"/>
      <c r="I1123" s="327" t="str">
        <f t="shared" si="88"/>
        <v/>
      </c>
    </row>
    <row r="1124" spans="1:9" x14ac:dyDescent="0.25">
      <c r="A1124" s="320">
        <f t="shared" si="89"/>
        <v>1119</v>
      </c>
      <c r="B1124" s="244"/>
      <c r="C1124" s="244" t="str">
        <f t="shared" si="85"/>
        <v/>
      </c>
      <c r="D1124" s="244" t="str">
        <f t="shared" si="86"/>
        <v/>
      </c>
      <c r="E1124" s="222" t="str">
        <f t="shared" si="87"/>
        <v/>
      </c>
      <c r="F1124" s="222"/>
      <c r="G1124" s="243"/>
      <c r="H1124" s="222"/>
      <c r="I1124" s="327" t="str">
        <f t="shared" si="88"/>
        <v/>
      </c>
    </row>
    <row r="1125" spans="1:9" x14ac:dyDescent="0.25">
      <c r="A1125" s="320">
        <f t="shared" si="89"/>
        <v>1120</v>
      </c>
      <c r="B1125" s="244"/>
      <c r="C1125" s="244" t="str">
        <f t="shared" si="85"/>
        <v/>
      </c>
      <c r="D1125" s="244" t="str">
        <f t="shared" si="86"/>
        <v/>
      </c>
      <c r="E1125" s="222" t="str">
        <f t="shared" si="87"/>
        <v/>
      </c>
      <c r="F1125" s="222"/>
      <c r="G1125" s="243"/>
      <c r="H1125" s="222"/>
      <c r="I1125" s="327" t="str">
        <f t="shared" si="88"/>
        <v/>
      </c>
    </row>
    <row r="1126" spans="1:9" x14ac:dyDescent="0.25">
      <c r="A1126" s="320">
        <f t="shared" si="89"/>
        <v>1121</v>
      </c>
      <c r="B1126" s="244"/>
      <c r="C1126" s="244" t="str">
        <f t="shared" si="85"/>
        <v/>
      </c>
      <c r="D1126" s="244" t="str">
        <f t="shared" si="86"/>
        <v/>
      </c>
      <c r="E1126" s="222" t="str">
        <f t="shared" si="87"/>
        <v/>
      </c>
      <c r="F1126" s="222"/>
      <c r="G1126" s="243"/>
      <c r="H1126" s="222"/>
      <c r="I1126" s="327" t="str">
        <f t="shared" si="88"/>
        <v/>
      </c>
    </row>
    <row r="1127" spans="1:9" x14ac:dyDescent="0.25">
      <c r="A1127" s="320">
        <f t="shared" si="89"/>
        <v>1122</v>
      </c>
      <c r="B1127" s="244"/>
      <c r="C1127" s="244" t="str">
        <f t="shared" si="85"/>
        <v/>
      </c>
      <c r="D1127" s="244" t="str">
        <f t="shared" si="86"/>
        <v/>
      </c>
      <c r="E1127" s="222" t="str">
        <f t="shared" si="87"/>
        <v/>
      </c>
      <c r="F1127" s="222"/>
      <c r="G1127" s="243"/>
      <c r="H1127" s="222"/>
      <c r="I1127" s="327" t="str">
        <f t="shared" si="88"/>
        <v/>
      </c>
    </row>
    <row r="1128" spans="1:9" x14ac:dyDescent="0.25">
      <c r="A1128" s="320">
        <f t="shared" si="89"/>
        <v>1123</v>
      </c>
      <c r="B1128" s="244"/>
      <c r="C1128" s="244" t="str">
        <f t="shared" si="85"/>
        <v/>
      </c>
      <c r="D1128" s="244" t="str">
        <f t="shared" si="86"/>
        <v/>
      </c>
      <c r="E1128" s="222" t="str">
        <f t="shared" si="87"/>
        <v/>
      </c>
      <c r="F1128" s="222"/>
      <c r="G1128" s="243"/>
      <c r="H1128" s="222"/>
      <c r="I1128" s="327" t="str">
        <f t="shared" si="88"/>
        <v/>
      </c>
    </row>
    <row r="1129" spans="1:9" x14ac:dyDescent="0.25">
      <c r="A1129" s="320">
        <f t="shared" si="89"/>
        <v>1124</v>
      </c>
      <c r="B1129" s="244"/>
      <c r="C1129" s="244" t="str">
        <f t="shared" si="85"/>
        <v/>
      </c>
      <c r="D1129" s="244" t="str">
        <f t="shared" si="86"/>
        <v/>
      </c>
      <c r="E1129" s="222" t="str">
        <f t="shared" si="87"/>
        <v/>
      </c>
      <c r="F1129" s="222"/>
      <c r="G1129" s="243"/>
      <c r="H1129" s="222"/>
      <c r="I1129" s="327" t="str">
        <f t="shared" si="88"/>
        <v/>
      </c>
    </row>
    <row r="1130" spans="1:9" x14ac:dyDescent="0.25">
      <c r="A1130" s="320">
        <f t="shared" si="89"/>
        <v>1125</v>
      </c>
      <c r="B1130" s="244"/>
      <c r="C1130" s="244" t="str">
        <f t="shared" si="85"/>
        <v/>
      </c>
      <c r="D1130" s="244" t="str">
        <f t="shared" si="86"/>
        <v/>
      </c>
      <c r="E1130" s="222" t="str">
        <f t="shared" si="87"/>
        <v/>
      </c>
      <c r="F1130" s="222"/>
      <c r="G1130" s="243"/>
      <c r="H1130" s="222"/>
      <c r="I1130" s="327" t="str">
        <f t="shared" si="88"/>
        <v/>
      </c>
    </row>
    <row r="1131" spans="1:9" x14ac:dyDescent="0.25">
      <c r="A1131" s="320">
        <f t="shared" si="89"/>
        <v>1126</v>
      </c>
      <c r="B1131" s="244"/>
      <c r="C1131" s="244" t="str">
        <f t="shared" si="85"/>
        <v/>
      </c>
      <c r="D1131" s="244" t="str">
        <f t="shared" si="86"/>
        <v/>
      </c>
      <c r="E1131" s="222" t="str">
        <f t="shared" si="87"/>
        <v/>
      </c>
      <c r="F1131" s="222"/>
      <c r="G1131" s="243"/>
      <c r="H1131" s="222"/>
      <c r="I1131" s="327" t="str">
        <f t="shared" si="88"/>
        <v/>
      </c>
    </row>
    <row r="1132" spans="1:9" x14ac:dyDescent="0.25">
      <c r="A1132" s="320">
        <f t="shared" si="89"/>
        <v>1127</v>
      </c>
      <c r="B1132" s="244"/>
      <c r="C1132" s="244" t="str">
        <f t="shared" si="85"/>
        <v/>
      </c>
      <c r="D1132" s="244" t="str">
        <f t="shared" si="86"/>
        <v/>
      </c>
      <c r="E1132" s="222" t="str">
        <f t="shared" si="87"/>
        <v/>
      </c>
      <c r="F1132" s="222"/>
      <c r="G1132" s="243"/>
      <c r="H1132" s="222"/>
      <c r="I1132" s="327" t="str">
        <f t="shared" si="88"/>
        <v/>
      </c>
    </row>
    <row r="1133" spans="1:9" x14ac:dyDescent="0.25">
      <c r="A1133" s="320">
        <f t="shared" si="89"/>
        <v>1128</v>
      </c>
      <c r="B1133" s="244"/>
      <c r="C1133" s="244" t="str">
        <f t="shared" si="85"/>
        <v/>
      </c>
      <c r="D1133" s="244" t="str">
        <f t="shared" si="86"/>
        <v/>
      </c>
      <c r="E1133" s="222" t="str">
        <f t="shared" si="87"/>
        <v/>
      </c>
      <c r="F1133" s="222"/>
      <c r="G1133" s="243"/>
      <c r="H1133" s="222"/>
      <c r="I1133" s="327" t="str">
        <f t="shared" si="88"/>
        <v/>
      </c>
    </row>
    <row r="1134" spans="1:9" x14ac:dyDescent="0.25">
      <c r="A1134" s="320">
        <f t="shared" si="89"/>
        <v>1129</v>
      </c>
      <c r="B1134" s="244"/>
      <c r="C1134" s="244" t="str">
        <f t="shared" si="85"/>
        <v/>
      </c>
      <c r="D1134" s="244" t="str">
        <f t="shared" si="86"/>
        <v/>
      </c>
      <c r="E1134" s="222" t="str">
        <f t="shared" si="87"/>
        <v/>
      </c>
      <c r="F1134" s="222"/>
      <c r="G1134" s="243"/>
      <c r="H1134" s="222"/>
      <c r="I1134" s="327" t="str">
        <f t="shared" si="88"/>
        <v/>
      </c>
    </row>
    <row r="1135" spans="1:9" x14ac:dyDescent="0.25">
      <c r="A1135" s="320">
        <f t="shared" si="89"/>
        <v>1130</v>
      </c>
      <c r="B1135" s="244"/>
      <c r="C1135" s="244" t="str">
        <f t="shared" si="85"/>
        <v/>
      </c>
      <c r="D1135" s="244" t="str">
        <f t="shared" si="86"/>
        <v/>
      </c>
      <c r="E1135" s="222" t="str">
        <f t="shared" si="87"/>
        <v/>
      </c>
      <c r="F1135" s="222"/>
      <c r="G1135" s="243"/>
      <c r="H1135" s="222"/>
      <c r="I1135" s="327" t="str">
        <f t="shared" si="88"/>
        <v/>
      </c>
    </row>
    <row r="1136" spans="1:9" x14ac:dyDescent="0.25">
      <c r="A1136" s="320">
        <f t="shared" si="89"/>
        <v>1131</v>
      </c>
      <c r="B1136" s="244"/>
      <c r="C1136" s="244" t="str">
        <f t="shared" si="85"/>
        <v/>
      </c>
      <c r="D1136" s="244" t="str">
        <f t="shared" si="86"/>
        <v/>
      </c>
      <c r="E1136" s="222" t="str">
        <f t="shared" si="87"/>
        <v/>
      </c>
      <c r="F1136" s="222"/>
      <c r="G1136" s="243"/>
      <c r="H1136" s="222"/>
      <c r="I1136" s="327" t="str">
        <f t="shared" si="88"/>
        <v/>
      </c>
    </row>
    <row r="1137" spans="1:9" x14ac:dyDescent="0.25">
      <c r="A1137" s="320">
        <f t="shared" si="89"/>
        <v>1132</v>
      </c>
      <c r="B1137" s="244"/>
      <c r="C1137" s="244" t="str">
        <f t="shared" si="85"/>
        <v/>
      </c>
      <c r="D1137" s="244" t="str">
        <f t="shared" si="86"/>
        <v/>
      </c>
      <c r="E1137" s="222" t="str">
        <f t="shared" si="87"/>
        <v/>
      </c>
      <c r="F1137" s="222"/>
      <c r="G1137" s="243"/>
      <c r="H1137" s="222"/>
      <c r="I1137" s="327" t="str">
        <f t="shared" si="88"/>
        <v/>
      </c>
    </row>
    <row r="1138" spans="1:9" x14ac:dyDescent="0.25">
      <c r="A1138" s="320">
        <f t="shared" si="89"/>
        <v>1133</v>
      </c>
      <c r="B1138" s="244"/>
      <c r="C1138" s="244" t="str">
        <f t="shared" si="85"/>
        <v/>
      </c>
      <c r="D1138" s="244" t="str">
        <f t="shared" si="86"/>
        <v/>
      </c>
      <c r="E1138" s="222" t="str">
        <f t="shared" si="87"/>
        <v/>
      </c>
      <c r="F1138" s="222"/>
      <c r="G1138" s="243"/>
      <c r="H1138" s="222"/>
      <c r="I1138" s="327" t="str">
        <f t="shared" si="88"/>
        <v/>
      </c>
    </row>
    <row r="1139" spans="1:9" x14ac:dyDescent="0.25">
      <c r="A1139" s="320">
        <f t="shared" si="89"/>
        <v>1134</v>
      </c>
      <c r="B1139" s="244"/>
      <c r="C1139" s="244" t="str">
        <f t="shared" si="85"/>
        <v/>
      </c>
      <c r="D1139" s="244" t="str">
        <f t="shared" si="86"/>
        <v/>
      </c>
      <c r="E1139" s="222" t="str">
        <f t="shared" si="87"/>
        <v/>
      </c>
      <c r="F1139" s="222"/>
      <c r="G1139" s="243"/>
      <c r="H1139" s="222"/>
      <c r="I1139" s="327" t="str">
        <f t="shared" si="88"/>
        <v/>
      </c>
    </row>
    <row r="1140" spans="1:9" x14ac:dyDescent="0.25">
      <c r="A1140" s="320">
        <f t="shared" si="89"/>
        <v>1135</v>
      </c>
      <c r="B1140" s="244"/>
      <c r="C1140" s="244" t="str">
        <f t="shared" si="85"/>
        <v/>
      </c>
      <c r="D1140" s="244" t="str">
        <f t="shared" si="86"/>
        <v/>
      </c>
      <c r="E1140" s="222" t="str">
        <f t="shared" si="87"/>
        <v/>
      </c>
      <c r="F1140" s="222"/>
      <c r="G1140" s="243"/>
      <c r="H1140" s="222"/>
      <c r="I1140" s="327" t="str">
        <f t="shared" si="88"/>
        <v/>
      </c>
    </row>
    <row r="1141" spans="1:9" x14ac:dyDescent="0.25">
      <c r="A1141" s="320">
        <f t="shared" si="89"/>
        <v>1136</v>
      </c>
      <c r="B1141" s="244"/>
      <c r="C1141" s="244" t="str">
        <f t="shared" si="85"/>
        <v/>
      </c>
      <c r="D1141" s="244" t="str">
        <f t="shared" si="86"/>
        <v/>
      </c>
      <c r="E1141" s="222" t="str">
        <f t="shared" si="87"/>
        <v/>
      </c>
      <c r="F1141" s="222"/>
      <c r="G1141" s="243"/>
      <c r="H1141" s="222"/>
      <c r="I1141" s="327" t="str">
        <f t="shared" si="88"/>
        <v/>
      </c>
    </row>
    <row r="1142" spans="1:9" x14ac:dyDescent="0.25">
      <c r="A1142" s="320">
        <f t="shared" si="89"/>
        <v>1137</v>
      </c>
      <c r="B1142" s="244"/>
      <c r="C1142" s="244" t="str">
        <f t="shared" si="85"/>
        <v/>
      </c>
      <c r="D1142" s="244" t="str">
        <f t="shared" si="86"/>
        <v/>
      </c>
      <c r="E1142" s="222" t="str">
        <f t="shared" si="87"/>
        <v/>
      </c>
      <c r="F1142" s="222"/>
      <c r="G1142" s="243"/>
      <c r="H1142" s="222"/>
      <c r="I1142" s="327" t="str">
        <f t="shared" si="88"/>
        <v/>
      </c>
    </row>
    <row r="1143" spans="1:9" x14ac:dyDescent="0.25">
      <c r="A1143" s="320">
        <f t="shared" si="89"/>
        <v>1138</v>
      </c>
      <c r="B1143" s="244"/>
      <c r="C1143" s="244" t="str">
        <f t="shared" si="85"/>
        <v/>
      </c>
      <c r="D1143" s="244" t="str">
        <f t="shared" si="86"/>
        <v/>
      </c>
      <c r="E1143" s="222" t="str">
        <f t="shared" si="87"/>
        <v/>
      </c>
      <c r="F1143" s="222"/>
      <c r="G1143" s="243"/>
      <c r="H1143" s="222"/>
      <c r="I1143" s="327" t="str">
        <f t="shared" si="88"/>
        <v/>
      </c>
    </row>
    <row r="1144" spans="1:9" x14ac:dyDescent="0.25">
      <c r="A1144" s="320">
        <f t="shared" si="89"/>
        <v>1139</v>
      </c>
      <c r="B1144" s="244"/>
      <c r="C1144" s="244" t="str">
        <f t="shared" ref="C1144:C1207" si="90">IF(B1144&gt;0,MONTH(B1144),"")</f>
        <v/>
      </c>
      <c r="D1144" s="244" t="str">
        <f t="shared" ref="D1144:D1207" si="91">IF(B1144&gt;0,YEAR(B1144),"")</f>
        <v/>
      </c>
      <c r="E1144" s="222" t="str">
        <f t="shared" ref="E1144:E1207" si="92">IF(B1144&gt;0,CONCATENATE(A1144,"/",C1144,D1144),"")</f>
        <v/>
      </c>
      <c r="F1144" s="222"/>
      <c r="G1144" s="243"/>
      <c r="H1144" s="222"/>
      <c r="I1144" s="327" t="str">
        <f t="shared" si="88"/>
        <v/>
      </c>
    </row>
    <row r="1145" spans="1:9" x14ac:dyDescent="0.25">
      <c r="A1145" s="320">
        <f t="shared" si="89"/>
        <v>1140</v>
      </c>
      <c r="B1145" s="244"/>
      <c r="C1145" s="244" t="str">
        <f t="shared" si="90"/>
        <v/>
      </c>
      <c r="D1145" s="244" t="str">
        <f t="shared" si="91"/>
        <v/>
      </c>
      <c r="E1145" s="222" t="str">
        <f t="shared" si="92"/>
        <v/>
      </c>
      <c r="F1145" s="222"/>
      <c r="G1145" s="243"/>
      <c r="H1145" s="222"/>
      <c r="I1145" s="327" t="str">
        <f t="shared" si="88"/>
        <v/>
      </c>
    </row>
    <row r="1146" spans="1:9" x14ac:dyDescent="0.25">
      <c r="A1146" s="320">
        <f t="shared" si="89"/>
        <v>1141</v>
      </c>
      <c r="B1146" s="244"/>
      <c r="C1146" s="244" t="str">
        <f t="shared" si="90"/>
        <v/>
      </c>
      <c r="D1146" s="244" t="str">
        <f t="shared" si="91"/>
        <v/>
      </c>
      <c r="E1146" s="222" t="str">
        <f t="shared" si="92"/>
        <v/>
      </c>
      <c r="F1146" s="222"/>
      <c r="G1146" s="243"/>
      <c r="H1146" s="222"/>
      <c r="I1146" s="327" t="str">
        <f t="shared" si="88"/>
        <v/>
      </c>
    </row>
    <row r="1147" spans="1:9" x14ac:dyDescent="0.25">
      <c r="A1147" s="320">
        <f t="shared" si="89"/>
        <v>1142</v>
      </c>
      <c r="B1147" s="244"/>
      <c r="C1147" s="244" t="str">
        <f t="shared" si="90"/>
        <v/>
      </c>
      <c r="D1147" s="244" t="str">
        <f t="shared" si="91"/>
        <v/>
      </c>
      <c r="E1147" s="222" t="str">
        <f t="shared" si="92"/>
        <v/>
      </c>
      <c r="F1147" s="222"/>
      <c r="G1147" s="243"/>
      <c r="H1147" s="222"/>
      <c r="I1147" s="327" t="str">
        <f t="shared" si="88"/>
        <v/>
      </c>
    </row>
    <row r="1148" spans="1:9" x14ac:dyDescent="0.25">
      <c r="A1148" s="320">
        <f t="shared" si="89"/>
        <v>1143</v>
      </c>
      <c r="B1148" s="244"/>
      <c r="C1148" s="244" t="str">
        <f t="shared" si="90"/>
        <v/>
      </c>
      <c r="D1148" s="244" t="str">
        <f t="shared" si="91"/>
        <v/>
      </c>
      <c r="E1148" s="222" t="str">
        <f t="shared" si="92"/>
        <v/>
      </c>
      <c r="F1148" s="222"/>
      <c r="G1148" s="243"/>
      <c r="H1148" s="222"/>
      <c r="I1148" s="327" t="str">
        <f t="shared" si="88"/>
        <v/>
      </c>
    </row>
    <row r="1149" spans="1:9" x14ac:dyDescent="0.25">
      <c r="A1149" s="320">
        <f t="shared" si="89"/>
        <v>1144</v>
      </c>
      <c r="B1149" s="244"/>
      <c r="C1149" s="244" t="str">
        <f t="shared" si="90"/>
        <v/>
      </c>
      <c r="D1149" s="244" t="str">
        <f t="shared" si="91"/>
        <v/>
      </c>
      <c r="E1149" s="222" t="str">
        <f t="shared" si="92"/>
        <v/>
      </c>
      <c r="F1149" s="222"/>
      <c r="G1149" s="243"/>
      <c r="H1149" s="222"/>
      <c r="I1149" s="327" t="str">
        <f t="shared" si="88"/>
        <v/>
      </c>
    </row>
    <row r="1150" spans="1:9" x14ac:dyDescent="0.25">
      <c r="A1150" s="320">
        <f t="shared" si="89"/>
        <v>1145</v>
      </c>
      <c r="B1150" s="244"/>
      <c r="C1150" s="244" t="str">
        <f t="shared" si="90"/>
        <v/>
      </c>
      <c r="D1150" s="244" t="str">
        <f t="shared" si="91"/>
        <v/>
      </c>
      <c r="E1150" s="222" t="str">
        <f t="shared" si="92"/>
        <v/>
      </c>
      <c r="F1150" s="222"/>
      <c r="G1150" s="243"/>
      <c r="H1150" s="222"/>
      <c r="I1150" s="327" t="str">
        <f t="shared" si="88"/>
        <v/>
      </c>
    </row>
    <row r="1151" spans="1:9" x14ac:dyDescent="0.25">
      <c r="A1151" s="320">
        <f t="shared" si="89"/>
        <v>1146</v>
      </c>
      <c r="B1151" s="244"/>
      <c r="C1151" s="244" t="str">
        <f t="shared" si="90"/>
        <v/>
      </c>
      <c r="D1151" s="244" t="str">
        <f t="shared" si="91"/>
        <v/>
      </c>
      <c r="E1151" s="222" t="str">
        <f t="shared" si="92"/>
        <v/>
      </c>
      <c r="F1151" s="222"/>
      <c r="G1151" s="243"/>
      <c r="H1151" s="222"/>
      <c r="I1151" s="327" t="str">
        <f t="shared" si="88"/>
        <v/>
      </c>
    </row>
    <row r="1152" spans="1:9" x14ac:dyDescent="0.25">
      <c r="A1152" s="320">
        <f t="shared" si="89"/>
        <v>1147</v>
      </c>
      <c r="B1152" s="244"/>
      <c r="C1152" s="244" t="str">
        <f t="shared" si="90"/>
        <v/>
      </c>
      <c r="D1152" s="244" t="str">
        <f t="shared" si="91"/>
        <v/>
      </c>
      <c r="E1152" s="222" t="str">
        <f t="shared" si="92"/>
        <v/>
      </c>
      <c r="F1152" s="222"/>
      <c r="G1152" s="243"/>
      <c r="H1152" s="222"/>
      <c r="I1152" s="327" t="str">
        <f t="shared" si="88"/>
        <v/>
      </c>
    </row>
    <row r="1153" spans="1:9" x14ac:dyDescent="0.25">
      <c r="A1153" s="320">
        <f t="shared" si="89"/>
        <v>1148</v>
      </c>
      <c r="B1153" s="244"/>
      <c r="C1153" s="244" t="str">
        <f t="shared" si="90"/>
        <v/>
      </c>
      <c r="D1153" s="244" t="str">
        <f t="shared" si="91"/>
        <v/>
      </c>
      <c r="E1153" s="222" t="str">
        <f t="shared" si="92"/>
        <v/>
      </c>
      <c r="F1153" s="222"/>
      <c r="G1153" s="243"/>
      <c r="H1153" s="222"/>
      <c r="I1153" s="327" t="str">
        <f t="shared" si="88"/>
        <v/>
      </c>
    </row>
    <row r="1154" spans="1:9" x14ac:dyDescent="0.25">
      <c r="A1154" s="320">
        <f t="shared" si="89"/>
        <v>1149</v>
      </c>
      <c r="B1154" s="244"/>
      <c r="C1154" s="244" t="str">
        <f t="shared" si="90"/>
        <v/>
      </c>
      <c r="D1154" s="244" t="str">
        <f t="shared" si="91"/>
        <v/>
      </c>
      <c r="E1154" s="222" t="str">
        <f t="shared" si="92"/>
        <v/>
      </c>
      <c r="F1154" s="222"/>
      <c r="G1154" s="243"/>
      <c r="H1154" s="222"/>
      <c r="I1154" s="327" t="str">
        <f t="shared" si="88"/>
        <v/>
      </c>
    </row>
    <row r="1155" spans="1:9" x14ac:dyDescent="0.25">
      <c r="A1155" s="320">
        <f t="shared" si="89"/>
        <v>1150</v>
      </c>
      <c r="B1155" s="244"/>
      <c r="C1155" s="244" t="str">
        <f t="shared" si="90"/>
        <v/>
      </c>
      <c r="D1155" s="244" t="str">
        <f t="shared" si="91"/>
        <v/>
      </c>
      <c r="E1155" s="222" t="str">
        <f t="shared" si="92"/>
        <v/>
      </c>
      <c r="F1155" s="222"/>
      <c r="G1155" s="243"/>
      <c r="H1155" s="222"/>
      <c r="I1155" s="327" t="str">
        <f t="shared" si="88"/>
        <v/>
      </c>
    </row>
    <row r="1156" spans="1:9" x14ac:dyDescent="0.25">
      <c r="A1156" s="320">
        <f t="shared" si="89"/>
        <v>1151</v>
      </c>
      <c r="B1156" s="244"/>
      <c r="C1156" s="244" t="str">
        <f t="shared" si="90"/>
        <v/>
      </c>
      <c r="D1156" s="244" t="str">
        <f t="shared" si="91"/>
        <v/>
      </c>
      <c r="E1156" s="222" t="str">
        <f t="shared" si="92"/>
        <v/>
      </c>
      <c r="F1156" s="222"/>
      <c r="G1156" s="243"/>
      <c r="H1156" s="222"/>
      <c r="I1156" s="327" t="str">
        <f t="shared" si="88"/>
        <v/>
      </c>
    </row>
    <row r="1157" spans="1:9" x14ac:dyDescent="0.25">
      <c r="A1157" s="320">
        <f t="shared" si="89"/>
        <v>1152</v>
      </c>
      <c r="B1157" s="244"/>
      <c r="C1157" s="244" t="str">
        <f t="shared" si="90"/>
        <v/>
      </c>
      <c r="D1157" s="244" t="str">
        <f t="shared" si="91"/>
        <v/>
      </c>
      <c r="E1157" s="222" t="str">
        <f t="shared" si="92"/>
        <v/>
      </c>
      <c r="F1157" s="222"/>
      <c r="G1157" s="243"/>
      <c r="H1157" s="222"/>
      <c r="I1157" s="327" t="str">
        <f t="shared" si="88"/>
        <v/>
      </c>
    </row>
    <row r="1158" spans="1:9" x14ac:dyDescent="0.25">
      <c r="A1158" s="320">
        <f t="shared" si="89"/>
        <v>1153</v>
      </c>
      <c r="B1158" s="244"/>
      <c r="C1158" s="244" t="str">
        <f t="shared" si="90"/>
        <v/>
      </c>
      <c r="D1158" s="244" t="str">
        <f t="shared" si="91"/>
        <v/>
      </c>
      <c r="E1158" s="222" t="str">
        <f t="shared" si="92"/>
        <v/>
      </c>
      <c r="F1158" s="222"/>
      <c r="G1158" s="243"/>
      <c r="H1158" s="222"/>
      <c r="I1158" s="327" t="str">
        <f t="shared" ref="I1158:I1221" si="93">IFERROR(DATE(D1158,C1158,7),"")</f>
        <v/>
      </c>
    </row>
    <row r="1159" spans="1:9" x14ac:dyDescent="0.25">
      <c r="A1159" s="320">
        <f t="shared" ref="A1159:A1222" si="94">IF(I1159=I1158,A1158+1,1)</f>
        <v>1154</v>
      </c>
      <c r="B1159" s="244"/>
      <c r="C1159" s="244" t="str">
        <f t="shared" si="90"/>
        <v/>
      </c>
      <c r="D1159" s="244" t="str">
        <f t="shared" si="91"/>
        <v/>
      </c>
      <c r="E1159" s="222" t="str">
        <f t="shared" si="92"/>
        <v/>
      </c>
      <c r="F1159" s="222"/>
      <c r="G1159" s="243"/>
      <c r="H1159" s="222"/>
      <c r="I1159" s="327" t="str">
        <f t="shared" si="93"/>
        <v/>
      </c>
    </row>
    <row r="1160" spans="1:9" x14ac:dyDescent="0.25">
      <c r="A1160" s="320">
        <f t="shared" si="94"/>
        <v>1155</v>
      </c>
      <c r="B1160" s="244"/>
      <c r="C1160" s="244" t="str">
        <f t="shared" si="90"/>
        <v/>
      </c>
      <c r="D1160" s="244" t="str">
        <f t="shared" si="91"/>
        <v/>
      </c>
      <c r="E1160" s="222" t="str">
        <f t="shared" si="92"/>
        <v/>
      </c>
      <c r="F1160" s="222"/>
      <c r="G1160" s="243"/>
      <c r="H1160" s="222"/>
      <c r="I1160" s="327" t="str">
        <f t="shared" si="93"/>
        <v/>
      </c>
    </row>
    <row r="1161" spans="1:9" x14ac:dyDescent="0.25">
      <c r="A1161" s="320">
        <f t="shared" si="94"/>
        <v>1156</v>
      </c>
      <c r="B1161" s="244"/>
      <c r="C1161" s="244" t="str">
        <f t="shared" si="90"/>
        <v/>
      </c>
      <c r="D1161" s="244" t="str">
        <f t="shared" si="91"/>
        <v/>
      </c>
      <c r="E1161" s="222" t="str">
        <f t="shared" si="92"/>
        <v/>
      </c>
      <c r="F1161" s="222"/>
      <c r="G1161" s="243"/>
      <c r="H1161" s="222"/>
      <c r="I1161" s="327" t="str">
        <f t="shared" si="93"/>
        <v/>
      </c>
    </row>
    <row r="1162" spans="1:9" x14ac:dyDescent="0.25">
      <c r="A1162" s="320">
        <f t="shared" si="94"/>
        <v>1157</v>
      </c>
      <c r="B1162" s="244"/>
      <c r="C1162" s="244" t="str">
        <f t="shared" si="90"/>
        <v/>
      </c>
      <c r="D1162" s="244" t="str">
        <f t="shared" si="91"/>
        <v/>
      </c>
      <c r="E1162" s="222" t="str">
        <f t="shared" si="92"/>
        <v/>
      </c>
      <c r="F1162" s="222"/>
      <c r="G1162" s="243"/>
      <c r="H1162" s="222"/>
      <c r="I1162" s="327" t="str">
        <f t="shared" si="93"/>
        <v/>
      </c>
    </row>
    <row r="1163" spans="1:9" x14ac:dyDescent="0.25">
      <c r="A1163" s="320">
        <f t="shared" si="94"/>
        <v>1158</v>
      </c>
      <c r="B1163" s="244"/>
      <c r="C1163" s="244" t="str">
        <f t="shared" si="90"/>
        <v/>
      </c>
      <c r="D1163" s="244" t="str">
        <f t="shared" si="91"/>
        <v/>
      </c>
      <c r="E1163" s="222" t="str">
        <f t="shared" si="92"/>
        <v/>
      </c>
      <c r="F1163" s="222"/>
      <c r="G1163" s="243"/>
      <c r="H1163" s="222"/>
      <c r="I1163" s="327" t="str">
        <f t="shared" si="93"/>
        <v/>
      </c>
    </row>
    <row r="1164" spans="1:9" x14ac:dyDescent="0.25">
      <c r="A1164" s="320">
        <f t="shared" si="94"/>
        <v>1159</v>
      </c>
      <c r="B1164" s="244"/>
      <c r="C1164" s="244" t="str">
        <f t="shared" si="90"/>
        <v/>
      </c>
      <c r="D1164" s="244" t="str">
        <f t="shared" si="91"/>
        <v/>
      </c>
      <c r="E1164" s="222" t="str">
        <f t="shared" si="92"/>
        <v/>
      </c>
      <c r="F1164" s="222"/>
      <c r="G1164" s="243"/>
      <c r="H1164" s="222"/>
      <c r="I1164" s="327" t="str">
        <f t="shared" si="93"/>
        <v/>
      </c>
    </row>
    <row r="1165" spans="1:9" x14ac:dyDescent="0.25">
      <c r="A1165" s="320">
        <f t="shared" si="94"/>
        <v>1160</v>
      </c>
      <c r="B1165" s="244"/>
      <c r="C1165" s="244" t="str">
        <f t="shared" si="90"/>
        <v/>
      </c>
      <c r="D1165" s="244" t="str">
        <f t="shared" si="91"/>
        <v/>
      </c>
      <c r="E1165" s="222" t="str">
        <f t="shared" si="92"/>
        <v/>
      </c>
      <c r="F1165" s="222"/>
      <c r="G1165" s="243"/>
      <c r="H1165" s="222"/>
      <c r="I1165" s="327" t="str">
        <f t="shared" si="93"/>
        <v/>
      </c>
    </row>
    <row r="1166" spans="1:9" x14ac:dyDescent="0.25">
      <c r="A1166" s="320">
        <f t="shared" si="94"/>
        <v>1161</v>
      </c>
      <c r="B1166" s="244"/>
      <c r="C1166" s="244" t="str">
        <f t="shared" si="90"/>
        <v/>
      </c>
      <c r="D1166" s="244" t="str">
        <f t="shared" si="91"/>
        <v/>
      </c>
      <c r="E1166" s="222" t="str">
        <f t="shared" si="92"/>
        <v/>
      </c>
      <c r="F1166" s="222"/>
      <c r="G1166" s="243"/>
      <c r="H1166" s="222"/>
      <c r="I1166" s="327" t="str">
        <f t="shared" si="93"/>
        <v/>
      </c>
    </row>
    <row r="1167" spans="1:9" x14ac:dyDescent="0.25">
      <c r="A1167" s="320">
        <f t="shared" si="94"/>
        <v>1162</v>
      </c>
      <c r="B1167" s="244"/>
      <c r="C1167" s="244" t="str">
        <f t="shared" si="90"/>
        <v/>
      </c>
      <c r="D1167" s="244" t="str">
        <f t="shared" si="91"/>
        <v/>
      </c>
      <c r="E1167" s="222" t="str">
        <f t="shared" si="92"/>
        <v/>
      </c>
      <c r="F1167" s="222"/>
      <c r="G1167" s="243"/>
      <c r="H1167" s="222"/>
      <c r="I1167" s="327" t="str">
        <f t="shared" si="93"/>
        <v/>
      </c>
    </row>
    <row r="1168" spans="1:9" x14ac:dyDescent="0.25">
      <c r="A1168" s="320">
        <f t="shared" si="94"/>
        <v>1163</v>
      </c>
      <c r="B1168" s="244"/>
      <c r="C1168" s="244" t="str">
        <f t="shared" si="90"/>
        <v/>
      </c>
      <c r="D1168" s="244" t="str">
        <f t="shared" si="91"/>
        <v/>
      </c>
      <c r="E1168" s="222" t="str">
        <f t="shared" si="92"/>
        <v/>
      </c>
      <c r="F1168" s="222"/>
      <c r="G1168" s="243"/>
      <c r="H1168" s="222"/>
      <c r="I1168" s="327" t="str">
        <f t="shared" si="93"/>
        <v/>
      </c>
    </row>
    <row r="1169" spans="1:9" x14ac:dyDescent="0.25">
      <c r="A1169" s="320">
        <f t="shared" si="94"/>
        <v>1164</v>
      </c>
      <c r="B1169" s="244"/>
      <c r="C1169" s="244" t="str">
        <f t="shared" si="90"/>
        <v/>
      </c>
      <c r="D1169" s="244" t="str">
        <f t="shared" si="91"/>
        <v/>
      </c>
      <c r="E1169" s="222" t="str">
        <f t="shared" si="92"/>
        <v/>
      </c>
      <c r="F1169" s="222"/>
      <c r="G1169" s="243"/>
      <c r="H1169" s="222"/>
      <c r="I1169" s="327" t="str">
        <f t="shared" si="93"/>
        <v/>
      </c>
    </row>
    <row r="1170" spans="1:9" x14ac:dyDescent="0.25">
      <c r="A1170" s="320">
        <f t="shared" si="94"/>
        <v>1165</v>
      </c>
      <c r="B1170" s="244"/>
      <c r="C1170" s="244" t="str">
        <f t="shared" si="90"/>
        <v/>
      </c>
      <c r="D1170" s="244" t="str">
        <f t="shared" si="91"/>
        <v/>
      </c>
      <c r="E1170" s="222" t="str">
        <f t="shared" si="92"/>
        <v/>
      </c>
      <c r="F1170" s="222"/>
      <c r="G1170" s="243"/>
      <c r="H1170" s="222"/>
      <c r="I1170" s="327" t="str">
        <f t="shared" si="93"/>
        <v/>
      </c>
    </row>
    <row r="1171" spans="1:9" x14ac:dyDescent="0.25">
      <c r="A1171" s="320">
        <f t="shared" si="94"/>
        <v>1166</v>
      </c>
      <c r="B1171" s="244"/>
      <c r="C1171" s="244" t="str">
        <f t="shared" si="90"/>
        <v/>
      </c>
      <c r="D1171" s="244" t="str">
        <f t="shared" si="91"/>
        <v/>
      </c>
      <c r="E1171" s="222" t="str">
        <f t="shared" si="92"/>
        <v/>
      </c>
      <c r="F1171" s="222"/>
      <c r="G1171" s="243"/>
      <c r="H1171" s="222"/>
      <c r="I1171" s="327" t="str">
        <f t="shared" si="93"/>
        <v/>
      </c>
    </row>
    <row r="1172" spans="1:9" x14ac:dyDescent="0.25">
      <c r="A1172" s="320">
        <f t="shared" si="94"/>
        <v>1167</v>
      </c>
      <c r="B1172" s="244"/>
      <c r="C1172" s="244" t="str">
        <f t="shared" si="90"/>
        <v/>
      </c>
      <c r="D1172" s="244" t="str">
        <f t="shared" si="91"/>
        <v/>
      </c>
      <c r="E1172" s="222" t="str">
        <f t="shared" si="92"/>
        <v/>
      </c>
      <c r="F1172" s="222"/>
      <c r="G1172" s="243"/>
      <c r="H1172" s="222"/>
      <c r="I1172" s="327" t="str">
        <f t="shared" si="93"/>
        <v/>
      </c>
    </row>
    <row r="1173" spans="1:9" x14ac:dyDescent="0.25">
      <c r="A1173" s="320">
        <f t="shared" si="94"/>
        <v>1168</v>
      </c>
      <c r="B1173" s="244"/>
      <c r="C1173" s="244" t="str">
        <f t="shared" si="90"/>
        <v/>
      </c>
      <c r="D1173" s="244" t="str">
        <f t="shared" si="91"/>
        <v/>
      </c>
      <c r="E1173" s="222" t="str">
        <f t="shared" si="92"/>
        <v/>
      </c>
      <c r="F1173" s="222"/>
      <c r="G1173" s="243"/>
      <c r="H1173" s="222"/>
      <c r="I1173" s="327" t="str">
        <f t="shared" si="93"/>
        <v/>
      </c>
    </row>
    <row r="1174" spans="1:9" x14ac:dyDescent="0.25">
      <c r="A1174" s="320">
        <f t="shared" si="94"/>
        <v>1169</v>
      </c>
      <c r="B1174" s="244"/>
      <c r="C1174" s="244" t="str">
        <f t="shared" si="90"/>
        <v/>
      </c>
      <c r="D1174" s="244" t="str">
        <f t="shared" si="91"/>
        <v/>
      </c>
      <c r="E1174" s="222" t="str">
        <f t="shared" si="92"/>
        <v/>
      </c>
      <c r="F1174" s="222"/>
      <c r="G1174" s="243"/>
      <c r="H1174" s="222"/>
      <c r="I1174" s="327" t="str">
        <f t="shared" si="93"/>
        <v/>
      </c>
    </row>
    <row r="1175" spans="1:9" x14ac:dyDescent="0.25">
      <c r="A1175" s="320">
        <f t="shared" si="94"/>
        <v>1170</v>
      </c>
      <c r="B1175" s="244"/>
      <c r="C1175" s="244" t="str">
        <f t="shared" si="90"/>
        <v/>
      </c>
      <c r="D1175" s="244" t="str">
        <f t="shared" si="91"/>
        <v/>
      </c>
      <c r="E1175" s="222" t="str">
        <f t="shared" si="92"/>
        <v/>
      </c>
      <c r="F1175" s="222"/>
      <c r="G1175" s="243"/>
      <c r="H1175" s="222"/>
      <c r="I1175" s="327" t="str">
        <f t="shared" si="93"/>
        <v/>
      </c>
    </row>
    <row r="1176" spans="1:9" x14ac:dyDescent="0.25">
      <c r="A1176" s="320">
        <f t="shared" si="94"/>
        <v>1171</v>
      </c>
      <c r="B1176" s="244"/>
      <c r="C1176" s="244" t="str">
        <f t="shared" si="90"/>
        <v/>
      </c>
      <c r="D1176" s="244" t="str">
        <f t="shared" si="91"/>
        <v/>
      </c>
      <c r="E1176" s="222" t="str">
        <f t="shared" si="92"/>
        <v/>
      </c>
      <c r="F1176" s="222"/>
      <c r="G1176" s="243"/>
      <c r="H1176" s="222"/>
      <c r="I1176" s="327" t="str">
        <f t="shared" si="93"/>
        <v/>
      </c>
    </row>
    <row r="1177" spans="1:9" x14ac:dyDescent="0.25">
      <c r="A1177" s="320">
        <f t="shared" si="94"/>
        <v>1172</v>
      </c>
      <c r="B1177" s="244"/>
      <c r="C1177" s="244" t="str">
        <f t="shared" si="90"/>
        <v/>
      </c>
      <c r="D1177" s="244" t="str">
        <f t="shared" si="91"/>
        <v/>
      </c>
      <c r="E1177" s="222" t="str">
        <f t="shared" si="92"/>
        <v/>
      </c>
      <c r="F1177" s="222"/>
      <c r="G1177" s="243"/>
      <c r="H1177" s="222"/>
      <c r="I1177" s="327" t="str">
        <f t="shared" si="93"/>
        <v/>
      </c>
    </row>
    <row r="1178" spans="1:9" x14ac:dyDescent="0.25">
      <c r="A1178" s="320">
        <f t="shared" si="94"/>
        <v>1173</v>
      </c>
      <c r="B1178" s="244"/>
      <c r="C1178" s="244" t="str">
        <f t="shared" si="90"/>
        <v/>
      </c>
      <c r="D1178" s="244" t="str">
        <f t="shared" si="91"/>
        <v/>
      </c>
      <c r="E1178" s="222" t="str">
        <f t="shared" si="92"/>
        <v/>
      </c>
      <c r="F1178" s="222"/>
      <c r="G1178" s="243"/>
      <c r="H1178" s="222"/>
      <c r="I1178" s="327" t="str">
        <f t="shared" si="93"/>
        <v/>
      </c>
    </row>
    <row r="1179" spans="1:9" x14ac:dyDescent="0.25">
      <c r="A1179" s="320">
        <f t="shared" si="94"/>
        <v>1174</v>
      </c>
      <c r="B1179" s="244"/>
      <c r="C1179" s="244" t="str">
        <f t="shared" si="90"/>
        <v/>
      </c>
      <c r="D1179" s="244" t="str">
        <f t="shared" si="91"/>
        <v/>
      </c>
      <c r="E1179" s="222" t="str">
        <f t="shared" si="92"/>
        <v/>
      </c>
      <c r="F1179" s="222"/>
      <c r="G1179" s="243"/>
      <c r="H1179" s="222"/>
      <c r="I1179" s="327" t="str">
        <f t="shared" si="93"/>
        <v/>
      </c>
    </row>
    <row r="1180" spans="1:9" x14ac:dyDescent="0.25">
      <c r="A1180" s="320">
        <f t="shared" si="94"/>
        <v>1175</v>
      </c>
      <c r="B1180" s="244"/>
      <c r="C1180" s="244" t="str">
        <f t="shared" si="90"/>
        <v/>
      </c>
      <c r="D1180" s="244" t="str">
        <f t="shared" si="91"/>
        <v/>
      </c>
      <c r="E1180" s="222" t="str">
        <f t="shared" si="92"/>
        <v/>
      </c>
      <c r="F1180" s="222"/>
      <c r="G1180" s="243"/>
      <c r="H1180" s="222"/>
      <c r="I1180" s="327" t="str">
        <f t="shared" si="93"/>
        <v/>
      </c>
    </row>
    <row r="1181" spans="1:9" x14ac:dyDescent="0.25">
      <c r="A1181" s="320">
        <f t="shared" si="94"/>
        <v>1176</v>
      </c>
      <c r="B1181" s="244"/>
      <c r="C1181" s="244" t="str">
        <f t="shared" si="90"/>
        <v/>
      </c>
      <c r="D1181" s="244" t="str">
        <f t="shared" si="91"/>
        <v/>
      </c>
      <c r="E1181" s="222" t="str">
        <f t="shared" si="92"/>
        <v/>
      </c>
      <c r="F1181" s="222"/>
      <c r="G1181" s="243"/>
      <c r="H1181" s="222"/>
      <c r="I1181" s="327" t="str">
        <f t="shared" si="93"/>
        <v/>
      </c>
    </row>
    <row r="1182" spans="1:9" x14ac:dyDescent="0.25">
      <c r="A1182" s="320">
        <f t="shared" si="94"/>
        <v>1177</v>
      </c>
      <c r="B1182" s="244"/>
      <c r="C1182" s="244" t="str">
        <f t="shared" si="90"/>
        <v/>
      </c>
      <c r="D1182" s="244" t="str">
        <f t="shared" si="91"/>
        <v/>
      </c>
      <c r="E1182" s="222" t="str">
        <f t="shared" si="92"/>
        <v/>
      </c>
      <c r="F1182" s="222"/>
      <c r="G1182" s="243"/>
      <c r="H1182" s="222"/>
      <c r="I1182" s="327" t="str">
        <f t="shared" si="93"/>
        <v/>
      </c>
    </row>
    <row r="1183" spans="1:9" x14ac:dyDescent="0.25">
      <c r="A1183" s="320">
        <f t="shared" si="94"/>
        <v>1178</v>
      </c>
      <c r="B1183" s="244"/>
      <c r="C1183" s="244" t="str">
        <f t="shared" si="90"/>
        <v/>
      </c>
      <c r="D1183" s="244" t="str">
        <f t="shared" si="91"/>
        <v/>
      </c>
      <c r="E1183" s="222" t="str">
        <f t="shared" si="92"/>
        <v/>
      </c>
      <c r="F1183" s="222"/>
      <c r="G1183" s="243"/>
      <c r="H1183" s="222"/>
      <c r="I1183" s="327" t="str">
        <f t="shared" si="93"/>
        <v/>
      </c>
    </row>
    <row r="1184" spans="1:9" x14ac:dyDescent="0.25">
      <c r="A1184" s="320">
        <f t="shared" si="94"/>
        <v>1179</v>
      </c>
      <c r="B1184" s="244"/>
      <c r="C1184" s="244" t="str">
        <f t="shared" si="90"/>
        <v/>
      </c>
      <c r="D1184" s="244" t="str">
        <f t="shared" si="91"/>
        <v/>
      </c>
      <c r="E1184" s="222" t="str">
        <f t="shared" si="92"/>
        <v/>
      </c>
      <c r="F1184" s="222"/>
      <c r="G1184" s="243"/>
      <c r="H1184" s="222"/>
      <c r="I1184" s="327" t="str">
        <f t="shared" si="93"/>
        <v/>
      </c>
    </row>
    <row r="1185" spans="1:9" x14ac:dyDescent="0.25">
      <c r="A1185" s="320">
        <f t="shared" si="94"/>
        <v>1180</v>
      </c>
      <c r="B1185" s="244"/>
      <c r="C1185" s="244" t="str">
        <f t="shared" si="90"/>
        <v/>
      </c>
      <c r="D1185" s="244" t="str">
        <f t="shared" si="91"/>
        <v/>
      </c>
      <c r="E1185" s="222" t="str">
        <f t="shared" si="92"/>
        <v/>
      </c>
      <c r="F1185" s="222"/>
      <c r="G1185" s="243"/>
      <c r="H1185" s="222"/>
      <c r="I1185" s="327" t="str">
        <f t="shared" si="93"/>
        <v/>
      </c>
    </row>
    <row r="1186" spans="1:9" x14ac:dyDescent="0.25">
      <c r="A1186" s="320">
        <f t="shared" si="94"/>
        <v>1181</v>
      </c>
      <c r="B1186" s="244"/>
      <c r="C1186" s="244" t="str">
        <f t="shared" si="90"/>
        <v/>
      </c>
      <c r="D1186" s="244" t="str">
        <f t="shared" si="91"/>
        <v/>
      </c>
      <c r="E1186" s="222" t="str">
        <f t="shared" si="92"/>
        <v/>
      </c>
      <c r="F1186" s="222"/>
      <c r="G1186" s="243"/>
      <c r="H1186" s="222"/>
      <c r="I1186" s="327" t="str">
        <f t="shared" si="93"/>
        <v/>
      </c>
    </row>
    <row r="1187" spans="1:9" x14ac:dyDescent="0.25">
      <c r="A1187" s="320">
        <f t="shared" si="94"/>
        <v>1182</v>
      </c>
      <c r="B1187" s="244"/>
      <c r="C1187" s="244" t="str">
        <f t="shared" si="90"/>
        <v/>
      </c>
      <c r="D1187" s="244" t="str">
        <f t="shared" si="91"/>
        <v/>
      </c>
      <c r="E1187" s="222" t="str">
        <f t="shared" si="92"/>
        <v/>
      </c>
      <c r="F1187" s="222"/>
      <c r="G1187" s="243"/>
      <c r="H1187" s="222"/>
      <c r="I1187" s="327" t="str">
        <f t="shared" si="93"/>
        <v/>
      </c>
    </row>
    <row r="1188" spans="1:9" x14ac:dyDescent="0.25">
      <c r="A1188" s="320">
        <f t="shared" si="94"/>
        <v>1183</v>
      </c>
      <c r="B1188" s="244"/>
      <c r="C1188" s="244" t="str">
        <f t="shared" si="90"/>
        <v/>
      </c>
      <c r="D1188" s="244" t="str">
        <f t="shared" si="91"/>
        <v/>
      </c>
      <c r="E1188" s="222" t="str">
        <f t="shared" si="92"/>
        <v/>
      </c>
      <c r="F1188" s="222"/>
      <c r="G1188" s="243"/>
      <c r="H1188" s="222"/>
      <c r="I1188" s="327" t="str">
        <f t="shared" si="93"/>
        <v/>
      </c>
    </row>
    <row r="1189" spans="1:9" x14ac:dyDescent="0.25">
      <c r="A1189" s="320">
        <f t="shared" si="94"/>
        <v>1184</v>
      </c>
      <c r="B1189" s="244"/>
      <c r="C1189" s="244" t="str">
        <f t="shared" si="90"/>
        <v/>
      </c>
      <c r="D1189" s="244" t="str">
        <f t="shared" si="91"/>
        <v/>
      </c>
      <c r="E1189" s="222" t="str">
        <f t="shared" si="92"/>
        <v/>
      </c>
      <c r="F1189" s="222"/>
      <c r="G1189" s="243"/>
      <c r="H1189" s="222"/>
      <c r="I1189" s="327" t="str">
        <f t="shared" si="93"/>
        <v/>
      </c>
    </row>
    <row r="1190" spans="1:9" x14ac:dyDescent="0.25">
      <c r="A1190" s="320">
        <f t="shared" si="94"/>
        <v>1185</v>
      </c>
      <c r="B1190" s="244"/>
      <c r="C1190" s="244" t="str">
        <f t="shared" si="90"/>
        <v/>
      </c>
      <c r="D1190" s="244" t="str">
        <f t="shared" si="91"/>
        <v/>
      </c>
      <c r="E1190" s="222" t="str">
        <f t="shared" si="92"/>
        <v/>
      </c>
      <c r="F1190" s="222"/>
      <c r="G1190" s="243"/>
      <c r="H1190" s="222"/>
      <c r="I1190" s="327" t="str">
        <f t="shared" si="93"/>
        <v/>
      </c>
    </row>
    <row r="1191" spans="1:9" x14ac:dyDescent="0.25">
      <c r="A1191" s="320">
        <f t="shared" si="94"/>
        <v>1186</v>
      </c>
      <c r="B1191" s="244"/>
      <c r="C1191" s="244" t="str">
        <f t="shared" si="90"/>
        <v/>
      </c>
      <c r="D1191" s="244" t="str">
        <f t="shared" si="91"/>
        <v/>
      </c>
      <c r="E1191" s="222" t="str">
        <f t="shared" si="92"/>
        <v/>
      </c>
      <c r="F1191" s="222"/>
      <c r="G1191" s="243"/>
      <c r="H1191" s="222"/>
      <c r="I1191" s="327" t="str">
        <f t="shared" si="93"/>
        <v/>
      </c>
    </row>
    <row r="1192" spans="1:9" x14ac:dyDescent="0.25">
      <c r="A1192" s="320">
        <f t="shared" si="94"/>
        <v>1187</v>
      </c>
      <c r="B1192" s="244"/>
      <c r="C1192" s="244" t="str">
        <f t="shared" si="90"/>
        <v/>
      </c>
      <c r="D1192" s="244" t="str">
        <f t="shared" si="91"/>
        <v/>
      </c>
      <c r="E1192" s="222" t="str">
        <f t="shared" si="92"/>
        <v/>
      </c>
      <c r="F1192" s="222"/>
      <c r="G1192" s="243"/>
      <c r="H1192" s="222"/>
      <c r="I1192" s="327" t="str">
        <f t="shared" si="93"/>
        <v/>
      </c>
    </row>
    <row r="1193" spans="1:9" x14ac:dyDescent="0.25">
      <c r="A1193" s="320">
        <f t="shared" si="94"/>
        <v>1188</v>
      </c>
      <c r="B1193" s="244"/>
      <c r="C1193" s="244" t="str">
        <f t="shared" si="90"/>
        <v/>
      </c>
      <c r="D1193" s="244" t="str">
        <f t="shared" si="91"/>
        <v/>
      </c>
      <c r="E1193" s="222" t="str">
        <f t="shared" si="92"/>
        <v/>
      </c>
      <c r="F1193" s="222"/>
      <c r="G1193" s="243"/>
      <c r="H1193" s="222"/>
      <c r="I1193" s="327" t="str">
        <f t="shared" si="93"/>
        <v/>
      </c>
    </row>
    <row r="1194" spans="1:9" x14ac:dyDescent="0.25">
      <c r="A1194" s="320">
        <f t="shared" si="94"/>
        <v>1189</v>
      </c>
      <c r="B1194" s="244"/>
      <c r="C1194" s="244" t="str">
        <f t="shared" si="90"/>
        <v/>
      </c>
      <c r="D1194" s="244" t="str">
        <f t="shared" si="91"/>
        <v/>
      </c>
      <c r="E1194" s="222" t="str">
        <f t="shared" si="92"/>
        <v/>
      </c>
      <c r="F1194" s="222"/>
      <c r="G1194" s="243"/>
      <c r="H1194" s="222"/>
      <c r="I1194" s="327" t="str">
        <f t="shared" si="93"/>
        <v/>
      </c>
    </row>
    <row r="1195" spans="1:9" x14ac:dyDescent="0.25">
      <c r="A1195" s="320">
        <f t="shared" si="94"/>
        <v>1190</v>
      </c>
      <c r="B1195" s="244"/>
      <c r="C1195" s="244" t="str">
        <f t="shared" si="90"/>
        <v/>
      </c>
      <c r="D1195" s="244" t="str">
        <f t="shared" si="91"/>
        <v/>
      </c>
      <c r="E1195" s="222" t="str">
        <f t="shared" si="92"/>
        <v/>
      </c>
      <c r="F1195" s="222"/>
      <c r="G1195" s="243"/>
      <c r="H1195" s="222"/>
      <c r="I1195" s="327" t="str">
        <f t="shared" si="93"/>
        <v/>
      </c>
    </row>
    <row r="1196" spans="1:9" x14ac:dyDescent="0.25">
      <c r="A1196" s="320">
        <f t="shared" si="94"/>
        <v>1191</v>
      </c>
      <c r="B1196" s="244"/>
      <c r="C1196" s="244" t="str">
        <f t="shared" si="90"/>
        <v/>
      </c>
      <c r="D1196" s="244" t="str">
        <f t="shared" si="91"/>
        <v/>
      </c>
      <c r="E1196" s="222" t="str">
        <f t="shared" si="92"/>
        <v/>
      </c>
      <c r="F1196" s="222"/>
      <c r="G1196" s="243"/>
      <c r="H1196" s="222"/>
      <c r="I1196" s="327" t="str">
        <f t="shared" si="93"/>
        <v/>
      </c>
    </row>
    <row r="1197" spans="1:9" x14ac:dyDescent="0.25">
      <c r="A1197" s="320">
        <f t="shared" si="94"/>
        <v>1192</v>
      </c>
      <c r="B1197" s="244"/>
      <c r="C1197" s="244" t="str">
        <f t="shared" si="90"/>
        <v/>
      </c>
      <c r="D1197" s="244" t="str">
        <f t="shared" si="91"/>
        <v/>
      </c>
      <c r="E1197" s="222" t="str">
        <f t="shared" si="92"/>
        <v/>
      </c>
      <c r="F1197" s="222"/>
      <c r="G1197" s="243"/>
      <c r="H1197" s="222"/>
      <c r="I1197" s="327" t="str">
        <f t="shared" si="93"/>
        <v/>
      </c>
    </row>
    <row r="1198" spans="1:9" x14ac:dyDescent="0.25">
      <c r="A1198" s="320">
        <f t="shared" si="94"/>
        <v>1193</v>
      </c>
      <c r="B1198" s="244"/>
      <c r="C1198" s="244" t="str">
        <f t="shared" si="90"/>
        <v/>
      </c>
      <c r="D1198" s="244" t="str">
        <f t="shared" si="91"/>
        <v/>
      </c>
      <c r="E1198" s="222" t="str">
        <f t="shared" si="92"/>
        <v/>
      </c>
      <c r="F1198" s="222"/>
      <c r="G1198" s="243"/>
      <c r="H1198" s="222"/>
      <c r="I1198" s="327" t="str">
        <f t="shared" si="93"/>
        <v/>
      </c>
    </row>
    <row r="1199" spans="1:9" x14ac:dyDescent="0.25">
      <c r="A1199" s="320">
        <f t="shared" si="94"/>
        <v>1194</v>
      </c>
      <c r="B1199" s="244"/>
      <c r="C1199" s="244" t="str">
        <f t="shared" si="90"/>
        <v/>
      </c>
      <c r="D1199" s="244" t="str">
        <f t="shared" si="91"/>
        <v/>
      </c>
      <c r="E1199" s="222" t="str">
        <f t="shared" si="92"/>
        <v/>
      </c>
      <c r="F1199" s="222"/>
      <c r="G1199" s="243"/>
      <c r="H1199" s="222"/>
      <c r="I1199" s="327" t="str">
        <f t="shared" si="93"/>
        <v/>
      </c>
    </row>
    <row r="1200" spans="1:9" x14ac:dyDescent="0.25">
      <c r="A1200" s="320">
        <f t="shared" si="94"/>
        <v>1195</v>
      </c>
      <c r="B1200" s="244"/>
      <c r="C1200" s="244" t="str">
        <f t="shared" si="90"/>
        <v/>
      </c>
      <c r="D1200" s="244" t="str">
        <f t="shared" si="91"/>
        <v/>
      </c>
      <c r="E1200" s="222" t="str">
        <f t="shared" si="92"/>
        <v/>
      </c>
      <c r="F1200" s="222"/>
      <c r="G1200" s="243"/>
      <c r="H1200" s="222"/>
      <c r="I1200" s="327" t="str">
        <f t="shared" si="93"/>
        <v/>
      </c>
    </row>
    <row r="1201" spans="1:9" x14ac:dyDescent="0.25">
      <c r="A1201" s="320">
        <f t="shared" si="94"/>
        <v>1196</v>
      </c>
      <c r="B1201" s="244"/>
      <c r="C1201" s="244" t="str">
        <f t="shared" si="90"/>
        <v/>
      </c>
      <c r="D1201" s="244" t="str">
        <f t="shared" si="91"/>
        <v/>
      </c>
      <c r="E1201" s="222" t="str">
        <f t="shared" si="92"/>
        <v/>
      </c>
      <c r="F1201" s="222"/>
      <c r="G1201" s="243"/>
      <c r="H1201" s="222"/>
      <c r="I1201" s="327" t="str">
        <f t="shared" si="93"/>
        <v/>
      </c>
    </row>
    <row r="1202" spans="1:9" x14ac:dyDescent="0.25">
      <c r="A1202" s="320">
        <f t="shared" si="94"/>
        <v>1197</v>
      </c>
      <c r="B1202" s="244"/>
      <c r="C1202" s="244" t="str">
        <f t="shared" si="90"/>
        <v/>
      </c>
      <c r="D1202" s="244" t="str">
        <f t="shared" si="91"/>
        <v/>
      </c>
      <c r="E1202" s="222" t="str">
        <f t="shared" si="92"/>
        <v/>
      </c>
      <c r="F1202" s="222"/>
      <c r="G1202" s="243"/>
      <c r="H1202" s="222"/>
      <c r="I1202" s="327" t="str">
        <f t="shared" si="93"/>
        <v/>
      </c>
    </row>
    <row r="1203" spans="1:9" x14ac:dyDescent="0.25">
      <c r="A1203" s="320">
        <f t="shared" si="94"/>
        <v>1198</v>
      </c>
      <c r="B1203" s="244"/>
      <c r="C1203" s="244" t="str">
        <f t="shared" si="90"/>
        <v/>
      </c>
      <c r="D1203" s="244" t="str">
        <f t="shared" si="91"/>
        <v/>
      </c>
      <c r="E1203" s="222" t="str">
        <f t="shared" si="92"/>
        <v/>
      </c>
      <c r="F1203" s="222"/>
      <c r="G1203" s="243"/>
      <c r="H1203" s="222"/>
      <c r="I1203" s="327" t="str">
        <f t="shared" si="93"/>
        <v/>
      </c>
    </row>
    <row r="1204" spans="1:9" x14ac:dyDescent="0.25">
      <c r="A1204" s="320">
        <f t="shared" si="94"/>
        <v>1199</v>
      </c>
      <c r="B1204" s="244"/>
      <c r="C1204" s="244" t="str">
        <f t="shared" si="90"/>
        <v/>
      </c>
      <c r="D1204" s="244" t="str">
        <f t="shared" si="91"/>
        <v/>
      </c>
      <c r="E1204" s="222" t="str">
        <f t="shared" si="92"/>
        <v/>
      </c>
      <c r="F1204" s="222"/>
      <c r="G1204" s="243"/>
      <c r="H1204" s="222"/>
      <c r="I1204" s="327" t="str">
        <f t="shared" si="93"/>
        <v/>
      </c>
    </row>
    <row r="1205" spans="1:9" x14ac:dyDescent="0.25">
      <c r="A1205" s="320">
        <f t="shared" si="94"/>
        <v>1200</v>
      </c>
      <c r="B1205" s="244"/>
      <c r="C1205" s="244" t="str">
        <f t="shared" si="90"/>
        <v/>
      </c>
      <c r="D1205" s="244" t="str">
        <f t="shared" si="91"/>
        <v/>
      </c>
      <c r="E1205" s="222" t="str">
        <f t="shared" si="92"/>
        <v/>
      </c>
      <c r="F1205" s="222"/>
      <c r="G1205" s="243"/>
      <c r="H1205" s="222"/>
      <c r="I1205" s="327" t="str">
        <f t="shared" si="93"/>
        <v/>
      </c>
    </row>
    <row r="1206" spans="1:9" x14ac:dyDescent="0.25">
      <c r="A1206" s="320">
        <f t="shared" si="94"/>
        <v>1201</v>
      </c>
      <c r="B1206" s="244"/>
      <c r="C1206" s="244" t="str">
        <f t="shared" si="90"/>
        <v/>
      </c>
      <c r="D1206" s="244" t="str">
        <f t="shared" si="91"/>
        <v/>
      </c>
      <c r="E1206" s="222" t="str">
        <f t="shared" si="92"/>
        <v/>
      </c>
      <c r="F1206" s="222"/>
      <c r="G1206" s="243"/>
      <c r="H1206" s="222"/>
      <c r="I1206" s="327" t="str">
        <f t="shared" si="93"/>
        <v/>
      </c>
    </row>
    <row r="1207" spans="1:9" x14ac:dyDescent="0.25">
      <c r="A1207" s="320">
        <f t="shared" si="94"/>
        <v>1202</v>
      </c>
      <c r="B1207" s="244"/>
      <c r="C1207" s="244" t="str">
        <f t="shared" si="90"/>
        <v/>
      </c>
      <c r="D1207" s="244" t="str">
        <f t="shared" si="91"/>
        <v/>
      </c>
      <c r="E1207" s="222" t="str">
        <f t="shared" si="92"/>
        <v/>
      </c>
      <c r="F1207" s="222"/>
      <c r="G1207" s="243"/>
      <c r="H1207" s="222"/>
      <c r="I1207" s="327" t="str">
        <f t="shared" si="93"/>
        <v/>
      </c>
    </row>
    <row r="1208" spans="1:9" x14ac:dyDescent="0.25">
      <c r="A1208" s="320">
        <f t="shared" si="94"/>
        <v>1203</v>
      </c>
      <c r="B1208" s="244"/>
      <c r="C1208" s="244" t="str">
        <f t="shared" ref="C1208:C1271" si="95">IF(B1208&gt;0,MONTH(B1208),"")</f>
        <v/>
      </c>
      <c r="D1208" s="244" t="str">
        <f t="shared" ref="D1208:D1271" si="96">IF(B1208&gt;0,YEAR(B1208),"")</f>
        <v/>
      </c>
      <c r="E1208" s="222" t="str">
        <f t="shared" ref="E1208:E1271" si="97">IF(B1208&gt;0,CONCATENATE(A1208,"/",C1208,D1208),"")</f>
        <v/>
      </c>
      <c r="F1208" s="222"/>
      <c r="G1208" s="243"/>
      <c r="H1208" s="222"/>
      <c r="I1208" s="327" t="str">
        <f t="shared" si="93"/>
        <v/>
      </c>
    </row>
    <row r="1209" spans="1:9" x14ac:dyDescent="0.25">
      <c r="A1209" s="320">
        <f t="shared" si="94"/>
        <v>1204</v>
      </c>
      <c r="B1209" s="244"/>
      <c r="C1209" s="244" t="str">
        <f t="shared" si="95"/>
        <v/>
      </c>
      <c r="D1209" s="244" t="str">
        <f t="shared" si="96"/>
        <v/>
      </c>
      <c r="E1209" s="222" t="str">
        <f t="shared" si="97"/>
        <v/>
      </c>
      <c r="F1209" s="222"/>
      <c r="G1209" s="243"/>
      <c r="H1209" s="222"/>
      <c r="I1209" s="327" t="str">
        <f t="shared" si="93"/>
        <v/>
      </c>
    </row>
    <row r="1210" spans="1:9" x14ac:dyDescent="0.25">
      <c r="A1210" s="320">
        <f t="shared" si="94"/>
        <v>1205</v>
      </c>
      <c r="B1210" s="244"/>
      <c r="C1210" s="244" t="str">
        <f t="shared" si="95"/>
        <v/>
      </c>
      <c r="D1210" s="244" t="str">
        <f t="shared" si="96"/>
        <v/>
      </c>
      <c r="E1210" s="222" t="str">
        <f t="shared" si="97"/>
        <v/>
      </c>
      <c r="F1210" s="222"/>
      <c r="G1210" s="243"/>
      <c r="H1210" s="222"/>
      <c r="I1210" s="327" t="str">
        <f t="shared" si="93"/>
        <v/>
      </c>
    </row>
    <row r="1211" spans="1:9" x14ac:dyDescent="0.25">
      <c r="A1211" s="320">
        <f t="shared" si="94"/>
        <v>1206</v>
      </c>
      <c r="B1211" s="244"/>
      <c r="C1211" s="244" t="str">
        <f t="shared" si="95"/>
        <v/>
      </c>
      <c r="D1211" s="244" t="str">
        <f t="shared" si="96"/>
        <v/>
      </c>
      <c r="E1211" s="222" t="str">
        <f t="shared" si="97"/>
        <v/>
      </c>
      <c r="F1211" s="222"/>
      <c r="G1211" s="243"/>
      <c r="H1211" s="222"/>
      <c r="I1211" s="327" t="str">
        <f t="shared" si="93"/>
        <v/>
      </c>
    </row>
    <row r="1212" spans="1:9" x14ac:dyDescent="0.25">
      <c r="A1212" s="320">
        <f t="shared" si="94"/>
        <v>1207</v>
      </c>
      <c r="B1212" s="244"/>
      <c r="C1212" s="244" t="str">
        <f t="shared" si="95"/>
        <v/>
      </c>
      <c r="D1212" s="244" t="str">
        <f t="shared" si="96"/>
        <v/>
      </c>
      <c r="E1212" s="222" t="str">
        <f t="shared" si="97"/>
        <v/>
      </c>
      <c r="F1212" s="222"/>
      <c r="G1212" s="243"/>
      <c r="H1212" s="222"/>
      <c r="I1212" s="327" t="str">
        <f t="shared" si="93"/>
        <v/>
      </c>
    </row>
    <row r="1213" spans="1:9" x14ac:dyDescent="0.25">
      <c r="A1213" s="320">
        <f t="shared" si="94"/>
        <v>1208</v>
      </c>
      <c r="B1213" s="244"/>
      <c r="C1213" s="244" t="str">
        <f t="shared" si="95"/>
        <v/>
      </c>
      <c r="D1213" s="244" t="str">
        <f t="shared" si="96"/>
        <v/>
      </c>
      <c r="E1213" s="222" t="str">
        <f t="shared" si="97"/>
        <v/>
      </c>
      <c r="F1213" s="222"/>
      <c r="G1213" s="243"/>
      <c r="H1213" s="222"/>
      <c r="I1213" s="327" t="str">
        <f t="shared" si="93"/>
        <v/>
      </c>
    </row>
    <row r="1214" spans="1:9" x14ac:dyDescent="0.25">
      <c r="A1214" s="320">
        <f t="shared" si="94"/>
        <v>1209</v>
      </c>
      <c r="B1214" s="244"/>
      <c r="C1214" s="244" t="str">
        <f t="shared" si="95"/>
        <v/>
      </c>
      <c r="D1214" s="244" t="str">
        <f t="shared" si="96"/>
        <v/>
      </c>
      <c r="E1214" s="222" t="str">
        <f t="shared" si="97"/>
        <v/>
      </c>
      <c r="F1214" s="222"/>
      <c r="G1214" s="243"/>
      <c r="H1214" s="222"/>
      <c r="I1214" s="327" t="str">
        <f t="shared" si="93"/>
        <v/>
      </c>
    </row>
    <row r="1215" spans="1:9" x14ac:dyDescent="0.25">
      <c r="A1215" s="320">
        <f t="shared" si="94"/>
        <v>1210</v>
      </c>
      <c r="B1215" s="244"/>
      <c r="C1215" s="244" t="str">
        <f t="shared" si="95"/>
        <v/>
      </c>
      <c r="D1215" s="244" t="str">
        <f t="shared" si="96"/>
        <v/>
      </c>
      <c r="E1215" s="222" t="str">
        <f t="shared" si="97"/>
        <v/>
      </c>
      <c r="F1215" s="222"/>
      <c r="G1215" s="243"/>
      <c r="H1215" s="222"/>
      <c r="I1215" s="327" t="str">
        <f t="shared" si="93"/>
        <v/>
      </c>
    </row>
    <row r="1216" spans="1:9" x14ac:dyDescent="0.25">
      <c r="A1216" s="320">
        <f t="shared" si="94"/>
        <v>1211</v>
      </c>
      <c r="B1216" s="244"/>
      <c r="C1216" s="244" t="str">
        <f t="shared" si="95"/>
        <v/>
      </c>
      <c r="D1216" s="244" t="str">
        <f t="shared" si="96"/>
        <v/>
      </c>
      <c r="E1216" s="222" t="str">
        <f t="shared" si="97"/>
        <v/>
      </c>
      <c r="F1216" s="222"/>
      <c r="G1216" s="243"/>
      <c r="H1216" s="222"/>
      <c r="I1216" s="327" t="str">
        <f t="shared" si="93"/>
        <v/>
      </c>
    </row>
    <row r="1217" spans="1:9" x14ac:dyDescent="0.25">
      <c r="A1217" s="320">
        <f t="shared" si="94"/>
        <v>1212</v>
      </c>
      <c r="B1217" s="244"/>
      <c r="C1217" s="244" t="str">
        <f t="shared" si="95"/>
        <v/>
      </c>
      <c r="D1217" s="244" t="str">
        <f t="shared" si="96"/>
        <v/>
      </c>
      <c r="E1217" s="222" t="str">
        <f t="shared" si="97"/>
        <v/>
      </c>
      <c r="F1217" s="222"/>
      <c r="G1217" s="243"/>
      <c r="H1217" s="222"/>
      <c r="I1217" s="327" t="str">
        <f t="shared" si="93"/>
        <v/>
      </c>
    </row>
    <row r="1218" spans="1:9" x14ac:dyDescent="0.25">
      <c r="A1218" s="320">
        <f t="shared" si="94"/>
        <v>1213</v>
      </c>
      <c r="B1218" s="244"/>
      <c r="C1218" s="244" t="str">
        <f t="shared" si="95"/>
        <v/>
      </c>
      <c r="D1218" s="244" t="str">
        <f t="shared" si="96"/>
        <v/>
      </c>
      <c r="E1218" s="222" t="str">
        <f t="shared" si="97"/>
        <v/>
      </c>
      <c r="F1218" s="222"/>
      <c r="G1218" s="243"/>
      <c r="H1218" s="222"/>
      <c r="I1218" s="327" t="str">
        <f t="shared" si="93"/>
        <v/>
      </c>
    </row>
    <row r="1219" spans="1:9" x14ac:dyDescent="0.25">
      <c r="A1219" s="320">
        <f t="shared" si="94"/>
        <v>1214</v>
      </c>
      <c r="B1219" s="244"/>
      <c r="C1219" s="244" t="str">
        <f t="shared" si="95"/>
        <v/>
      </c>
      <c r="D1219" s="244" t="str">
        <f t="shared" si="96"/>
        <v/>
      </c>
      <c r="E1219" s="222" t="str">
        <f t="shared" si="97"/>
        <v/>
      </c>
      <c r="F1219" s="222"/>
      <c r="G1219" s="243"/>
      <c r="H1219" s="222"/>
      <c r="I1219" s="327" t="str">
        <f t="shared" si="93"/>
        <v/>
      </c>
    </row>
    <row r="1220" spans="1:9" x14ac:dyDescent="0.25">
      <c r="A1220" s="320">
        <f t="shared" si="94"/>
        <v>1215</v>
      </c>
      <c r="B1220" s="244"/>
      <c r="C1220" s="244" t="str">
        <f t="shared" si="95"/>
        <v/>
      </c>
      <c r="D1220" s="244" t="str">
        <f t="shared" si="96"/>
        <v/>
      </c>
      <c r="E1220" s="222" t="str">
        <f t="shared" si="97"/>
        <v/>
      </c>
      <c r="F1220" s="222"/>
      <c r="G1220" s="243"/>
      <c r="H1220" s="222"/>
      <c r="I1220" s="327" t="str">
        <f t="shared" si="93"/>
        <v/>
      </c>
    </row>
    <row r="1221" spans="1:9" x14ac:dyDescent="0.25">
      <c r="A1221" s="320">
        <f t="shared" si="94"/>
        <v>1216</v>
      </c>
      <c r="B1221" s="244"/>
      <c r="C1221" s="244" t="str">
        <f t="shared" si="95"/>
        <v/>
      </c>
      <c r="D1221" s="244" t="str">
        <f t="shared" si="96"/>
        <v/>
      </c>
      <c r="E1221" s="222" t="str">
        <f t="shared" si="97"/>
        <v/>
      </c>
      <c r="F1221" s="222"/>
      <c r="G1221" s="243"/>
      <c r="H1221" s="222"/>
      <c r="I1221" s="327" t="str">
        <f t="shared" si="93"/>
        <v/>
      </c>
    </row>
    <row r="1222" spans="1:9" x14ac:dyDescent="0.25">
      <c r="A1222" s="320">
        <f t="shared" si="94"/>
        <v>1217</v>
      </c>
      <c r="B1222" s="244"/>
      <c r="C1222" s="244" t="str">
        <f t="shared" si="95"/>
        <v/>
      </c>
      <c r="D1222" s="244" t="str">
        <f t="shared" si="96"/>
        <v/>
      </c>
      <c r="E1222" s="222" t="str">
        <f t="shared" si="97"/>
        <v/>
      </c>
      <c r="F1222" s="222"/>
      <c r="G1222" s="243"/>
      <c r="H1222" s="222"/>
      <c r="I1222" s="327" t="str">
        <f t="shared" ref="I1222:I1285" si="98">IFERROR(DATE(D1222,C1222,7),"")</f>
        <v/>
      </c>
    </row>
    <row r="1223" spans="1:9" x14ac:dyDescent="0.25">
      <c r="A1223" s="320">
        <f t="shared" ref="A1223:A1286" si="99">IF(I1223=I1222,A1222+1,1)</f>
        <v>1218</v>
      </c>
      <c r="B1223" s="244"/>
      <c r="C1223" s="244" t="str">
        <f t="shared" si="95"/>
        <v/>
      </c>
      <c r="D1223" s="244" t="str">
        <f t="shared" si="96"/>
        <v/>
      </c>
      <c r="E1223" s="222" t="str">
        <f t="shared" si="97"/>
        <v/>
      </c>
      <c r="F1223" s="222"/>
      <c r="G1223" s="243"/>
      <c r="H1223" s="222"/>
      <c r="I1223" s="327" t="str">
        <f t="shared" si="98"/>
        <v/>
      </c>
    </row>
    <row r="1224" spans="1:9" x14ac:dyDescent="0.25">
      <c r="A1224" s="320">
        <f t="shared" si="99"/>
        <v>1219</v>
      </c>
      <c r="B1224" s="244"/>
      <c r="C1224" s="244" t="str">
        <f t="shared" si="95"/>
        <v/>
      </c>
      <c r="D1224" s="244" t="str">
        <f t="shared" si="96"/>
        <v/>
      </c>
      <c r="E1224" s="222" t="str">
        <f t="shared" si="97"/>
        <v/>
      </c>
      <c r="F1224" s="222"/>
      <c r="G1224" s="243"/>
      <c r="H1224" s="222"/>
      <c r="I1224" s="327" t="str">
        <f t="shared" si="98"/>
        <v/>
      </c>
    </row>
    <row r="1225" spans="1:9" x14ac:dyDescent="0.25">
      <c r="A1225" s="320">
        <f t="shared" si="99"/>
        <v>1220</v>
      </c>
      <c r="B1225" s="244"/>
      <c r="C1225" s="244" t="str">
        <f t="shared" si="95"/>
        <v/>
      </c>
      <c r="D1225" s="244" t="str">
        <f t="shared" si="96"/>
        <v/>
      </c>
      <c r="E1225" s="222" t="str">
        <f t="shared" si="97"/>
        <v/>
      </c>
      <c r="F1225" s="222"/>
      <c r="G1225" s="243"/>
      <c r="H1225" s="222"/>
      <c r="I1225" s="327" t="str">
        <f t="shared" si="98"/>
        <v/>
      </c>
    </row>
    <row r="1226" spans="1:9" x14ac:dyDescent="0.25">
      <c r="A1226" s="320">
        <f t="shared" si="99"/>
        <v>1221</v>
      </c>
      <c r="B1226" s="244"/>
      <c r="C1226" s="244" t="str">
        <f t="shared" si="95"/>
        <v/>
      </c>
      <c r="D1226" s="244" t="str">
        <f t="shared" si="96"/>
        <v/>
      </c>
      <c r="E1226" s="222" t="str">
        <f t="shared" si="97"/>
        <v/>
      </c>
      <c r="F1226" s="222"/>
      <c r="G1226" s="243"/>
      <c r="H1226" s="222"/>
      <c r="I1226" s="327" t="str">
        <f t="shared" si="98"/>
        <v/>
      </c>
    </row>
    <row r="1227" spans="1:9" x14ac:dyDescent="0.25">
      <c r="A1227" s="320">
        <f t="shared" si="99"/>
        <v>1222</v>
      </c>
      <c r="B1227" s="244"/>
      <c r="C1227" s="244" t="str">
        <f t="shared" si="95"/>
        <v/>
      </c>
      <c r="D1227" s="244" t="str">
        <f t="shared" si="96"/>
        <v/>
      </c>
      <c r="E1227" s="222" t="str">
        <f t="shared" si="97"/>
        <v/>
      </c>
      <c r="F1227" s="222"/>
      <c r="G1227" s="243"/>
      <c r="H1227" s="222"/>
      <c r="I1227" s="327" t="str">
        <f t="shared" si="98"/>
        <v/>
      </c>
    </row>
    <row r="1228" spans="1:9" x14ac:dyDescent="0.25">
      <c r="A1228" s="320">
        <f t="shared" si="99"/>
        <v>1223</v>
      </c>
      <c r="B1228" s="244"/>
      <c r="C1228" s="244" t="str">
        <f t="shared" si="95"/>
        <v/>
      </c>
      <c r="D1228" s="244" t="str">
        <f t="shared" si="96"/>
        <v/>
      </c>
      <c r="E1228" s="222" t="str">
        <f t="shared" si="97"/>
        <v/>
      </c>
      <c r="F1228" s="222"/>
      <c r="G1228" s="243"/>
      <c r="H1228" s="222"/>
      <c r="I1228" s="327" t="str">
        <f t="shared" si="98"/>
        <v/>
      </c>
    </row>
    <row r="1229" spans="1:9" x14ac:dyDescent="0.25">
      <c r="A1229" s="320">
        <f t="shared" si="99"/>
        <v>1224</v>
      </c>
      <c r="B1229" s="244"/>
      <c r="C1229" s="244" t="str">
        <f t="shared" si="95"/>
        <v/>
      </c>
      <c r="D1229" s="244" t="str">
        <f t="shared" si="96"/>
        <v/>
      </c>
      <c r="E1229" s="222" t="str">
        <f t="shared" si="97"/>
        <v/>
      </c>
      <c r="F1229" s="222"/>
      <c r="G1229" s="243"/>
      <c r="H1229" s="222"/>
      <c r="I1229" s="327" t="str">
        <f t="shared" si="98"/>
        <v/>
      </c>
    </row>
    <row r="1230" spans="1:9" x14ac:dyDescent="0.25">
      <c r="A1230" s="320">
        <f t="shared" si="99"/>
        <v>1225</v>
      </c>
      <c r="B1230" s="244"/>
      <c r="C1230" s="244" t="str">
        <f t="shared" si="95"/>
        <v/>
      </c>
      <c r="D1230" s="244" t="str">
        <f t="shared" si="96"/>
        <v/>
      </c>
      <c r="E1230" s="222" t="str">
        <f t="shared" si="97"/>
        <v/>
      </c>
      <c r="F1230" s="222"/>
      <c r="G1230" s="243"/>
      <c r="H1230" s="222"/>
      <c r="I1230" s="327" t="str">
        <f t="shared" si="98"/>
        <v/>
      </c>
    </row>
    <row r="1231" spans="1:9" x14ac:dyDescent="0.25">
      <c r="A1231" s="320">
        <f t="shared" si="99"/>
        <v>1226</v>
      </c>
      <c r="B1231" s="244"/>
      <c r="C1231" s="244" t="str">
        <f t="shared" si="95"/>
        <v/>
      </c>
      <c r="D1231" s="244" t="str">
        <f t="shared" si="96"/>
        <v/>
      </c>
      <c r="E1231" s="222" t="str">
        <f t="shared" si="97"/>
        <v/>
      </c>
      <c r="F1231" s="222"/>
      <c r="G1231" s="243"/>
      <c r="H1231" s="222"/>
      <c r="I1231" s="327" t="str">
        <f t="shared" si="98"/>
        <v/>
      </c>
    </row>
    <row r="1232" spans="1:9" x14ac:dyDescent="0.25">
      <c r="A1232" s="320">
        <f t="shared" si="99"/>
        <v>1227</v>
      </c>
      <c r="B1232" s="244"/>
      <c r="C1232" s="244" t="str">
        <f t="shared" si="95"/>
        <v/>
      </c>
      <c r="D1232" s="244" t="str">
        <f t="shared" si="96"/>
        <v/>
      </c>
      <c r="E1232" s="222" t="str">
        <f t="shared" si="97"/>
        <v/>
      </c>
      <c r="F1232" s="222"/>
      <c r="G1232" s="243"/>
      <c r="H1232" s="222"/>
      <c r="I1232" s="327" t="str">
        <f t="shared" si="98"/>
        <v/>
      </c>
    </row>
    <row r="1233" spans="1:9" x14ac:dyDescent="0.25">
      <c r="A1233" s="320">
        <f t="shared" si="99"/>
        <v>1228</v>
      </c>
      <c r="B1233" s="244"/>
      <c r="C1233" s="244" t="str">
        <f t="shared" si="95"/>
        <v/>
      </c>
      <c r="D1233" s="244" t="str">
        <f t="shared" si="96"/>
        <v/>
      </c>
      <c r="E1233" s="222" t="str">
        <f t="shared" si="97"/>
        <v/>
      </c>
      <c r="F1233" s="222"/>
      <c r="G1233" s="243"/>
      <c r="H1233" s="222"/>
      <c r="I1233" s="327" t="str">
        <f t="shared" si="98"/>
        <v/>
      </c>
    </row>
    <row r="1234" spans="1:9" x14ac:dyDescent="0.25">
      <c r="A1234" s="320">
        <f t="shared" si="99"/>
        <v>1229</v>
      </c>
      <c r="B1234" s="244"/>
      <c r="C1234" s="244" t="str">
        <f t="shared" si="95"/>
        <v/>
      </c>
      <c r="D1234" s="244" t="str">
        <f t="shared" si="96"/>
        <v/>
      </c>
      <c r="E1234" s="222" t="str">
        <f t="shared" si="97"/>
        <v/>
      </c>
      <c r="F1234" s="222"/>
      <c r="G1234" s="243"/>
      <c r="H1234" s="222"/>
      <c r="I1234" s="327" t="str">
        <f t="shared" si="98"/>
        <v/>
      </c>
    </row>
    <row r="1235" spans="1:9" x14ac:dyDescent="0.25">
      <c r="A1235" s="320">
        <f t="shared" si="99"/>
        <v>1230</v>
      </c>
      <c r="B1235" s="244"/>
      <c r="C1235" s="244" t="str">
        <f t="shared" si="95"/>
        <v/>
      </c>
      <c r="D1235" s="244" t="str">
        <f t="shared" si="96"/>
        <v/>
      </c>
      <c r="E1235" s="222" t="str">
        <f t="shared" si="97"/>
        <v/>
      </c>
      <c r="F1235" s="222"/>
      <c r="G1235" s="243"/>
      <c r="H1235" s="222"/>
      <c r="I1235" s="327" t="str">
        <f t="shared" si="98"/>
        <v/>
      </c>
    </row>
    <row r="1236" spans="1:9" x14ac:dyDescent="0.25">
      <c r="A1236" s="320">
        <f t="shared" si="99"/>
        <v>1231</v>
      </c>
      <c r="B1236" s="244"/>
      <c r="C1236" s="244" t="str">
        <f t="shared" si="95"/>
        <v/>
      </c>
      <c r="D1236" s="244" t="str">
        <f t="shared" si="96"/>
        <v/>
      </c>
      <c r="E1236" s="222" t="str">
        <f t="shared" si="97"/>
        <v/>
      </c>
      <c r="F1236" s="222"/>
      <c r="G1236" s="243"/>
      <c r="H1236" s="222"/>
      <c r="I1236" s="327" t="str">
        <f t="shared" si="98"/>
        <v/>
      </c>
    </row>
    <row r="1237" spans="1:9" x14ac:dyDescent="0.25">
      <c r="A1237" s="320">
        <f t="shared" si="99"/>
        <v>1232</v>
      </c>
      <c r="B1237" s="244"/>
      <c r="C1237" s="244" t="str">
        <f t="shared" si="95"/>
        <v/>
      </c>
      <c r="D1237" s="244" t="str">
        <f t="shared" si="96"/>
        <v/>
      </c>
      <c r="E1237" s="222" t="str">
        <f t="shared" si="97"/>
        <v/>
      </c>
      <c r="F1237" s="222"/>
      <c r="G1237" s="243"/>
      <c r="H1237" s="222"/>
      <c r="I1237" s="327" t="str">
        <f t="shared" si="98"/>
        <v/>
      </c>
    </row>
    <row r="1238" spans="1:9" x14ac:dyDescent="0.25">
      <c r="A1238" s="320">
        <f t="shared" si="99"/>
        <v>1233</v>
      </c>
      <c r="B1238" s="244"/>
      <c r="C1238" s="244" t="str">
        <f t="shared" si="95"/>
        <v/>
      </c>
      <c r="D1238" s="244" t="str">
        <f t="shared" si="96"/>
        <v/>
      </c>
      <c r="E1238" s="222" t="str">
        <f t="shared" si="97"/>
        <v/>
      </c>
      <c r="F1238" s="222"/>
      <c r="G1238" s="243"/>
      <c r="H1238" s="222"/>
      <c r="I1238" s="327" t="str">
        <f t="shared" si="98"/>
        <v/>
      </c>
    </row>
    <row r="1239" spans="1:9" x14ac:dyDescent="0.25">
      <c r="A1239" s="320">
        <f t="shared" si="99"/>
        <v>1234</v>
      </c>
      <c r="B1239" s="244"/>
      <c r="C1239" s="244" t="str">
        <f t="shared" si="95"/>
        <v/>
      </c>
      <c r="D1239" s="244" t="str">
        <f t="shared" si="96"/>
        <v/>
      </c>
      <c r="E1239" s="222" t="str">
        <f t="shared" si="97"/>
        <v/>
      </c>
      <c r="F1239" s="222"/>
      <c r="G1239" s="243"/>
      <c r="H1239" s="222"/>
      <c r="I1239" s="327" t="str">
        <f t="shared" si="98"/>
        <v/>
      </c>
    </row>
    <row r="1240" spans="1:9" x14ac:dyDescent="0.25">
      <c r="A1240" s="320">
        <f t="shared" si="99"/>
        <v>1235</v>
      </c>
      <c r="B1240" s="244"/>
      <c r="C1240" s="244" t="str">
        <f t="shared" si="95"/>
        <v/>
      </c>
      <c r="D1240" s="244" t="str">
        <f t="shared" si="96"/>
        <v/>
      </c>
      <c r="E1240" s="222" t="str">
        <f t="shared" si="97"/>
        <v/>
      </c>
      <c r="F1240" s="222"/>
      <c r="G1240" s="243"/>
      <c r="H1240" s="222"/>
      <c r="I1240" s="327" t="str">
        <f t="shared" si="98"/>
        <v/>
      </c>
    </row>
    <row r="1241" spans="1:9" x14ac:dyDescent="0.25">
      <c r="A1241" s="320">
        <f t="shared" si="99"/>
        <v>1236</v>
      </c>
      <c r="B1241" s="244"/>
      <c r="C1241" s="244" t="str">
        <f t="shared" si="95"/>
        <v/>
      </c>
      <c r="D1241" s="244" t="str">
        <f t="shared" si="96"/>
        <v/>
      </c>
      <c r="E1241" s="222" t="str">
        <f t="shared" si="97"/>
        <v/>
      </c>
      <c r="F1241" s="222"/>
      <c r="G1241" s="243"/>
      <c r="H1241" s="222"/>
      <c r="I1241" s="327" t="str">
        <f t="shared" si="98"/>
        <v/>
      </c>
    </row>
    <row r="1242" spans="1:9" x14ac:dyDescent="0.25">
      <c r="A1242" s="320">
        <f t="shared" si="99"/>
        <v>1237</v>
      </c>
      <c r="B1242" s="244"/>
      <c r="C1242" s="244" t="str">
        <f t="shared" si="95"/>
        <v/>
      </c>
      <c r="D1242" s="244" t="str">
        <f t="shared" si="96"/>
        <v/>
      </c>
      <c r="E1242" s="222" t="str">
        <f t="shared" si="97"/>
        <v/>
      </c>
      <c r="F1242" s="222"/>
      <c r="G1242" s="243"/>
      <c r="H1242" s="222"/>
      <c r="I1242" s="327" t="str">
        <f t="shared" si="98"/>
        <v/>
      </c>
    </row>
    <row r="1243" spans="1:9" x14ac:dyDescent="0.25">
      <c r="A1243" s="320">
        <f t="shared" si="99"/>
        <v>1238</v>
      </c>
      <c r="B1243" s="244"/>
      <c r="C1243" s="244" t="str">
        <f t="shared" si="95"/>
        <v/>
      </c>
      <c r="D1243" s="244" t="str">
        <f t="shared" si="96"/>
        <v/>
      </c>
      <c r="E1243" s="222" t="str">
        <f t="shared" si="97"/>
        <v/>
      </c>
      <c r="F1243" s="222"/>
      <c r="G1243" s="243"/>
      <c r="H1243" s="222"/>
      <c r="I1243" s="327" t="str">
        <f t="shared" si="98"/>
        <v/>
      </c>
    </row>
    <row r="1244" spans="1:9" x14ac:dyDescent="0.25">
      <c r="A1244" s="320">
        <f t="shared" si="99"/>
        <v>1239</v>
      </c>
      <c r="B1244" s="244"/>
      <c r="C1244" s="244" t="str">
        <f t="shared" si="95"/>
        <v/>
      </c>
      <c r="D1244" s="244" t="str">
        <f t="shared" si="96"/>
        <v/>
      </c>
      <c r="E1244" s="222" t="str">
        <f t="shared" si="97"/>
        <v/>
      </c>
      <c r="F1244" s="222"/>
      <c r="G1244" s="243"/>
      <c r="H1244" s="222"/>
      <c r="I1244" s="327" t="str">
        <f t="shared" si="98"/>
        <v/>
      </c>
    </row>
    <row r="1245" spans="1:9" x14ac:dyDescent="0.25">
      <c r="A1245" s="320">
        <f t="shared" si="99"/>
        <v>1240</v>
      </c>
      <c r="B1245" s="244"/>
      <c r="C1245" s="244" t="str">
        <f t="shared" si="95"/>
        <v/>
      </c>
      <c r="D1245" s="244" t="str">
        <f t="shared" si="96"/>
        <v/>
      </c>
      <c r="E1245" s="222" t="str">
        <f t="shared" si="97"/>
        <v/>
      </c>
      <c r="F1245" s="222"/>
      <c r="G1245" s="243"/>
      <c r="H1245" s="222"/>
      <c r="I1245" s="327" t="str">
        <f t="shared" si="98"/>
        <v/>
      </c>
    </row>
    <row r="1246" spans="1:9" x14ac:dyDescent="0.25">
      <c r="A1246" s="320">
        <f t="shared" si="99"/>
        <v>1241</v>
      </c>
      <c r="B1246" s="244"/>
      <c r="C1246" s="244" t="str">
        <f t="shared" si="95"/>
        <v/>
      </c>
      <c r="D1246" s="244" t="str">
        <f t="shared" si="96"/>
        <v/>
      </c>
      <c r="E1246" s="222" t="str">
        <f t="shared" si="97"/>
        <v/>
      </c>
      <c r="F1246" s="222"/>
      <c r="G1246" s="243"/>
      <c r="H1246" s="222"/>
      <c r="I1246" s="327" t="str">
        <f t="shared" si="98"/>
        <v/>
      </c>
    </row>
    <row r="1247" spans="1:9" x14ac:dyDescent="0.25">
      <c r="A1247" s="320">
        <f t="shared" si="99"/>
        <v>1242</v>
      </c>
      <c r="B1247" s="244"/>
      <c r="C1247" s="244" t="str">
        <f t="shared" si="95"/>
        <v/>
      </c>
      <c r="D1247" s="244" t="str">
        <f t="shared" si="96"/>
        <v/>
      </c>
      <c r="E1247" s="222" t="str">
        <f t="shared" si="97"/>
        <v/>
      </c>
      <c r="F1247" s="222"/>
      <c r="G1247" s="243"/>
      <c r="H1247" s="222"/>
      <c r="I1247" s="327" t="str">
        <f t="shared" si="98"/>
        <v/>
      </c>
    </row>
    <row r="1248" spans="1:9" x14ac:dyDescent="0.25">
      <c r="A1248" s="320">
        <f t="shared" si="99"/>
        <v>1243</v>
      </c>
      <c r="B1248" s="244"/>
      <c r="C1248" s="244" t="str">
        <f t="shared" si="95"/>
        <v/>
      </c>
      <c r="D1248" s="244" t="str">
        <f t="shared" si="96"/>
        <v/>
      </c>
      <c r="E1248" s="222" t="str">
        <f t="shared" si="97"/>
        <v/>
      </c>
      <c r="F1248" s="222"/>
      <c r="G1248" s="243"/>
      <c r="H1248" s="222"/>
      <c r="I1248" s="327" t="str">
        <f t="shared" si="98"/>
        <v/>
      </c>
    </row>
    <row r="1249" spans="1:9" x14ac:dyDescent="0.25">
      <c r="A1249" s="320">
        <f t="shared" si="99"/>
        <v>1244</v>
      </c>
      <c r="B1249" s="244"/>
      <c r="C1249" s="244" t="str">
        <f t="shared" si="95"/>
        <v/>
      </c>
      <c r="D1249" s="244" t="str">
        <f t="shared" si="96"/>
        <v/>
      </c>
      <c r="E1249" s="222" t="str">
        <f t="shared" si="97"/>
        <v/>
      </c>
      <c r="F1249" s="222"/>
      <c r="G1249" s="243"/>
      <c r="H1249" s="222"/>
      <c r="I1249" s="327" t="str">
        <f t="shared" si="98"/>
        <v/>
      </c>
    </row>
    <row r="1250" spans="1:9" x14ac:dyDescent="0.25">
      <c r="A1250" s="320">
        <f t="shared" si="99"/>
        <v>1245</v>
      </c>
      <c r="B1250" s="244"/>
      <c r="C1250" s="244" t="str">
        <f t="shared" si="95"/>
        <v/>
      </c>
      <c r="D1250" s="244" t="str">
        <f t="shared" si="96"/>
        <v/>
      </c>
      <c r="E1250" s="222" t="str">
        <f t="shared" si="97"/>
        <v/>
      </c>
      <c r="F1250" s="222"/>
      <c r="G1250" s="243"/>
      <c r="H1250" s="222"/>
      <c r="I1250" s="327" t="str">
        <f t="shared" si="98"/>
        <v/>
      </c>
    </row>
    <row r="1251" spans="1:9" x14ac:dyDescent="0.25">
      <c r="A1251" s="320">
        <f t="shared" si="99"/>
        <v>1246</v>
      </c>
      <c r="B1251" s="244"/>
      <c r="C1251" s="244" t="str">
        <f t="shared" si="95"/>
        <v/>
      </c>
      <c r="D1251" s="244" t="str">
        <f t="shared" si="96"/>
        <v/>
      </c>
      <c r="E1251" s="222" t="str">
        <f t="shared" si="97"/>
        <v/>
      </c>
      <c r="F1251" s="222"/>
      <c r="G1251" s="243"/>
      <c r="H1251" s="222"/>
      <c r="I1251" s="327" t="str">
        <f t="shared" si="98"/>
        <v/>
      </c>
    </row>
    <row r="1252" spans="1:9" x14ac:dyDescent="0.25">
      <c r="A1252" s="320">
        <f t="shared" si="99"/>
        <v>1247</v>
      </c>
      <c r="B1252" s="244"/>
      <c r="C1252" s="244" t="str">
        <f t="shared" si="95"/>
        <v/>
      </c>
      <c r="D1252" s="244" t="str">
        <f t="shared" si="96"/>
        <v/>
      </c>
      <c r="E1252" s="222" t="str">
        <f t="shared" si="97"/>
        <v/>
      </c>
      <c r="F1252" s="222"/>
      <c r="G1252" s="243"/>
      <c r="H1252" s="222"/>
      <c r="I1252" s="327" t="str">
        <f t="shared" si="98"/>
        <v/>
      </c>
    </row>
    <row r="1253" spans="1:9" x14ac:dyDescent="0.25">
      <c r="A1253" s="320">
        <f t="shared" si="99"/>
        <v>1248</v>
      </c>
      <c r="B1253" s="244"/>
      <c r="C1253" s="244" t="str">
        <f t="shared" si="95"/>
        <v/>
      </c>
      <c r="D1253" s="244" t="str">
        <f t="shared" si="96"/>
        <v/>
      </c>
      <c r="E1253" s="222" t="str">
        <f t="shared" si="97"/>
        <v/>
      </c>
      <c r="F1253" s="222"/>
      <c r="G1253" s="243"/>
      <c r="H1253" s="222"/>
      <c r="I1253" s="327" t="str">
        <f t="shared" si="98"/>
        <v/>
      </c>
    </row>
    <row r="1254" spans="1:9" x14ac:dyDescent="0.25">
      <c r="A1254" s="320">
        <f t="shared" si="99"/>
        <v>1249</v>
      </c>
      <c r="B1254" s="244"/>
      <c r="C1254" s="244" t="str">
        <f t="shared" si="95"/>
        <v/>
      </c>
      <c r="D1254" s="244" t="str">
        <f t="shared" si="96"/>
        <v/>
      </c>
      <c r="E1254" s="222" t="str">
        <f t="shared" si="97"/>
        <v/>
      </c>
      <c r="F1254" s="222"/>
      <c r="G1254" s="243"/>
      <c r="H1254" s="222"/>
      <c r="I1254" s="327" t="str">
        <f t="shared" si="98"/>
        <v/>
      </c>
    </row>
    <row r="1255" spans="1:9" x14ac:dyDescent="0.25">
      <c r="A1255" s="320">
        <f t="shared" si="99"/>
        <v>1250</v>
      </c>
      <c r="B1255" s="244"/>
      <c r="C1255" s="244" t="str">
        <f t="shared" si="95"/>
        <v/>
      </c>
      <c r="D1255" s="244" t="str">
        <f t="shared" si="96"/>
        <v/>
      </c>
      <c r="E1255" s="222" t="str">
        <f t="shared" si="97"/>
        <v/>
      </c>
      <c r="F1255" s="222"/>
      <c r="G1255" s="243"/>
      <c r="H1255" s="222"/>
      <c r="I1255" s="327" t="str">
        <f t="shared" si="98"/>
        <v/>
      </c>
    </row>
    <row r="1256" spans="1:9" x14ac:dyDescent="0.25">
      <c r="A1256" s="320">
        <f t="shared" si="99"/>
        <v>1251</v>
      </c>
      <c r="B1256" s="244"/>
      <c r="C1256" s="244" t="str">
        <f t="shared" si="95"/>
        <v/>
      </c>
      <c r="D1256" s="244" t="str">
        <f t="shared" si="96"/>
        <v/>
      </c>
      <c r="E1256" s="222" t="str">
        <f t="shared" si="97"/>
        <v/>
      </c>
      <c r="F1256" s="222"/>
      <c r="G1256" s="243"/>
      <c r="H1256" s="222"/>
      <c r="I1256" s="327" t="str">
        <f t="shared" si="98"/>
        <v/>
      </c>
    </row>
    <row r="1257" spans="1:9" x14ac:dyDescent="0.25">
      <c r="A1257" s="320">
        <f t="shared" si="99"/>
        <v>1252</v>
      </c>
      <c r="B1257" s="244"/>
      <c r="C1257" s="244" t="str">
        <f t="shared" si="95"/>
        <v/>
      </c>
      <c r="D1257" s="244" t="str">
        <f t="shared" si="96"/>
        <v/>
      </c>
      <c r="E1257" s="222" t="str">
        <f t="shared" si="97"/>
        <v/>
      </c>
      <c r="F1257" s="222"/>
      <c r="G1257" s="243"/>
      <c r="H1257" s="222"/>
      <c r="I1257" s="327" t="str">
        <f t="shared" si="98"/>
        <v/>
      </c>
    </row>
    <row r="1258" spans="1:9" x14ac:dyDescent="0.25">
      <c r="A1258" s="320">
        <f t="shared" si="99"/>
        <v>1253</v>
      </c>
      <c r="B1258" s="244"/>
      <c r="C1258" s="244" t="str">
        <f t="shared" si="95"/>
        <v/>
      </c>
      <c r="D1258" s="244" t="str">
        <f t="shared" si="96"/>
        <v/>
      </c>
      <c r="E1258" s="222" t="str">
        <f t="shared" si="97"/>
        <v/>
      </c>
      <c r="F1258" s="222"/>
      <c r="G1258" s="243"/>
      <c r="H1258" s="222"/>
      <c r="I1258" s="327" t="str">
        <f t="shared" si="98"/>
        <v/>
      </c>
    </row>
    <row r="1259" spans="1:9" x14ac:dyDescent="0.25">
      <c r="A1259" s="320">
        <f t="shared" si="99"/>
        <v>1254</v>
      </c>
      <c r="B1259" s="244"/>
      <c r="C1259" s="244" t="str">
        <f t="shared" si="95"/>
        <v/>
      </c>
      <c r="D1259" s="244" t="str">
        <f t="shared" si="96"/>
        <v/>
      </c>
      <c r="E1259" s="222" t="str">
        <f t="shared" si="97"/>
        <v/>
      </c>
      <c r="F1259" s="222"/>
      <c r="G1259" s="243"/>
      <c r="H1259" s="222"/>
      <c r="I1259" s="327" t="str">
        <f t="shared" si="98"/>
        <v/>
      </c>
    </row>
    <row r="1260" spans="1:9" x14ac:dyDescent="0.25">
      <c r="A1260" s="320">
        <f t="shared" si="99"/>
        <v>1255</v>
      </c>
      <c r="B1260" s="244"/>
      <c r="C1260" s="244" t="str">
        <f t="shared" si="95"/>
        <v/>
      </c>
      <c r="D1260" s="244" t="str">
        <f t="shared" si="96"/>
        <v/>
      </c>
      <c r="E1260" s="222" t="str">
        <f t="shared" si="97"/>
        <v/>
      </c>
      <c r="F1260" s="222"/>
      <c r="G1260" s="243"/>
      <c r="H1260" s="222"/>
      <c r="I1260" s="327" t="str">
        <f t="shared" si="98"/>
        <v/>
      </c>
    </row>
    <row r="1261" spans="1:9" x14ac:dyDescent="0.25">
      <c r="A1261" s="320">
        <f t="shared" si="99"/>
        <v>1256</v>
      </c>
      <c r="B1261" s="244"/>
      <c r="C1261" s="244" t="str">
        <f t="shared" si="95"/>
        <v/>
      </c>
      <c r="D1261" s="244" t="str">
        <f t="shared" si="96"/>
        <v/>
      </c>
      <c r="E1261" s="222" t="str">
        <f t="shared" si="97"/>
        <v/>
      </c>
      <c r="F1261" s="222"/>
      <c r="G1261" s="243"/>
      <c r="H1261" s="222"/>
      <c r="I1261" s="327" t="str">
        <f t="shared" si="98"/>
        <v/>
      </c>
    </row>
    <row r="1262" spans="1:9" x14ac:dyDescent="0.25">
      <c r="A1262" s="320">
        <f t="shared" si="99"/>
        <v>1257</v>
      </c>
      <c r="B1262" s="244"/>
      <c r="C1262" s="244" t="str">
        <f t="shared" si="95"/>
        <v/>
      </c>
      <c r="D1262" s="244" t="str">
        <f t="shared" si="96"/>
        <v/>
      </c>
      <c r="E1262" s="222" t="str">
        <f t="shared" si="97"/>
        <v/>
      </c>
      <c r="F1262" s="222"/>
      <c r="G1262" s="243"/>
      <c r="H1262" s="222"/>
      <c r="I1262" s="327" t="str">
        <f t="shared" si="98"/>
        <v/>
      </c>
    </row>
    <row r="1263" spans="1:9" x14ac:dyDescent="0.25">
      <c r="A1263" s="320">
        <f t="shared" si="99"/>
        <v>1258</v>
      </c>
      <c r="B1263" s="244"/>
      <c r="C1263" s="244" t="str">
        <f t="shared" si="95"/>
        <v/>
      </c>
      <c r="D1263" s="244" t="str">
        <f t="shared" si="96"/>
        <v/>
      </c>
      <c r="E1263" s="222" t="str">
        <f t="shared" si="97"/>
        <v/>
      </c>
      <c r="F1263" s="222"/>
      <c r="G1263" s="243"/>
      <c r="H1263" s="222"/>
      <c r="I1263" s="327" t="str">
        <f t="shared" si="98"/>
        <v/>
      </c>
    </row>
    <row r="1264" spans="1:9" x14ac:dyDescent="0.25">
      <c r="A1264" s="320">
        <f t="shared" si="99"/>
        <v>1259</v>
      </c>
      <c r="B1264" s="244"/>
      <c r="C1264" s="244" t="str">
        <f t="shared" si="95"/>
        <v/>
      </c>
      <c r="D1264" s="244" t="str">
        <f t="shared" si="96"/>
        <v/>
      </c>
      <c r="E1264" s="222" t="str">
        <f t="shared" si="97"/>
        <v/>
      </c>
      <c r="F1264" s="222"/>
      <c r="G1264" s="243"/>
      <c r="H1264" s="222"/>
      <c r="I1264" s="327" t="str">
        <f t="shared" si="98"/>
        <v/>
      </c>
    </row>
    <row r="1265" spans="1:9" x14ac:dyDescent="0.25">
      <c r="A1265" s="320">
        <f t="shared" si="99"/>
        <v>1260</v>
      </c>
      <c r="B1265" s="244"/>
      <c r="C1265" s="244" t="str">
        <f t="shared" si="95"/>
        <v/>
      </c>
      <c r="D1265" s="244" t="str">
        <f t="shared" si="96"/>
        <v/>
      </c>
      <c r="E1265" s="222" t="str">
        <f t="shared" si="97"/>
        <v/>
      </c>
      <c r="F1265" s="222"/>
      <c r="G1265" s="243"/>
      <c r="H1265" s="222"/>
      <c r="I1265" s="327" t="str">
        <f t="shared" si="98"/>
        <v/>
      </c>
    </row>
    <row r="1266" spans="1:9" x14ac:dyDescent="0.25">
      <c r="A1266" s="320">
        <f t="shared" si="99"/>
        <v>1261</v>
      </c>
      <c r="B1266" s="244"/>
      <c r="C1266" s="244" t="str">
        <f t="shared" si="95"/>
        <v/>
      </c>
      <c r="D1266" s="244" t="str">
        <f t="shared" si="96"/>
        <v/>
      </c>
      <c r="E1266" s="222" t="str">
        <f t="shared" si="97"/>
        <v/>
      </c>
      <c r="F1266" s="222"/>
      <c r="G1266" s="243"/>
      <c r="H1266" s="222"/>
      <c r="I1266" s="327" t="str">
        <f t="shared" si="98"/>
        <v/>
      </c>
    </row>
    <row r="1267" spans="1:9" x14ac:dyDescent="0.25">
      <c r="A1267" s="320">
        <f t="shared" si="99"/>
        <v>1262</v>
      </c>
      <c r="B1267" s="244"/>
      <c r="C1267" s="244" t="str">
        <f t="shared" si="95"/>
        <v/>
      </c>
      <c r="D1267" s="244" t="str">
        <f t="shared" si="96"/>
        <v/>
      </c>
      <c r="E1267" s="222" t="str">
        <f t="shared" si="97"/>
        <v/>
      </c>
      <c r="F1267" s="222"/>
      <c r="G1267" s="243"/>
      <c r="H1267" s="222"/>
      <c r="I1267" s="327" t="str">
        <f t="shared" si="98"/>
        <v/>
      </c>
    </row>
    <row r="1268" spans="1:9" x14ac:dyDescent="0.25">
      <c r="A1268" s="320">
        <f t="shared" si="99"/>
        <v>1263</v>
      </c>
      <c r="B1268" s="244"/>
      <c r="C1268" s="244" t="str">
        <f t="shared" si="95"/>
        <v/>
      </c>
      <c r="D1268" s="244" t="str">
        <f t="shared" si="96"/>
        <v/>
      </c>
      <c r="E1268" s="222" t="str">
        <f t="shared" si="97"/>
        <v/>
      </c>
      <c r="F1268" s="222"/>
      <c r="G1268" s="243"/>
      <c r="H1268" s="222"/>
      <c r="I1268" s="327" t="str">
        <f t="shared" si="98"/>
        <v/>
      </c>
    </row>
    <row r="1269" spans="1:9" x14ac:dyDescent="0.25">
      <c r="A1269" s="320">
        <f t="shared" si="99"/>
        <v>1264</v>
      </c>
      <c r="B1269" s="244"/>
      <c r="C1269" s="244" t="str">
        <f t="shared" si="95"/>
        <v/>
      </c>
      <c r="D1269" s="244" t="str">
        <f t="shared" si="96"/>
        <v/>
      </c>
      <c r="E1269" s="222" t="str">
        <f t="shared" si="97"/>
        <v/>
      </c>
      <c r="F1269" s="222"/>
      <c r="G1269" s="243"/>
      <c r="H1269" s="222"/>
      <c r="I1269" s="327" t="str">
        <f t="shared" si="98"/>
        <v/>
      </c>
    </row>
    <row r="1270" spans="1:9" x14ac:dyDescent="0.25">
      <c r="A1270" s="320">
        <f t="shared" si="99"/>
        <v>1265</v>
      </c>
      <c r="B1270" s="244"/>
      <c r="C1270" s="244" t="str">
        <f t="shared" si="95"/>
        <v/>
      </c>
      <c r="D1270" s="244" t="str">
        <f t="shared" si="96"/>
        <v/>
      </c>
      <c r="E1270" s="222" t="str">
        <f t="shared" si="97"/>
        <v/>
      </c>
      <c r="F1270" s="222"/>
      <c r="G1270" s="243"/>
      <c r="H1270" s="222"/>
      <c r="I1270" s="327" t="str">
        <f t="shared" si="98"/>
        <v/>
      </c>
    </row>
    <row r="1271" spans="1:9" x14ac:dyDescent="0.25">
      <c r="A1271" s="320">
        <f t="shared" si="99"/>
        <v>1266</v>
      </c>
      <c r="B1271" s="244"/>
      <c r="C1271" s="244" t="str">
        <f t="shared" si="95"/>
        <v/>
      </c>
      <c r="D1271" s="244" t="str">
        <f t="shared" si="96"/>
        <v/>
      </c>
      <c r="E1271" s="222" t="str">
        <f t="shared" si="97"/>
        <v/>
      </c>
      <c r="F1271" s="222"/>
      <c r="G1271" s="243"/>
      <c r="H1271" s="222"/>
      <c r="I1271" s="327" t="str">
        <f t="shared" si="98"/>
        <v/>
      </c>
    </row>
    <row r="1272" spans="1:9" x14ac:dyDescent="0.25">
      <c r="A1272" s="320">
        <f t="shared" si="99"/>
        <v>1267</v>
      </c>
      <c r="B1272" s="244"/>
      <c r="C1272" s="244" t="str">
        <f t="shared" ref="C1272:C1335" si="100">IF(B1272&gt;0,MONTH(B1272),"")</f>
        <v/>
      </c>
      <c r="D1272" s="244" t="str">
        <f t="shared" ref="D1272:D1335" si="101">IF(B1272&gt;0,YEAR(B1272),"")</f>
        <v/>
      </c>
      <c r="E1272" s="222" t="str">
        <f t="shared" ref="E1272:E1335" si="102">IF(B1272&gt;0,CONCATENATE(A1272,"/",C1272,D1272),"")</f>
        <v/>
      </c>
      <c r="F1272" s="222"/>
      <c r="G1272" s="243"/>
      <c r="H1272" s="222"/>
      <c r="I1272" s="327" t="str">
        <f t="shared" si="98"/>
        <v/>
      </c>
    </row>
    <row r="1273" spans="1:9" x14ac:dyDescent="0.25">
      <c r="A1273" s="320">
        <f t="shared" si="99"/>
        <v>1268</v>
      </c>
      <c r="B1273" s="244"/>
      <c r="C1273" s="244" t="str">
        <f t="shared" si="100"/>
        <v/>
      </c>
      <c r="D1273" s="244" t="str">
        <f t="shared" si="101"/>
        <v/>
      </c>
      <c r="E1273" s="222" t="str">
        <f t="shared" si="102"/>
        <v/>
      </c>
      <c r="F1273" s="222"/>
      <c r="G1273" s="243"/>
      <c r="H1273" s="222"/>
      <c r="I1273" s="327" t="str">
        <f t="shared" si="98"/>
        <v/>
      </c>
    </row>
    <row r="1274" spans="1:9" x14ac:dyDescent="0.25">
      <c r="A1274" s="320">
        <f t="shared" si="99"/>
        <v>1269</v>
      </c>
      <c r="B1274" s="244"/>
      <c r="C1274" s="244" t="str">
        <f t="shared" si="100"/>
        <v/>
      </c>
      <c r="D1274" s="244" t="str">
        <f t="shared" si="101"/>
        <v/>
      </c>
      <c r="E1274" s="222" t="str">
        <f t="shared" si="102"/>
        <v/>
      </c>
      <c r="F1274" s="222"/>
      <c r="G1274" s="243"/>
      <c r="H1274" s="222"/>
      <c r="I1274" s="327" t="str">
        <f t="shared" si="98"/>
        <v/>
      </c>
    </row>
    <row r="1275" spans="1:9" x14ac:dyDescent="0.25">
      <c r="A1275" s="320">
        <f t="shared" si="99"/>
        <v>1270</v>
      </c>
      <c r="B1275" s="244"/>
      <c r="C1275" s="244" t="str">
        <f t="shared" si="100"/>
        <v/>
      </c>
      <c r="D1275" s="244" t="str">
        <f t="shared" si="101"/>
        <v/>
      </c>
      <c r="E1275" s="222" t="str">
        <f t="shared" si="102"/>
        <v/>
      </c>
      <c r="F1275" s="222"/>
      <c r="G1275" s="243"/>
      <c r="H1275" s="222"/>
      <c r="I1275" s="327" t="str">
        <f t="shared" si="98"/>
        <v/>
      </c>
    </row>
    <row r="1276" spans="1:9" x14ac:dyDescent="0.25">
      <c r="A1276" s="320">
        <f t="shared" si="99"/>
        <v>1271</v>
      </c>
      <c r="B1276" s="244"/>
      <c r="C1276" s="244" t="str">
        <f t="shared" si="100"/>
        <v/>
      </c>
      <c r="D1276" s="244" t="str">
        <f t="shared" si="101"/>
        <v/>
      </c>
      <c r="E1276" s="222" t="str">
        <f t="shared" si="102"/>
        <v/>
      </c>
      <c r="F1276" s="222"/>
      <c r="G1276" s="243"/>
      <c r="H1276" s="222"/>
      <c r="I1276" s="327" t="str">
        <f t="shared" si="98"/>
        <v/>
      </c>
    </row>
    <row r="1277" spans="1:9" x14ac:dyDescent="0.25">
      <c r="A1277" s="320">
        <f t="shared" si="99"/>
        <v>1272</v>
      </c>
      <c r="B1277" s="244"/>
      <c r="C1277" s="244" t="str">
        <f t="shared" si="100"/>
        <v/>
      </c>
      <c r="D1277" s="244" t="str">
        <f t="shared" si="101"/>
        <v/>
      </c>
      <c r="E1277" s="222" t="str">
        <f t="shared" si="102"/>
        <v/>
      </c>
      <c r="F1277" s="222"/>
      <c r="G1277" s="243"/>
      <c r="H1277" s="222"/>
      <c r="I1277" s="327" t="str">
        <f t="shared" si="98"/>
        <v/>
      </c>
    </row>
    <row r="1278" spans="1:9" x14ac:dyDescent="0.25">
      <c r="A1278" s="320">
        <f t="shared" si="99"/>
        <v>1273</v>
      </c>
      <c r="B1278" s="244"/>
      <c r="C1278" s="244" t="str">
        <f t="shared" si="100"/>
        <v/>
      </c>
      <c r="D1278" s="244" t="str">
        <f t="shared" si="101"/>
        <v/>
      </c>
      <c r="E1278" s="222" t="str">
        <f t="shared" si="102"/>
        <v/>
      </c>
      <c r="F1278" s="222"/>
      <c r="G1278" s="243"/>
      <c r="H1278" s="222"/>
      <c r="I1278" s="327" t="str">
        <f t="shared" si="98"/>
        <v/>
      </c>
    </row>
    <row r="1279" spans="1:9" x14ac:dyDescent="0.25">
      <c r="A1279" s="320">
        <f t="shared" si="99"/>
        <v>1274</v>
      </c>
      <c r="B1279" s="244"/>
      <c r="C1279" s="244" t="str">
        <f t="shared" si="100"/>
        <v/>
      </c>
      <c r="D1279" s="244" t="str">
        <f t="shared" si="101"/>
        <v/>
      </c>
      <c r="E1279" s="222" t="str">
        <f t="shared" si="102"/>
        <v/>
      </c>
      <c r="F1279" s="222"/>
      <c r="G1279" s="243"/>
      <c r="H1279" s="222"/>
      <c r="I1279" s="327" t="str">
        <f t="shared" si="98"/>
        <v/>
      </c>
    </row>
    <row r="1280" spans="1:9" x14ac:dyDescent="0.25">
      <c r="A1280" s="320">
        <f t="shared" si="99"/>
        <v>1275</v>
      </c>
      <c r="B1280" s="244"/>
      <c r="C1280" s="244" t="str">
        <f t="shared" si="100"/>
        <v/>
      </c>
      <c r="D1280" s="244" t="str">
        <f t="shared" si="101"/>
        <v/>
      </c>
      <c r="E1280" s="222" t="str">
        <f t="shared" si="102"/>
        <v/>
      </c>
      <c r="F1280" s="222"/>
      <c r="G1280" s="243"/>
      <c r="H1280" s="222"/>
      <c r="I1280" s="327" t="str">
        <f t="shared" si="98"/>
        <v/>
      </c>
    </row>
    <row r="1281" spans="1:9" x14ac:dyDescent="0.25">
      <c r="A1281" s="320">
        <f t="shared" si="99"/>
        <v>1276</v>
      </c>
      <c r="B1281" s="244"/>
      <c r="C1281" s="244" t="str">
        <f t="shared" si="100"/>
        <v/>
      </c>
      <c r="D1281" s="244" t="str">
        <f t="shared" si="101"/>
        <v/>
      </c>
      <c r="E1281" s="222" t="str">
        <f t="shared" si="102"/>
        <v/>
      </c>
      <c r="F1281" s="222"/>
      <c r="G1281" s="243"/>
      <c r="H1281" s="222"/>
      <c r="I1281" s="327" t="str">
        <f t="shared" si="98"/>
        <v/>
      </c>
    </row>
    <row r="1282" spans="1:9" x14ac:dyDescent="0.25">
      <c r="A1282" s="320">
        <f t="shared" si="99"/>
        <v>1277</v>
      </c>
      <c r="B1282" s="244"/>
      <c r="C1282" s="244" t="str">
        <f t="shared" si="100"/>
        <v/>
      </c>
      <c r="D1282" s="244" t="str">
        <f t="shared" si="101"/>
        <v/>
      </c>
      <c r="E1282" s="222" t="str">
        <f t="shared" si="102"/>
        <v/>
      </c>
      <c r="F1282" s="222"/>
      <c r="G1282" s="243"/>
      <c r="H1282" s="222"/>
      <c r="I1282" s="327" t="str">
        <f t="shared" si="98"/>
        <v/>
      </c>
    </row>
    <row r="1283" spans="1:9" x14ac:dyDescent="0.25">
      <c r="A1283" s="320">
        <f t="shared" si="99"/>
        <v>1278</v>
      </c>
      <c r="B1283" s="244"/>
      <c r="C1283" s="244" t="str">
        <f t="shared" si="100"/>
        <v/>
      </c>
      <c r="D1283" s="244" t="str">
        <f t="shared" si="101"/>
        <v/>
      </c>
      <c r="E1283" s="222" t="str">
        <f t="shared" si="102"/>
        <v/>
      </c>
      <c r="F1283" s="222"/>
      <c r="G1283" s="243"/>
      <c r="H1283" s="222"/>
      <c r="I1283" s="327" t="str">
        <f t="shared" si="98"/>
        <v/>
      </c>
    </row>
    <row r="1284" spans="1:9" x14ac:dyDescent="0.25">
      <c r="A1284" s="320">
        <f t="shared" si="99"/>
        <v>1279</v>
      </c>
      <c r="B1284" s="244"/>
      <c r="C1284" s="244" t="str">
        <f t="shared" si="100"/>
        <v/>
      </c>
      <c r="D1284" s="244" t="str">
        <f t="shared" si="101"/>
        <v/>
      </c>
      <c r="E1284" s="222" t="str">
        <f t="shared" si="102"/>
        <v/>
      </c>
      <c r="F1284" s="222"/>
      <c r="G1284" s="243"/>
      <c r="H1284" s="222"/>
      <c r="I1284" s="327" t="str">
        <f t="shared" si="98"/>
        <v/>
      </c>
    </row>
    <row r="1285" spans="1:9" x14ac:dyDescent="0.25">
      <c r="A1285" s="320">
        <f t="shared" si="99"/>
        <v>1280</v>
      </c>
      <c r="B1285" s="244"/>
      <c r="C1285" s="244" t="str">
        <f t="shared" si="100"/>
        <v/>
      </c>
      <c r="D1285" s="244" t="str">
        <f t="shared" si="101"/>
        <v/>
      </c>
      <c r="E1285" s="222" t="str">
        <f t="shared" si="102"/>
        <v/>
      </c>
      <c r="F1285" s="222"/>
      <c r="G1285" s="243"/>
      <c r="H1285" s="222"/>
      <c r="I1285" s="327" t="str">
        <f t="shared" si="98"/>
        <v/>
      </c>
    </row>
    <row r="1286" spans="1:9" x14ac:dyDescent="0.25">
      <c r="A1286" s="320">
        <f t="shared" si="99"/>
        <v>1281</v>
      </c>
      <c r="B1286" s="244"/>
      <c r="C1286" s="244" t="str">
        <f t="shared" si="100"/>
        <v/>
      </c>
      <c r="D1286" s="244" t="str">
        <f t="shared" si="101"/>
        <v/>
      </c>
      <c r="E1286" s="222" t="str">
        <f t="shared" si="102"/>
        <v/>
      </c>
      <c r="F1286" s="222"/>
      <c r="G1286" s="243"/>
      <c r="H1286" s="222"/>
      <c r="I1286" s="327" t="str">
        <f t="shared" ref="I1286:I1349" si="103">IFERROR(DATE(D1286,C1286,7),"")</f>
        <v/>
      </c>
    </row>
    <row r="1287" spans="1:9" x14ac:dyDescent="0.25">
      <c r="A1287" s="320">
        <f t="shared" ref="A1287:A1350" si="104">IF(I1287=I1286,A1286+1,1)</f>
        <v>1282</v>
      </c>
      <c r="B1287" s="244"/>
      <c r="C1287" s="244" t="str">
        <f t="shared" si="100"/>
        <v/>
      </c>
      <c r="D1287" s="244" t="str">
        <f t="shared" si="101"/>
        <v/>
      </c>
      <c r="E1287" s="222" t="str">
        <f t="shared" si="102"/>
        <v/>
      </c>
      <c r="F1287" s="222"/>
      <c r="G1287" s="243"/>
      <c r="H1287" s="222"/>
      <c r="I1287" s="327" t="str">
        <f t="shared" si="103"/>
        <v/>
      </c>
    </row>
    <row r="1288" spans="1:9" x14ac:dyDescent="0.25">
      <c r="A1288" s="320">
        <f t="shared" si="104"/>
        <v>1283</v>
      </c>
      <c r="B1288" s="244"/>
      <c r="C1288" s="244" t="str">
        <f t="shared" si="100"/>
        <v/>
      </c>
      <c r="D1288" s="244" t="str">
        <f t="shared" si="101"/>
        <v/>
      </c>
      <c r="E1288" s="222" t="str">
        <f t="shared" si="102"/>
        <v/>
      </c>
      <c r="F1288" s="222"/>
      <c r="G1288" s="243"/>
      <c r="H1288" s="222"/>
      <c r="I1288" s="327" t="str">
        <f t="shared" si="103"/>
        <v/>
      </c>
    </row>
    <row r="1289" spans="1:9" x14ac:dyDescent="0.25">
      <c r="A1289" s="320">
        <f t="shared" si="104"/>
        <v>1284</v>
      </c>
      <c r="B1289" s="244"/>
      <c r="C1289" s="244" t="str">
        <f t="shared" si="100"/>
        <v/>
      </c>
      <c r="D1289" s="244" t="str">
        <f t="shared" si="101"/>
        <v/>
      </c>
      <c r="E1289" s="222" t="str">
        <f t="shared" si="102"/>
        <v/>
      </c>
      <c r="F1289" s="222"/>
      <c r="G1289" s="243"/>
      <c r="H1289" s="222"/>
      <c r="I1289" s="327" t="str">
        <f t="shared" si="103"/>
        <v/>
      </c>
    </row>
    <row r="1290" spans="1:9" x14ac:dyDescent="0.25">
      <c r="A1290" s="320">
        <f t="shared" si="104"/>
        <v>1285</v>
      </c>
      <c r="B1290" s="244"/>
      <c r="C1290" s="244" t="str">
        <f t="shared" si="100"/>
        <v/>
      </c>
      <c r="D1290" s="244" t="str">
        <f t="shared" si="101"/>
        <v/>
      </c>
      <c r="E1290" s="222" t="str">
        <f t="shared" si="102"/>
        <v/>
      </c>
      <c r="F1290" s="222"/>
      <c r="G1290" s="243"/>
      <c r="H1290" s="222"/>
      <c r="I1290" s="327" t="str">
        <f t="shared" si="103"/>
        <v/>
      </c>
    </row>
    <row r="1291" spans="1:9" x14ac:dyDescent="0.25">
      <c r="A1291" s="320">
        <f t="shared" si="104"/>
        <v>1286</v>
      </c>
      <c r="B1291" s="244"/>
      <c r="C1291" s="244" t="str">
        <f t="shared" si="100"/>
        <v/>
      </c>
      <c r="D1291" s="244" t="str">
        <f t="shared" si="101"/>
        <v/>
      </c>
      <c r="E1291" s="222" t="str">
        <f t="shared" si="102"/>
        <v/>
      </c>
      <c r="F1291" s="222"/>
      <c r="G1291" s="243"/>
      <c r="H1291" s="222"/>
      <c r="I1291" s="327" t="str">
        <f t="shared" si="103"/>
        <v/>
      </c>
    </row>
    <row r="1292" spans="1:9" x14ac:dyDescent="0.25">
      <c r="A1292" s="320">
        <f t="shared" si="104"/>
        <v>1287</v>
      </c>
      <c r="B1292" s="244"/>
      <c r="C1292" s="244" t="str">
        <f t="shared" si="100"/>
        <v/>
      </c>
      <c r="D1292" s="244" t="str">
        <f t="shared" si="101"/>
        <v/>
      </c>
      <c r="E1292" s="222" t="str">
        <f t="shared" si="102"/>
        <v/>
      </c>
      <c r="F1292" s="222"/>
      <c r="G1292" s="243"/>
      <c r="H1292" s="222"/>
      <c r="I1292" s="327" t="str">
        <f t="shared" si="103"/>
        <v/>
      </c>
    </row>
    <row r="1293" spans="1:9" x14ac:dyDescent="0.25">
      <c r="A1293" s="320">
        <f t="shared" si="104"/>
        <v>1288</v>
      </c>
      <c r="B1293" s="244"/>
      <c r="C1293" s="244" t="str">
        <f t="shared" si="100"/>
        <v/>
      </c>
      <c r="D1293" s="244" t="str">
        <f t="shared" si="101"/>
        <v/>
      </c>
      <c r="E1293" s="222" t="str">
        <f t="shared" si="102"/>
        <v/>
      </c>
      <c r="F1293" s="222"/>
      <c r="G1293" s="243"/>
      <c r="H1293" s="222"/>
      <c r="I1293" s="327" t="str">
        <f t="shared" si="103"/>
        <v/>
      </c>
    </row>
    <row r="1294" spans="1:9" x14ac:dyDescent="0.25">
      <c r="A1294" s="320">
        <f t="shared" si="104"/>
        <v>1289</v>
      </c>
      <c r="B1294" s="244"/>
      <c r="C1294" s="244" t="str">
        <f t="shared" si="100"/>
        <v/>
      </c>
      <c r="D1294" s="244" t="str">
        <f t="shared" si="101"/>
        <v/>
      </c>
      <c r="E1294" s="222" t="str">
        <f t="shared" si="102"/>
        <v/>
      </c>
      <c r="F1294" s="222"/>
      <c r="G1294" s="243"/>
      <c r="H1294" s="222"/>
      <c r="I1294" s="327" t="str">
        <f t="shared" si="103"/>
        <v/>
      </c>
    </row>
    <row r="1295" spans="1:9" x14ac:dyDescent="0.25">
      <c r="A1295" s="320">
        <f t="shared" si="104"/>
        <v>1290</v>
      </c>
      <c r="B1295" s="244"/>
      <c r="C1295" s="244" t="str">
        <f t="shared" si="100"/>
        <v/>
      </c>
      <c r="D1295" s="244" t="str">
        <f t="shared" si="101"/>
        <v/>
      </c>
      <c r="E1295" s="222" t="str">
        <f t="shared" si="102"/>
        <v/>
      </c>
      <c r="F1295" s="222"/>
      <c r="G1295" s="243"/>
      <c r="H1295" s="222"/>
      <c r="I1295" s="327" t="str">
        <f t="shared" si="103"/>
        <v/>
      </c>
    </row>
    <row r="1296" spans="1:9" x14ac:dyDescent="0.25">
      <c r="A1296" s="320">
        <f t="shared" si="104"/>
        <v>1291</v>
      </c>
      <c r="B1296" s="244"/>
      <c r="C1296" s="244" t="str">
        <f t="shared" si="100"/>
        <v/>
      </c>
      <c r="D1296" s="244" t="str">
        <f t="shared" si="101"/>
        <v/>
      </c>
      <c r="E1296" s="222" t="str">
        <f t="shared" si="102"/>
        <v/>
      </c>
      <c r="F1296" s="222"/>
      <c r="G1296" s="243"/>
      <c r="H1296" s="222"/>
      <c r="I1296" s="327" t="str">
        <f t="shared" si="103"/>
        <v/>
      </c>
    </row>
    <row r="1297" spans="1:9" x14ac:dyDescent="0.25">
      <c r="A1297" s="320">
        <f t="shared" si="104"/>
        <v>1292</v>
      </c>
      <c r="B1297" s="244"/>
      <c r="C1297" s="244" t="str">
        <f t="shared" si="100"/>
        <v/>
      </c>
      <c r="D1297" s="244" t="str">
        <f t="shared" si="101"/>
        <v/>
      </c>
      <c r="E1297" s="222" t="str">
        <f t="shared" si="102"/>
        <v/>
      </c>
      <c r="F1297" s="222"/>
      <c r="G1297" s="243"/>
      <c r="H1297" s="222"/>
      <c r="I1297" s="327" t="str">
        <f t="shared" si="103"/>
        <v/>
      </c>
    </row>
    <row r="1298" spans="1:9" x14ac:dyDescent="0.25">
      <c r="A1298" s="320">
        <f t="shared" si="104"/>
        <v>1293</v>
      </c>
      <c r="B1298" s="244"/>
      <c r="C1298" s="244" t="str">
        <f t="shared" si="100"/>
        <v/>
      </c>
      <c r="D1298" s="244" t="str">
        <f t="shared" si="101"/>
        <v/>
      </c>
      <c r="E1298" s="222" t="str">
        <f t="shared" si="102"/>
        <v/>
      </c>
      <c r="F1298" s="222"/>
      <c r="G1298" s="243"/>
      <c r="H1298" s="222"/>
      <c r="I1298" s="327" t="str">
        <f t="shared" si="103"/>
        <v/>
      </c>
    </row>
    <row r="1299" spans="1:9" x14ac:dyDescent="0.25">
      <c r="A1299" s="320">
        <f t="shared" si="104"/>
        <v>1294</v>
      </c>
      <c r="B1299" s="244"/>
      <c r="C1299" s="244" t="str">
        <f t="shared" si="100"/>
        <v/>
      </c>
      <c r="D1299" s="244" t="str">
        <f t="shared" si="101"/>
        <v/>
      </c>
      <c r="E1299" s="222" t="str">
        <f t="shared" si="102"/>
        <v/>
      </c>
      <c r="F1299" s="222"/>
      <c r="G1299" s="243"/>
      <c r="H1299" s="222"/>
      <c r="I1299" s="327" t="str">
        <f t="shared" si="103"/>
        <v/>
      </c>
    </row>
    <row r="1300" spans="1:9" x14ac:dyDescent="0.25">
      <c r="A1300" s="320">
        <f t="shared" si="104"/>
        <v>1295</v>
      </c>
      <c r="B1300" s="244"/>
      <c r="C1300" s="244" t="str">
        <f t="shared" si="100"/>
        <v/>
      </c>
      <c r="D1300" s="244" t="str">
        <f t="shared" si="101"/>
        <v/>
      </c>
      <c r="E1300" s="222" t="str">
        <f t="shared" si="102"/>
        <v/>
      </c>
      <c r="F1300" s="222"/>
      <c r="G1300" s="243"/>
      <c r="H1300" s="222"/>
      <c r="I1300" s="327" t="str">
        <f t="shared" si="103"/>
        <v/>
      </c>
    </row>
    <row r="1301" spans="1:9" x14ac:dyDescent="0.25">
      <c r="A1301" s="320">
        <f t="shared" si="104"/>
        <v>1296</v>
      </c>
      <c r="B1301" s="244"/>
      <c r="C1301" s="244" t="str">
        <f t="shared" si="100"/>
        <v/>
      </c>
      <c r="D1301" s="244" t="str">
        <f t="shared" si="101"/>
        <v/>
      </c>
      <c r="E1301" s="222" t="str">
        <f t="shared" si="102"/>
        <v/>
      </c>
      <c r="F1301" s="222"/>
      <c r="G1301" s="243"/>
      <c r="H1301" s="222"/>
      <c r="I1301" s="327" t="str">
        <f t="shared" si="103"/>
        <v/>
      </c>
    </row>
    <row r="1302" spans="1:9" x14ac:dyDescent="0.25">
      <c r="A1302" s="320">
        <f t="shared" si="104"/>
        <v>1297</v>
      </c>
      <c r="B1302" s="244"/>
      <c r="C1302" s="244" t="str">
        <f t="shared" si="100"/>
        <v/>
      </c>
      <c r="D1302" s="244" t="str">
        <f t="shared" si="101"/>
        <v/>
      </c>
      <c r="E1302" s="222" t="str">
        <f t="shared" si="102"/>
        <v/>
      </c>
      <c r="F1302" s="222"/>
      <c r="G1302" s="243"/>
      <c r="H1302" s="222"/>
      <c r="I1302" s="327" t="str">
        <f t="shared" si="103"/>
        <v/>
      </c>
    </row>
    <row r="1303" spans="1:9" x14ac:dyDescent="0.25">
      <c r="A1303" s="320">
        <f t="shared" si="104"/>
        <v>1298</v>
      </c>
      <c r="B1303" s="244"/>
      <c r="C1303" s="244" t="str">
        <f t="shared" si="100"/>
        <v/>
      </c>
      <c r="D1303" s="244" t="str">
        <f t="shared" si="101"/>
        <v/>
      </c>
      <c r="E1303" s="222" t="str">
        <f t="shared" si="102"/>
        <v/>
      </c>
      <c r="F1303" s="222"/>
      <c r="G1303" s="243"/>
      <c r="H1303" s="222"/>
      <c r="I1303" s="327" t="str">
        <f t="shared" si="103"/>
        <v/>
      </c>
    </row>
    <row r="1304" spans="1:9" x14ac:dyDescent="0.25">
      <c r="A1304" s="320">
        <f t="shared" si="104"/>
        <v>1299</v>
      </c>
      <c r="B1304" s="244"/>
      <c r="C1304" s="244" t="str">
        <f t="shared" si="100"/>
        <v/>
      </c>
      <c r="D1304" s="244" t="str">
        <f t="shared" si="101"/>
        <v/>
      </c>
      <c r="E1304" s="222" t="str">
        <f t="shared" si="102"/>
        <v/>
      </c>
      <c r="F1304" s="222"/>
      <c r="G1304" s="243"/>
      <c r="H1304" s="222"/>
      <c r="I1304" s="327" t="str">
        <f t="shared" si="103"/>
        <v/>
      </c>
    </row>
    <row r="1305" spans="1:9" x14ac:dyDescent="0.25">
      <c r="A1305" s="320">
        <f t="shared" si="104"/>
        <v>1300</v>
      </c>
      <c r="B1305" s="244"/>
      <c r="C1305" s="244" t="str">
        <f t="shared" si="100"/>
        <v/>
      </c>
      <c r="D1305" s="244" t="str">
        <f t="shared" si="101"/>
        <v/>
      </c>
      <c r="E1305" s="222" t="str">
        <f t="shared" si="102"/>
        <v/>
      </c>
      <c r="F1305" s="222"/>
      <c r="G1305" s="243"/>
      <c r="H1305" s="222"/>
      <c r="I1305" s="327" t="str">
        <f t="shared" si="103"/>
        <v/>
      </c>
    </row>
    <row r="1306" spans="1:9" x14ac:dyDescent="0.25">
      <c r="A1306" s="320">
        <f t="shared" si="104"/>
        <v>1301</v>
      </c>
      <c r="B1306" s="244"/>
      <c r="C1306" s="244" t="str">
        <f t="shared" si="100"/>
        <v/>
      </c>
      <c r="D1306" s="244" t="str">
        <f t="shared" si="101"/>
        <v/>
      </c>
      <c r="E1306" s="222" t="str">
        <f t="shared" si="102"/>
        <v/>
      </c>
      <c r="F1306" s="222"/>
      <c r="G1306" s="243"/>
      <c r="H1306" s="222"/>
      <c r="I1306" s="327" t="str">
        <f t="shared" si="103"/>
        <v/>
      </c>
    </row>
    <row r="1307" spans="1:9" x14ac:dyDescent="0.25">
      <c r="A1307" s="320">
        <f t="shared" si="104"/>
        <v>1302</v>
      </c>
      <c r="B1307" s="244"/>
      <c r="C1307" s="244" t="str">
        <f t="shared" si="100"/>
        <v/>
      </c>
      <c r="D1307" s="244" t="str">
        <f t="shared" si="101"/>
        <v/>
      </c>
      <c r="E1307" s="222" t="str">
        <f t="shared" si="102"/>
        <v/>
      </c>
      <c r="F1307" s="222"/>
      <c r="G1307" s="243"/>
      <c r="H1307" s="222"/>
      <c r="I1307" s="327" t="str">
        <f t="shared" si="103"/>
        <v/>
      </c>
    </row>
    <row r="1308" spans="1:9" x14ac:dyDescent="0.25">
      <c r="A1308" s="320">
        <f t="shared" si="104"/>
        <v>1303</v>
      </c>
      <c r="B1308" s="244"/>
      <c r="C1308" s="244" t="str">
        <f t="shared" si="100"/>
        <v/>
      </c>
      <c r="D1308" s="244" t="str">
        <f t="shared" si="101"/>
        <v/>
      </c>
      <c r="E1308" s="222" t="str">
        <f t="shared" si="102"/>
        <v/>
      </c>
      <c r="F1308" s="222"/>
      <c r="G1308" s="243"/>
      <c r="H1308" s="222"/>
      <c r="I1308" s="327" t="str">
        <f t="shared" si="103"/>
        <v/>
      </c>
    </row>
    <row r="1309" spans="1:9" x14ac:dyDescent="0.25">
      <c r="A1309" s="320">
        <f t="shared" si="104"/>
        <v>1304</v>
      </c>
      <c r="B1309" s="244"/>
      <c r="C1309" s="244" t="str">
        <f t="shared" si="100"/>
        <v/>
      </c>
      <c r="D1309" s="244" t="str">
        <f t="shared" si="101"/>
        <v/>
      </c>
      <c r="E1309" s="222" t="str">
        <f t="shared" si="102"/>
        <v/>
      </c>
      <c r="F1309" s="222"/>
      <c r="G1309" s="243"/>
      <c r="H1309" s="222"/>
      <c r="I1309" s="327" t="str">
        <f t="shared" si="103"/>
        <v/>
      </c>
    </row>
    <row r="1310" spans="1:9" x14ac:dyDescent="0.25">
      <c r="A1310" s="320">
        <f t="shared" si="104"/>
        <v>1305</v>
      </c>
      <c r="B1310" s="244"/>
      <c r="C1310" s="244" t="str">
        <f t="shared" si="100"/>
        <v/>
      </c>
      <c r="D1310" s="244" t="str">
        <f t="shared" si="101"/>
        <v/>
      </c>
      <c r="E1310" s="222" t="str">
        <f t="shared" si="102"/>
        <v/>
      </c>
      <c r="F1310" s="222"/>
      <c r="G1310" s="243"/>
      <c r="H1310" s="222"/>
      <c r="I1310" s="327" t="str">
        <f t="shared" si="103"/>
        <v/>
      </c>
    </row>
    <row r="1311" spans="1:9" x14ac:dyDescent="0.25">
      <c r="A1311" s="320">
        <f t="shared" si="104"/>
        <v>1306</v>
      </c>
      <c r="B1311" s="244"/>
      <c r="C1311" s="244" t="str">
        <f t="shared" si="100"/>
        <v/>
      </c>
      <c r="D1311" s="244" t="str">
        <f t="shared" si="101"/>
        <v/>
      </c>
      <c r="E1311" s="222" t="str">
        <f t="shared" si="102"/>
        <v/>
      </c>
      <c r="F1311" s="222"/>
      <c r="G1311" s="243"/>
      <c r="H1311" s="222"/>
      <c r="I1311" s="327" t="str">
        <f t="shared" si="103"/>
        <v/>
      </c>
    </row>
    <row r="1312" spans="1:9" x14ac:dyDescent="0.25">
      <c r="A1312" s="320">
        <f t="shared" si="104"/>
        <v>1307</v>
      </c>
      <c r="B1312" s="244"/>
      <c r="C1312" s="244" t="str">
        <f t="shared" si="100"/>
        <v/>
      </c>
      <c r="D1312" s="244" t="str">
        <f t="shared" si="101"/>
        <v/>
      </c>
      <c r="E1312" s="222" t="str">
        <f t="shared" si="102"/>
        <v/>
      </c>
      <c r="F1312" s="222"/>
      <c r="G1312" s="243"/>
      <c r="H1312" s="222"/>
      <c r="I1312" s="327" t="str">
        <f t="shared" si="103"/>
        <v/>
      </c>
    </row>
    <row r="1313" spans="1:9" x14ac:dyDescent="0.25">
      <c r="A1313" s="320">
        <f t="shared" si="104"/>
        <v>1308</v>
      </c>
      <c r="B1313" s="244"/>
      <c r="C1313" s="244" t="str">
        <f t="shared" si="100"/>
        <v/>
      </c>
      <c r="D1313" s="244" t="str">
        <f t="shared" si="101"/>
        <v/>
      </c>
      <c r="E1313" s="222" t="str">
        <f t="shared" si="102"/>
        <v/>
      </c>
      <c r="F1313" s="222"/>
      <c r="G1313" s="243"/>
      <c r="H1313" s="222"/>
      <c r="I1313" s="327" t="str">
        <f t="shared" si="103"/>
        <v/>
      </c>
    </row>
    <row r="1314" spans="1:9" x14ac:dyDescent="0.25">
      <c r="A1314" s="320">
        <f t="shared" si="104"/>
        <v>1309</v>
      </c>
      <c r="B1314" s="244"/>
      <c r="C1314" s="244" t="str">
        <f t="shared" si="100"/>
        <v/>
      </c>
      <c r="D1314" s="244" t="str">
        <f t="shared" si="101"/>
        <v/>
      </c>
      <c r="E1314" s="222" t="str">
        <f t="shared" si="102"/>
        <v/>
      </c>
      <c r="F1314" s="222"/>
      <c r="G1314" s="243"/>
      <c r="H1314" s="222"/>
      <c r="I1314" s="327" t="str">
        <f t="shared" si="103"/>
        <v/>
      </c>
    </row>
    <row r="1315" spans="1:9" x14ac:dyDescent="0.25">
      <c r="A1315" s="320">
        <f t="shared" si="104"/>
        <v>1310</v>
      </c>
      <c r="B1315" s="244"/>
      <c r="C1315" s="244" t="str">
        <f t="shared" si="100"/>
        <v/>
      </c>
      <c r="D1315" s="244" t="str">
        <f t="shared" si="101"/>
        <v/>
      </c>
      <c r="E1315" s="222" t="str">
        <f t="shared" si="102"/>
        <v/>
      </c>
      <c r="F1315" s="222"/>
      <c r="G1315" s="243"/>
      <c r="H1315" s="222"/>
      <c r="I1315" s="327" t="str">
        <f t="shared" si="103"/>
        <v/>
      </c>
    </row>
    <row r="1316" spans="1:9" x14ac:dyDescent="0.25">
      <c r="A1316" s="320">
        <f t="shared" si="104"/>
        <v>1311</v>
      </c>
      <c r="B1316" s="244"/>
      <c r="C1316" s="244" t="str">
        <f t="shared" si="100"/>
        <v/>
      </c>
      <c r="D1316" s="244" t="str">
        <f t="shared" si="101"/>
        <v/>
      </c>
      <c r="E1316" s="222" t="str">
        <f t="shared" si="102"/>
        <v/>
      </c>
      <c r="F1316" s="222"/>
      <c r="G1316" s="243"/>
      <c r="H1316" s="222"/>
      <c r="I1316" s="327" t="str">
        <f t="shared" si="103"/>
        <v/>
      </c>
    </row>
    <row r="1317" spans="1:9" x14ac:dyDescent="0.25">
      <c r="A1317" s="320">
        <f t="shared" si="104"/>
        <v>1312</v>
      </c>
      <c r="B1317" s="244"/>
      <c r="C1317" s="244" t="str">
        <f t="shared" si="100"/>
        <v/>
      </c>
      <c r="D1317" s="244" t="str">
        <f t="shared" si="101"/>
        <v/>
      </c>
      <c r="E1317" s="222" t="str">
        <f t="shared" si="102"/>
        <v/>
      </c>
      <c r="F1317" s="222"/>
      <c r="G1317" s="243"/>
      <c r="H1317" s="222"/>
      <c r="I1317" s="327" t="str">
        <f t="shared" si="103"/>
        <v/>
      </c>
    </row>
    <row r="1318" spans="1:9" x14ac:dyDescent="0.25">
      <c r="A1318" s="320">
        <f t="shared" si="104"/>
        <v>1313</v>
      </c>
      <c r="B1318" s="244"/>
      <c r="C1318" s="244" t="str">
        <f t="shared" si="100"/>
        <v/>
      </c>
      <c r="D1318" s="244" t="str">
        <f t="shared" si="101"/>
        <v/>
      </c>
      <c r="E1318" s="222" t="str">
        <f t="shared" si="102"/>
        <v/>
      </c>
      <c r="F1318" s="222"/>
      <c r="G1318" s="243"/>
      <c r="H1318" s="222"/>
      <c r="I1318" s="327" t="str">
        <f t="shared" si="103"/>
        <v/>
      </c>
    </row>
    <row r="1319" spans="1:9" x14ac:dyDescent="0.25">
      <c r="A1319" s="320">
        <f t="shared" si="104"/>
        <v>1314</v>
      </c>
      <c r="B1319" s="244"/>
      <c r="C1319" s="244" t="str">
        <f t="shared" si="100"/>
        <v/>
      </c>
      <c r="D1319" s="244" t="str">
        <f t="shared" si="101"/>
        <v/>
      </c>
      <c r="E1319" s="222" t="str">
        <f t="shared" si="102"/>
        <v/>
      </c>
      <c r="F1319" s="222"/>
      <c r="G1319" s="243"/>
      <c r="H1319" s="222"/>
      <c r="I1319" s="327" t="str">
        <f t="shared" si="103"/>
        <v/>
      </c>
    </row>
    <row r="1320" spans="1:9" x14ac:dyDescent="0.25">
      <c r="A1320" s="320">
        <f t="shared" si="104"/>
        <v>1315</v>
      </c>
      <c r="B1320" s="244"/>
      <c r="C1320" s="244" t="str">
        <f t="shared" si="100"/>
        <v/>
      </c>
      <c r="D1320" s="244" t="str">
        <f t="shared" si="101"/>
        <v/>
      </c>
      <c r="E1320" s="222" t="str">
        <f t="shared" si="102"/>
        <v/>
      </c>
      <c r="F1320" s="222"/>
      <c r="G1320" s="243"/>
      <c r="H1320" s="222"/>
      <c r="I1320" s="327" t="str">
        <f t="shared" si="103"/>
        <v/>
      </c>
    </row>
    <row r="1321" spans="1:9" x14ac:dyDescent="0.25">
      <c r="A1321" s="320">
        <f t="shared" si="104"/>
        <v>1316</v>
      </c>
      <c r="B1321" s="244"/>
      <c r="C1321" s="244" t="str">
        <f t="shared" si="100"/>
        <v/>
      </c>
      <c r="D1321" s="244" t="str">
        <f t="shared" si="101"/>
        <v/>
      </c>
      <c r="E1321" s="222" t="str">
        <f t="shared" si="102"/>
        <v/>
      </c>
      <c r="F1321" s="222"/>
      <c r="G1321" s="243"/>
      <c r="H1321" s="222"/>
      <c r="I1321" s="327" t="str">
        <f t="shared" si="103"/>
        <v/>
      </c>
    </row>
    <row r="1322" spans="1:9" x14ac:dyDescent="0.25">
      <c r="A1322" s="320">
        <f t="shared" si="104"/>
        <v>1317</v>
      </c>
      <c r="B1322" s="244"/>
      <c r="C1322" s="244" t="str">
        <f t="shared" si="100"/>
        <v/>
      </c>
      <c r="D1322" s="244" t="str">
        <f t="shared" si="101"/>
        <v/>
      </c>
      <c r="E1322" s="222" t="str">
        <f t="shared" si="102"/>
        <v/>
      </c>
      <c r="F1322" s="222"/>
      <c r="G1322" s="243"/>
      <c r="H1322" s="222"/>
      <c r="I1322" s="327" t="str">
        <f t="shared" si="103"/>
        <v/>
      </c>
    </row>
    <row r="1323" spans="1:9" x14ac:dyDescent="0.25">
      <c r="A1323" s="320">
        <f t="shared" si="104"/>
        <v>1318</v>
      </c>
      <c r="B1323" s="244"/>
      <c r="C1323" s="244" t="str">
        <f t="shared" si="100"/>
        <v/>
      </c>
      <c r="D1323" s="244" t="str">
        <f t="shared" si="101"/>
        <v/>
      </c>
      <c r="E1323" s="222" t="str">
        <f t="shared" si="102"/>
        <v/>
      </c>
      <c r="F1323" s="222"/>
      <c r="G1323" s="243"/>
      <c r="H1323" s="222"/>
      <c r="I1323" s="327" t="str">
        <f t="shared" si="103"/>
        <v/>
      </c>
    </row>
    <row r="1324" spans="1:9" x14ac:dyDescent="0.25">
      <c r="A1324" s="320">
        <f t="shared" si="104"/>
        <v>1319</v>
      </c>
      <c r="B1324" s="244"/>
      <c r="C1324" s="244" t="str">
        <f t="shared" si="100"/>
        <v/>
      </c>
      <c r="D1324" s="244" t="str">
        <f t="shared" si="101"/>
        <v/>
      </c>
      <c r="E1324" s="222" t="str">
        <f t="shared" si="102"/>
        <v/>
      </c>
      <c r="F1324" s="222"/>
      <c r="G1324" s="243"/>
      <c r="H1324" s="222"/>
      <c r="I1324" s="327" t="str">
        <f t="shared" si="103"/>
        <v/>
      </c>
    </row>
    <row r="1325" spans="1:9" x14ac:dyDescent="0.25">
      <c r="A1325" s="320">
        <f t="shared" si="104"/>
        <v>1320</v>
      </c>
      <c r="B1325" s="244"/>
      <c r="C1325" s="244" t="str">
        <f t="shared" si="100"/>
        <v/>
      </c>
      <c r="D1325" s="244" t="str">
        <f t="shared" si="101"/>
        <v/>
      </c>
      <c r="E1325" s="222" t="str">
        <f t="shared" si="102"/>
        <v/>
      </c>
      <c r="F1325" s="222"/>
      <c r="G1325" s="243"/>
      <c r="H1325" s="222"/>
      <c r="I1325" s="327" t="str">
        <f t="shared" si="103"/>
        <v/>
      </c>
    </row>
    <row r="1326" spans="1:9" x14ac:dyDescent="0.25">
      <c r="A1326" s="320">
        <f t="shared" si="104"/>
        <v>1321</v>
      </c>
      <c r="B1326" s="244"/>
      <c r="C1326" s="244" t="str">
        <f t="shared" si="100"/>
        <v/>
      </c>
      <c r="D1326" s="244" t="str">
        <f t="shared" si="101"/>
        <v/>
      </c>
      <c r="E1326" s="222" t="str">
        <f t="shared" si="102"/>
        <v/>
      </c>
      <c r="F1326" s="222"/>
      <c r="G1326" s="243"/>
      <c r="H1326" s="222"/>
      <c r="I1326" s="327" t="str">
        <f t="shared" si="103"/>
        <v/>
      </c>
    </row>
    <row r="1327" spans="1:9" x14ac:dyDescent="0.25">
      <c r="A1327" s="320">
        <f t="shared" si="104"/>
        <v>1322</v>
      </c>
      <c r="B1327" s="244"/>
      <c r="C1327" s="244" t="str">
        <f t="shared" si="100"/>
        <v/>
      </c>
      <c r="D1327" s="244" t="str">
        <f t="shared" si="101"/>
        <v/>
      </c>
      <c r="E1327" s="222" t="str">
        <f t="shared" si="102"/>
        <v/>
      </c>
      <c r="F1327" s="222"/>
      <c r="G1327" s="243"/>
      <c r="H1327" s="222"/>
      <c r="I1327" s="327" t="str">
        <f t="shared" si="103"/>
        <v/>
      </c>
    </row>
    <row r="1328" spans="1:9" x14ac:dyDescent="0.25">
      <c r="A1328" s="320">
        <f t="shared" si="104"/>
        <v>1323</v>
      </c>
      <c r="B1328" s="244"/>
      <c r="C1328" s="244" t="str">
        <f t="shared" si="100"/>
        <v/>
      </c>
      <c r="D1328" s="244" t="str">
        <f t="shared" si="101"/>
        <v/>
      </c>
      <c r="E1328" s="222" t="str">
        <f t="shared" si="102"/>
        <v/>
      </c>
      <c r="F1328" s="222"/>
      <c r="G1328" s="243"/>
      <c r="H1328" s="222"/>
      <c r="I1328" s="327" t="str">
        <f t="shared" si="103"/>
        <v/>
      </c>
    </row>
    <row r="1329" spans="1:9" x14ac:dyDescent="0.25">
      <c r="A1329" s="320">
        <f t="shared" si="104"/>
        <v>1324</v>
      </c>
      <c r="B1329" s="244"/>
      <c r="C1329" s="244" t="str">
        <f t="shared" si="100"/>
        <v/>
      </c>
      <c r="D1329" s="244" t="str">
        <f t="shared" si="101"/>
        <v/>
      </c>
      <c r="E1329" s="222" t="str">
        <f t="shared" si="102"/>
        <v/>
      </c>
      <c r="F1329" s="222"/>
      <c r="G1329" s="243"/>
      <c r="H1329" s="222"/>
      <c r="I1329" s="327" t="str">
        <f t="shared" si="103"/>
        <v/>
      </c>
    </row>
    <row r="1330" spans="1:9" x14ac:dyDescent="0.25">
      <c r="A1330" s="320">
        <f t="shared" si="104"/>
        <v>1325</v>
      </c>
      <c r="B1330" s="244"/>
      <c r="C1330" s="244" t="str">
        <f t="shared" si="100"/>
        <v/>
      </c>
      <c r="D1330" s="244" t="str">
        <f t="shared" si="101"/>
        <v/>
      </c>
      <c r="E1330" s="222" t="str">
        <f t="shared" si="102"/>
        <v/>
      </c>
      <c r="F1330" s="222"/>
      <c r="G1330" s="243"/>
      <c r="H1330" s="222"/>
      <c r="I1330" s="327" t="str">
        <f t="shared" si="103"/>
        <v/>
      </c>
    </row>
    <row r="1331" spans="1:9" x14ac:dyDescent="0.25">
      <c r="A1331" s="320">
        <f t="shared" si="104"/>
        <v>1326</v>
      </c>
      <c r="B1331" s="244"/>
      <c r="C1331" s="244" t="str">
        <f t="shared" si="100"/>
        <v/>
      </c>
      <c r="D1331" s="244" t="str">
        <f t="shared" si="101"/>
        <v/>
      </c>
      <c r="E1331" s="222" t="str">
        <f t="shared" si="102"/>
        <v/>
      </c>
      <c r="F1331" s="222"/>
      <c r="G1331" s="243"/>
      <c r="H1331" s="222"/>
      <c r="I1331" s="327" t="str">
        <f t="shared" si="103"/>
        <v/>
      </c>
    </row>
    <row r="1332" spans="1:9" x14ac:dyDescent="0.25">
      <c r="A1332" s="320">
        <f t="shared" si="104"/>
        <v>1327</v>
      </c>
      <c r="B1332" s="244"/>
      <c r="C1332" s="244" t="str">
        <f t="shared" si="100"/>
        <v/>
      </c>
      <c r="D1332" s="244" t="str">
        <f t="shared" si="101"/>
        <v/>
      </c>
      <c r="E1332" s="222" t="str">
        <f t="shared" si="102"/>
        <v/>
      </c>
      <c r="F1332" s="222"/>
      <c r="G1332" s="243"/>
      <c r="H1332" s="222"/>
      <c r="I1332" s="327" t="str">
        <f t="shared" si="103"/>
        <v/>
      </c>
    </row>
    <row r="1333" spans="1:9" x14ac:dyDescent="0.25">
      <c r="A1333" s="320">
        <f t="shared" si="104"/>
        <v>1328</v>
      </c>
      <c r="B1333" s="244"/>
      <c r="C1333" s="244" t="str">
        <f t="shared" si="100"/>
        <v/>
      </c>
      <c r="D1333" s="244" t="str">
        <f t="shared" si="101"/>
        <v/>
      </c>
      <c r="E1333" s="222" t="str">
        <f t="shared" si="102"/>
        <v/>
      </c>
      <c r="F1333" s="222"/>
      <c r="G1333" s="243"/>
      <c r="H1333" s="222"/>
      <c r="I1333" s="327" t="str">
        <f t="shared" si="103"/>
        <v/>
      </c>
    </row>
    <row r="1334" spans="1:9" x14ac:dyDescent="0.25">
      <c r="A1334" s="320">
        <f t="shared" si="104"/>
        <v>1329</v>
      </c>
      <c r="B1334" s="244"/>
      <c r="C1334" s="244" t="str">
        <f t="shared" si="100"/>
        <v/>
      </c>
      <c r="D1334" s="244" t="str">
        <f t="shared" si="101"/>
        <v/>
      </c>
      <c r="E1334" s="222" t="str">
        <f t="shared" si="102"/>
        <v/>
      </c>
      <c r="F1334" s="222"/>
      <c r="G1334" s="243"/>
      <c r="H1334" s="222"/>
      <c r="I1334" s="327" t="str">
        <f t="shared" si="103"/>
        <v/>
      </c>
    </row>
    <row r="1335" spans="1:9" x14ac:dyDescent="0.25">
      <c r="A1335" s="320">
        <f t="shared" si="104"/>
        <v>1330</v>
      </c>
      <c r="B1335" s="244"/>
      <c r="C1335" s="244" t="str">
        <f t="shared" si="100"/>
        <v/>
      </c>
      <c r="D1335" s="244" t="str">
        <f t="shared" si="101"/>
        <v/>
      </c>
      <c r="E1335" s="222" t="str">
        <f t="shared" si="102"/>
        <v/>
      </c>
      <c r="F1335" s="222"/>
      <c r="G1335" s="243"/>
      <c r="H1335" s="222"/>
      <c r="I1335" s="327" t="str">
        <f t="shared" si="103"/>
        <v/>
      </c>
    </row>
    <row r="1336" spans="1:9" x14ac:dyDescent="0.25">
      <c r="A1336" s="320">
        <f t="shared" si="104"/>
        <v>1331</v>
      </c>
      <c r="B1336" s="244"/>
      <c r="C1336" s="244" t="str">
        <f t="shared" ref="C1336:C1399" si="105">IF(B1336&gt;0,MONTH(B1336),"")</f>
        <v/>
      </c>
      <c r="D1336" s="244" t="str">
        <f t="shared" ref="D1336:D1399" si="106">IF(B1336&gt;0,YEAR(B1336),"")</f>
        <v/>
      </c>
      <c r="E1336" s="222" t="str">
        <f t="shared" ref="E1336:E1399" si="107">IF(B1336&gt;0,CONCATENATE(A1336,"/",C1336,D1336),"")</f>
        <v/>
      </c>
      <c r="F1336" s="222"/>
      <c r="G1336" s="243"/>
      <c r="H1336" s="222"/>
      <c r="I1336" s="327" t="str">
        <f t="shared" si="103"/>
        <v/>
      </c>
    </row>
    <row r="1337" spans="1:9" x14ac:dyDescent="0.25">
      <c r="A1337" s="320">
        <f t="shared" si="104"/>
        <v>1332</v>
      </c>
      <c r="B1337" s="244"/>
      <c r="C1337" s="244" t="str">
        <f t="shared" si="105"/>
        <v/>
      </c>
      <c r="D1337" s="244" t="str">
        <f t="shared" si="106"/>
        <v/>
      </c>
      <c r="E1337" s="222" t="str">
        <f t="shared" si="107"/>
        <v/>
      </c>
      <c r="F1337" s="222"/>
      <c r="G1337" s="243"/>
      <c r="H1337" s="222"/>
      <c r="I1337" s="327" t="str">
        <f t="shared" si="103"/>
        <v/>
      </c>
    </row>
    <row r="1338" spans="1:9" x14ac:dyDescent="0.25">
      <c r="A1338" s="320">
        <f t="shared" si="104"/>
        <v>1333</v>
      </c>
      <c r="B1338" s="244"/>
      <c r="C1338" s="244" t="str">
        <f t="shared" si="105"/>
        <v/>
      </c>
      <c r="D1338" s="244" t="str">
        <f t="shared" si="106"/>
        <v/>
      </c>
      <c r="E1338" s="222" t="str">
        <f t="shared" si="107"/>
        <v/>
      </c>
      <c r="F1338" s="222"/>
      <c r="G1338" s="243"/>
      <c r="H1338" s="222"/>
      <c r="I1338" s="327" t="str">
        <f t="shared" si="103"/>
        <v/>
      </c>
    </row>
    <row r="1339" spans="1:9" x14ac:dyDescent="0.25">
      <c r="A1339" s="320">
        <f t="shared" si="104"/>
        <v>1334</v>
      </c>
      <c r="B1339" s="244"/>
      <c r="C1339" s="244" t="str">
        <f t="shared" si="105"/>
        <v/>
      </c>
      <c r="D1339" s="244" t="str">
        <f t="shared" si="106"/>
        <v/>
      </c>
      <c r="E1339" s="222" t="str">
        <f t="shared" si="107"/>
        <v/>
      </c>
      <c r="F1339" s="222"/>
      <c r="G1339" s="243"/>
      <c r="H1339" s="222"/>
      <c r="I1339" s="327" t="str">
        <f t="shared" si="103"/>
        <v/>
      </c>
    </row>
    <row r="1340" spans="1:9" x14ac:dyDescent="0.25">
      <c r="A1340" s="320">
        <f t="shared" si="104"/>
        <v>1335</v>
      </c>
      <c r="B1340" s="244"/>
      <c r="C1340" s="244" t="str">
        <f t="shared" si="105"/>
        <v/>
      </c>
      <c r="D1340" s="244" t="str">
        <f t="shared" si="106"/>
        <v/>
      </c>
      <c r="E1340" s="222" t="str">
        <f t="shared" si="107"/>
        <v/>
      </c>
      <c r="F1340" s="222"/>
      <c r="G1340" s="243"/>
      <c r="H1340" s="222"/>
      <c r="I1340" s="327" t="str">
        <f t="shared" si="103"/>
        <v/>
      </c>
    </row>
    <row r="1341" spans="1:9" x14ac:dyDescent="0.25">
      <c r="A1341" s="320">
        <f t="shared" si="104"/>
        <v>1336</v>
      </c>
      <c r="B1341" s="244"/>
      <c r="C1341" s="244" t="str">
        <f t="shared" si="105"/>
        <v/>
      </c>
      <c r="D1341" s="244" t="str">
        <f t="shared" si="106"/>
        <v/>
      </c>
      <c r="E1341" s="222" t="str">
        <f t="shared" si="107"/>
        <v/>
      </c>
      <c r="F1341" s="222"/>
      <c r="G1341" s="243"/>
      <c r="H1341" s="222"/>
      <c r="I1341" s="327" t="str">
        <f t="shared" si="103"/>
        <v/>
      </c>
    </row>
    <row r="1342" spans="1:9" x14ac:dyDescent="0.25">
      <c r="A1342" s="320">
        <f t="shared" si="104"/>
        <v>1337</v>
      </c>
      <c r="B1342" s="244"/>
      <c r="C1342" s="244" t="str">
        <f t="shared" si="105"/>
        <v/>
      </c>
      <c r="D1342" s="244" t="str">
        <f t="shared" si="106"/>
        <v/>
      </c>
      <c r="E1342" s="222" t="str">
        <f t="shared" si="107"/>
        <v/>
      </c>
      <c r="F1342" s="222"/>
      <c r="G1342" s="243"/>
      <c r="H1342" s="222"/>
      <c r="I1342" s="327" t="str">
        <f t="shared" si="103"/>
        <v/>
      </c>
    </row>
    <row r="1343" spans="1:9" x14ac:dyDescent="0.25">
      <c r="A1343" s="320">
        <f t="shared" si="104"/>
        <v>1338</v>
      </c>
      <c r="B1343" s="244"/>
      <c r="C1343" s="244" t="str">
        <f t="shared" si="105"/>
        <v/>
      </c>
      <c r="D1343" s="244" t="str">
        <f t="shared" si="106"/>
        <v/>
      </c>
      <c r="E1343" s="222" t="str">
        <f t="shared" si="107"/>
        <v/>
      </c>
      <c r="F1343" s="222"/>
      <c r="G1343" s="243"/>
      <c r="H1343" s="222"/>
      <c r="I1343" s="327" t="str">
        <f t="shared" si="103"/>
        <v/>
      </c>
    </row>
    <row r="1344" spans="1:9" x14ac:dyDescent="0.25">
      <c r="A1344" s="320">
        <f t="shared" si="104"/>
        <v>1339</v>
      </c>
      <c r="B1344" s="244"/>
      <c r="C1344" s="244" t="str">
        <f t="shared" si="105"/>
        <v/>
      </c>
      <c r="D1344" s="244" t="str">
        <f t="shared" si="106"/>
        <v/>
      </c>
      <c r="E1344" s="222" t="str">
        <f t="shared" si="107"/>
        <v/>
      </c>
      <c r="F1344" s="222"/>
      <c r="G1344" s="243"/>
      <c r="H1344" s="222"/>
      <c r="I1344" s="327" t="str">
        <f t="shared" si="103"/>
        <v/>
      </c>
    </row>
    <row r="1345" spans="1:9" x14ac:dyDescent="0.25">
      <c r="A1345" s="320">
        <f t="shared" si="104"/>
        <v>1340</v>
      </c>
      <c r="B1345" s="244"/>
      <c r="C1345" s="244" t="str">
        <f t="shared" si="105"/>
        <v/>
      </c>
      <c r="D1345" s="244" t="str">
        <f t="shared" si="106"/>
        <v/>
      </c>
      <c r="E1345" s="222" t="str">
        <f t="shared" si="107"/>
        <v/>
      </c>
      <c r="F1345" s="222"/>
      <c r="G1345" s="243"/>
      <c r="H1345" s="222"/>
      <c r="I1345" s="327" t="str">
        <f t="shared" si="103"/>
        <v/>
      </c>
    </row>
    <row r="1346" spans="1:9" x14ac:dyDescent="0.25">
      <c r="A1346" s="320">
        <f t="shared" si="104"/>
        <v>1341</v>
      </c>
      <c r="B1346" s="244"/>
      <c r="C1346" s="244" t="str">
        <f t="shared" si="105"/>
        <v/>
      </c>
      <c r="D1346" s="244" t="str">
        <f t="shared" si="106"/>
        <v/>
      </c>
      <c r="E1346" s="222" t="str">
        <f t="shared" si="107"/>
        <v/>
      </c>
      <c r="F1346" s="222"/>
      <c r="G1346" s="243"/>
      <c r="H1346" s="222"/>
      <c r="I1346" s="327" t="str">
        <f t="shared" si="103"/>
        <v/>
      </c>
    </row>
    <row r="1347" spans="1:9" x14ac:dyDescent="0.25">
      <c r="A1347" s="320">
        <f t="shared" si="104"/>
        <v>1342</v>
      </c>
      <c r="B1347" s="244"/>
      <c r="C1347" s="244" t="str">
        <f t="shared" si="105"/>
        <v/>
      </c>
      <c r="D1347" s="244" t="str">
        <f t="shared" si="106"/>
        <v/>
      </c>
      <c r="E1347" s="222" t="str">
        <f t="shared" si="107"/>
        <v/>
      </c>
      <c r="F1347" s="222"/>
      <c r="G1347" s="243"/>
      <c r="H1347" s="222"/>
      <c r="I1347" s="327" t="str">
        <f t="shared" si="103"/>
        <v/>
      </c>
    </row>
    <row r="1348" spans="1:9" x14ac:dyDescent="0.25">
      <c r="A1348" s="320">
        <f t="shared" si="104"/>
        <v>1343</v>
      </c>
      <c r="B1348" s="244"/>
      <c r="C1348" s="244" t="str">
        <f t="shared" si="105"/>
        <v/>
      </c>
      <c r="D1348" s="244" t="str">
        <f t="shared" si="106"/>
        <v/>
      </c>
      <c r="E1348" s="222" t="str">
        <f t="shared" si="107"/>
        <v/>
      </c>
      <c r="F1348" s="222"/>
      <c r="G1348" s="243"/>
      <c r="H1348" s="222"/>
      <c r="I1348" s="327" t="str">
        <f t="shared" si="103"/>
        <v/>
      </c>
    </row>
    <row r="1349" spans="1:9" x14ac:dyDescent="0.25">
      <c r="A1349" s="320">
        <f t="shared" si="104"/>
        <v>1344</v>
      </c>
      <c r="B1349" s="244"/>
      <c r="C1349" s="244" t="str">
        <f t="shared" si="105"/>
        <v/>
      </c>
      <c r="D1349" s="244" t="str">
        <f t="shared" si="106"/>
        <v/>
      </c>
      <c r="E1349" s="222" t="str">
        <f t="shared" si="107"/>
        <v/>
      </c>
      <c r="F1349" s="222"/>
      <c r="G1349" s="243"/>
      <c r="H1349" s="222"/>
      <c r="I1349" s="327" t="str">
        <f t="shared" si="103"/>
        <v/>
      </c>
    </row>
    <row r="1350" spans="1:9" x14ac:dyDescent="0.25">
      <c r="A1350" s="320">
        <f t="shared" si="104"/>
        <v>1345</v>
      </c>
      <c r="B1350" s="244"/>
      <c r="C1350" s="244" t="str">
        <f t="shared" si="105"/>
        <v/>
      </c>
      <c r="D1350" s="244" t="str">
        <f t="shared" si="106"/>
        <v/>
      </c>
      <c r="E1350" s="222" t="str">
        <f t="shared" si="107"/>
        <v/>
      </c>
      <c r="F1350" s="222"/>
      <c r="G1350" s="243"/>
      <c r="H1350" s="222"/>
      <c r="I1350" s="327" t="str">
        <f t="shared" ref="I1350:I1413" si="108">IFERROR(DATE(D1350,C1350,7),"")</f>
        <v/>
      </c>
    </row>
    <row r="1351" spans="1:9" x14ac:dyDescent="0.25">
      <c r="A1351" s="320">
        <f t="shared" ref="A1351:A1414" si="109">IF(I1351=I1350,A1350+1,1)</f>
        <v>1346</v>
      </c>
      <c r="B1351" s="244"/>
      <c r="C1351" s="244" t="str">
        <f t="shared" si="105"/>
        <v/>
      </c>
      <c r="D1351" s="244" t="str">
        <f t="shared" si="106"/>
        <v/>
      </c>
      <c r="E1351" s="222" t="str">
        <f t="shared" si="107"/>
        <v/>
      </c>
      <c r="F1351" s="222"/>
      <c r="G1351" s="243"/>
      <c r="H1351" s="222"/>
      <c r="I1351" s="327" t="str">
        <f t="shared" si="108"/>
        <v/>
      </c>
    </row>
    <row r="1352" spans="1:9" x14ac:dyDescent="0.25">
      <c r="A1352" s="320">
        <f t="shared" si="109"/>
        <v>1347</v>
      </c>
      <c r="B1352" s="244"/>
      <c r="C1352" s="244" t="str">
        <f t="shared" si="105"/>
        <v/>
      </c>
      <c r="D1352" s="244" t="str">
        <f t="shared" si="106"/>
        <v/>
      </c>
      <c r="E1352" s="222" t="str">
        <f t="shared" si="107"/>
        <v/>
      </c>
      <c r="F1352" s="222"/>
      <c r="G1352" s="243"/>
      <c r="H1352" s="222"/>
      <c r="I1352" s="327" t="str">
        <f t="shared" si="108"/>
        <v/>
      </c>
    </row>
    <row r="1353" spans="1:9" x14ac:dyDescent="0.25">
      <c r="A1353" s="320">
        <f t="shared" si="109"/>
        <v>1348</v>
      </c>
      <c r="B1353" s="244"/>
      <c r="C1353" s="244" t="str">
        <f t="shared" si="105"/>
        <v/>
      </c>
      <c r="D1353" s="244" t="str">
        <f t="shared" si="106"/>
        <v/>
      </c>
      <c r="E1353" s="222" t="str">
        <f t="shared" si="107"/>
        <v/>
      </c>
      <c r="F1353" s="222"/>
      <c r="G1353" s="243"/>
      <c r="H1353" s="222"/>
      <c r="I1353" s="327" t="str">
        <f t="shared" si="108"/>
        <v/>
      </c>
    </row>
    <row r="1354" spans="1:9" x14ac:dyDescent="0.25">
      <c r="A1354" s="320">
        <f t="shared" si="109"/>
        <v>1349</v>
      </c>
      <c r="B1354" s="244"/>
      <c r="C1354" s="244" t="str">
        <f t="shared" si="105"/>
        <v/>
      </c>
      <c r="D1354" s="244" t="str">
        <f t="shared" si="106"/>
        <v/>
      </c>
      <c r="E1354" s="222" t="str">
        <f t="shared" si="107"/>
        <v/>
      </c>
      <c r="F1354" s="222"/>
      <c r="G1354" s="243"/>
      <c r="H1354" s="222"/>
      <c r="I1354" s="327" t="str">
        <f t="shared" si="108"/>
        <v/>
      </c>
    </row>
    <row r="1355" spans="1:9" x14ac:dyDescent="0.25">
      <c r="A1355" s="320">
        <f t="shared" si="109"/>
        <v>1350</v>
      </c>
      <c r="B1355" s="244"/>
      <c r="C1355" s="244" t="str">
        <f t="shared" si="105"/>
        <v/>
      </c>
      <c r="D1355" s="244" t="str">
        <f t="shared" si="106"/>
        <v/>
      </c>
      <c r="E1355" s="222" t="str">
        <f t="shared" si="107"/>
        <v/>
      </c>
      <c r="F1355" s="222"/>
      <c r="G1355" s="243"/>
      <c r="H1355" s="222"/>
      <c r="I1355" s="327" t="str">
        <f t="shared" si="108"/>
        <v/>
      </c>
    </row>
    <row r="1356" spans="1:9" x14ac:dyDescent="0.25">
      <c r="A1356" s="320">
        <f t="shared" si="109"/>
        <v>1351</v>
      </c>
      <c r="B1356" s="244"/>
      <c r="C1356" s="244" t="str">
        <f t="shared" si="105"/>
        <v/>
      </c>
      <c r="D1356" s="244" t="str">
        <f t="shared" si="106"/>
        <v/>
      </c>
      <c r="E1356" s="222" t="str">
        <f t="shared" si="107"/>
        <v/>
      </c>
      <c r="F1356" s="222"/>
      <c r="G1356" s="243"/>
      <c r="H1356" s="222"/>
      <c r="I1356" s="327" t="str">
        <f t="shared" si="108"/>
        <v/>
      </c>
    </row>
    <row r="1357" spans="1:9" x14ac:dyDescent="0.25">
      <c r="A1357" s="320">
        <f t="shared" si="109"/>
        <v>1352</v>
      </c>
      <c r="B1357" s="244"/>
      <c r="C1357" s="244" t="str">
        <f t="shared" si="105"/>
        <v/>
      </c>
      <c r="D1357" s="244" t="str">
        <f t="shared" si="106"/>
        <v/>
      </c>
      <c r="E1357" s="222" t="str">
        <f t="shared" si="107"/>
        <v/>
      </c>
      <c r="F1357" s="222"/>
      <c r="G1357" s="243"/>
      <c r="H1357" s="222"/>
      <c r="I1357" s="327" t="str">
        <f t="shared" si="108"/>
        <v/>
      </c>
    </row>
    <row r="1358" spans="1:9" x14ac:dyDescent="0.25">
      <c r="A1358" s="320">
        <f t="shared" si="109"/>
        <v>1353</v>
      </c>
      <c r="B1358" s="244"/>
      <c r="C1358" s="244" t="str">
        <f t="shared" si="105"/>
        <v/>
      </c>
      <c r="D1358" s="244" t="str">
        <f t="shared" si="106"/>
        <v/>
      </c>
      <c r="E1358" s="222" t="str">
        <f t="shared" si="107"/>
        <v/>
      </c>
      <c r="F1358" s="222"/>
      <c r="G1358" s="243"/>
      <c r="H1358" s="222"/>
      <c r="I1358" s="327" t="str">
        <f t="shared" si="108"/>
        <v/>
      </c>
    </row>
    <row r="1359" spans="1:9" x14ac:dyDescent="0.25">
      <c r="A1359" s="320">
        <f t="shared" si="109"/>
        <v>1354</v>
      </c>
      <c r="B1359" s="244"/>
      <c r="C1359" s="244" t="str">
        <f t="shared" si="105"/>
        <v/>
      </c>
      <c r="D1359" s="244" t="str">
        <f t="shared" si="106"/>
        <v/>
      </c>
      <c r="E1359" s="222" t="str">
        <f t="shared" si="107"/>
        <v/>
      </c>
      <c r="F1359" s="222"/>
      <c r="G1359" s="243"/>
      <c r="H1359" s="222"/>
      <c r="I1359" s="327" t="str">
        <f t="shared" si="108"/>
        <v/>
      </c>
    </row>
    <row r="1360" spans="1:9" x14ac:dyDescent="0.25">
      <c r="A1360" s="320">
        <f t="shared" si="109"/>
        <v>1355</v>
      </c>
      <c r="B1360" s="244"/>
      <c r="C1360" s="244" t="str">
        <f t="shared" si="105"/>
        <v/>
      </c>
      <c r="D1360" s="244" t="str">
        <f t="shared" si="106"/>
        <v/>
      </c>
      <c r="E1360" s="222" t="str">
        <f t="shared" si="107"/>
        <v/>
      </c>
      <c r="F1360" s="222"/>
      <c r="G1360" s="243"/>
      <c r="H1360" s="222"/>
      <c r="I1360" s="327" t="str">
        <f t="shared" si="108"/>
        <v/>
      </c>
    </row>
    <row r="1361" spans="1:9" x14ac:dyDescent="0.25">
      <c r="A1361" s="320">
        <f t="shared" si="109"/>
        <v>1356</v>
      </c>
      <c r="B1361" s="244"/>
      <c r="C1361" s="244" t="str">
        <f t="shared" si="105"/>
        <v/>
      </c>
      <c r="D1361" s="244" t="str">
        <f t="shared" si="106"/>
        <v/>
      </c>
      <c r="E1361" s="222" t="str">
        <f t="shared" si="107"/>
        <v/>
      </c>
      <c r="F1361" s="222"/>
      <c r="G1361" s="243"/>
      <c r="H1361" s="222"/>
      <c r="I1361" s="327" t="str">
        <f t="shared" si="108"/>
        <v/>
      </c>
    </row>
    <row r="1362" spans="1:9" x14ac:dyDescent="0.25">
      <c r="A1362" s="320">
        <f t="shared" si="109"/>
        <v>1357</v>
      </c>
      <c r="B1362" s="244"/>
      <c r="C1362" s="244" t="str">
        <f t="shared" si="105"/>
        <v/>
      </c>
      <c r="D1362" s="244" t="str">
        <f t="shared" si="106"/>
        <v/>
      </c>
      <c r="E1362" s="222" t="str">
        <f t="shared" si="107"/>
        <v/>
      </c>
      <c r="F1362" s="222"/>
      <c r="G1362" s="243"/>
      <c r="H1362" s="222"/>
      <c r="I1362" s="327" t="str">
        <f t="shared" si="108"/>
        <v/>
      </c>
    </row>
    <row r="1363" spans="1:9" x14ac:dyDescent="0.25">
      <c r="A1363" s="320">
        <f t="shared" si="109"/>
        <v>1358</v>
      </c>
      <c r="B1363" s="244"/>
      <c r="C1363" s="244" t="str">
        <f t="shared" si="105"/>
        <v/>
      </c>
      <c r="D1363" s="244" t="str">
        <f t="shared" si="106"/>
        <v/>
      </c>
      <c r="E1363" s="222" t="str">
        <f t="shared" si="107"/>
        <v/>
      </c>
      <c r="F1363" s="222"/>
      <c r="G1363" s="243"/>
      <c r="H1363" s="222"/>
      <c r="I1363" s="327" t="str">
        <f t="shared" si="108"/>
        <v/>
      </c>
    </row>
    <row r="1364" spans="1:9" x14ac:dyDescent="0.25">
      <c r="A1364" s="320">
        <f t="shared" si="109"/>
        <v>1359</v>
      </c>
      <c r="B1364" s="244"/>
      <c r="C1364" s="244" t="str">
        <f t="shared" si="105"/>
        <v/>
      </c>
      <c r="D1364" s="244" t="str">
        <f t="shared" si="106"/>
        <v/>
      </c>
      <c r="E1364" s="222" t="str">
        <f t="shared" si="107"/>
        <v/>
      </c>
      <c r="F1364" s="222"/>
      <c r="G1364" s="243"/>
      <c r="H1364" s="222"/>
      <c r="I1364" s="327" t="str">
        <f t="shared" si="108"/>
        <v/>
      </c>
    </row>
    <row r="1365" spans="1:9" x14ac:dyDescent="0.25">
      <c r="A1365" s="320">
        <f t="shared" si="109"/>
        <v>1360</v>
      </c>
      <c r="B1365" s="244"/>
      <c r="C1365" s="244" t="str">
        <f t="shared" si="105"/>
        <v/>
      </c>
      <c r="D1365" s="244" t="str">
        <f t="shared" si="106"/>
        <v/>
      </c>
      <c r="E1365" s="222" t="str">
        <f t="shared" si="107"/>
        <v/>
      </c>
      <c r="F1365" s="222"/>
      <c r="G1365" s="243"/>
      <c r="H1365" s="222"/>
      <c r="I1365" s="327" t="str">
        <f t="shared" si="108"/>
        <v/>
      </c>
    </row>
    <row r="1366" spans="1:9" x14ac:dyDescent="0.25">
      <c r="A1366" s="320">
        <f t="shared" si="109"/>
        <v>1361</v>
      </c>
      <c r="B1366" s="244"/>
      <c r="C1366" s="244" t="str">
        <f t="shared" si="105"/>
        <v/>
      </c>
      <c r="D1366" s="244" t="str">
        <f t="shared" si="106"/>
        <v/>
      </c>
      <c r="E1366" s="222" t="str">
        <f t="shared" si="107"/>
        <v/>
      </c>
      <c r="F1366" s="222"/>
      <c r="G1366" s="243"/>
      <c r="H1366" s="222"/>
      <c r="I1366" s="327" t="str">
        <f t="shared" si="108"/>
        <v/>
      </c>
    </row>
    <row r="1367" spans="1:9" x14ac:dyDescent="0.25">
      <c r="A1367" s="320">
        <f t="shared" si="109"/>
        <v>1362</v>
      </c>
      <c r="B1367" s="244"/>
      <c r="C1367" s="244" t="str">
        <f t="shared" si="105"/>
        <v/>
      </c>
      <c r="D1367" s="244" t="str">
        <f t="shared" si="106"/>
        <v/>
      </c>
      <c r="E1367" s="222" t="str">
        <f t="shared" si="107"/>
        <v/>
      </c>
      <c r="F1367" s="222"/>
      <c r="G1367" s="243"/>
      <c r="H1367" s="222"/>
      <c r="I1367" s="327" t="str">
        <f t="shared" si="108"/>
        <v/>
      </c>
    </row>
    <row r="1368" spans="1:9" x14ac:dyDescent="0.25">
      <c r="A1368" s="320">
        <f t="shared" si="109"/>
        <v>1363</v>
      </c>
      <c r="B1368" s="244"/>
      <c r="C1368" s="244" t="str">
        <f t="shared" si="105"/>
        <v/>
      </c>
      <c r="D1368" s="244" t="str">
        <f t="shared" si="106"/>
        <v/>
      </c>
      <c r="E1368" s="222" t="str">
        <f t="shared" si="107"/>
        <v/>
      </c>
      <c r="F1368" s="222"/>
      <c r="G1368" s="243"/>
      <c r="H1368" s="222"/>
      <c r="I1368" s="327" t="str">
        <f t="shared" si="108"/>
        <v/>
      </c>
    </row>
    <row r="1369" spans="1:9" x14ac:dyDescent="0.25">
      <c r="A1369" s="320">
        <f t="shared" si="109"/>
        <v>1364</v>
      </c>
      <c r="B1369" s="244"/>
      <c r="C1369" s="244" t="str">
        <f t="shared" si="105"/>
        <v/>
      </c>
      <c r="D1369" s="244" t="str">
        <f t="shared" si="106"/>
        <v/>
      </c>
      <c r="E1369" s="222" t="str">
        <f t="shared" si="107"/>
        <v/>
      </c>
      <c r="F1369" s="222"/>
      <c r="G1369" s="243"/>
      <c r="H1369" s="222"/>
      <c r="I1369" s="327" t="str">
        <f t="shared" si="108"/>
        <v/>
      </c>
    </row>
    <row r="1370" spans="1:9" x14ac:dyDescent="0.25">
      <c r="A1370" s="320">
        <f t="shared" si="109"/>
        <v>1365</v>
      </c>
      <c r="B1370" s="244"/>
      <c r="C1370" s="244" t="str">
        <f t="shared" si="105"/>
        <v/>
      </c>
      <c r="D1370" s="244" t="str">
        <f t="shared" si="106"/>
        <v/>
      </c>
      <c r="E1370" s="222" t="str">
        <f t="shared" si="107"/>
        <v/>
      </c>
      <c r="F1370" s="222"/>
      <c r="G1370" s="243"/>
      <c r="H1370" s="222"/>
      <c r="I1370" s="327" t="str">
        <f t="shared" si="108"/>
        <v/>
      </c>
    </row>
    <row r="1371" spans="1:9" x14ac:dyDescent="0.25">
      <c r="A1371" s="320">
        <f t="shared" si="109"/>
        <v>1366</v>
      </c>
      <c r="B1371" s="244"/>
      <c r="C1371" s="244" t="str">
        <f t="shared" si="105"/>
        <v/>
      </c>
      <c r="D1371" s="244" t="str">
        <f t="shared" si="106"/>
        <v/>
      </c>
      <c r="E1371" s="222" t="str">
        <f t="shared" si="107"/>
        <v/>
      </c>
      <c r="F1371" s="222"/>
      <c r="G1371" s="243"/>
      <c r="H1371" s="222"/>
      <c r="I1371" s="327" t="str">
        <f t="shared" si="108"/>
        <v/>
      </c>
    </row>
    <row r="1372" spans="1:9" x14ac:dyDescent="0.25">
      <c r="A1372" s="320">
        <f t="shared" si="109"/>
        <v>1367</v>
      </c>
      <c r="B1372" s="244"/>
      <c r="C1372" s="244" t="str">
        <f t="shared" si="105"/>
        <v/>
      </c>
      <c r="D1372" s="244" t="str">
        <f t="shared" si="106"/>
        <v/>
      </c>
      <c r="E1372" s="222" t="str">
        <f t="shared" si="107"/>
        <v/>
      </c>
      <c r="F1372" s="222"/>
      <c r="G1372" s="243"/>
      <c r="H1372" s="222"/>
      <c r="I1372" s="327" t="str">
        <f t="shared" si="108"/>
        <v/>
      </c>
    </row>
    <row r="1373" spans="1:9" x14ac:dyDescent="0.25">
      <c r="A1373" s="320">
        <f t="shared" si="109"/>
        <v>1368</v>
      </c>
      <c r="B1373" s="244"/>
      <c r="C1373" s="244" t="str">
        <f t="shared" si="105"/>
        <v/>
      </c>
      <c r="D1373" s="244" t="str">
        <f t="shared" si="106"/>
        <v/>
      </c>
      <c r="E1373" s="222" t="str">
        <f t="shared" si="107"/>
        <v/>
      </c>
      <c r="F1373" s="222"/>
      <c r="G1373" s="243"/>
      <c r="H1373" s="222"/>
      <c r="I1373" s="327" t="str">
        <f t="shared" si="108"/>
        <v/>
      </c>
    </row>
    <row r="1374" spans="1:9" x14ac:dyDescent="0.25">
      <c r="A1374" s="320">
        <f t="shared" si="109"/>
        <v>1369</v>
      </c>
      <c r="B1374" s="244"/>
      <c r="C1374" s="244" t="str">
        <f t="shared" si="105"/>
        <v/>
      </c>
      <c r="D1374" s="244" t="str">
        <f t="shared" si="106"/>
        <v/>
      </c>
      <c r="E1374" s="222" t="str">
        <f t="shared" si="107"/>
        <v/>
      </c>
      <c r="F1374" s="222"/>
      <c r="G1374" s="243"/>
      <c r="H1374" s="222"/>
      <c r="I1374" s="327" t="str">
        <f t="shared" si="108"/>
        <v/>
      </c>
    </row>
    <row r="1375" spans="1:9" x14ac:dyDescent="0.25">
      <c r="A1375" s="320">
        <f t="shared" si="109"/>
        <v>1370</v>
      </c>
      <c r="B1375" s="244"/>
      <c r="C1375" s="244" t="str">
        <f t="shared" si="105"/>
        <v/>
      </c>
      <c r="D1375" s="244" t="str">
        <f t="shared" si="106"/>
        <v/>
      </c>
      <c r="E1375" s="222" t="str">
        <f t="shared" si="107"/>
        <v/>
      </c>
      <c r="F1375" s="222"/>
      <c r="G1375" s="243"/>
      <c r="H1375" s="222"/>
      <c r="I1375" s="327" t="str">
        <f t="shared" si="108"/>
        <v/>
      </c>
    </row>
    <row r="1376" spans="1:9" x14ac:dyDescent="0.25">
      <c r="A1376" s="320">
        <f t="shared" si="109"/>
        <v>1371</v>
      </c>
      <c r="B1376" s="244"/>
      <c r="C1376" s="244" t="str">
        <f t="shared" si="105"/>
        <v/>
      </c>
      <c r="D1376" s="244" t="str">
        <f t="shared" si="106"/>
        <v/>
      </c>
      <c r="E1376" s="222" t="str">
        <f t="shared" si="107"/>
        <v/>
      </c>
      <c r="F1376" s="222"/>
      <c r="G1376" s="243"/>
      <c r="H1376" s="222"/>
      <c r="I1376" s="327" t="str">
        <f t="shared" si="108"/>
        <v/>
      </c>
    </row>
    <row r="1377" spans="1:9" x14ac:dyDescent="0.25">
      <c r="A1377" s="320">
        <f t="shared" si="109"/>
        <v>1372</v>
      </c>
      <c r="B1377" s="244"/>
      <c r="C1377" s="244" t="str">
        <f t="shared" si="105"/>
        <v/>
      </c>
      <c r="D1377" s="244" t="str">
        <f t="shared" si="106"/>
        <v/>
      </c>
      <c r="E1377" s="222" t="str">
        <f t="shared" si="107"/>
        <v/>
      </c>
      <c r="F1377" s="222"/>
      <c r="G1377" s="243"/>
      <c r="H1377" s="222"/>
      <c r="I1377" s="327" t="str">
        <f t="shared" si="108"/>
        <v/>
      </c>
    </row>
    <row r="1378" spans="1:9" x14ac:dyDescent="0.25">
      <c r="A1378" s="320">
        <f t="shared" si="109"/>
        <v>1373</v>
      </c>
      <c r="B1378" s="244"/>
      <c r="C1378" s="244" t="str">
        <f t="shared" si="105"/>
        <v/>
      </c>
      <c r="D1378" s="244" t="str">
        <f t="shared" si="106"/>
        <v/>
      </c>
      <c r="E1378" s="222" t="str">
        <f t="shared" si="107"/>
        <v/>
      </c>
      <c r="F1378" s="222"/>
      <c r="G1378" s="243"/>
      <c r="H1378" s="222"/>
      <c r="I1378" s="327" t="str">
        <f t="shared" si="108"/>
        <v/>
      </c>
    </row>
    <row r="1379" spans="1:9" x14ac:dyDescent="0.25">
      <c r="A1379" s="320">
        <f t="shared" si="109"/>
        <v>1374</v>
      </c>
      <c r="B1379" s="244"/>
      <c r="C1379" s="244" t="str">
        <f t="shared" si="105"/>
        <v/>
      </c>
      <c r="D1379" s="244" t="str">
        <f t="shared" si="106"/>
        <v/>
      </c>
      <c r="E1379" s="222" t="str">
        <f t="shared" si="107"/>
        <v/>
      </c>
      <c r="F1379" s="222"/>
      <c r="G1379" s="243"/>
      <c r="H1379" s="222"/>
      <c r="I1379" s="327" t="str">
        <f t="shared" si="108"/>
        <v/>
      </c>
    </row>
    <row r="1380" spans="1:9" x14ac:dyDescent="0.25">
      <c r="A1380" s="320">
        <f t="shared" si="109"/>
        <v>1375</v>
      </c>
      <c r="B1380" s="244"/>
      <c r="C1380" s="244" t="str">
        <f t="shared" si="105"/>
        <v/>
      </c>
      <c r="D1380" s="244" t="str">
        <f t="shared" si="106"/>
        <v/>
      </c>
      <c r="E1380" s="222" t="str">
        <f t="shared" si="107"/>
        <v/>
      </c>
      <c r="F1380" s="222"/>
      <c r="G1380" s="243"/>
      <c r="H1380" s="222"/>
      <c r="I1380" s="327" t="str">
        <f t="shared" si="108"/>
        <v/>
      </c>
    </row>
    <row r="1381" spans="1:9" x14ac:dyDescent="0.25">
      <c r="A1381" s="320">
        <f t="shared" si="109"/>
        <v>1376</v>
      </c>
      <c r="B1381" s="244"/>
      <c r="C1381" s="244" t="str">
        <f t="shared" si="105"/>
        <v/>
      </c>
      <c r="D1381" s="244" t="str">
        <f t="shared" si="106"/>
        <v/>
      </c>
      <c r="E1381" s="222" t="str">
        <f t="shared" si="107"/>
        <v/>
      </c>
      <c r="F1381" s="222"/>
      <c r="G1381" s="243"/>
      <c r="H1381" s="222"/>
      <c r="I1381" s="327" t="str">
        <f t="shared" si="108"/>
        <v/>
      </c>
    </row>
    <row r="1382" spans="1:9" x14ac:dyDescent="0.25">
      <c r="A1382" s="320">
        <f t="shared" si="109"/>
        <v>1377</v>
      </c>
      <c r="B1382" s="244"/>
      <c r="C1382" s="244" t="str">
        <f t="shared" si="105"/>
        <v/>
      </c>
      <c r="D1382" s="244" t="str">
        <f t="shared" si="106"/>
        <v/>
      </c>
      <c r="E1382" s="222" t="str">
        <f t="shared" si="107"/>
        <v/>
      </c>
      <c r="F1382" s="222"/>
      <c r="G1382" s="243"/>
      <c r="H1382" s="222"/>
      <c r="I1382" s="327" t="str">
        <f t="shared" si="108"/>
        <v/>
      </c>
    </row>
    <row r="1383" spans="1:9" x14ac:dyDescent="0.25">
      <c r="A1383" s="320">
        <f t="shared" si="109"/>
        <v>1378</v>
      </c>
      <c r="B1383" s="244"/>
      <c r="C1383" s="244" t="str">
        <f t="shared" si="105"/>
        <v/>
      </c>
      <c r="D1383" s="244" t="str">
        <f t="shared" si="106"/>
        <v/>
      </c>
      <c r="E1383" s="222" t="str">
        <f t="shared" si="107"/>
        <v/>
      </c>
      <c r="F1383" s="222"/>
      <c r="G1383" s="243"/>
      <c r="H1383" s="222"/>
      <c r="I1383" s="327" t="str">
        <f t="shared" si="108"/>
        <v/>
      </c>
    </row>
    <row r="1384" spans="1:9" x14ac:dyDescent="0.25">
      <c r="A1384" s="320">
        <f t="shared" si="109"/>
        <v>1379</v>
      </c>
      <c r="B1384" s="244"/>
      <c r="C1384" s="244" t="str">
        <f t="shared" si="105"/>
        <v/>
      </c>
      <c r="D1384" s="244" t="str">
        <f t="shared" si="106"/>
        <v/>
      </c>
      <c r="E1384" s="222" t="str">
        <f t="shared" si="107"/>
        <v/>
      </c>
      <c r="F1384" s="222"/>
      <c r="G1384" s="243"/>
      <c r="H1384" s="222"/>
      <c r="I1384" s="327" t="str">
        <f t="shared" si="108"/>
        <v/>
      </c>
    </row>
    <row r="1385" spans="1:9" x14ac:dyDescent="0.25">
      <c r="A1385" s="320">
        <f t="shared" si="109"/>
        <v>1380</v>
      </c>
      <c r="B1385" s="244"/>
      <c r="C1385" s="244" t="str">
        <f t="shared" si="105"/>
        <v/>
      </c>
      <c r="D1385" s="244" t="str">
        <f t="shared" si="106"/>
        <v/>
      </c>
      <c r="E1385" s="222" t="str">
        <f t="shared" si="107"/>
        <v/>
      </c>
      <c r="F1385" s="222"/>
      <c r="G1385" s="243"/>
      <c r="H1385" s="222"/>
      <c r="I1385" s="327" t="str">
        <f t="shared" si="108"/>
        <v/>
      </c>
    </row>
    <row r="1386" spans="1:9" x14ac:dyDescent="0.25">
      <c r="A1386" s="320">
        <f t="shared" si="109"/>
        <v>1381</v>
      </c>
      <c r="B1386" s="244"/>
      <c r="C1386" s="244" t="str">
        <f t="shared" si="105"/>
        <v/>
      </c>
      <c r="D1386" s="244" t="str">
        <f t="shared" si="106"/>
        <v/>
      </c>
      <c r="E1386" s="222" t="str">
        <f t="shared" si="107"/>
        <v/>
      </c>
      <c r="F1386" s="222"/>
      <c r="G1386" s="243"/>
      <c r="H1386" s="222"/>
      <c r="I1386" s="327" t="str">
        <f t="shared" si="108"/>
        <v/>
      </c>
    </row>
    <row r="1387" spans="1:9" x14ac:dyDescent="0.25">
      <c r="A1387" s="320">
        <f t="shared" si="109"/>
        <v>1382</v>
      </c>
      <c r="B1387" s="244"/>
      <c r="C1387" s="244" t="str">
        <f t="shared" si="105"/>
        <v/>
      </c>
      <c r="D1387" s="244" t="str">
        <f t="shared" si="106"/>
        <v/>
      </c>
      <c r="E1387" s="222" t="str">
        <f t="shared" si="107"/>
        <v/>
      </c>
      <c r="F1387" s="222"/>
      <c r="G1387" s="243"/>
      <c r="H1387" s="222"/>
      <c r="I1387" s="327" t="str">
        <f t="shared" si="108"/>
        <v/>
      </c>
    </row>
    <row r="1388" spans="1:9" x14ac:dyDescent="0.25">
      <c r="A1388" s="320">
        <f t="shared" si="109"/>
        <v>1383</v>
      </c>
      <c r="B1388" s="244"/>
      <c r="C1388" s="244" t="str">
        <f t="shared" si="105"/>
        <v/>
      </c>
      <c r="D1388" s="244" t="str">
        <f t="shared" si="106"/>
        <v/>
      </c>
      <c r="E1388" s="222" t="str">
        <f t="shared" si="107"/>
        <v/>
      </c>
      <c r="F1388" s="222"/>
      <c r="G1388" s="243"/>
      <c r="H1388" s="222"/>
      <c r="I1388" s="327" t="str">
        <f t="shared" si="108"/>
        <v/>
      </c>
    </row>
    <row r="1389" spans="1:9" x14ac:dyDescent="0.25">
      <c r="A1389" s="320">
        <f t="shared" si="109"/>
        <v>1384</v>
      </c>
      <c r="B1389" s="244"/>
      <c r="C1389" s="244" t="str">
        <f t="shared" si="105"/>
        <v/>
      </c>
      <c r="D1389" s="244" t="str">
        <f t="shared" si="106"/>
        <v/>
      </c>
      <c r="E1389" s="222" t="str">
        <f t="shared" si="107"/>
        <v/>
      </c>
      <c r="F1389" s="222"/>
      <c r="G1389" s="243"/>
      <c r="H1389" s="222"/>
      <c r="I1389" s="327" t="str">
        <f t="shared" si="108"/>
        <v/>
      </c>
    </row>
    <row r="1390" spans="1:9" x14ac:dyDescent="0.25">
      <c r="A1390" s="320">
        <f t="shared" si="109"/>
        <v>1385</v>
      </c>
      <c r="B1390" s="244"/>
      <c r="C1390" s="244" t="str">
        <f t="shared" si="105"/>
        <v/>
      </c>
      <c r="D1390" s="244" t="str">
        <f t="shared" si="106"/>
        <v/>
      </c>
      <c r="E1390" s="222" t="str">
        <f t="shared" si="107"/>
        <v/>
      </c>
      <c r="F1390" s="222"/>
      <c r="G1390" s="243"/>
      <c r="H1390" s="222"/>
      <c r="I1390" s="327" t="str">
        <f t="shared" si="108"/>
        <v/>
      </c>
    </row>
    <row r="1391" spans="1:9" x14ac:dyDescent="0.25">
      <c r="A1391" s="320">
        <f t="shared" si="109"/>
        <v>1386</v>
      </c>
      <c r="B1391" s="244"/>
      <c r="C1391" s="244" t="str">
        <f t="shared" si="105"/>
        <v/>
      </c>
      <c r="D1391" s="244" t="str">
        <f t="shared" si="106"/>
        <v/>
      </c>
      <c r="E1391" s="222" t="str">
        <f t="shared" si="107"/>
        <v/>
      </c>
      <c r="F1391" s="222"/>
      <c r="G1391" s="243"/>
      <c r="H1391" s="222"/>
      <c r="I1391" s="327" t="str">
        <f t="shared" si="108"/>
        <v/>
      </c>
    </row>
    <row r="1392" spans="1:9" x14ac:dyDescent="0.25">
      <c r="A1392" s="320">
        <f t="shared" si="109"/>
        <v>1387</v>
      </c>
      <c r="B1392" s="244"/>
      <c r="C1392" s="244" t="str">
        <f t="shared" si="105"/>
        <v/>
      </c>
      <c r="D1392" s="244" t="str">
        <f t="shared" si="106"/>
        <v/>
      </c>
      <c r="E1392" s="222" t="str">
        <f t="shared" si="107"/>
        <v/>
      </c>
      <c r="F1392" s="222"/>
      <c r="G1392" s="243"/>
      <c r="H1392" s="222"/>
      <c r="I1392" s="327" t="str">
        <f t="shared" si="108"/>
        <v/>
      </c>
    </row>
    <row r="1393" spans="1:9" x14ac:dyDescent="0.25">
      <c r="A1393" s="320">
        <f t="shared" si="109"/>
        <v>1388</v>
      </c>
      <c r="B1393" s="244"/>
      <c r="C1393" s="244" t="str">
        <f t="shared" si="105"/>
        <v/>
      </c>
      <c r="D1393" s="244" t="str">
        <f t="shared" si="106"/>
        <v/>
      </c>
      <c r="E1393" s="222" t="str">
        <f t="shared" si="107"/>
        <v/>
      </c>
      <c r="F1393" s="222"/>
      <c r="G1393" s="243"/>
      <c r="H1393" s="222"/>
      <c r="I1393" s="327" t="str">
        <f t="shared" si="108"/>
        <v/>
      </c>
    </row>
    <row r="1394" spans="1:9" x14ac:dyDescent="0.25">
      <c r="A1394" s="320">
        <f t="shared" si="109"/>
        <v>1389</v>
      </c>
      <c r="B1394" s="244"/>
      <c r="C1394" s="244" t="str">
        <f t="shared" si="105"/>
        <v/>
      </c>
      <c r="D1394" s="244" t="str">
        <f t="shared" si="106"/>
        <v/>
      </c>
      <c r="E1394" s="222" t="str">
        <f t="shared" si="107"/>
        <v/>
      </c>
      <c r="F1394" s="222"/>
      <c r="G1394" s="243"/>
      <c r="H1394" s="222"/>
      <c r="I1394" s="327" t="str">
        <f t="shared" si="108"/>
        <v/>
      </c>
    </row>
    <row r="1395" spans="1:9" x14ac:dyDescent="0.25">
      <c r="A1395" s="320">
        <f t="shared" si="109"/>
        <v>1390</v>
      </c>
      <c r="B1395" s="244"/>
      <c r="C1395" s="244" t="str">
        <f t="shared" si="105"/>
        <v/>
      </c>
      <c r="D1395" s="244" t="str">
        <f t="shared" si="106"/>
        <v/>
      </c>
      <c r="E1395" s="222" t="str">
        <f t="shared" si="107"/>
        <v/>
      </c>
      <c r="F1395" s="222"/>
      <c r="G1395" s="243"/>
      <c r="H1395" s="222"/>
      <c r="I1395" s="327" t="str">
        <f t="shared" si="108"/>
        <v/>
      </c>
    </row>
    <row r="1396" spans="1:9" x14ac:dyDescent="0.25">
      <c r="A1396" s="320">
        <f t="shared" si="109"/>
        <v>1391</v>
      </c>
      <c r="B1396" s="244"/>
      <c r="C1396" s="244" t="str">
        <f t="shared" si="105"/>
        <v/>
      </c>
      <c r="D1396" s="244" t="str">
        <f t="shared" si="106"/>
        <v/>
      </c>
      <c r="E1396" s="222" t="str">
        <f t="shared" si="107"/>
        <v/>
      </c>
      <c r="F1396" s="222"/>
      <c r="G1396" s="243"/>
      <c r="H1396" s="222"/>
      <c r="I1396" s="327" t="str">
        <f t="shared" si="108"/>
        <v/>
      </c>
    </row>
    <row r="1397" spans="1:9" x14ac:dyDescent="0.25">
      <c r="A1397" s="320">
        <f t="shared" si="109"/>
        <v>1392</v>
      </c>
      <c r="B1397" s="244"/>
      <c r="C1397" s="244" t="str">
        <f t="shared" si="105"/>
        <v/>
      </c>
      <c r="D1397" s="244" t="str">
        <f t="shared" si="106"/>
        <v/>
      </c>
      <c r="E1397" s="222" t="str">
        <f t="shared" si="107"/>
        <v/>
      </c>
      <c r="F1397" s="222"/>
      <c r="G1397" s="243"/>
      <c r="H1397" s="222"/>
      <c r="I1397" s="327" t="str">
        <f t="shared" si="108"/>
        <v/>
      </c>
    </row>
    <row r="1398" spans="1:9" x14ac:dyDescent="0.25">
      <c r="A1398" s="320">
        <f t="shared" si="109"/>
        <v>1393</v>
      </c>
      <c r="B1398" s="244"/>
      <c r="C1398" s="244" t="str">
        <f t="shared" si="105"/>
        <v/>
      </c>
      <c r="D1398" s="244" t="str">
        <f t="shared" si="106"/>
        <v/>
      </c>
      <c r="E1398" s="222" t="str">
        <f t="shared" si="107"/>
        <v/>
      </c>
      <c r="F1398" s="222"/>
      <c r="G1398" s="243"/>
      <c r="H1398" s="222"/>
      <c r="I1398" s="327" t="str">
        <f t="shared" si="108"/>
        <v/>
      </c>
    </row>
    <row r="1399" spans="1:9" x14ac:dyDescent="0.25">
      <c r="A1399" s="320">
        <f t="shared" si="109"/>
        <v>1394</v>
      </c>
      <c r="B1399" s="244"/>
      <c r="C1399" s="244" t="str">
        <f t="shared" si="105"/>
        <v/>
      </c>
      <c r="D1399" s="244" t="str">
        <f t="shared" si="106"/>
        <v/>
      </c>
      <c r="E1399" s="222" t="str">
        <f t="shared" si="107"/>
        <v/>
      </c>
      <c r="F1399" s="222"/>
      <c r="G1399" s="243"/>
      <c r="H1399" s="222"/>
      <c r="I1399" s="327" t="str">
        <f t="shared" si="108"/>
        <v/>
      </c>
    </row>
    <row r="1400" spans="1:9" x14ac:dyDescent="0.25">
      <c r="A1400" s="320">
        <f t="shared" si="109"/>
        <v>1395</v>
      </c>
      <c r="B1400" s="244"/>
      <c r="C1400" s="244" t="str">
        <f t="shared" ref="C1400:C1463" si="110">IF(B1400&gt;0,MONTH(B1400),"")</f>
        <v/>
      </c>
      <c r="D1400" s="244" t="str">
        <f t="shared" ref="D1400:D1463" si="111">IF(B1400&gt;0,YEAR(B1400),"")</f>
        <v/>
      </c>
      <c r="E1400" s="222" t="str">
        <f t="shared" ref="E1400:E1463" si="112">IF(B1400&gt;0,CONCATENATE(A1400,"/",C1400,D1400),"")</f>
        <v/>
      </c>
      <c r="F1400" s="222"/>
      <c r="G1400" s="243"/>
      <c r="H1400" s="222"/>
      <c r="I1400" s="327" t="str">
        <f t="shared" si="108"/>
        <v/>
      </c>
    </row>
    <row r="1401" spans="1:9" x14ac:dyDescent="0.25">
      <c r="A1401" s="320">
        <f t="shared" si="109"/>
        <v>1396</v>
      </c>
      <c r="B1401" s="244"/>
      <c r="C1401" s="244" t="str">
        <f t="shared" si="110"/>
        <v/>
      </c>
      <c r="D1401" s="244" t="str">
        <f t="shared" si="111"/>
        <v/>
      </c>
      <c r="E1401" s="222" t="str">
        <f t="shared" si="112"/>
        <v/>
      </c>
      <c r="F1401" s="222"/>
      <c r="G1401" s="243"/>
      <c r="H1401" s="222"/>
      <c r="I1401" s="327" t="str">
        <f t="shared" si="108"/>
        <v/>
      </c>
    </row>
    <row r="1402" spans="1:9" x14ac:dyDescent="0.25">
      <c r="A1402" s="320">
        <f t="shared" si="109"/>
        <v>1397</v>
      </c>
      <c r="B1402" s="244"/>
      <c r="C1402" s="244" t="str">
        <f t="shared" si="110"/>
        <v/>
      </c>
      <c r="D1402" s="244" t="str">
        <f t="shared" si="111"/>
        <v/>
      </c>
      <c r="E1402" s="222" t="str">
        <f t="shared" si="112"/>
        <v/>
      </c>
      <c r="F1402" s="222"/>
      <c r="G1402" s="243"/>
      <c r="H1402" s="222"/>
      <c r="I1402" s="327" t="str">
        <f t="shared" si="108"/>
        <v/>
      </c>
    </row>
    <row r="1403" spans="1:9" x14ac:dyDescent="0.25">
      <c r="A1403" s="320">
        <f t="shared" si="109"/>
        <v>1398</v>
      </c>
      <c r="B1403" s="244"/>
      <c r="C1403" s="244" t="str">
        <f t="shared" si="110"/>
        <v/>
      </c>
      <c r="D1403" s="244" t="str">
        <f t="shared" si="111"/>
        <v/>
      </c>
      <c r="E1403" s="222" t="str">
        <f t="shared" si="112"/>
        <v/>
      </c>
      <c r="F1403" s="222"/>
      <c r="G1403" s="243"/>
      <c r="H1403" s="222"/>
      <c r="I1403" s="327" t="str">
        <f t="shared" si="108"/>
        <v/>
      </c>
    </row>
    <row r="1404" spans="1:9" x14ac:dyDescent="0.25">
      <c r="A1404" s="320">
        <f t="shared" si="109"/>
        <v>1399</v>
      </c>
      <c r="B1404" s="244"/>
      <c r="C1404" s="244" t="str">
        <f t="shared" si="110"/>
        <v/>
      </c>
      <c r="D1404" s="244" t="str">
        <f t="shared" si="111"/>
        <v/>
      </c>
      <c r="E1404" s="222" t="str">
        <f t="shared" si="112"/>
        <v/>
      </c>
      <c r="F1404" s="222"/>
      <c r="G1404" s="243"/>
      <c r="H1404" s="222"/>
      <c r="I1404" s="327" t="str">
        <f t="shared" si="108"/>
        <v/>
      </c>
    </row>
    <row r="1405" spans="1:9" x14ac:dyDescent="0.25">
      <c r="A1405" s="320">
        <f t="shared" si="109"/>
        <v>1400</v>
      </c>
      <c r="B1405" s="244"/>
      <c r="C1405" s="244" t="str">
        <f t="shared" si="110"/>
        <v/>
      </c>
      <c r="D1405" s="244" t="str">
        <f t="shared" si="111"/>
        <v/>
      </c>
      <c r="E1405" s="222" t="str">
        <f t="shared" si="112"/>
        <v/>
      </c>
      <c r="F1405" s="222"/>
      <c r="G1405" s="243"/>
      <c r="H1405" s="222"/>
      <c r="I1405" s="327" t="str">
        <f t="shared" si="108"/>
        <v/>
      </c>
    </row>
    <row r="1406" spans="1:9" x14ac:dyDescent="0.25">
      <c r="A1406" s="320">
        <f t="shared" si="109"/>
        <v>1401</v>
      </c>
      <c r="B1406" s="244"/>
      <c r="C1406" s="244" t="str">
        <f t="shared" si="110"/>
        <v/>
      </c>
      <c r="D1406" s="244" t="str">
        <f t="shared" si="111"/>
        <v/>
      </c>
      <c r="E1406" s="222" t="str">
        <f t="shared" si="112"/>
        <v/>
      </c>
      <c r="F1406" s="222"/>
      <c r="G1406" s="243"/>
      <c r="H1406" s="222"/>
      <c r="I1406" s="327" t="str">
        <f t="shared" si="108"/>
        <v/>
      </c>
    </row>
    <row r="1407" spans="1:9" x14ac:dyDescent="0.25">
      <c r="A1407" s="320">
        <f t="shared" si="109"/>
        <v>1402</v>
      </c>
      <c r="B1407" s="244"/>
      <c r="C1407" s="244" t="str">
        <f t="shared" si="110"/>
        <v/>
      </c>
      <c r="D1407" s="244" t="str">
        <f t="shared" si="111"/>
        <v/>
      </c>
      <c r="E1407" s="222" t="str">
        <f t="shared" si="112"/>
        <v/>
      </c>
      <c r="F1407" s="222"/>
      <c r="G1407" s="243"/>
      <c r="H1407" s="222"/>
      <c r="I1407" s="327" t="str">
        <f t="shared" si="108"/>
        <v/>
      </c>
    </row>
    <row r="1408" spans="1:9" x14ac:dyDescent="0.25">
      <c r="A1408" s="320">
        <f t="shared" si="109"/>
        <v>1403</v>
      </c>
      <c r="B1408" s="244"/>
      <c r="C1408" s="244" t="str">
        <f t="shared" si="110"/>
        <v/>
      </c>
      <c r="D1408" s="244" t="str">
        <f t="shared" si="111"/>
        <v/>
      </c>
      <c r="E1408" s="222" t="str">
        <f t="shared" si="112"/>
        <v/>
      </c>
      <c r="F1408" s="222"/>
      <c r="G1408" s="243"/>
      <c r="H1408" s="222"/>
      <c r="I1408" s="327" t="str">
        <f t="shared" si="108"/>
        <v/>
      </c>
    </row>
    <row r="1409" spans="1:9" x14ac:dyDescent="0.25">
      <c r="A1409" s="320">
        <f t="shared" si="109"/>
        <v>1404</v>
      </c>
      <c r="B1409" s="244"/>
      <c r="C1409" s="244" t="str">
        <f t="shared" si="110"/>
        <v/>
      </c>
      <c r="D1409" s="244" t="str">
        <f t="shared" si="111"/>
        <v/>
      </c>
      <c r="E1409" s="222" t="str">
        <f t="shared" si="112"/>
        <v/>
      </c>
      <c r="F1409" s="222"/>
      <c r="G1409" s="243"/>
      <c r="H1409" s="222"/>
      <c r="I1409" s="327" t="str">
        <f t="shared" si="108"/>
        <v/>
      </c>
    </row>
    <row r="1410" spans="1:9" x14ac:dyDescent="0.25">
      <c r="A1410" s="320">
        <f t="shared" si="109"/>
        <v>1405</v>
      </c>
      <c r="B1410" s="244"/>
      <c r="C1410" s="244" t="str">
        <f t="shared" si="110"/>
        <v/>
      </c>
      <c r="D1410" s="244" t="str">
        <f t="shared" si="111"/>
        <v/>
      </c>
      <c r="E1410" s="222" t="str">
        <f t="shared" si="112"/>
        <v/>
      </c>
      <c r="F1410" s="222"/>
      <c r="G1410" s="243"/>
      <c r="H1410" s="222"/>
      <c r="I1410" s="327" t="str">
        <f t="shared" si="108"/>
        <v/>
      </c>
    </row>
    <row r="1411" spans="1:9" x14ac:dyDescent="0.25">
      <c r="A1411" s="320">
        <f t="shared" si="109"/>
        <v>1406</v>
      </c>
      <c r="B1411" s="244"/>
      <c r="C1411" s="244" t="str">
        <f t="shared" si="110"/>
        <v/>
      </c>
      <c r="D1411" s="244" t="str">
        <f t="shared" si="111"/>
        <v/>
      </c>
      <c r="E1411" s="222" t="str">
        <f t="shared" si="112"/>
        <v/>
      </c>
      <c r="F1411" s="222"/>
      <c r="G1411" s="243"/>
      <c r="H1411" s="222"/>
      <c r="I1411" s="327" t="str">
        <f t="shared" si="108"/>
        <v/>
      </c>
    </row>
    <row r="1412" spans="1:9" x14ac:dyDescent="0.25">
      <c r="A1412" s="320">
        <f t="shared" si="109"/>
        <v>1407</v>
      </c>
      <c r="B1412" s="244"/>
      <c r="C1412" s="244" t="str">
        <f t="shared" si="110"/>
        <v/>
      </c>
      <c r="D1412" s="244" t="str">
        <f t="shared" si="111"/>
        <v/>
      </c>
      <c r="E1412" s="222" t="str">
        <f t="shared" si="112"/>
        <v/>
      </c>
      <c r="F1412" s="222"/>
      <c r="G1412" s="243"/>
      <c r="H1412" s="222"/>
      <c r="I1412" s="327" t="str">
        <f t="shared" si="108"/>
        <v/>
      </c>
    </row>
    <row r="1413" spans="1:9" x14ac:dyDescent="0.25">
      <c r="A1413" s="320">
        <f t="shared" si="109"/>
        <v>1408</v>
      </c>
      <c r="B1413" s="244"/>
      <c r="C1413" s="244" t="str">
        <f t="shared" si="110"/>
        <v/>
      </c>
      <c r="D1413" s="244" t="str">
        <f t="shared" si="111"/>
        <v/>
      </c>
      <c r="E1413" s="222" t="str">
        <f t="shared" si="112"/>
        <v/>
      </c>
      <c r="F1413" s="222"/>
      <c r="G1413" s="243"/>
      <c r="H1413" s="222"/>
      <c r="I1413" s="327" t="str">
        <f t="shared" si="108"/>
        <v/>
      </c>
    </row>
    <row r="1414" spans="1:9" x14ac:dyDescent="0.25">
      <c r="A1414" s="320">
        <f t="shared" si="109"/>
        <v>1409</v>
      </c>
      <c r="B1414" s="244"/>
      <c r="C1414" s="244" t="str">
        <f t="shared" si="110"/>
        <v/>
      </c>
      <c r="D1414" s="244" t="str">
        <f t="shared" si="111"/>
        <v/>
      </c>
      <c r="E1414" s="222" t="str">
        <f t="shared" si="112"/>
        <v/>
      </c>
      <c r="F1414" s="222"/>
      <c r="G1414" s="243"/>
      <c r="H1414" s="222"/>
      <c r="I1414" s="327" t="str">
        <f t="shared" ref="I1414:I1477" si="113">IFERROR(DATE(D1414,C1414,7),"")</f>
        <v/>
      </c>
    </row>
    <row r="1415" spans="1:9" x14ac:dyDescent="0.25">
      <c r="A1415" s="320">
        <f t="shared" ref="A1415:A1478" si="114">IF(I1415=I1414,A1414+1,1)</f>
        <v>1410</v>
      </c>
      <c r="B1415" s="244"/>
      <c r="C1415" s="244" t="str">
        <f t="shared" si="110"/>
        <v/>
      </c>
      <c r="D1415" s="244" t="str">
        <f t="shared" si="111"/>
        <v/>
      </c>
      <c r="E1415" s="222" t="str">
        <f t="shared" si="112"/>
        <v/>
      </c>
      <c r="F1415" s="222"/>
      <c r="G1415" s="243"/>
      <c r="H1415" s="222"/>
      <c r="I1415" s="327" t="str">
        <f t="shared" si="113"/>
        <v/>
      </c>
    </row>
    <row r="1416" spans="1:9" x14ac:dyDescent="0.25">
      <c r="A1416" s="320">
        <f t="shared" si="114"/>
        <v>1411</v>
      </c>
      <c r="B1416" s="244"/>
      <c r="C1416" s="244" t="str">
        <f t="shared" si="110"/>
        <v/>
      </c>
      <c r="D1416" s="244" t="str">
        <f t="shared" si="111"/>
        <v/>
      </c>
      <c r="E1416" s="222" t="str">
        <f t="shared" si="112"/>
        <v/>
      </c>
      <c r="F1416" s="222"/>
      <c r="G1416" s="243"/>
      <c r="H1416" s="222"/>
      <c r="I1416" s="327" t="str">
        <f t="shared" si="113"/>
        <v/>
      </c>
    </row>
    <row r="1417" spans="1:9" x14ac:dyDescent="0.25">
      <c r="A1417" s="320">
        <f t="shared" si="114"/>
        <v>1412</v>
      </c>
      <c r="B1417" s="244"/>
      <c r="C1417" s="244" t="str">
        <f t="shared" si="110"/>
        <v/>
      </c>
      <c r="D1417" s="244" t="str">
        <f t="shared" si="111"/>
        <v/>
      </c>
      <c r="E1417" s="222" t="str">
        <f t="shared" si="112"/>
        <v/>
      </c>
      <c r="F1417" s="222"/>
      <c r="G1417" s="243"/>
      <c r="H1417" s="222"/>
      <c r="I1417" s="327" t="str">
        <f t="shared" si="113"/>
        <v/>
      </c>
    </row>
    <row r="1418" spans="1:9" x14ac:dyDescent="0.25">
      <c r="A1418" s="320">
        <f t="shared" si="114"/>
        <v>1413</v>
      </c>
      <c r="B1418" s="244"/>
      <c r="C1418" s="244" t="str">
        <f t="shared" si="110"/>
        <v/>
      </c>
      <c r="D1418" s="244" t="str">
        <f t="shared" si="111"/>
        <v/>
      </c>
      <c r="E1418" s="222" t="str">
        <f t="shared" si="112"/>
        <v/>
      </c>
      <c r="F1418" s="222"/>
      <c r="G1418" s="243"/>
      <c r="H1418" s="222"/>
      <c r="I1418" s="327" t="str">
        <f t="shared" si="113"/>
        <v/>
      </c>
    </row>
    <row r="1419" spans="1:9" x14ac:dyDescent="0.25">
      <c r="A1419" s="320">
        <f t="shared" si="114"/>
        <v>1414</v>
      </c>
      <c r="B1419" s="244"/>
      <c r="C1419" s="244" t="str">
        <f t="shared" si="110"/>
        <v/>
      </c>
      <c r="D1419" s="244" t="str">
        <f t="shared" si="111"/>
        <v/>
      </c>
      <c r="E1419" s="222" t="str">
        <f t="shared" si="112"/>
        <v/>
      </c>
      <c r="F1419" s="222"/>
      <c r="G1419" s="243"/>
      <c r="H1419" s="222"/>
      <c r="I1419" s="327" t="str">
        <f t="shared" si="113"/>
        <v/>
      </c>
    </row>
    <row r="1420" spans="1:9" x14ac:dyDescent="0.25">
      <c r="A1420" s="320">
        <f t="shared" si="114"/>
        <v>1415</v>
      </c>
      <c r="B1420" s="244"/>
      <c r="C1420" s="244" t="str">
        <f t="shared" si="110"/>
        <v/>
      </c>
      <c r="D1420" s="244" t="str">
        <f t="shared" si="111"/>
        <v/>
      </c>
      <c r="E1420" s="222" t="str">
        <f t="shared" si="112"/>
        <v/>
      </c>
      <c r="F1420" s="222"/>
      <c r="G1420" s="243"/>
      <c r="H1420" s="222"/>
      <c r="I1420" s="327" t="str">
        <f t="shared" si="113"/>
        <v/>
      </c>
    </row>
    <row r="1421" spans="1:9" x14ac:dyDescent="0.25">
      <c r="A1421" s="320">
        <f t="shared" si="114"/>
        <v>1416</v>
      </c>
      <c r="B1421" s="244"/>
      <c r="C1421" s="244" t="str">
        <f t="shared" si="110"/>
        <v/>
      </c>
      <c r="D1421" s="244" t="str">
        <f t="shared" si="111"/>
        <v/>
      </c>
      <c r="E1421" s="222" t="str">
        <f t="shared" si="112"/>
        <v/>
      </c>
      <c r="F1421" s="222"/>
      <c r="G1421" s="243"/>
      <c r="H1421" s="222"/>
      <c r="I1421" s="327" t="str">
        <f t="shared" si="113"/>
        <v/>
      </c>
    </row>
    <row r="1422" spans="1:9" x14ac:dyDescent="0.25">
      <c r="A1422" s="320">
        <f t="shared" si="114"/>
        <v>1417</v>
      </c>
      <c r="B1422" s="244"/>
      <c r="C1422" s="244" t="str">
        <f t="shared" si="110"/>
        <v/>
      </c>
      <c r="D1422" s="244" t="str">
        <f t="shared" si="111"/>
        <v/>
      </c>
      <c r="E1422" s="222" t="str">
        <f t="shared" si="112"/>
        <v/>
      </c>
      <c r="F1422" s="222"/>
      <c r="G1422" s="243"/>
      <c r="H1422" s="222"/>
      <c r="I1422" s="327" t="str">
        <f t="shared" si="113"/>
        <v/>
      </c>
    </row>
    <row r="1423" spans="1:9" x14ac:dyDescent="0.25">
      <c r="A1423" s="320">
        <f t="shared" si="114"/>
        <v>1418</v>
      </c>
      <c r="B1423" s="244"/>
      <c r="C1423" s="244" t="str">
        <f t="shared" si="110"/>
        <v/>
      </c>
      <c r="D1423" s="244" t="str">
        <f t="shared" si="111"/>
        <v/>
      </c>
      <c r="E1423" s="222" t="str">
        <f t="shared" si="112"/>
        <v/>
      </c>
      <c r="F1423" s="222"/>
      <c r="G1423" s="243"/>
      <c r="H1423" s="222"/>
      <c r="I1423" s="327" t="str">
        <f t="shared" si="113"/>
        <v/>
      </c>
    </row>
    <row r="1424" spans="1:9" x14ac:dyDescent="0.25">
      <c r="A1424" s="320">
        <f t="shared" si="114"/>
        <v>1419</v>
      </c>
      <c r="B1424" s="244"/>
      <c r="C1424" s="244" t="str">
        <f t="shared" si="110"/>
        <v/>
      </c>
      <c r="D1424" s="244" t="str">
        <f t="shared" si="111"/>
        <v/>
      </c>
      <c r="E1424" s="222" t="str">
        <f t="shared" si="112"/>
        <v/>
      </c>
      <c r="F1424" s="222"/>
      <c r="G1424" s="243"/>
      <c r="H1424" s="222"/>
      <c r="I1424" s="327" t="str">
        <f t="shared" si="113"/>
        <v/>
      </c>
    </row>
    <row r="1425" spans="1:9" x14ac:dyDescent="0.25">
      <c r="A1425" s="320">
        <f t="shared" si="114"/>
        <v>1420</v>
      </c>
      <c r="B1425" s="244"/>
      <c r="C1425" s="244" t="str">
        <f t="shared" si="110"/>
        <v/>
      </c>
      <c r="D1425" s="244" t="str">
        <f t="shared" si="111"/>
        <v/>
      </c>
      <c r="E1425" s="222" t="str">
        <f t="shared" si="112"/>
        <v/>
      </c>
      <c r="F1425" s="222"/>
      <c r="G1425" s="243"/>
      <c r="H1425" s="222"/>
      <c r="I1425" s="327" t="str">
        <f t="shared" si="113"/>
        <v/>
      </c>
    </row>
    <row r="1426" spans="1:9" x14ac:dyDescent="0.25">
      <c r="A1426" s="320">
        <f t="shared" si="114"/>
        <v>1421</v>
      </c>
      <c r="B1426" s="244"/>
      <c r="C1426" s="244" t="str">
        <f t="shared" si="110"/>
        <v/>
      </c>
      <c r="D1426" s="244" t="str">
        <f t="shared" si="111"/>
        <v/>
      </c>
      <c r="E1426" s="222" t="str">
        <f t="shared" si="112"/>
        <v/>
      </c>
      <c r="F1426" s="222"/>
      <c r="G1426" s="243"/>
      <c r="H1426" s="222"/>
      <c r="I1426" s="327" t="str">
        <f t="shared" si="113"/>
        <v/>
      </c>
    </row>
    <row r="1427" spans="1:9" x14ac:dyDescent="0.25">
      <c r="A1427" s="320">
        <f t="shared" si="114"/>
        <v>1422</v>
      </c>
      <c r="B1427" s="244"/>
      <c r="C1427" s="244" t="str">
        <f t="shared" si="110"/>
        <v/>
      </c>
      <c r="D1427" s="244" t="str">
        <f t="shared" si="111"/>
        <v/>
      </c>
      <c r="E1427" s="222" t="str">
        <f t="shared" si="112"/>
        <v/>
      </c>
      <c r="F1427" s="222"/>
      <c r="G1427" s="243"/>
      <c r="H1427" s="222"/>
      <c r="I1427" s="327" t="str">
        <f t="shared" si="113"/>
        <v/>
      </c>
    </row>
    <row r="1428" spans="1:9" x14ac:dyDescent="0.25">
      <c r="A1428" s="320">
        <f t="shared" si="114"/>
        <v>1423</v>
      </c>
      <c r="B1428" s="244"/>
      <c r="C1428" s="244" t="str">
        <f t="shared" si="110"/>
        <v/>
      </c>
      <c r="D1428" s="244" t="str">
        <f t="shared" si="111"/>
        <v/>
      </c>
      <c r="E1428" s="222" t="str">
        <f t="shared" si="112"/>
        <v/>
      </c>
      <c r="F1428" s="222"/>
      <c r="G1428" s="243"/>
      <c r="H1428" s="222"/>
      <c r="I1428" s="327" t="str">
        <f t="shared" si="113"/>
        <v/>
      </c>
    </row>
    <row r="1429" spans="1:9" x14ac:dyDescent="0.25">
      <c r="A1429" s="320">
        <f t="shared" si="114"/>
        <v>1424</v>
      </c>
      <c r="B1429" s="244"/>
      <c r="C1429" s="244" t="str">
        <f t="shared" si="110"/>
        <v/>
      </c>
      <c r="D1429" s="244" t="str">
        <f t="shared" si="111"/>
        <v/>
      </c>
      <c r="E1429" s="222" t="str">
        <f t="shared" si="112"/>
        <v/>
      </c>
      <c r="F1429" s="222"/>
      <c r="G1429" s="243"/>
      <c r="H1429" s="222"/>
      <c r="I1429" s="327" t="str">
        <f t="shared" si="113"/>
        <v/>
      </c>
    </row>
    <row r="1430" spans="1:9" x14ac:dyDescent="0.25">
      <c r="A1430" s="320">
        <f t="shared" si="114"/>
        <v>1425</v>
      </c>
      <c r="B1430" s="244"/>
      <c r="C1430" s="244" t="str">
        <f t="shared" si="110"/>
        <v/>
      </c>
      <c r="D1430" s="244" t="str">
        <f t="shared" si="111"/>
        <v/>
      </c>
      <c r="E1430" s="222" t="str">
        <f t="shared" si="112"/>
        <v/>
      </c>
      <c r="F1430" s="222"/>
      <c r="G1430" s="243"/>
      <c r="H1430" s="222"/>
      <c r="I1430" s="327" t="str">
        <f t="shared" si="113"/>
        <v/>
      </c>
    </row>
    <row r="1431" spans="1:9" x14ac:dyDescent="0.25">
      <c r="A1431" s="320">
        <f t="shared" si="114"/>
        <v>1426</v>
      </c>
      <c r="B1431" s="244"/>
      <c r="C1431" s="244" t="str">
        <f t="shared" si="110"/>
        <v/>
      </c>
      <c r="D1431" s="244" t="str">
        <f t="shared" si="111"/>
        <v/>
      </c>
      <c r="E1431" s="222" t="str">
        <f t="shared" si="112"/>
        <v/>
      </c>
      <c r="F1431" s="222"/>
      <c r="G1431" s="243"/>
      <c r="H1431" s="222"/>
      <c r="I1431" s="327" t="str">
        <f t="shared" si="113"/>
        <v/>
      </c>
    </row>
    <row r="1432" spans="1:9" x14ac:dyDescent="0.25">
      <c r="A1432" s="320">
        <f t="shared" si="114"/>
        <v>1427</v>
      </c>
      <c r="B1432" s="244"/>
      <c r="C1432" s="244" t="str">
        <f t="shared" si="110"/>
        <v/>
      </c>
      <c r="D1432" s="244" t="str">
        <f t="shared" si="111"/>
        <v/>
      </c>
      <c r="E1432" s="222" t="str">
        <f t="shared" si="112"/>
        <v/>
      </c>
      <c r="F1432" s="222"/>
      <c r="G1432" s="243"/>
      <c r="H1432" s="222"/>
      <c r="I1432" s="327" t="str">
        <f t="shared" si="113"/>
        <v/>
      </c>
    </row>
    <row r="1433" spans="1:9" x14ac:dyDescent="0.25">
      <c r="A1433" s="320">
        <f t="shared" si="114"/>
        <v>1428</v>
      </c>
      <c r="B1433" s="244"/>
      <c r="C1433" s="244" t="str">
        <f t="shared" si="110"/>
        <v/>
      </c>
      <c r="D1433" s="244" t="str">
        <f t="shared" si="111"/>
        <v/>
      </c>
      <c r="E1433" s="222" t="str">
        <f t="shared" si="112"/>
        <v/>
      </c>
      <c r="F1433" s="222"/>
      <c r="G1433" s="243"/>
      <c r="H1433" s="222"/>
      <c r="I1433" s="327" t="str">
        <f t="shared" si="113"/>
        <v/>
      </c>
    </row>
    <row r="1434" spans="1:9" x14ac:dyDescent="0.25">
      <c r="A1434" s="320">
        <f t="shared" si="114"/>
        <v>1429</v>
      </c>
      <c r="B1434" s="244"/>
      <c r="C1434" s="244" t="str">
        <f t="shared" si="110"/>
        <v/>
      </c>
      <c r="D1434" s="244" t="str">
        <f t="shared" si="111"/>
        <v/>
      </c>
      <c r="E1434" s="222" t="str">
        <f t="shared" si="112"/>
        <v/>
      </c>
      <c r="F1434" s="222"/>
      <c r="G1434" s="243"/>
      <c r="H1434" s="222"/>
      <c r="I1434" s="327" t="str">
        <f t="shared" si="113"/>
        <v/>
      </c>
    </row>
    <row r="1435" spans="1:9" x14ac:dyDescent="0.25">
      <c r="A1435" s="320">
        <f t="shared" si="114"/>
        <v>1430</v>
      </c>
      <c r="B1435" s="244"/>
      <c r="C1435" s="244" t="str">
        <f t="shared" si="110"/>
        <v/>
      </c>
      <c r="D1435" s="244" t="str">
        <f t="shared" si="111"/>
        <v/>
      </c>
      <c r="E1435" s="222" t="str">
        <f t="shared" si="112"/>
        <v/>
      </c>
      <c r="F1435" s="222"/>
      <c r="G1435" s="243"/>
      <c r="H1435" s="222"/>
      <c r="I1435" s="327" t="str">
        <f t="shared" si="113"/>
        <v/>
      </c>
    </row>
    <row r="1436" spans="1:9" x14ac:dyDescent="0.25">
      <c r="A1436" s="320">
        <f t="shared" si="114"/>
        <v>1431</v>
      </c>
      <c r="B1436" s="244"/>
      <c r="C1436" s="244" t="str">
        <f t="shared" si="110"/>
        <v/>
      </c>
      <c r="D1436" s="244" t="str">
        <f t="shared" si="111"/>
        <v/>
      </c>
      <c r="E1436" s="222" t="str">
        <f t="shared" si="112"/>
        <v/>
      </c>
      <c r="F1436" s="222"/>
      <c r="G1436" s="243"/>
      <c r="H1436" s="222"/>
      <c r="I1436" s="327" t="str">
        <f t="shared" si="113"/>
        <v/>
      </c>
    </row>
    <row r="1437" spans="1:9" x14ac:dyDescent="0.25">
      <c r="A1437" s="320">
        <f t="shared" si="114"/>
        <v>1432</v>
      </c>
      <c r="B1437" s="244"/>
      <c r="C1437" s="244" t="str">
        <f t="shared" si="110"/>
        <v/>
      </c>
      <c r="D1437" s="244" t="str">
        <f t="shared" si="111"/>
        <v/>
      </c>
      <c r="E1437" s="222" t="str">
        <f t="shared" si="112"/>
        <v/>
      </c>
      <c r="F1437" s="222"/>
      <c r="G1437" s="243"/>
      <c r="H1437" s="222"/>
      <c r="I1437" s="327" t="str">
        <f t="shared" si="113"/>
        <v/>
      </c>
    </row>
    <row r="1438" spans="1:9" x14ac:dyDescent="0.25">
      <c r="A1438" s="320">
        <f t="shared" si="114"/>
        <v>1433</v>
      </c>
      <c r="B1438" s="244"/>
      <c r="C1438" s="244" t="str">
        <f t="shared" si="110"/>
        <v/>
      </c>
      <c r="D1438" s="244" t="str">
        <f t="shared" si="111"/>
        <v/>
      </c>
      <c r="E1438" s="222" t="str">
        <f t="shared" si="112"/>
        <v/>
      </c>
      <c r="F1438" s="222"/>
      <c r="G1438" s="243"/>
      <c r="H1438" s="222"/>
      <c r="I1438" s="327" t="str">
        <f t="shared" si="113"/>
        <v/>
      </c>
    </row>
    <row r="1439" spans="1:9" x14ac:dyDescent="0.25">
      <c r="A1439" s="320">
        <f t="shared" si="114"/>
        <v>1434</v>
      </c>
      <c r="B1439" s="244"/>
      <c r="C1439" s="244" t="str">
        <f t="shared" si="110"/>
        <v/>
      </c>
      <c r="D1439" s="244" t="str">
        <f t="shared" si="111"/>
        <v/>
      </c>
      <c r="E1439" s="222" t="str">
        <f t="shared" si="112"/>
        <v/>
      </c>
      <c r="F1439" s="222"/>
      <c r="G1439" s="243"/>
      <c r="H1439" s="222"/>
      <c r="I1439" s="327" t="str">
        <f t="shared" si="113"/>
        <v/>
      </c>
    </row>
    <row r="1440" spans="1:9" x14ac:dyDescent="0.25">
      <c r="A1440" s="320">
        <f t="shared" si="114"/>
        <v>1435</v>
      </c>
      <c r="B1440" s="244"/>
      <c r="C1440" s="244" t="str">
        <f t="shared" si="110"/>
        <v/>
      </c>
      <c r="D1440" s="244" t="str">
        <f t="shared" si="111"/>
        <v/>
      </c>
      <c r="E1440" s="222" t="str">
        <f t="shared" si="112"/>
        <v/>
      </c>
      <c r="F1440" s="222"/>
      <c r="G1440" s="243"/>
      <c r="H1440" s="222"/>
      <c r="I1440" s="327" t="str">
        <f t="shared" si="113"/>
        <v/>
      </c>
    </row>
    <row r="1441" spans="1:9" x14ac:dyDescent="0.25">
      <c r="A1441" s="320">
        <f t="shared" si="114"/>
        <v>1436</v>
      </c>
      <c r="B1441" s="244"/>
      <c r="C1441" s="244" t="str">
        <f t="shared" si="110"/>
        <v/>
      </c>
      <c r="D1441" s="244" t="str">
        <f t="shared" si="111"/>
        <v/>
      </c>
      <c r="E1441" s="222" t="str">
        <f t="shared" si="112"/>
        <v/>
      </c>
      <c r="F1441" s="222"/>
      <c r="G1441" s="243"/>
      <c r="H1441" s="222"/>
      <c r="I1441" s="327" t="str">
        <f t="shared" si="113"/>
        <v/>
      </c>
    </row>
    <row r="1442" spans="1:9" x14ac:dyDescent="0.25">
      <c r="A1442" s="320">
        <f t="shared" si="114"/>
        <v>1437</v>
      </c>
      <c r="B1442" s="244"/>
      <c r="C1442" s="244" t="str">
        <f t="shared" si="110"/>
        <v/>
      </c>
      <c r="D1442" s="244" t="str">
        <f t="shared" si="111"/>
        <v/>
      </c>
      <c r="E1442" s="222" t="str">
        <f t="shared" si="112"/>
        <v/>
      </c>
      <c r="F1442" s="222"/>
      <c r="G1442" s="243"/>
      <c r="H1442" s="222"/>
      <c r="I1442" s="327" t="str">
        <f t="shared" si="113"/>
        <v/>
      </c>
    </row>
    <row r="1443" spans="1:9" x14ac:dyDescent="0.25">
      <c r="A1443" s="320">
        <f t="shared" si="114"/>
        <v>1438</v>
      </c>
      <c r="B1443" s="244"/>
      <c r="C1443" s="244" t="str">
        <f t="shared" si="110"/>
        <v/>
      </c>
      <c r="D1443" s="244" t="str">
        <f t="shared" si="111"/>
        <v/>
      </c>
      <c r="E1443" s="222" t="str">
        <f t="shared" si="112"/>
        <v/>
      </c>
      <c r="F1443" s="222"/>
      <c r="G1443" s="243"/>
      <c r="H1443" s="222"/>
      <c r="I1443" s="327" t="str">
        <f t="shared" si="113"/>
        <v/>
      </c>
    </row>
    <row r="1444" spans="1:9" x14ac:dyDescent="0.25">
      <c r="A1444" s="320">
        <f t="shared" si="114"/>
        <v>1439</v>
      </c>
      <c r="B1444" s="244"/>
      <c r="C1444" s="244" t="str">
        <f t="shared" si="110"/>
        <v/>
      </c>
      <c r="D1444" s="244" t="str">
        <f t="shared" si="111"/>
        <v/>
      </c>
      <c r="E1444" s="222" t="str">
        <f t="shared" si="112"/>
        <v/>
      </c>
      <c r="F1444" s="222"/>
      <c r="G1444" s="243"/>
      <c r="H1444" s="222"/>
      <c r="I1444" s="327" t="str">
        <f t="shared" si="113"/>
        <v/>
      </c>
    </row>
    <row r="1445" spans="1:9" x14ac:dyDescent="0.25">
      <c r="A1445" s="320">
        <f t="shared" si="114"/>
        <v>1440</v>
      </c>
      <c r="B1445" s="244"/>
      <c r="C1445" s="244" t="str">
        <f t="shared" si="110"/>
        <v/>
      </c>
      <c r="D1445" s="244" t="str">
        <f t="shared" si="111"/>
        <v/>
      </c>
      <c r="E1445" s="222" t="str">
        <f t="shared" si="112"/>
        <v/>
      </c>
      <c r="F1445" s="222"/>
      <c r="G1445" s="243"/>
      <c r="H1445" s="222"/>
      <c r="I1445" s="327" t="str">
        <f t="shared" si="113"/>
        <v/>
      </c>
    </row>
    <row r="1446" spans="1:9" x14ac:dyDescent="0.25">
      <c r="A1446" s="320">
        <f t="shared" si="114"/>
        <v>1441</v>
      </c>
      <c r="B1446" s="244"/>
      <c r="C1446" s="244" t="str">
        <f t="shared" si="110"/>
        <v/>
      </c>
      <c r="D1446" s="244" t="str">
        <f t="shared" si="111"/>
        <v/>
      </c>
      <c r="E1446" s="222" t="str">
        <f t="shared" si="112"/>
        <v/>
      </c>
      <c r="F1446" s="222"/>
      <c r="G1446" s="243"/>
      <c r="H1446" s="222"/>
      <c r="I1446" s="327" t="str">
        <f t="shared" si="113"/>
        <v/>
      </c>
    </row>
    <row r="1447" spans="1:9" x14ac:dyDescent="0.25">
      <c r="A1447" s="320">
        <f t="shared" si="114"/>
        <v>1442</v>
      </c>
      <c r="B1447" s="244"/>
      <c r="C1447" s="244" t="str">
        <f t="shared" si="110"/>
        <v/>
      </c>
      <c r="D1447" s="244" t="str">
        <f t="shared" si="111"/>
        <v/>
      </c>
      <c r="E1447" s="222" t="str">
        <f t="shared" si="112"/>
        <v/>
      </c>
      <c r="F1447" s="222"/>
      <c r="G1447" s="243"/>
      <c r="H1447" s="222"/>
      <c r="I1447" s="327" t="str">
        <f t="shared" si="113"/>
        <v/>
      </c>
    </row>
    <row r="1448" spans="1:9" x14ac:dyDescent="0.25">
      <c r="A1448" s="320">
        <f t="shared" si="114"/>
        <v>1443</v>
      </c>
      <c r="B1448" s="244"/>
      <c r="C1448" s="244" t="str">
        <f t="shared" si="110"/>
        <v/>
      </c>
      <c r="D1448" s="244" t="str">
        <f t="shared" si="111"/>
        <v/>
      </c>
      <c r="E1448" s="222" t="str">
        <f t="shared" si="112"/>
        <v/>
      </c>
      <c r="F1448" s="222"/>
      <c r="G1448" s="243"/>
      <c r="H1448" s="222"/>
      <c r="I1448" s="327" t="str">
        <f t="shared" si="113"/>
        <v/>
      </c>
    </row>
    <row r="1449" spans="1:9" x14ac:dyDescent="0.25">
      <c r="A1449" s="320">
        <f t="shared" si="114"/>
        <v>1444</v>
      </c>
      <c r="B1449" s="244"/>
      <c r="C1449" s="244" t="str">
        <f t="shared" si="110"/>
        <v/>
      </c>
      <c r="D1449" s="244" t="str">
        <f t="shared" si="111"/>
        <v/>
      </c>
      <c r="E1449" s="222" t="str">
        <f t="shared" si="112"/>
        <v/>
      </c>
      <c r="F1449" s="222"/>
      <c r="G1449" s="243"/>
      <c r="H1449" s="222"/>
      <c r="I1449" s="327" t="str">
        <f t="shared" si="113"/>
        <v/>
      </c>
    </row>
    <row r="1450" spans="1:9" x14ac:dyDescent="0.25">
      <c r="A1450" s="320">
        <f t="shared" si="114"/>
        <v>1445</v>
      </c>
      <c r="B1450" s="244"/>
      <c r="C1450" s="244" t="str">
        <f t="shared" si="110"/>
        <v/>
      </c>
      <c r="D1450" s="244" t="str">
        <f t="shared" si="111"/>
        <v/>
      </c>
      <c r="E1450" s="222" t="str">
        <f t="shared" si="112"/>
        <v/>
      </c>
      <c r="F1450" s="222"/>
      <c r="G1450" s="243"/>
      <c r="H1450" s="222"/>
      <c r="I1450" s="327" t="str">
        <f t="shared" si="113"/>
        <v/>
      </c>
    </row>
    <row r="1451" spans="1:9" x14ac:dyDescent="0.25">
      <c r="A1451" s="320">
        <f t="shared" si="114"/>
        <v>1446</v>
      </c>
      <c r="B1451" s="244"/>
      <c r="C1451" s="244" t="str">
        <f t="shared" si="110"/>
        <v/>
      </c>
      <c r="D1451" s="244" t="str">
        <f t="shared" si="111"/>
        <v/>
      </c>
      <c r="E1451" s="222" t="str">
        <f t="shared" si="112"/>
        <v/>
      </c>
      <c r="F1451" s="222"/>
      <c r="G1451" s="243"/>
      <c r="H1451" s="222"/>
      <c r="I1451" s="327" t="str">
        <f t="shared" si="113"/>
        <v/>
      </c>
    </row>
    <row r="1452" spans="1:9" x14ac:dyDescent="0.25">
      <c r="A1452" s="320">
        <f t="shared" si="114"/>
        <v>1447</v>
      </c>
      <c r="B1452" s="244"/>
      <c r="C1452" s="244" t="str">
        <f t="shared" si="110"/>
        <v/>
      </c>
      <c r="D1452" s="244" t="str">
        <f t="shared" si="111"/>
        <v/>
      </c>
      <c r="E1452" s="222" t="str">
        <f t="shared" si="112"/>
        <v/>
      </c>
      <c r="F1452" s="222"/>
      <c r="G1452" s="243"/>
      <c r="H1452" s="222"/>
      <c r="I1452" s="327" t="str">
        <f t="shared" si="113"/>
        <v/>
      </c>
    </row>
    <row r="1453" spans="1:9" x14ac:dyDescent="0.25">
      <c r="A1453" s="320">
        <f t="shared" si="114"/>
        <v>1448</v>
      </c>
      <c r="B1453" s="244"/>
      <c r="C1453" s="244" t="str">
        <f t="shared" si="110"/>
        <v/>
      </c>
      <c r="D1453" s="244" t="str">
        <f t="shared" si="111"/>
        <v/>
      </c>
      <c r="E1453" s="222" t="str">
        <f t="shared" si="112"/>
        <v/>
      </c>
      <c r="F1453" s="222"/>
      <c r="G1453" s="243"/>
      <c r="H1453" s="222"/>
      <c r="I1453" s="327" t="str">
        <f t="shared" si="113"/>
        <v/>
      </c>
    </row>
    <row r="1454" spans="1:9" x14ac:dyDescent="0.25">
      <c r="A1454" s="320">
        <f t="shared" si="114"/>
        <v>1449</v>
      </c>
      <c r="B1454" s="244"/>
      <c r="C1454" s="244" t="str">
        <f t="shared" si="110"/>
        <v/>
      </c>
      <c r="D1454" s="244" t="str">
        <f t="shared" si="111"/>
        <v/>
      </c>
      <c r="E1454" s="222" t="str">
        <f t="shared" si="112"/>
        <v/>
      </c>
      <c r="F1454" s="222"/>
      <c r="G1454" s="243"/>
      <c r="H1454" s="222"/>
      <c r="I1454" s="327" t="str">
        <f t="shared" si="113"/>
        <v/>
      </c>
    </row>
    <row r="1455" spans="1:9" x14ac:dyDescent="0.25">
      <c r="A1455" s="320">
        <f t="shared" si="114"/>
        <v>1450</v>
      </c>
      <c r="B1455" s="244"/>
      <c r="C1455" s="244" t="str">
        <f t="shared" si="110"/>
        <v/>
      </c>
      <c r="D1455" s="244" t="str">
        <f t="shared" si="111"/>
        <v/>
      </c>
      <c r="E1455" s="222" t="str">
        <f t="shared" si="112"/>
        <v/>
      </c>
      <c r="F1455" s="222"/>
      <c r="G1455" s="243"/>
      <c r="H1455" s="222"/>
      <c r="I1455" s="327" t="str">
        <f t="shared" si="113"/>
        <v/>
      </c>
    </row>
    <row r="1456" spans="1:9" x14ac:dyDescent="0.25">
      <c r="A1456" s="320">
        <f t="shared" si="114"/>
        <v>1451</v>
      </c>
      <c r="B1456" s="244"/>
      <c r="C1456" s="244" t="str">
        <f t="shared" si="110"/>
        <v/>
      </c>
      <c r="D1456" s="244" t="str">
        <f t="shared" si="111"/>
        <v/>
      </c>
      <c r="E1456" s="222" t="str">
        <f t="shared" si="112"/>
        <v/>
      </c>
      <c r="F1456" s="222"/>
      <c r="G1456" s="243"/>
      <c r="H1456" s="222"/>
      <c r="I1456" s="327" t="str">
        <f t="shared" si="113"/>
        <v/>
      </c>
    </row>
    <row r="1457" spans="1:9" x14ac:dyDescent="0.25">
      <c r="A1457" s="320">
        <f t="shared" si="114"/>
        <v>1452</v>
      </c>
      <c r="B1457" s="244"/>
      <c r="C1457" s="244" t="str">
        <f t="shared" si="110"/>
        <v/>
      </c>
      <c r="D1457" s="244" t="str">
        <f t="shared" si="111"/>
        <v/>
      </c>
      <c r="E1457" s="222" t="str">
        <f t="shared" si="112"/>
        <v/>
      </c>
      <c r="F1457" s="222"/>
      <c r="G1457" s="243"/>
      <c r="H1457" s="222"/>
      <c r="I1457" s="327" t="str">
        <f t="shared" si="113"/>
        <v/>
      </c>
    </row>
    <row r="1458" spans="1:9" x14ac:dyDescent="0.25">
      <c r="A1458" s="320">
        <f t="shared" si="114"/>
        <v>1453</v>
      </c>
      <c r="B1458" s="244"/>
      <c r="C1458" s="244" t="str">
        <f t="shared" si="110"/>
        <v/>
      </c>
      <c r="D1458" s="244" t="str">
        <f t="shared" si="111"/>
        <v/>
      </c>
      <c r="E1458" s="222" t="str">
        <f t="shared" si="112"/>
        <v/>
      </c>
      <c r="F1458" s="222"/>
      <c r="G1458" s="243"/>
      <c r="H1458" s="222"/>
      <c r="I1458" s="327" t="str">
        <f t="shared" si="113"/>
        <v/>
      </c>
    </row>
    <row r="1459" spans="1:9" x14ac:dyDescent="0.25">
      <c r="A1459" s="320">
        <f t="shared" si="114"/>
        <v>1454</v>
      </c>
      <c r="B1459" s="244"/>
      <c r="C1459" s="244" t="str">
        <f t="shared" si="110"/>
        <v/>
      </c>
      <c r="D1459" s="244" t="str">
        <f t="shared" si="111"/>
        <v/>
      </c>
      <c r="E1459" s="222" t="str">
        <f t="shared" si="112"/>
        <v/>
      </c>
      <c r="F1459" s="222"/>
      <c r="G1459" s="243"/>
      <c r="H1459" s="222"/>
      <c r="I1459" s="327" t="str">
        <f t="shared" si="113"/>
        <v/>
      </c>
    </row>
    <row r="1460" spans="1:9" x14ac:dyDescent="0.25">
      <c r="A1460" s="320">
        <f t="shared" si="114"/>
        <v>1455</v>
      </c>
      <c r="B1460" s="244"/>
      <c r="C1460" s="244" t="str">
        <f t="shared" si="110"/>
        <v/>
      </c>
      <c r="D1460" s="244" t="str">
        <f t="shared" si="111"/>
        <v/>
      </c>
      <c r="E1460" s="222" t="str">
        <f t="shared" si="112"/>
        <v/>
      </c>
      <c r="F1460" s="222"/>
      <c r="G1460" s="243"/>
      <c r="H1460" s="222"/>
      <c r="I1460" s="327" t="str">
        <f t="shared" si="113"/>
        <v/>
      </c>
    </row>
    <row r="1461" spans="1:9" x14ac:dyDescent="0.25">
      <c r="A1461" s="320">
        <f t="shared" si="114"/>
        <v>1456</v>
      </c>
      <c r="B1461" s="244"/>
      <c r="C1461" s="244" t="str">
        <f t="shared" si="110"/>
        <v/>
      </c>
      <c r="D1461" s="244" t="str">
        <f t="shared" si="111"/>
        <v/>
      </c>
      <c r="E1461" s="222" t="str">
        <f t="shared" si="112"/>
        <v/>
      </c>
      <c r="F1461" s="222"/>
      <c r="G1461" s="243"/>
      <c r="H1461" s="222"/>
      <c r="I1461" s="327" t="str">
        <f t="shared" si="113"/>
        <v/>
      </c>
    </row>
    <row r="1462" spans="1:9" x14ac:dyDescent="0.25">
      <c r="A1462" s="320">
        <f t="shared" si="114"/>
        <v>1457</v>
      </c>
      <c r="B1462" s="244"/>
      <c r="C1462" s="244" t="str">
        <f t="shared" si="110"/>
        <v/>
      </c>
      <c r="D1462" s="244" t="str">
        <f t="shared" si="111"/>
        <v/>
      </c>
      <c r="E1462" s="222" t="str">
        <f t="shared" si="112"/>
        <v/>
      </c>
      <c r="F1462" s="222"/>
      <c r="G1462" s="243"/>
      <c r="H1462" s="222"/>
      <c r="I1462" s="327" t="str">
        <f t="shared" si="113"/>
        <v/>
      </c>
    </row>
    <row r="1463" spans="1:9" x14ac:dyDescent="0.25">
      <c r="A1463" s="320">
        <f t="shared" si="114"/>
        <v>1458</v>
      </c>
      <c r="B1463" s="244"/>
      <c r="C1463" s="244" t="str">
        <f t="shared" si="110"/>
        <v/>
      </c>
      <c r="D1463" s="244" t="str">
        <f t="shared" si="111"/>
        <v/>
      </c>
      <c r="E1463" s="222" t="str">
        <f t="shared" si="112"/>
        <v/>
      </c>
      <c r="F1463" s="222"/>
      <c r="G1463" s="243"/>
      <c r="H1463" s="222"/>
      <c r="I1463" s="327" t="str">
        <f t="shared" si="113"/>
        <v/>
      </c>
    </row>
    <row r="1464" spans="1:9" x14ac:dyDescent="0.25">
      <c r="A1464" s="320">
        <f t="shared" si="114"/>
        <v>1459</v>
      </c>
      <c r="B1464" s="244"/>
      <c r="C1464" s="244" t="str">
        <f t="shared" ref="C1464:C1527" si="115">IF(B1464&gt;0,MONTH(B1464),"")</f>
        <v/>
      </c>
      <c r="D1464" s="244" t="str">
        <f t="shared" ref="D1464:D1527" si="116">IF(B1464&gt;0,YEAR(B1464),"")</f>
        <v/>
      </c>
      <c r="E1464" s="222" t="str">
        <f t="shared" ref="E1464:E1527" si="117">IF(B1464&gt;0,CONCATENATE(A1464,"/",C1464,D1464),"")</f>
        <v/>
      </c>
      <c r="F1464" s="222"/>
      <c r="G1464" s="243"/>
      <c r="H1464" s="222"/>
      <c r="I1464" s="327" t="str">
        <f t="shared" si="113"/>
        <v/>
      </c>
    </row>
    <row r="1465" spans="1:9" x14ac:dyDescent="0.25">
      <c r="A1465" s="320">
        <f t="shared" si="114"/>
        <v>1460</v>
      </c>
      <c r="B1465" s="244"/>
      <c r="C1465" s="244" t="str">
        <f t="shared" si="115"/>
        <v/>
      </c>
      <c r="D1465" s="244" t="str">
        <f t="shared" si="116"/>
        <v/>
      </c>
      <c r="E1465" s="222" t="str">
        <f t="shared" si="117"/>
        <v/>
      </c>
      <c r="F1465" s="222"/>
      <c r="G1465" s="243"/>
      <c r="H1465" s="222"/>
      <c r="I1465" s="327" t="str">
        <f t="shared" si="113"/>
        <v/>
      </c>
    </row>
    <row r="1466" spans="1:9" x14ac:dyDescent="0.25">
      <c r="A1466" s="320">
        <f t="shared" si="114"/>
        <v>1461</v>
      </c>
      <c r="B1466" s="244"/>
      <c r="C1466" s="244" t="str">
        <f t="shared" si="115"/>
        <v/>
      </c>
      <c r="D1466" s="244" t="str">
        <f t="shared" si="116"/>
        <v/>
      </c>
      <c r="E1466" s="222" t="str">
        <f t="shared" si="117"/>
        <v/>
      </c>
      <c r="F1466" s="222"/>
      <c r="G1466" s="243"/>
      <c r="H1466" s="222"/>
      <c r="I1466" s="327" t="str">
        <f t="shared" si="113"/>
        <v/>
      </c>
    </row>
    <row r="1467" spans="1:9" x14ac:dyDescent="0.25">
      <c r="A1467" s="320">
        <f t="shared" si="114"/>
        <v>1462</v>
      </c>
      <c r="B1467" s="244"/>
      <c r="C1467" s="244" t="str">
        <f t="shared" si="115"/>
        <v/>
      </c>
      <c r="D1467" s="244" t="str">
        <f t="shared" si="116"/>
        <v/>
      </c>
      <c r="E1467" s="222" t="str">
        <f t="shared" si="117"/>
        <v/>
      </c>
      <c r="F1467" s="222"/>
      <c r="G1467" s="243"/>
      <c r="H1467" s="222"/>
      <c r="I1467" s="327" t="str">
        <f t="shared" si="113"/>
        <v/>
      </c>
    </row>
    <row r="1468" spans="1:9" x14ac:dyDescent="0.25">
      <c r="A1468" s="320">
        <f t="shared" si="114"/>
        <v>1463</v>
      </c>
      <c r="B1468" s="244"/>
      <c r="C1468" s="244" t="str">
        <f t="shared" si="115"/>
        <v/>
      </c>
      <c r="D1468" s="244" t="str">
        <f t="shared" si="116"/>
        <v/>
      </c>
      <c r="E1468" s="222" t="str">
        <f t="shared" si="117"/>
        <v/>
      </c>
      <c r="F1468" s="222"/>
      <c r="G1468" s="243"/>
      <c r="H1468" s="222"/>
      <c r="I1468" s="327" t="str">
        <f t="shared" si="113"/>
        <v/>
      </c>
    </row>
    <row r="1469" spans="1:9" x14ac:dyDescent="0.25">
      <c r="A1469" s="320">
        <f t="shared" si="114"/>
        <v>1464</v>
      </c>
      <c r="B1469" s="244"/>
      <c r="C1469" s="244" t="str">
        <f t="shared" si="115"/>
        <v/>
      </c>
      <c r="D1469" s="244" t="str">
        <f t="shared" si="116"/>
        <v/>
      </c>
      <c r="E1469" s="222" t="str">
        <f t="shared" si="117"/>
        <v/>
      </c>
      <c r="F1469" s="222"/>
      <c r="G1469" s="243"/>
      <c r="H1469" s="222"/>
      <c r="I1469" s="327" t="str">
        <f t="shared" si="113"/>
        <v/>
      </c>
    </row>
    <row r="1470" spans="1:9" x14ac:dyDescent="0.25">
      <c r="A1470" s="320">
        <f t="shared" si="114"/>
        <v>1465</v>
      </c>
      <c r="B1470" s="244"/>
      <c r="C1470" s="244" t="str">
        <f t="shared" si="115"/>
        <v/>
      </c>
      <c r="D1470" s="244" t="str">
        <f t="shared" si="116"/>
        <v/>
      </c>
      <c r="E1470" s="222" t="str">
        <f t="shared" si="117"/>
        <v/>
      </c>
      <c r="F1470" s="222"/>
      <c r="G1470" s="243"/>
      <c r="H1470" s="222"/>
      <c r="I1470" s="327" t="str">
        <f t="shared" si="113"/>
        <v/>
      </c>
    </row>
    <row r="1471" spans="1:9" x14ac:dyDescent="0.25">
      <c r="A1471" s="320">
        <f t="shared" si="114"/>
        <v>1466</v>
      </c>
      <c r="B1471" s="244"/>
      <c r="C1471" s="244" t="str">
        <f t="shared" si="115"/>
        <v/>
      </c>
      <c r="D1471" s="244" t="str">
        <f t="shared" si="116"/>
        <v/>
      </c>
      <c r="E1471" s="222" t="str">
        <f t="shared" si="117"/>
        <v/>
      </c>
      <c r="F1471" s="222"/>
      <c r="G1471" s="243"/>
      <c r="H1471" s="222"/>
      <c r="I1471" s="327" t="str">
        <f t="shared" si="113"/>
        <v/>
      </c>
    </row>
    <row r="1472" spans="1:9" x14ac:dyDescent="0.25">
      <c r="A1472" s="320">
        <f t="shared" si="114"/>
        <v>1467</v>
      </c>
      <c r="B1472" s="244"/>
      <c r="C1472" s="244" t="str">
        <f t="shared" si="115"/>
        <v/>
      </c>
      <c r="D1472" s="244" t="str">
        <f t="shared" si="116"/>
        <v/>
      </c>
      <c r="E1472" s="222" t="str">
        <f t="shared" si="117"/>
        <v/>
      </c>
      <c r="F1472" s="222"/>
      <c r="G1472" s="243"/>
      <c r="H1472" s="222"/>
      <c r="I1472" s="327" t="str">
        <f t="shared" si="113"/>
        <v/>
      </c>
    </row>
    <row r="1473" spans="1:9" x14ac:dyDescent="0.25">
      <c r="A1473" s="320">
        <f t="shared" si="114"/>
        <v>1468</v>
      </c>
      <c r="B1473" s="244"/>
      <c r="C1473" s="244" t="str">
        <f t="shared" si="115"/>
        <v/>
      </c>
      <c r="D1473" s="244" t="str">
        <f t="shared" si="116"/>
        <v/>
      </c>
      <c r="E1473" s="222" t="str">
        <f t="shared" si="117"/>
        <v/>
      </c>
      <c r="F1473" s="222"/>
      <c r="G1473" s="243"/>
      <c r="H1473" s="222"/>
      <c r="I1473" s="327" t="str">
        <f t="shared" si="113"/>
        <v/>
      </c>
    </row>
    <row r="1474" spans="1:9" x14ac:dyDescent="0.25">
      <c r="A1474" s="320">
        <f t="shared" si="114"/>
        <v>1469</v>
      </c>
      <c r="B1474" s="244"/>
      <c r="C1474" s="244" t="str">
        <f t="shared" si="115"/>
        <v/>
      </c>
      <c r="D1474" s="244" t="str">
        <f t="shared" si="116"/>
        <v/>
      </c>
      <c r="E1474" s="222" t="str">
        <f t="shared" si="117"/>
        <v/>
      </c>
      <c r="F1474" s="222"/>
      <c r="G1474" s="243"/>
      <c r="H1474" s="222"/>
      <c r="I1474" s="327" t="str">
        <f t="shared" si="113"/>
        <v/>
      </c>
    </row>
    <row r="1475" spans="1:9" x14ac:dyDescent="0.25">
      <c r="A1475" s="320">
        <f t="shared" si="114"/>
        <v>1470</v>
      </c>
      <c r="B1475" s="244"/>
      <c r="C1475" s="244" t="str">
        <f t="shared" si="115"/>
        <v/>
      </c>
      <c r="D1475" s="244" t="str">
        <f t="shared" si="116"/>
        <v/>
      </c>
      <c r="E1475" s="222" t="str">
        <f t="shared" si="117"/>
        <v/>
      </c>
      <c r="F1475" s="222"/>
      <c r="G1475" s="243"/>
      <c r="H1475" s="222"/>
      <c r="I1475" s="327" t="str">
        <f t="shared" si="113"/>
        <v/>
      </c>
    </row>
    <row r="1476" spans="1:9" x14ac:dyDescent="0.25">
      <c r="A1476" s="320">
        <f t="shared" si="114"/>
        <v>1471</v>
      </c>
      <c r="B1476" s="244"/>
      <c r="C1476" s="244" t="str">
        <f t="shared" si="115"/>
        <v/>
      </c>
      <c r="D1476" s="244" t="str">
        <f t="shared" si="116"/>
        <v/>
      </c>
      <c r="E1476" s="222" t="str">
        <f t="shared" si="117"/>
        <v/>
      </c>
      <c r="F1476" s="222"/>
      <c r="G1476" s="243"/>
      <c r="H1476" s="222"/>
      <c r="I1476" s="327" t="str">
        <f t="shared" si="113"/>
        <v/>
      </c>
    </row>
    <row r="1477" spans="1:9" x14ac:dyDescent="0.25">
      <c r="A1477" s="320">
        <f t="shared" si="114"/>
        <v>1472</v>
      </c>
      <c r="B1477" s="244"/>
      <c r="C1477" s="244" t="str">
        <f t="shared" si="115"/>
        <v/>
      </c>
      <c r="D1477" s="244" t="str">
        <f t="shared" si="116"/>
        <v/>
      </c>
      <c r="E1477" s="222" t="str">
        <f t="shared" si="117"/>
        <v/>
      </c>
      <c r="F1477" s="222"/>
      <c r="G1477" s="243"/>
      <c r="H1477" s="222"/>
      <c r="I1477" s="327" t="str">
        <f t="shared" si="113"/>
        <v/>
      </c>
    </row>
    <row r="1478" spans="1:9" x14ac:dyDescent="0.25">
      <c r="A1478" s="320">
        <f t="shared" si="114"/>
        <v>1473</v>
      </c>
      <c r="B1478" s="244"/>
      <c r="C1478" s="244" t="str">
        <f t="shared" si="115"/>
        <v/>
      </c>
      <c r="D1478" s="244" t="str">
        <f t="shared" si="116"/>
        <v/>
      </c>
      <c r="E1478" s="222" t="str">
        <f t="shared" si="117"/>
        <v/>
      </c>
      <c r="F1478" s="222"/>
      <c r="G1478" s="243"/>
      <c r="H1478" s="222"/>
      <c r="I1478" s="327" t="str">
        <f t="shared" ref="I1478:I1541" si="118">IFERROR(DATE(D1478,C1478,7),"")</f>
        <v/>
      </c>
    </row>
    <row r="1479" spans="1:9" x14ac:dyDescent="0.25">
      <c r="A1479" s="320">
        <f t="shared" ref="A1479:A1542" si="119">IF(I1479=I1478,A1478+1,1)</f>
        <v>1474</v>
      </c>
      <c r="B1479" s="244"/>
      <c r="C1479" s="244" t="str">
        <f t="shared" si="115"/>
        <v/>
      </c>
      <c r="D1479" s="244" t="str">
        <f t="shared" si="116"/>
        <v/>
      </c>
      <c r="E1479" s="222" t="str">
        <f t="shared" si="117"/>
        <v/>
      </c>
      <c r="F1479" s="222"/>
      <c r="G1479" s="243"/>
      <c r="H1479" s="222"/>
      <c r="I1479" s="327" t="str">
        <f t="shared" si="118"/>
        <v/>
      </c>
    </row>
    <row r="1480" spans="1:9" x14ac:dyDescent="0.25">
      <c r="A1480" s="320">
        <f t="shared" si="119"/>
        <v>1475</v>
      </c>
      <c r="B1480" s="244"/>
      <c r="C1480" s="244" t="str">
        <f t="shared" si="115"/>
        <v/>
      </c>
      <c r="D1480" s="244" t="str">
        <f t="shared" si="116"/>
        <v/>
      </c>
      <c r="E1480" s="222" t="str">
        <f t="shared" si="117"/>
        <v/>
      </c>
      <c r="F1480" s="222"/>
      <c r="G1480" s="243"/>
      <c r="H1480" s="222"/>
      <c r="I1480" s="327" t="str">
        <f t="shared" si="118"/>
        <v/>
      </c>
    </row>
    <row r="1481" spans="1:9" x14ac:dyDescent="0.25">
      <c r="A1481" s="320">
        <f t="shared" si="119"/>
        <v>1476</v>
      </c>
      <c r="B1481" s="244"/>
      <c r="C1481" s="244" t="str">
        <f t="shared" si="115"/>
        <v/>
      </c>
      <c r="D1481" s="244" t="str">
        <f t="shared" si="116"/>
        <v/>
      </c>
      <c r="E1481" s="222" t="str">
        <f t="shared" si="117"/>
        <v/>
      </c>
      <c r="F1481" s="222"/>
      <c r="G1481" s="243"/>
      <c r="H1481" s="222"/>
      <c r="I1481" s="327" t="str">
        <f t="shared" si="118"/>
        <v/>
      </c>
    </row>
    <row r="1482" spans="1:9" x14ac:dyDescent="0.25">
      <c r="A1482" s="320">
        <f t="shared" si="119"/>
        <v>1477</v>
      </c>
      <c r="B1482" s="244"/>
      <c r="C1482" s="244" t="str">
        <f t="shared" si="115"/>
        <v/>
      </c>
      <c r="D1482" s="244" t="str">
        <f t="shared" si="116"/>
        <v/>
      </c>
      <c r="E1482" s="222" t="str">
        <f t="shared" si="117"/>
        <v/>
      </c>
      <c r="F1482" s="222"/>
      <c r="G1482" s="243"/>
      <c r="H1482" s="222"/>
      <c r="I1482" s="327" t="str">
        <f t="shared" si="118"/>
        <v/>
      </c>
    </row>
    <row r="1483" spans="1:9" x14ac:dyDescent="0.25">
      <c r="A1483" s="320">
        <f t="shared" si="119"/>
        <v>1478</v>
      </c>
      <c r="B1483" s="244"/>
      <c r="C1483" s="244" t="str">
        <f t="shared" si="115"/>
        <v/>
      </c>
      <c r="D1483" s="244" t="str">
        <f t="shared" si="116"/>
        <v/>
      </c>
      <c r="E1483" s="222" t="str">
        <f t="shared" si="117"/>
        <v/>
      </c>
      <c r="F1483" s="222"/>
      <c r="G1483" s="243"/>
      <c r="H1483" s="222"/>
      <c r="I1483" s="327" t="str">
        <f t="shared" si="118"/>
        <v/>
      </c>
    </row>
    <row r="1484" spans="1:9" x14ac:dyDescent="0.25">
      <c r="A1484" s="320">
        <f t="shared" si="119"/>
        <v>1479</v>
      </c>
      <c r="B1484" s="244"/>
      <c r="C1484" s="244" t="str">
        <f t="shared" si="115"/>
        <v/>
      </c>
      <c r="D1484" s="244" t="str">
        <f t="shared" si="116"/>
        <v/>
      </c>
      <c r="E1484" s="222" t="str">
        <f t="shared" si="117"/>
        <v/>
      </c>
      <c r="F1484" s="222"/>
      <c r="G1484" s="243"/>
      <c r="H1484" s="222"/>
      <c r="I1484" s="327" t="str">
        <f t="shared" si="118"/>
        <v/>
      </c>
    </row>
    <row r="1485" spans="1:9" x14ac:dyDescent="0.25">
      <c r="A1485" s="320">
        <f t="shared" si="119"/>
        <v>1480</v>
      </c>
      <c r="B1485" s="244"/>
      <c r="C1485" s="244" t="str">
        <f t="shared" si="115"/>
        <v/>
      </c>
      <c r="D1485" s="244" t="str">
        <f t="shared" si="116"/>
        <v/>
      </c>
      <c r="E1485" s="222" t="str">
        <f t="shared" si="117"/>
        <v/>
      </c>
      <c r="F1485" s="222"/>
      <c r="G1485" s="243"/>
      <c r="H1485" s="222"/>
      <c r="I1485" s="327" t="str">
        <f t="shared" si="118"/>
        <v/>
      </c>
    </row>
    <row r="1486" spans="1:9" x14ac:dyDescent="0.25">
      <c r="A1486" s="320">
        <f t="shared" si="119"/>
        <v>1481</v>
      </c>
      <c r="B1486" s="244"/>
      <c r="C1486" s="244" t="str">
        <f t="shared" si="115"/>
        <v/>
      </c>
      <c r="D1486" s="244" t="str">
        <f t="shared" si="116"/>
        <v/>
      </c>
      <c r="E1486" s="222" t="str">
        <f t="shared" si="117"/>
        <v/>
      </c>
      <c r="F1486" s="222"/>
      <c r="G1486" s="243"/>
      <c r="H1486" s="222"/>
      <c r="I1486" s="327" t="str">
        <f t="shared" si="118"/>
        <v/>
      </c>
    </row>
    <row r="1487" spans="1:9" x14ac:dyDescent="0.25">
      <c r="A1487" s="320">
        <f t="shared" si="119"/>
        <v>1482</v>
      </c>
      <c r="B1487" s="244"/>
      <c r="C1487" s="244" t="str">
        <f t="shared" si="115"/>
        <v/>
      </c>
      <c r="D1487" s="244" t="str">
        <f t="shared" si="116"/>
        <v/>
      </c>
      <c r="E1487" s="222" t="str">
        <f t="shared" si="117"/>
        <v/>
      </c>
      <c r="F1487" s="222"/>
      <c r="G1487" s="243"/>
      <c r="H1487" s="222"/>
      <c r="I1487" s="327" t="str">
        <f t="shared" si="118"/>
        <v/>
      </c>
    </row>
    <row r="1488" spans="1:9" x14ac:dyDescent="0.25">
      <c r="A1488" s="320">
        <f t="shared" si="119"/>
        <v>1483</v>
      </c>
      <c r="B1488" s="244"/>
      <c r="C1488" s="244" t="str">
        <f t="shared" si="115"/>
        <v/>
      </c>
      <c r="D1488" s="244" t="str">
        <f t="shared" si="116"/>
        <v/>
      </c>
      <c r="E1488" s="222" t="str">
        <f t="shared" si="117"/>
        <v/>
      </c>
      <c r="F1488" s="222"/>
      <c r="G1488" s="243"/>
      <c r="H1488" s="222"/>
      <c r="I1488" s="327" t="str">
        <f t="shared" si="118"/>
        <v/>
      </c>
    </row>
    <row r="1489" spans="1:9" x14ac:dyDescent="0.25">
      <c r="A1489" s="320">
        <f t="shared" si="119"/>
        <v>1484</v>
      </c>
      <c r="B1489" s="244"/>
      <c r="C1489" s="244" t="str">
        <f t="shared" si="115"/>
        <v/>
      </c>
      <c r="D1489" s="244" t="str">
        <f t="shared" si="116"/>
        <v/>
      </c>
      <c r="E1489" s="222" t="str">
        <f t="shared" si="117"/>
        <v/>
      </c>
      <c r="F1489" s="222"/>
      <c r="G1489" s="243"/>
      <c r="H1489" s="222"/>
      <c r="I1489" s="327" t="str">
        <f t="shared" si="118"/>
        <v/>
      </c>
    </row>
    <row r="1490" spans="1:9" x14ac:dyDescent="0.25">
      <c r="A1490" s="320">
        <f t="shared" si="119"/>
        <v>1485</v>
      </c>
      <c r="B1490" s="244"/>
      <c r="C1490" s="244" t="str">
        <f t="shared" si="115"/>
        <v/>
      </c>
      <c r="D1490" s="244" t="str">
        <f t="shared" si="116"/>
        <v/>
      </c>
      <c r="E1490" s="222" t="str">
        <f t="shared" si="117"/>
        <v/>
      </c>
      <c r="F1490" s="222"/>
      <c r="G1490" s="243"/>
      <c r="H1490" s="222"/>
      <c r="I1490" s="327" t="str">
        <f t="shared" si="118"/>
        <v/>
      </c>
    </row>
    <row r="1491" spans="1:9" x14ac:dyDescent="0.25">
      <c r="A1491" s="320">
        <f t="shared" si="119"/>
        <v>1486</v>
      </c>
      <c r="B1491" s="244"/>
      <c r="C1491" s="244" t="str">
        <f t="shared" si="115"/>
        <v/>
      </c>
      <c r="D1491" s="244" t="str">
        <f t="shared" si="116"/>
        <v/>
      </c>
      <c r="E1491" s="222" t="str">
        <f t="shared" si="117"/>
        <v/>
      </c>
      <c r="F1491" s="222"/>
      <c r="G1491" s="243"/>
      <c r="H1491" s="222"/>
      <c r="I1491" s="327" t="str">
        <f t="shared" si="118"/>
        <v/>
      </c>
    </row>
    <row r="1492" spans="1:9" x14ac:dyDescent="0.25">
      <c r="A1492" s="320">
        <f t="shared" si="119"/>
        <v>1487</v>
      </c>
      <c r="B1492" s="244"/>
      <c r="C1492" s="244" t="str">
        <f t="shared" si="115"/>
        <v/>
      </c>
      <c r="D1492" s="244" t="str">
        <f t="shared" si="116"/>
        <v/>
      </c>
      <c r="E1492" s="222" t="str">
        <f t="shared" si="117"/>
        <v/>
      </c>
      <c r="F1492" s="222"/>
      <c r="G1492" s="243"/>
      <c r="H1492" s="222"/>
      <c r="I1492" s="327" t="str">
        <f t="shared" si="118"/>
        <v/>
      </c>
    </row>
    <row r="1493" spans="1:9" x14ac:dyDescent="0.25">
      <c r="A1493" s="320">
        <f t="shared" si="119"/>
        <v>1488</v>
      </c>
      <c r="B1493" s="244"/>
      <c r="C1493" s="244" t="str">
        <f t="shared" si="115"/>
        <v/>
      </c>
      <c r="D1493" s="244" t="str">
        <f t="shared" si="116"/>
        <v/>
      </c>
      <c r="E1493" s="222" t="str">
        <f t="shared" si="117"/>
        <v/>
      </c>
      <c r="F1493" s="222"/>
      <c r="G1493" s="243"/>
      <c r="H1493" s="222"/>
      <c r="I1493" s="327" t="str">
        <f t="shared" si="118"/>
        <v/>
      </c>
    </row>
    <row r="1494" spans="1:9" x14ac:dyDescent="0.25">
      <c r="A1494" s="320">
        <f t="shared" si="119"/>
        <v>1489</v>
      </c>
      <c r="B1494" s="244"/>
      <c r="C1494" s="244" t="str">
        <f t="shared" si="115"/>
        <v/>
      </c>
      <c r="D1494" s="244" t="str">
        <f t="shared" si="116"/>
        <v/>
      </c>
      <c r="E1494" s="222" t="str">
        <f t="shared" si="117"/>
        <v/>
      </c>
      <c r="F1494" s="222"/>
      <c r="G1494" s="243"/>
      <c r="H1494" s="222"/>
      <c r="I1494" s="327" t="str">
        <f t="shared" si="118"/>
        <v/>
      </c>
    </row>
    <row r="1495" spans="1:9" x14ac:dyDescent="0.25">
      <c r="A1495" s="320">
        <f t="shared" si="119"/>
        <v>1490</v>
      </c>
      <c r="B1495" s="244"/>
      <c r="C1495" s="244" t="str">
        <f t="shared" si="115"/>
        <v/>
      </c>
      <c r="D1495" s="244" t="str">
        <f t="shared" si="116"/>
        <v/>
      </c>
      <c r="E1495" s="222" t="str">
        <f t="shared" si="117"/>
        <v/>
      </c>
      <c r="F1495" s="222"/>
      <c r="G1495" s="243"/>
      <c r="H1495" s="222"/>
      <c r="I1495" s="327" t="str">
        <f t="shared" si="118"/>
        <v/>
      </c>
    </row>
    <row r="1496" spans="1:9" x14ac:dyDescent="0.25">
      <c r="A1496" s="320">
        <f t="shared" si="119"/>
        <v>1491</v>
      </c>
      <c r="B1496" s="244"/>
      <c r="C1496" s="244" t="str">
        <f t="shared" si="115"/>
        <v/>
      </c>
      <c r="D1496" s="244" t="str">
        <f t="shared" si="116"/>
        <v/>
      </c>
      <c r="E1496" s="222" t="str">
        <f t="shared" si="117"/>
        <v/>
      </c>
      <c r="F1496" s="222"/>
      <c r="G1496" s="243"/>
      <c r="H1496" s="222"/>
      <c r="I1496" s="327" t="str">
        <f t="shared" si="118"/>
        <v/>
      </c>
    </row>
    <row r="1497" spans="1:9" x14ac:dyDescent="0.25">
      <c r="A1497" s="320">
        <f t="shared" si="119"/>
        <v>1492</v>
      </c>
      <c r="B1497" s="244"/>
      <c r="C1497" s="244" t="str">
        <f t="shared" si="115"/>
        <v/>
      </c>
      <c r="D1497" s="244" t="str">
        <f t="shared" si="116"/>
        <v/>
      </c>
      <c r="E1497" s="222" t="str">
        <f t="shared" si="117"/>
        <v/>
      </c>
      <c r="F1497" s="222"/>
      <c r="G1497" s="243"/>
      <c r="H1497" s="222"/>
      <c r="I1497" s="327" t="str">
        <f t="shared" si="118"/>
        <v/>
      </c>
    </row>
    <row r="1498" spans="1:9" x14ac:dyDescent="0.25">
      <c r="A1498" s="320">
        <f t="shared" si="119"/>
        <v>1493</v>
      </c>
      <c r="B1498" s="244"/>
      <c r="C1498" s="244" t="str">
        <f t="shared" si="115"/>
        <v/>
      </c>
      <c r="D1498" s="244" t="str">
        <f t="shared" si="116"/>
        <v/>
      </c>
      <c r="E1498" s="222" t="str">
        <f t="shared" si="117"/>
        <v/>
      </c>
      <c r="F1498" s="222"/>
      <c r="G1498" s="243"/>
      <c r="H1498" s="222"/>
      <c r="I1498" s="327" t="str">
        <f t="shared" si="118"/>
        <v/>
      </c>
    </row>
    <row r="1499" spans="1:9" x14ac:dyDescent="0.25">
      <c r="A1499" s="320">
        <f t="shared" si="119"/>
        <v>1494</v>
      </c>
      <c r="B1499" s="244"/>
      <c r="C1499" s="244" t="str">
        <f t="shared" si="115"/>
        <v/>
      </c>
      <c r="D1499" s="244" t="str">
        <f t="shared" si="116"/>
        <v/>
      </c>
      <c r="E1499" s="222" t="str">
        <f t="shared" si="117"/>
        <v/>
      </c>
      <c r="F1499" s="222"/>
      <c r="G1499" s="243"/>
      <c r="H1499" s="222"/>
      <c r="I1499" s="327" t="str">
        <f t="shared" si="118"/>
        <v/>
      </c>
    </row>
    <row r="1500" spans="1:9" x14ac:dyDescent="0.25">
      <c r="A1500" s="320">
        <f t="shared" si="119"/>
        <v>1495</v>
      </c>
      <c r="B1500" s="244"/>
      <c r="C1500" s="244" t="str">
        <f t="shared" si="115"/>
        <v/>
      </c>
      <c r="D1500" s="244" t="str">
        <f t="shared" si="116"/>
        <v/>
      </c>
      <c r="E1500" s="222" t="str">
        <f t="shared" si="117"/>
        <v/>
      </c>
      <c r="F1500" s="222"/>
      <c r="G1500" s="243"/>
      <c r="H1500" s="222"/>
      <c r="I1500" s="327" t="str">
        <f t="shared" si="118"/>
        <v/>
      </c>
    </row>
    <row r="1501" spans="1:9" x14ac:dyDescent="0.25">
      <c r="A1501" s="320">
        <f t="shared" si="119"/>
        <v>1496</v>
      </c>
      <c r="B1501" s="244"/>
      <c r="C1501" s="244" t="str">
        <f t="shared" si="115"/>
        <v/>
      </c>
      <c r="D1501" s="244" t="str">
        <f t="shared" si="116"/>
        <v/>
      </c>
      <c r="E1501" s="222" t="str">
        <f t="shared" si="117"/>
        <v/>
      </c>
      <c r="F1501" s="222"/>
      <c r="G1501" s="243"/>
      <c r="H1501" s="222"/>
      <c r="I1501" s="327" t="str">
        <f t="shared" si="118"/>
        <v/>
      </c>
    </row>
    <row r="1502" spans="1:9" x14ac:dyDescent="0.25">
      <c r="A1502" s="320">
        <f t="shared" si="119"/>
        <v>1497</v>
      </c>
      <c r="B1502" s="244"/>
      <c r="C1502" s="244" t="str">
        <f t="shared" si="115"/>
        <v/>
      </c>
      <c r="D1502" s="244" t="str">
        <f t="shared" si="116"/>
        <v/>
      </c>
      <c r="E1502" s="222" t="str">
        <f t="shared" si="117"/>
        <v/>
      </c>
      <c r="F1502" s="222"/>
      <c r="G1502" s="243"/>
      <c r="H1502" s="222"/>
      <c r="I1502" s="327" t="str">
        <f t="shared" si="118"/>
        <v/>
      </c>
    </row>
    <row r="1503" spans="1:9" x14ac:dyDescent="0.25">
      <c r="A1503" s="320">
        <f t="shared" si="119"/>
        <v>1498</v>
      </c>
      <c r="B1503" s="244"/>
      <c r="C1503" s="244" t="str">
        <f t="shared" si="115"/>
        <v/>
      </c>
      <c r="D1503" s="244" t="str">
        <f t="shared" si="116"/>
        <v/>
      </c>
      <c r="E1503" s="222" t="str">
        <f t="shared" si="117"/>
        <v/>
      </c>
      <c r="F1503" s="222"/>
      <c r="G1503" s="243"/>
      <c r="H1503" s="222"/>
      <c r="I1503" s="327" t="str">
        <f t="shared" si="118"/>
        <v/>
      </c>
    </row>
    <row r="1504" spans="1:9" x14ac:dyDescent="0.25">
      <c r="A1504" s="320">
        <f t="shared" si="119"/>
        <v>1499</v>
      </c>
      <c r="B1504" s="244"/>
      <c r="C1504" s="244" t="str">
        <f t="shared" si="115"/>
        <v/>
      </c>
      <c r="D1504" s="244" t="str">
        <f t="shared" si="116"/>
        <v/>
      </c>
      <c r="E1504" s="222" t="str">
        <f t="shared" si="117"/>
        <v/>
      </c>
      <c r="F1504" s="222"/>
      <c r="G1504" s="243"/>
      <c r="H1504" s="222"/>
      <c r="I1504" s="327" t="str">
        <f t="shared" si="118"/>
        <v/>
      </c>
    </row>
    <row r="1505" spans="1:9" x14ac:dyDescent="0.25">
      <c r="A1505" s="320">
        <f t="shared" si="119"/>
        <v>1500</v>
      </c>
      <c r="B1505" s="244"/>
      <c r="C1505" s="244" t="str">
        <f t="shared" si="115"/>
        <v/>
      </c>
      <c r="D1505" s="244" t="str">
        <f t="shared" si="116"/>
        <v/>
      </c>
      <c r="E1505" s="222" t="str">
        <f t="shared" si="117"/>
        <v/>
      </c>
      <c r="F1505" s="222"/>
      <c r="G1505" s="243"/>
      <c r="H1505" s="222"/>
      <c r="I1505" s="327" t="str">
        <f t="shared" si="118"/>
        <v/>
      </c>
    </row>
    <row r="1506" spans="1:9" x14ac:dyDescent="0.25">
      <c r="A1506" s="320">
        <f t="shared" si="119"/>
        <v>1501</v>
      </c>
      <c r="B1506" s="244"/>
      <c r="C1506" s="244" t="str">
        <f t="shared" si="115"/>
        <v/>
      </c>
      <c r="D1506" s="244" t="str">
        <f t="shared" si="116"/>
        <v/>
      </c>
      <c r="E1506" s="222" t="str">
        <f t="shared" si="117"/>
        <v/>
      </c>
      <c r="F1506" s="222"/>
      <c r="G1506" s="243"/>
      <c r="H1506" s="222"/>
      <c r="I1506" s="327" t="str">
        <f t="shared" si="118"/>
        <v/>
      </c>
    </row>
    <row r="1507" spans="1:9" x14ac:dyDescent="0.25">
      <c r="A1507" s="320">
        <f t="shared" si="119"/>
        <v>1502</v>
      </c>
      <c r="B1507" s="244"/>
      <c r="C1507" s="244" t="str">
        <f t="shared" si="115"/>
        <v/>
      </c>
      <c r="D1507" s="244" t="str">
        <f t="shared" si="116"/>
        <v/>
      </c>
      <c r="E1507" s="222" t="str">
        <f t="shared" si="117"/>
        <v/>
      </c>
      <c r="F1507" s="222"/>
      <c r="G1507" s="243"/>
      <c r="H1507" s="222"/>
      <c r="I1507" s="327" t="str">
        <f t="shared" si="118"/>
        <v/>
      </c>
    </row>
    <row r="1508" spans="1:9" x14ac:dyDescent="0.25">
      <c r="A1508" s="320">
        <f t="shared" si="119"/>
        <v>1503</v>
      </c>
      <c r="B1508" s="244"/>
      <c r="C1508" s="244" t="str">
        <f t="shared" si="115"/>
        <v/>
      </c>
      <c r="D1508" s="244" t="str">
        <f t="shared" si="116"/>
        <v/>
      </c>
      <c r="E1508" s="222" t="str">
        <f t="shared" si="117"/>
        <v/>
      </c>
      <c r="F1508" s="222"/>
      <c r="G1508" s="243"/>
      <c r="H1508" s="222"/>
      <c r="I1508" s="327" t="str">
        <f t="shared" si="118"/>
        <v/>
      </c>
    </row>
    <row r="1509" spans="1:9" x14ac:dyDescent="0.25">
      <c r="A1509" s="320">
        <f t="shared" si="119"/>
        <v>1504</v>
      </c>
      <c r="B1509" s="244"/>
      <c r="C1509" s="244" t="str">
        <f t="shared" si="115"/>
        <v/>
      </c>
      <c r="D1509" s="244" t="str">
        <f t="shared" si="116"/>
        <v/>
      </c>
      <c r="E1509" s="222" t="str">
        <f t="shared" si="117"/>
        <v/>
      </c>
      <c r="F1509" s="222"/>
      <c r="G1509" s="243"/>
      <c r="H1509" s="222"/>
      <c r="I1509" s="327" t="str">
        <f t="shared" si="118"/>
        <v/>
      </c>
    </row>
    <row r="1510" spans="1:9" x14ac:dyDescent="0.25">
      <c r="A1510" s="320">
        <f t="shared" si="119"/>
        <v>1505</v>
      </c>
      <c r="B1510" s="244"/>
      <c r="C1510" s="244" t="str">
        <f t="shared" si="115"/>
        <v/>
      </c>
      <c r="D1510" s="244" t="str">
        <f t="shared" si="116"/>
        <v/>
      </c>
      <c r="E1510" s="222" t="str">
        <f t="shared" si="117"/>
        <v/>
      </c>
      <c r="F1510" s="222"/>
      <c r="G1510" s="243"/>
      <c r="H1510" s="222"/>
      <c r="I1510" s="327" t="str">
        <f t="shared" si="118"/>
        <v/>
      </c>
    </row>
    <row r="1511" spans="1:9" x14ac:dyDescent="0.25">
      <c r="A1511" s="320">
        <f t="shared" si="119"/>
        <v>1506</v>
      </c>
      <c r="B1511" s="244"/>
      <c r="C1511" s="244" t="str">
        <f t="shared" si="115"/>
        <v/>
      </c>
      <c r="D1511" s="244" t="str">
        <f t="shared" si="116"/>
        <v/>
      </c>
      <c r="E1511" s="222" t="str">
        <f t="shared" si="117"/>
        <v/>
      </c>
      <c r="F1511" s="222"/>
      <c r="G1511" s="243"/>
      <c r="H1511" s="222"/>
      <c r="I1511" s="327" t="str">
        <f t="shared" si="118"/>
        <v/>
      </c>
    </row>
    <row r="1512" spans="1:9" x14ac:dyDescent="0.25">
      <c r="A1512" s="320">
        <f t="shared" si="119"/>
        <v>1507</v>
      </c>
      <c r="B1512" s="244"/>
      <c r="C1512" s="244" t="str">
        <f t="shared" si="115"/>
        <v/>
      </c>
      <c r="D1512" s="244" t="str">
        <f t="shared" si="116"/>
        <v/>
      </c>
      <c r="E1512" s="222" t="str">
        <f t="shared" si="117"/>
        <v/>
      </c>
      <c r="F1512" s="222"/>
      <c r="G1512" s="243"/>
      <c r="H1512" s="222"/>
      <c r="I1512" s="327" t="str">
        <f t="shared" si="118"/>
        <v/>
      </c>
    </row>
    <row r="1513" spans="1:9" x14ac:dyDescent="0.25">
      <c r="A1513" s="320">
        <f t="shared" si="119"/>
        <v>1508</v>
      </c>
      <c r="B1513" s="244"/>
      <c r="C1513" s="244" t="str">
        <f t="shared" si="115"/>
        <v/>
      </c>
      <c r="D1513" s="244" t="str">
        <f t="shared" si="116"/>
        <v/>
      </c>
      <c r="E1513" s="222" t="str">
        <f t="shared" si="117"/>
        <v/>
      </c>
      <c r="F1513" s="222"/>
      <c r="G1513" s="243"/>
      <c r="H1513" s="222"/>
      <c r="I1513" s="327" t="str">
        <f t="shared" si="118"/>
        <v/>
      </c>
    </row>
    <row r="1514" spans="1:9" x14ac:dyDescent="0.25">
      <c r="A1514" s="320">
        <f t="shared" si="119"/>
        <v>1509</v>
      </c>
      <c r="B1514" s="244"/>
      <c r="C1514" s="244" t="str">
        <f t="shared" si="115"/>
        <v/>
      </c>
      <c r="D1514" s="244" t="str">
        <f t="shared" si="116"/>
        <v/>
      </c>
      <c r="E1514" s="222" t="str">
        <f t="shared" si="117"/>
        <v/>
      </c>
      <c r="F1514" s="222"/>
      <c r="G1514" s="243"/>
      <c r="H1514" s="222"/>
      <c r="I1514" s="327" t="str">
        <f t="shared" si="118"/>
        <v/>
      </c>
    </row>
    <row r="1515" spans="1:9" x14ac:dyDescent="0.25">
      <c r="A1515" s="320">
        <f t="shared" si="119"/>
        <v>1510</v>
      </c>
      <c r="B1515" s="244"/>
      <c r="C1515" s="244" t="str">
        <f t="shared" si="115"/>
        <v/>
      </c>
      <c r="D1515" s="244" t="str">
        <f t="shared" si="116"/>
        <v/>
      </c>
      <c r="E1515" s="222" t="str">
        <f t="shared" si="117"/>
        <v/>
      </c>
      <c r="F1515" s="222"/>
      <c r="G1515" s="243"/>
      <c r="H1515" s="222"/>
      <c r="I1515" s="327" t="str">
        <f t="shared" si="118"/>
        <v/>
      </c>
    </row>
    <row r="1516" spans="1:9" x14ac:dyDescent="0.25">
      <c r="A1516" s="320">
        <f t="shared" si="119"/>
        <v>1511</v>
      </c>
      <c r="B1516" s="244"/>
      <c r="C1516" s="244" t="str">
        <f t="shared" si="115"/>
        <v/>
      </c>
      <c r="D1516" s="244" t="str">
        <f t="shared" si="116"/>
        <v/>
      </c>
      <c r="E1516" s="222" t="str">
        <f t="shared" si="117"/>
        <v/>
      </c>
      <c r="F1516" s="222"/>
      <c r="G1516" s="243"/>
      <c r="H1516" s="222"/>
      <c r="I1516" s="327" t="str">
        <f t="shared" si="118"/>
        <v/>
      </c>
    </row>
    <row r="1517" spans="1:9" x14ac:dyDescent="0.25">
      <c r="A1517" s="320">
        <f t="shared" si="119"/>
        <v>1512</v>
      </c>
      <c r="B1517" s="244"/>
      <c r="C1517" s="244" t="str">
        <f t="shared" si="115"/>
        <v/>
      </c>
      <c r="D1517" s="244" t="str">
        <f t="shared" si="116"/>
        <v/>
      </c>
      <c r="E1517" s="222" t="str">
        <f t="shared" si="117"/>
        <v/>
      </c>
      <c r="F1517" s="222"/>
      <c r="G1517" s="243"/>
      <c r="H1517" s="222"/>
      <c r="I1517" s="327" t="str">
        <f t="shared" si="118"/>
        <v/>
      </c>
    </row>
    <row r="1518" spans="1:9" x14ac:dyDescent="0.25">
      <c r="A1518" s="320">
        <f t="shared" si="119"/>
        <v>1513</v>
      </c>
      <c r="B1518" s="244"/>
      <c r="C1518" s="244" t="str">
        <f t="shared" si="115"/>
        <v/>
      </c>
      <c r="D1518" s="244" t="str">
        <f t="shared" si="116"/>
        <v/>
      </c>
      <c r="E1518" s="222" t="str">
        <f t="shared" si="117"/>
        <v/>
      </c>
      <c r="F1518" s="222"/>
      <c r="G1518" s="243"/>
      <c r="H1518" s="222"/>
      <c r="I1518" s="327" t="str">
        <f t="shared" si="118"/>
        <v/>
      </c>
    </row>
    <row r="1519" spans="1:9" x14ac:dyDescent="0.25">
      <c r="A1519" s="320">
        <f t="shared" si="119"/>
        <v>1514</v>
      </c>
      <c r="B1519" s="244"/>
      <c r="C1519" s="244" t="str">
        <f t="shared" si="115"/>
        <v/>
      </c>
      <c r="D1519" s="244" t="str">
        <f t="shared" si="116"/>
        <v/>
      </c>
      <c r="E1519" s="222" t="str">
        <f t="shared" si="117"/>
        <v/>
      </c>
      <c r="F1519" s="222"/>
      <c r="G1519" s="243"/>
      <c r="H1519" s="222"/>
      <c r="I1519" s="327" t="str">
        <f t="shared" si="118"/>
        <v/>
      </c>
    </row>
    <row r="1520" spans="1:9" x14ac:dyDescent="0.25">
      <c r="A1520" s="320">
        <f t="shared" si="119"/>
        <v>1515</v>
      </c>
      <c r="B1520" s="244"/>
      <c r="C1520" s="244" t="str">
        <f t="shared" si="115"/>
        <v/>
      </c>
      <c r="D1520" s="244" t="str">
        <f t="shared" si="116"/>
        <v/>
      </c>
      <c r="E1520" s="222" t="str">
        <f t="shared" si="117"/>
        <v/>
      </c>
      <c r="F1520" s="222"/>
      <c r="G1520" s="243"/>
      <c r="H1520" s="222"/>
      <c r="I1520" s="327" t="str">
        <f t="shared" si="118"/>
        <v/>
      </c>
    </row>
    <row r="1521" spans="1:9" x14ac:dyDescent="0.25">
      <c r="A1521" s="320">
        <f t="shared" si="119"/>
        <v>1516</v>
      </c>
      <c r="B1521" s="244"/>
      <c r="C1521" s="244" t="str">
        <f t="shared" si="115"/>
        <v/>
      </c>
      <c r="D1521" s="244" t="str">
        <f t="shared" si="116"/>
        <v/>
      </c>
      <c r="E1521" s="222" t="str">
        <f t="shared" si="117"/>
        <v/>
      </c>
      <c r="F1521" s="222"/>
      <c r="G1521" s="243"/>
      <c r="H1521" s="222"/>
      <c r="I1521" s="327" t="str">
        <f t="shared" si="118"/>
        <v/>
      </c>
    </row>
    <row r="1522" spans="1:9" x14ac:dyDescent="0.25">
      <c r="A1522" s="320">
        <f t="shared" si="119"/>
        <v>1517</v>
      </c>
      <c r="B1522" s="244"/>
      <c r="C1522" s="244" t="str">
        <f t="shared" si="115"/>
        <v/>
      </c>
      <c r="D1522" s="244" t="str">
        <f t="shared" si="116"/>
        <v/>
      </c>
      <c r="E1522" s="222" t="str">
        <f t="shared" si="117"/>
        <v/>
      </c>
      <c r="F1522" s="222"/>
      <c r="G1522" s="243"/>
      <c r="H1522" s="222"/>
      <c r="I1522" s="327" t="str">
        <f t="shared" si="118"/>
        <v/>
      </c>
    </row>
    <row r="1523" spans="1:9" x14ac:dyDescent="0.25">
      <c r="A1523" s="320">
        <f t="shared" si="119"/>
        <v>1518</v>
      </c>
      <c r="B1523" s="244"/>
      <c r="C1523" s="244" t="str">
        <f t="shared" si="115"/>
        <v/>
      </c>
      <c r="D1523" s="244" t="str">
        <f t="shared" si="116"/>
        <v/>
      </c>
      <c r="E1523" s="222" t="str">
        <f t="shared" si="117"/>
        <v/>
      </c>
      <c r="F1523" s="222"/>
      <c r="G1523" s="243"/>
      <c r="H1523" s="222"/>
      <c r="I1523" s="327" t="str">
        <f t="shared" si="118"/>
        <v/>
      </c>
    </row>
    <row r="1524" spans="1:9" x14ac:dyDescent="0.25">
      <c r="A1524" s="320">
        <f t="shared" si="119"/>
        <v>1519</v>
      </c>
      <c r="B1524" s="244"/>
      <c r="C1524" s="244" t="str">
        <f t="shared" si="115"/>
        <v/>
      </c>
      <c r="D1524" s="244" t="str">
        <f t="shared" si="116"/>
        <v/>
      </c>
      <c r="E1524" s="222" t="str">
        <f t="shared" si="117"/>
        <v/>
      </c>
      <c r="F1524" s="222"/>
      <c r="G1524" s="243"/>
      <c r="H1524" s="222"/>
      <c r="I1524" s="327" t="str">
        <f t="shared" si="118"/>
        <v/>
      </c>
    </row>
    <row r="1525" spans="1:9" x14ac:dyDescent="0.25">
      <c r="A1525" s="320">
        <f t="shared" si="119"/>
        <v>1520</v>
      </c>
      <c r="B1525" s="244"/>
      <c r="C1525" s="244" t="str">
        <f t="shared" si="115"/>
        <v/>
      </c>
      <c r="D1525" s="244" t="str">
        <f t="shared" si="116"/>
        <v/>
      </c>
      <c r="E1525" s="222" t="str">
        <f t="shared" si="117"/>
        <v/>
      </c>
      <c r="F1525" s="222"/>
      <c r="G1525" s="243"/>
      <c r="H1525" s="222"/>
      <c r="I1525" s="327" t="str">
        <f t="shared" si="118"/>
        <v/>
      </c>
    </row>
    <row r="1526" spans="1:9" x14ac:dyDescent="0.25">
      <c r="A1526" s="320">
        <f t="shared" si="119"/>
        <v>1521</v>
      </c>
      <c r="B1526" s="244"/>
      <c r="C1526" s="244" t="str">
        <f t="shared" si="115"/>
        <v/>
      </c>
      <c r="D1526" s="244" t="str">
        <f t="shared" si="116"/>
        <v/>
      </c>
      <c r="E1526" s="222" t="str">
        <f t="shared" si="117"/>
        <v/>
      </c>
      <c r="F1526" s="222"/>
      <c r="G1526" s="243"/>
      <c r="H1526" s="222"/>
      <c r="I1526" s="327" t="str">
        <f t="shared" si="118"/>
        <v/>
      </c>
    </row>
    <row r="1527" spans="1:9" x14ac:dyDescent="0.25">
      <c r="A1527" s="320">
        <f t="shared" si="119"/>
        <v>1522</v>
      </c>
      <c r="B1527" s="244"/>
      <c r="C1527" s="244" t="str">
        <f t="shared" si="115"/>
        <v/>
      </c>
      <c r="D1527" s="244" t="str">
        <f t="shared" si="116"/>
        <v/>
      </c>
      <c r="E1527" s="222" t="str">
        <f t="shared" si="117"/>
        <v/>
      </c>
      <c r="F1527" s="222"/>
      <c r="G1527" s="243"/>
      <c r="H1527" s="222"/>
      <c r="I1527" s="327" t="str">
        <f t="shared" si="118"/>
        <v/>
      </c>
    </row>
    <row r="1528" spans="1:9" x14ac:dyDescent="0.25">
      <c r="A1528" s="320">
        <f t="shared" si="119"/>
        <v>1523</v>
      </c>
      <c r="B1528" s="244"/>
      <c r="C1528" s="244" t="str">
        <f t="shared" ref="C1528:C1591" si="120">IF(B1528&gt;0,MONTH(B1528),"")</f>
        <v/>
      </c>
      <c r="D1528" s="244" t="str">
        <f t="shared" ref="D1528:D1591" si="121">IF(B1528&gt;0,YEAR(B1528),"")</f>
        <v/>
      </c>
      <c r="E1528" s="222" t="str">
        <f t="shared" ref="E1528:E1591" si="122">IF(B1528&gt;0,CONCATENATE(A1528,"/",C1528,D1528),"")</f>
        <v/>
      </c>
      <c r="F1528" s="222"/>
      <c r="G1528" s="243"/>
      <c r="H1528" s="222"/>
      <c r="I1528" s="327" t="str">
        <f t="shared" si="118"/>
        <v/>
      </c>
    </row>
    <row r="1529" spans="1:9" x14ac:dyDescent="0.25">
      <c r="A1529" s="320">
        <f t="shared" si="119"/>
        <v>1524</v>
      </c>
      <c r="B1529" s="244"/>
      <c r="C1529" s="244" t="str">
        <f t="shared" si="120"/>
        <v/>
      </c>
      <c r="D1529" s="244" t="str">
        <f t="shared" si="121"/>
        <v/>
      </c>
      <c r="E1529" s="222" t="str">
        <f t="shared" si="122"/>
        <v/>
      </c>
      <c r="F1529" s="222"/>
      <c r="G1529" s="243"/>
      <c r="H1529" s="222"/>
      <c r="I1529" s="327" t="str">
        <f t="shared" si="118"/>
        <v/>
      </c>
    </row>
    <row r="1530" spans="1:9" x14ac:dyDescent="0.25">
      <c r="A1530" s="320">
        <f t="shared" si="119"/>
        <v>1525</v>
      </c>
      <c r="B1530" s="244"/>
      <c r="C1530" s="244" t="str">
        <f t="shared" si="120"/>
        <v/>
      </c>
      <c r="D1530" s="244" t="str">
        <f t="shared" si="121"/>
        <v/>
      </c>
      <c r="E1530" s="222" t="str">
        <f t="shared" si="122"/>
        <v/>
      </c>
      <c r="F1530" s="222"/>
      <c r="G1530" s="243"/>
      <c r="H1530" s="222"/>
      <c r="I1530" s="327" t="str">
        <f t="shared" si="118"/>
        <v/>
      </c>
    </row>
    <row r="1531" spans="1:9" x14ac:dyDescent="0.25">
      <c r="A1531" s="320">
        <f t="shared" si="119"/>
        <v>1526</v>
      </c>
      <c r="B1531" s="244"/>
      <c r="C1531" s="244" t="str">
        <f t="shared" si="120"/>
        <v/>
      </c>
      <c r="D1531" s="244" t="str">
        <f t="shared" si="121"/>
        <v/>
      </c>
      <c r="E1531" s="222" t="str">
        <f t="shared" si="122"/>
        <v/>
      </c>
      <c r="F1531" s="222"/>
      <c r="G1531" s="243"/>
      <c r="H1531" s="222"/>
      <c r="I1531" s="327" t="str">
        <f t="shared" si="118"/>
        <v/>
      </c>
    </row>
    <row r="1532" spans="1:9" x14ac:dyDescent="0.25">
      <c r="A1532" s="320">
        <f t="shared" si="119"/>
        <v>1527</v>
      </c>
      <c r="B1532" s="244"/>
      <c r="C1532" s="244" t="str">
        <f t="shared" si="120"/>
        <v/>
      </c>
      <c r="D1532" s="244" t="str">
        <f t="shared" si="121"/>
        <v/>
      </c>
      <c r="E1532" s="222" t="str">
        <f t="shared" si="122"/>
        <v/>
      </c>
      <c r="F1532" s="222"/>
      <c r="G1532" s="243"/>
      <c r="H1532" s="222"/>
      <c r="I1532" s="327" t="str">
        <f t="shared" si="118"/>
        <v/>
      </c>
    </row>
    <row r="1533" spans="1:9" x14ac:dyDescent="0.25">
      <c r="A1533" s="320">
        <f t="shared" si="119"/>
        <v>1528</v>
      </c>
      <c r="B1533" s="244"/>
      <c r="C1533" s="244" t="str">
        <f t="shared" si="120"/>
        <v/>
      </c>
      <c r="D1533" s="244" t="str">
        <f t="shared" si="121"/>
        <v/>
      </c>
      <c r="E1533" s="222" t="str">
        <f t="shared" si="122"/>
        <v/>
      </c>
      <c r="F1533" s="222"/>
      <c r="G1533" s="243"/>
      <c r="H1533" s="222"/>
      <c r="I1533" s="327" t="str">
        <f t="shared" si="118"/>
        <v/>
      </c>
    </row>
    <row r="1534" spans="1:9" x14ac:dyDescent="0.25">
      <c r="A1534" s="320">
        <f t="shared" si="119"/>
        <v>1529</v>
      </c>
      <c r="B1534" s="244"/>
      <c r="C1534" s="244" t="str">
        <f t="shared" si="120"/>
        <v/>
      </c>
      <c r="D1534" s="244" t="str">
        <f t="shared" si="121"/>
        <v/>
      </c>
      <c r="E1534" s="222" t="str">
        <f t="shared" si="122"/>
        <v/>
      </c>
      <c r="F1534" s="222"/>
      <c r="G1534" s="243"/>
      <c r="H1534" s="222"/>
      <c r="I1534" s="327" t="str">
        <f t="shared" si="118"/>
        <v/>
      </c>
    </row>
    <row r="1535" spans="1:9" x14ac:dyDescent="0.25">
      <c r="A1535" s="320">
        <f t="shared" si="119"/>
        <v>1530</v>
      </c>
      <c r="B1535" s="244"/>
      <c r="C1535" s="244" t="str">
        <f t="shared" si="120"/>
        <v/>
      </c>
      <c r="D1535" s="244" t="str">
        <f t="shared" si="121"/>
        <v/>
      </c>
      <c r="E1535" s="222" t="str">
        <f t="shared" si="122"/>
        <v/>
      </c>
      <c r="F1535" s="222"/>
      <c r="G1535" s="243"/>
      <c r="H1535" s="222"/>
      <c r="I1535" s="327" t="str">
        <f t="shared" si="118"/>
        <v/>
      </c>
    </row>
    <row r="1536" spans="1:9" x14ac:dyDescent="0.25">
      <c r="A1536" s="320">
        <f t="shared" si="119"/>
        <v>1531</v>
      </c>
      <c r="B1536" s="244"/>
      <c r="C1536" s="244" t="str">
        <f t="shared" si="120"/>
        <v/>
      </c>
      <c r="D1536" s="244" t="str">
        <f t="shared" si="121"/>
        <v/>
      </c>
      <c r="E1536" s="222" t="str">
        <f t="shared" si="122"/>
        <v/>
      </c>
      <c r="F1536" s="222"/>
      <c r="G1536" s="243"/>
      <c r="H1536" s="222"/>
      <c r="I1536" s="327" t="str">
        <f t="shared" si="118"/>
        <v/>
      </c>
    </row>
    <row r="1537" spans="1:9" x14ac:dyDescent="0.25">
      <c r="A1537" s="320">
        <f t="shared" si="119"/>
        <v>1532</v>
      </c>
      <c r="B1537" s="244"/>
      <c r="C1537" s="244" t="str">
        <f t="shared" si="120"/>
        <v/>
      </c>
      <c r="D1537" s="244" t="str">
        <f t="shared" si="121"/>
        <v/>
      </c>
      <c r="E1537" s="222" t="str">
        <f t="shared" si="122"/>
        <v/>
      </c>
      <c r="F1537" s="222"/>
      <c r="G1537" s="243"/>
      <c r="H1537" s="222"/>
      <c r="I1537" s="327" t="str">
        <f t="shared" si="118"/>
        <v/>
      </c>
    </row>
    <row r="1538" spans="1:9" x14ac:dyDescent="0.25">
      <c r="A1538" s="320">
        <f t="shared" si="119"/>
        <v>1533</v>
      </c>
      <c r="B1538" s="244"/>
      <c r="C1538" s="244" t="str">
        <f t="shared" si="120"/>
        <v/>
      </c>
      <c r="D1538" s="244" t="str">
        <f t="shared" si="121"/>
        <v/>
      </c>
      <c r="E1538" s="222" t="str">
        <f t="shared" si="122"/>
        <v/>
      </c>
      <c r="F1538" s="222"/>
      <c r="G1538" s="243"/>
      <c r="H1538" s="222"/>
      <c r="I1538" s="327" t="str">
        <f t="shared" si="118"/>
        <v/>
      </c>
    </row>
    <row r="1539" spans="1:9" x14ac:dyDescent="0.25">
      <c r="A1539" s="320">
        <f t="shared" si="119"/>
        <v>1534</v>
      </c>
      <c r="B1539" s="244"/>
      <c r="C1539" s="244" t="str">
        <f t="shared" si="120"/>
        <v/>
      </c>
      <c r="D1539" s="244" t="str">
        <f t="shared" si="121"/>
        <v/>
      </c>
      <c r="E1539" s="222" t="str">
        <f t="shared" si="122"/>
        <v/>
      </c>
      <c r="F1539" s="222"/>
      <c r="G1539" s="243"/>
      <c r="H1539" s="222"/>
      <c r="I1539" s="327" t="str">
        <f t="shared" si="118"/>
        <v/>
      </c>
    </row>
    <row r="1540" spans="1:9" x14ac:dyDescent="0.25">
      <c r="A1540" s="320">
        <f t="shared" si="119"/>
        <v>1535</v>
      </c>
      <c r="B1540" s="244"/>
      <c r="C1540" s="244" t="str">
        <f t="shared" si="120"/>
        <v/>
      </c>
      <c r="D1540" s="244" t="str">
        <f t="shared" si="121"/>
        <v/>
      </c>
      <c r="E1540" s="222" t="str">
        <f t="shared" si="122"/>
        <v/>
      </c>
      <c r="F1540" s="222"/>
      <c r="G1540" s="243"/>
      <c r="H1540" s="222"/>
      <c r="I1540" s="327" t="str">
        <f t="shared" si="118"/>
        <v/>
      </c>
    </row>
    <row r="1541" spans="1:9" x14ac:dyDescent="0.25">
      <c r="A1541" s="320">
        <f t="shared" si="119"/>
        <v>1536</v>
      </c>
      <c r="B1541" s="244"/>
      <c r="C1541" s="244" t="str">
        <f t="shared" si="120"/>
        <v/>
      </c>
      <c r="D1541" s="244" t="str">
        <f t="shared" si="121"/>
        <v/>
      </c>
      <c r="E1541" s="222" t="str">
        <f t="shared" si="122"/>
        <v/>
      </c>
      <c r="F1541" s="222"/>
      <c r="G1541" s="243"/>
      <c r="H1541" s="222"/>
      <c r="I1541" s="327" t="str">
        <f t="shared" si="118"/>
        <v/>
      </c>
    </row>
    <row r="1542" spans="1:9" x14ac:dyDescent="0.25">
      <c r="A1542" s="320">
        <f t="shared" si="119"/>
        <v>1537</v>
      </c>
      <c r="B1542" s="244"/>
      <c r="C1542" s="244" t="str">
        <f t="shared" si="120"/>
        <v/>
      </c>
      <c r="D1542" s="244" t="str">
        <f t="shared" si="121"/>
        <v/>
      </c>
      <c r="E1542" s="222" t="str">
        <f t="shared" si="122"/>
        <v/>
      </c>
      <c r="F1542" s="222"/>
      <c r="G1542" s="243"/>
      <c r="H1542" s="222"/>
      <c r="I1542" s="327" t="str">
        <f t="shared" ref="I1542:I1605" si="123">IFERROR(DATE(D1542,C1542,7),"")</f>
        <v/>
      </c>
    </row>
    <row r="1543" spans="1:9" x14ac:dyDescent="0.25">
      <c r="A1543" s="320">
        <f t="shared" ref="A1543:A1606" si="124">IF(I1543=I1542,A1542+1,1)</f>
        <v>1538</v>
      </c>
      <c r="B1543" s="244"/>
      <c r="C1543" s="244" t="str">
        <f t="shared" si="120"/>
        <v/>
      </c>
      <c r="D1543" s="244" t="str">
        <f t="shared" si="121"/>
        <v/>
      </c>
      <c r="E1543" s="222" t="str">
        <f t="shared" si="122"/>
        <v/>
      </c>
      <c r="F1543" s="222"/>
      <c r="G1543" s="243"/>
      <c r="H1543" s="222"/>
      <c r="I1543" s="327" t="str">
        <f t="shared" si="123"/>
        <v/>
      </c>
    </row>
    <row r="1544" spans="1:9" x14ac:dyDescent="0.25">
      <c r="A1544" s="320">
        <f t="shared" si="124"/>
        <v>1539</v>
      </c>
      <c r="B1544" s="244"/>
      <c r="C1544" s="244" t="str">
        <f t="shared" si="120"/>
        <v/>
      </c>
      <c r="D1544" s="244" t="str">
        <f t="shared" si="121"/>
        <v/>
      </c>
      <c r="E1544" s="222" t="str">
        <f t="shared" si="122"/>
        <v/>
      </c>
      <c r="F1544" s="222"/>
      <c r="G1544" s="243"/>
      <c r="H1544" s="222"/>
      <c r="I1544" s="327" t="str">
        <f t="shared" si="123"/>
        <v/>
      </c>
    </row>
    <row r="1545" spans="1:9" x14ac:dyDescent="0.25">
      <c r="A1545" s="320">
        <f t="shared" si="124"/>
        <v>1540</v>
      </c>
      <c r="B1545" s="244"/>
      <c r="C1545" s="244" t="str">
        <f t="shared" si="120"/>
        <v/>
      </c>
      <c r="D1545" s="244" t="str">
        <f t="shared" si="121"/>
        <v/>
      </c>
      <c r="E1545" s="222" t="str">
        <f t="shared" si="122"/>
        <v/>
      </c>
      <c r="F1545" s="222"/>
      <c r="G1545" s="243"/>
      <c r="H1545" s="222"/>
      <c r="I1545" s="327" t="str">
        <f t="shared" si="123"/>
        <v/>
      </c>
    </row>
    <row r="1546" spans="1:9" x14ac:dyDescent="0.25">
      <c r="A1546" s="320">
        <f t="shared" si="124"/>
        <v>1541</v>
      </c>
      <c r="B1546" s="244"/>
      <c r="C1546" s="244" t="str">
        <f t="shared" si="120"/>
        <v/>
      </c>
      <c r="D1546" s="244" t="str">
        <f t="shared" si="121"/>
        <v/>
      </c>
      <c r="E1546" s="222" t="str">
        <f t="shared" si="122"/>
        <v/>
      </c>
      <c r="F1546" s="222"/>
      <c r="G1546" s="243"/>
      <c r="H1546" s="222"/>
      <c r="I1546" s="327" t="str">
        <f t="shared" si="123"/>
        <v/>
      </c>
    </row>
    <row r="1547" spans="1:9" x14ac:dyDescent="0.25">
      <c r="A1547" s="320">
        <f t="shared" si="124"/>
        <v>1542</v>
      </c>
      <c r="B1547" s="244"/>
      <c r="C1547" s="244" t="str">
        <f t="shared" si="120"/>
        <v/>
      </c>
      <c r="D1547" s="244" t="str">
        <f t="shared" si="121"/>
        <v/>
      </c>
      <c r="E1547" s="222" t="str">
        <f t="shared" si="122"/>
        <v/>
      </c>
      <c r="F1547" s="222"/>
      <c r="G1547" s="243"/>
      <c r="H1547" s="222"/>
      <c r="I1547" s="327" t="str">
        <f t="shared" si="123"/>
        <v/>
      </c>
    </row>
    <row r="1548" spans="1:9" x14ac:dyDescent="0.25">
      <c r="A1548" s="320">
        <f t="shared" si="124"/>
        <v>1543</v>
      </c>
      <c r="B1548" s="244"/>
      <c r="C1548" s="244" t="str">
        <f t="shared" si="120"/>
        <v/>
      </c>
      <c r="D1548" s="244" t="str">
        <f t="shared" si="121"/>
        <v/>
      </c>
      <c r="E1548" s="222" t="str">
        <f t="shared" si="122"/>
        <v/>
      </c>
      <c r="F1548" s="222"/>
      <c r="G1548" s="243"/>
      <c r="H1548" s="222"/>
      <c r="I1548" s="327" t="str">
        <f t="shared" si="123"/>
        <v/>
      </c>
    </row>
    <row r="1549" spans="1:9" x14ac:dyDescent="0.25">
      <c r="A1549" s="320">
        <f t="shared" si="124"/>
        <v>1544</v>
      </c>
      <c r="B1549" s="244"/>
      <c r="C1549" s="244" t="str">
        <f t="shared" si="120"/>
        <v/>
      </c>
      <c r="D1549" s="244" t="str">
        <f t="shared" si="121"/>
        <v/>
      </c>
      <c r="E1549" s="222" t="str">
        <f t="shared" si="122"/>
        <v/>
      </c>
      <c r="F1549" s="222"/>
      <c r="G1549" s="243"/>
      <c r="H1549" s="222"/>
      <c r="I1549" s="327" t="str">
        <f t="shared" si="123"/>
        <v/>
      </c>
    </row>
    <row r="1550" spans="1:9" x14ac:dyDescent="0.25">
      <c r="A1550" s="320">
        <f t="shared" si="124"/>
        <v>1545</v>
      </c>
      <c r="B1550" s="244"/>
      <c r="C1550" s="244" t="str">
        <f t="shared" si="120"/>
        <v/>
      </c>
      <c r="D1550" s="244" t="str">
        <f t="shared" si="121"/>
        <v/>
      </c>
      <c r="E1550" s="222" t="str">
        <f t="shared" si="122"/>
        <v/>
      </c>
      <c r="F1550" s="222"/>
      <c r="G1550" s="243"/>
      <c r="H1550" s="222"/>
      <c r="I1550" s="327" t="str">
        <f t="shared" si="123"/>
        <v/>
      </c>
    </row>
    <row r="1551" spans="1:9" x14ac:dyDescent="0.25">
      <c r="A1551" s="320">
        <f t="shared" si="124"/>
        <v>1546</v>
      </c>
      <c r="B1551" s="244"/>
      <c r="C1551" s="244" t="str">
        <f t="shared" si="120"/>
        <v/>
      </c>
      <c r="D1551" s="244" t="str">
        <f t="shared" si="121"/>
        <v/>
      </c>
      <c r="E1551" s="222" t="str">
        <f t="shared" si="122"/>
        <v/>
      </c>
      <c r="F1551" s="222"/>
      <c r="G1551" s="243"/>
      <c r="H1551" s="222"/>
      <c r="I1551" s="327" t="str">
        <f t="shared" si="123"/>
        <v/>
      </c>
    </row>
    <row r="1552" spans="1:9" x14ac:dyDescent="0.25">
      <c r="A1552" s="320">
        <f t="shared" si="124"/>
        <v>1547</v>
      </c>
      <c r="B1552" s="244"/>
      <c r="C1552" s="244" t="str">
        <f t="shared" si="120"/>
        <v/>
      </c>
      <c r="D1552" s="244" t="str">
        <f t="shared" si="121"/>
        <v/>
      </c>
      <c r="E1552" s="222" t="str">
        <f t="shared" si="122"/>
        <v/>
      </c>
      <c r="F1552" s="222"/>
      <c r="G1552" s="243"/>
      <c r="H1552" s="222"/>
      <c r="I1552" s="327" t="str">
        <f t="shared" si="123"/>
        <v/>
      </c>
    </row>
    <row r="1553" spans="1:9" x14ac:dyDescent="0.25">
      <c r="A1553" s="320">
        <f t="shared" si="124"/>
        <v>1548</v>
      </c>
      <c r="B1553" s="244"/>
      <c r="C1553" s="244" t="str">
        <f t="shared" si="120"/>
        <v/>
      </c>
      <c r="D1553" s="244" t="str">
        <f t="shared" si="121"/>
        <v/>
      </c>
      <c r="E1553" s="222" t="str">
        <f t="shared" si="122"/>
        <v/>
      </c>
      <c r="F1553" s="222"/>
      <c r="G1553" s="243"/>
      <c r="H1553" s="222"/>
      <c r="I1553" s="327" t="str">
        <f t="shared" si="123"/>
        <v/>
      </c>
    </row>
    <row r="1554" spans="1:9" x14ac:dyDescent="0.25">
      <c r="A1554" s="320">
        <f t="shared" si="124"/>
        <v>1549</v>
      </c>
      <c r="B1554" s="244"/>
      <c r="C1554" s="244" t="str">
        <f t="shared" si="120"/>
        <v/>
      </c>
      <c r="D1554" s="244" t="str">
        <f t="shared" si="121"/>
        <v/>
      </c>
      <c r="E1554" s="222" t="str">
        <f t="shared" si="122"/>
        <v/>
      </c>
      <c r="F1554" s="222"/>
      <c r="G1554" s="243"/>
      <c r="H1554" s="222"/>
      <c r="I1554" s="327" t="str">
        <f t="shared" si="123"/>
        <v/>
      </c>
    </row>
    <row r="1555" spans="1:9" x14ac:dyDescent="0.25">
      <c r="A1555" s="320">
        <f t="shared" si="124"/>
        <v>1550</v>
      </c>
      <c r="B1555" s="244"/>
      <c r="C1555" s="244" t="str">
        <f t="shared" si="120"/>
        <v/>
      </c>
      <c r="D1555" s="244" t="str">
        <f t="shared" si="121"/>
        <v/>
      </c>
      <c r="E1555" s="222" t="str">
        <f t="shared" si="122"/>
        <v/>
      </c>
      <c r="F1555" s="222"/>
      <c r="G1555" s="243"/>
      <c r="H1555" s="222"/>
      <c r="I1555" s="327" t="str">
        <f t="shared" si="123"/>
        <v/>
      </c>
    </row>
    <row r="1556" spans="1:9" x14ac:dyDescent="0.25">
      <c r="A1556" s="320">
        <f t="shared" si="124"/>
        <v>1551</v>
      </c>
      <c r="B1556" s="244"/>
      <c r="C1556" s="244" t="str">
        <f t="shared" si="120"/>
        <v/>
      </c>
      <c r="D1556" s="244" t="str">
        <f t="shared" si="121"/>
        <v/>
      </c>
      <c r="E1556" s="222" t="str">
        <f t="shared" si="122"/>
        <v/>
      </c>
      <c r="F1556" s="222"/>
      <c r="G1556" s="243"/>
      <c r="H1556" s="222"/>
      <c r="I1556" s="327" t="str">
        <f t="shared" si="123"/>
        <v/>
      </c>
    </row>
    <row r="1557" spans="1:9" x14ac:dyDescent="0.25">
      <c r="A1557" s="320">
        <f t="shared" si="124"/>
        <v>1552</v>
      </c>
      <c r="B1557" s="244"/>
      <c r="C1557" s="244" t="str">
        <f t="shared" si="120"/>
        <v/>
      </c>
      <c r="D1557" s="244" t="str">
        <f t="shared" si="121"/>
        <v/>
      </c>
      <c r="E1557" s="222" t="str">
        <f t="shared" si="122"/>
        <v/>
      </c>
      <c r="F1557" s="222"/>
      <c r="G1557" s="243"/>
      <c r="H1557" s="222"/>
      <c r="I1557" s="327" t="str">
        <f t="shared" si="123"/>
        <v/>
      </c>
    </row>
    <row r="1558" spans="1:9" x14ac:dyDescent="0.25">
      <c r="A1558" s="320">
        <f t="shared" si="124"/>
        <v>1553</v>
      </c>
      <c r="B1558" s="244"/>
      <c r="C1558" s="244" t="str">
        <f t="shared" si="120"/>
        <v/>
      </c>
      <c r="D1558" s="244" t="str">
        <f t="shared" si="121"/>
        <v/>
      </c>
      <c r="E1558" s="222" t="str">
        <f t="shared" si="122"/>
        <v/>
      </c>
      <c r="F1558" s="222"/>
      <c r="G1558" s="243"/>
      <c r="H1558" s="222"/>
      <c r="I1558" s="327" t="str">
        <f t="shared" si="123"/>
        <v/>
      </c>
    </row>
    <row r="1559" spans="1:9" x14ac:dyDescent="0.25">
      <c r="A1559" s="320">
        <f t="shared" si="124"/>
        <v>1554</v>
      </c>
      <c r="B1559" s="244"/>
      <c r="C1559" s="244" t="str">
        <f t="shared" si="120"/>
        <v/>
      </c>
      <c r="D1559" s="244" t="str">
        <f t="shared" si="121"/>
        <v/>
      </c>
      <c r="E1559" s="222" t="str">
        <f t="shared" si="122"/>
        <v/>
      </c>
      <c r="F1559" s="222"/>
      <c r="G1559" s="243"/>
      <c r="H1559" s="222"/>
      <c r="I1559" s="327" t="str">
        <f t="shared" si="123"/>
        <v/>
      </c>
    </row>
    <row r="1560" spans="1:9" x14ac:dyDescent="0.25">
      <c r="A1560" s="320">
        <f t="shared" si="124"/>
        <v>1555</v>
      </c>
      <c r="B1560" s="244"/>
      <c r="C1560" s="244" t="str">
        <f t="shared" si="120"/>
        <v/>
      </c>
      <c r="D1560" s="244" t="str">
        <f t="shared" si="121"/>
        <v/>
      </c>
      <c r="E1560" s="222" t="str">
        <f t="shared" si="122"/>
        <v/>
      </c>
      <c r="F1560" s="222"/>
      <c r="G1560" s="243"/>
      <c r="H1560" s="222"/>
      <c r="I1560" s="327" t="str">
        <f t="shared" si="123"/>
        <v/>
      </c>
    </row>
    <row r="1561" spans="1:9" x14ac:dyDescent="0.25">
      <c r="A1561" s="320">
        <f t="shared" si="124"/>
        <v>1556</v>
      </c>
      <c r="B1561" s="244"/>
      <c r="C1561" s="244" t="str">
        <f t="shared" si="120"/>
        <v/>
      </c>
      <c r="D1561" s="244" t="str">
        <f t="shared" si="121"/>
        <v/>
      </c>
      <c r="E1561" s="222" t="str">
        <f t="shared" si="122"/>
        <v/>
      </c>
      <c r="F1561" s="222"/>
      <c r="G1561" s="243"/>
      <c r="H1561" s="222"/>
      <c r="I1561" s="327" t="str">
        <f t="shared" si="123"/>
        <v/>
      </c>
    </row>
    <row r="1562" spans="1:9" x14ac:dyDescent="0.25">
      <c r="A1562" s="320">
        <f t="shared" si="124"/>
        <v>1557</v>
      </c>
      <c r="B1562" s="244"/>
      <c r="C1562" s="244" t="str">
        <f t="shared" si="120"/>
        <v/>
      </c>
      <c r="D1562" s="244" t="str">
        <f t="shared" si="121"/>
        <v/>
      </c>
      <c r="E1562" s="222" t="str">
        <f t="shared" si="122"/>
        <v/>
      </c>
      <c r="F1562" s="222"/>
      <c r="G1562" s="243"/>
      <c r="H1562" s="222"/>
      <c r="I1562" s="327" t="str">
        <f t="shared" si="123"/>
        <v/>
      </c>
    </row>
    <row r="1563" spans="1:9" x14ac:dyDescent="0.25">
      <c r="A1563" s="320">
        <f t="shared" si="124"/>
        <v>1558</v>
      </c>
      <c r="B1563" s="244"/>
      <c r="C1563" s="244" t="str">
        <f t="shared" si="120"/>
        <v/>
      </c>
      <c r="D1563" s="244" t="str">
        <f t="shared" si="121"/>
        <v/>
      </c>
      <c r="E1563" s="222" t="str">
        <f t="shared" si="122"/>
        <v/>
      </c>
      <c r="F1563" s="222"/>
      <c r="G1563" s="243"/>
      <c r="H1563" s="222"/>
      <c r="I1563" s="327" t="str">
        <f t="shared" si="123"/>
        <v/>
      </c>
    </row>
    <row r="1564" spans="1:9" x14ac:dyDescent="0.25">
      <c r="A1564" s="320">
        <f t="shared" si="124"/>
        <v>1559</v>
      </c>
      <c r="B1564" s="244"/>
      <c r="C1564" s="244" t="str">
        <f t="shared" si="120"/>
        <v/>
      </c>
      <c r="D1564" s="244" t="str">
        <f t="shared" si="121"/>
        <v/>
      </c>
      <c r="E1564" s="222" t="str">
        <f t="shared" si="122"/>
        <v/>
      </c>
      <c r="F1564" s="222"/>
      <c r="G1564" s="243"/>
      <c r="H1564" s="222"/>
      <c r="I1564" s="327" t="str">
        <f t="shared" si="123"/>
        <v/>
      </c>
    </row>
    <row r="1565" spans="1:9" x14ac:dyDescent="0.25">
      <c r="A1565" s="320">
        <f t="shared" si="124"/>
        <v>1560</v>
      </c>
      <c r="B1565" s="244"/>
      <c r="C1565" s="244" t="str">
        <f t="shared" si="120"/>
        <v/>
      </c>
      <c r="D1565" s="244" t="str">
        <f t="shared" si="121"/>
        <v/>
      </c>
      <c r="E1565" s="222" t="str">
        <f t="shared" si="122"/>
        <v/>
      </c>
      <c r="F1565" s="222"/>
      <c r="G1565" s="243"/>
      <c r="H1565" s="222"/>
      <c r="I1565" s="327" t="str">
        <f t="shared" si="123"/>
        <v/>
      </c>
    </row>
    <row r="1566" spans="1:9" x14ac:dyDescent="0.25">
      <c r="A1566" s="320">
        <f t="shared" si="124"/>
        <v>1561</v>
      </c>
      <c r="B1566" s="244"/>
      <c r="C1566" s="244" t="str">
        <f t="shared" si="120"/>
        <v/>
      </c>
      <c r="D1566" s="244" t="str">
        <f t="shared" si="121"/>
        <v/>
      </c>
      <c r="E1566" s="222" t="str">
        <f t="shared" si="122"/>
        <v/>
      </c>
      <c r="F1566" s="222"/>
      <c r="G1566" s="243"/>
      <c r="H1566" s="222"/>
      <c r="I1566" s="327" t="str">
        <f t="shared" si="123"/>
        <v/>
      </c>
    </row>
    <row r="1567" spans="1:9" x14ac:dyDescent="0.25">
      <c r="A1567" s="320">
        <f t="shared" si="124"/>
        <v>1562</v>
      </c>
      <c r="B1567" s="244"/>
      <c r="C1567" s="244" t="str">
        <f t="shared" si="120"/>
        <v/>
      </c>
      <c r="D1567" s="244" t="str">
        <f t="shared" si="121"/>
        <v/>
      </c>
      <c r="E1567" s="222" t="str">
        <f t="shared" si="122"/>
        <v/>
      </c>
      <c r="F1567" s="222"/>
      <c r="G1567" s="243"/>
      <c r="H1567" s="222"/>
      <c r="I1567" s="327" t="str">
        <f t="shared" si="123"/>
        <v/>
      </c>
    </row>
    <row r="1568" spans="1:9" x14ac:dyDescent="0.25">
      <c r="A1568" s="320">
        <f t="shared" si="124"/>
        <v>1563</v>
      </c>
      <c r="B1568" s="244"/>
      <c r="C1568" s="244" t="str">
        <f t="shared" si="120"/>
        <v/>
      </c>
      <c r="D1568" s="244" t="str">
        <f t="shared" si="121"/>
        <v/>
      </c>
      <c r="E1568" s="222" t="str">
        <f t="shared" si="122"/>
        <v/>
      </c>
      <c r="F1568" s="222"/>
      <c r="G1568" s="243"/>
      <c r="H1568" s="222"/>
      <c r="I1568" s="327" t="str">
        <f t="shared" si="123"/>
        <v/>
      </c>
    </row>
    <row r="1569" spans="1:9" x14ac:dyDescent="0.25">
      <c r="A1569" s="320">
        <f t="shared" si="124"/>
        <v>1564</v>
      </c>
      <c r="B1569" s="244"/>
      <c r="C1569" s="244" t="str">
        <f t="shared" si="120"/>
        <v/>
      </c>
      <c r="D1569" s="244" t="str">
        <f t="shared" si="121"/>
        <v/>
      </c>
      <c r="E1569" s="222" t="str">
        <f t="shared" si="122"/>
        <v/>
      </c>
      <c r="F1569" s="222"/>
      <c r="G1569" s="243"/>
      <c r="H1569" s="222"/>
      <c r="I1569" s="327" t="str">
        <f t="shared" si="123"/>
        <v/>
      </c>
    </row>
    <row r="1570" spans="1:9" x14ac:dyDescent="0.25">
      <c r="A1570" s="320">
        <f t="shared" si="124"/>
        <v>1565</v>
      </c>
      <c r="B1570" s="244"/>
      <c r="C1570" s="244" t="str">
        <f t="shared" si="120"/>
        <v/>
      </c>
      <c r="D1570" s="244" t="str">
        <f t="shared" si="121"/>
        <v/>
      </c>
      <c r="E1570" s="222" t="str">
        <f t="shared" si="122"/>
        <v/>
      </c>
      <c r="F1570" s="222"/>
      <c r="G1570" s="243"/>
      <c r="H1570" s="222"/>
      <c r="I1570" s="327" t="str">
        <f t="shared" si="123"/>
        <v/>
      </c>
    </row>
    <row r="1571" spans="1:9" x14ac:dyDescent="0.25">
      <c r="A1571" s="320">
        <f t="shared" si="124"/>
        <v>1566</v>
      </c>
      <c r="B1571" s="244"/>
      <c r="C1571" s="244" t="str">
        <f t="shared" si="120"/>
        <v/>
      </c>
      <c r="D1571" s="244" t="str">
        <f t="shared" si="121"/>
        <v/>
      </c>
      <c r="E1571" s="222" t="str">
        <f t="shared" si="122"/>
        <v/>
      </c>
      <c r="F1571" s="222"/>
      <c r="G1571" s="243"/>
      <c r="H1571" s="222"/>
      <c r="I1571" s="327" t="str">
        <f t="shared" si="123"/>
        <v/>
      </c>
    </row>
    <row r="1572" spans="1:9" x14ac:dyDescent="0.25">
      <c r="A1572" s="320">
        <f t="shared" si="124"/>
        <v>1567</v>
      </c>
      <c r="B1572" s="244"/>
      <c r="C1572" s="244" t="str">
        <f t="shared" si="120"/>
        <v/>
      </c>
      <c r="D1572" s="244" t="str">
        <f t="shared" si="121"/>
        <v/>
      </c>
      <c r="E1572" s="222" t="str">
        <f t="shared" si="122"/>
        <v/>
      </c>
      <c r="F1572" s="222"/>
      <c r="G1572" s="243"/>
      <c r="H1572" s="222"/>
      <c r="I1572" s="327" t="str">
        <f t="shared" si="123"/>
        <v/>
      </c>
    </row>
    <row r="1573" spans="1:9" x14ac:dyDescent="0.25">
      <c r="A1573" s="320">
        <f t="shared" si="124"/>
        <v>1568</v>
      </c>
      <c r="B1573" s="244"/>
      <c r="C1573" s="244" t="str">
        <f t="shared" si="120"/>
        <v/>
      </c>
      <c r="D1573" s="244" t="str">
        <f t="shared" si="121"/>
        <v/>
      </c>
      <c r="E1573" s="222" t="str">
        <f t="shared" si="122"/>
        <v/>
      </c>
      <c r="F1573" s="222"/>
      <c r="G1573" s="243"/>
      <c r="H1573" s="222"/>
      <c r="I1573" s="327" t="str">
        <f t="shared" si="123"/>
        <v/>
      </c>
    </row>
    <row r="1574" spans="1:9" x14ac:dyDescent="0.25">
      <c r="A1574" s="320">
        <f t="shared" si="124"/>
        <v>1569</v>
      </c>
      <c r="B1574" s="244"/>
      <c r="C1574" s="244" t="str">
        <f t="shared" si="120"/>
        <v/>
      </c>
      <c r="D1574" s="244" t="str">
        <f t="shared" si="121"/>
        <v/>
      </c>
      <c r="E1574" s="222" t="str">
        <f t="shared" si="122"/>
        <v/>
      </c>
      <c r="F1574" s="222"/>
      <c r="G1574" s="243"/>
      <c r="H1574" s="222"/>
      <c r="I1574" s="327" t="str">
        <f t="shared" si="123"/>
        <v/>
      </c>
    </row>
    <row r="1575" spans="1:9" x14ac:dyDescent="0.25">
      <c r="A1575" s="320">
        <f t="shared" si="124"/>
        <v>1570</v>
      </c>
      <c r="B1575" s="244"/>
      <c r="C1575" s="244" t="str">
        <f t="shared" si="120"/>
        <v/>
      </c>
      <c r="D1575" s="244" t="str">
        <f t="shared" si="121"/>
        <v/>
      </c>
      <c r="E1575" s="222" t="str">
        <f t="shared" si="122"/>
        <v/>
      </c>
      <c r="F1575" s="222"/>
      <c r="G1575" s="243"/>
      <c r="H1575" s="222"/>
      <c r="I1575" s="327" t="str">
        <f t="shared" si="123"/>
        <v/>
      </c>
    </row>
    <row r="1576" spans="1:9" x14ac:dyDescent="0.25">
      <c r="A1576" s="320">
        <f t="shared" si="124"/>
        <v>1571</v>
      </c>
      <c r="B1576" s="244"/>
      <c r="C1576" s="244" t="str">
        <f t="shared" si="120"/>
        <v/>
      </c>
      <c r="D1576" s="244" t="str">
        <f t="shared" si="121"/>
        <v/>
      </c>
      <c r="E1576" s="222" t="str">
        <f t="shared" si="122"/>
        <v/>
      </c>
      <c r="F1576" s="222"/>
      <c r="G1576" s="243"/>
      <c r="H1576" s="222"/>
      <c r="I1576" s="327" t="str">
        <f t="shared" si="123"/>
        <v/>
      </c>
    </row>
    <row r="1577" spans="1:9" x14ac:dyDescent="0.25">
      <c r="A1577" s="320">
        <f t="shared" si="124"/>
        <v>1572</v>
      </c>
      <c r="B1577" s="244"/>
      <c r="C1577" s="244" t="str">
        <f t="shared" si="120"/>
        <v/>
      </c>
      <c r="D1577" s="244" t="str">
        <f t="shared" si="121"/>
        <v/>
      </c>
      <c r="E1577" s="222" t="str">
        <f t="shared" si="122"/>
        <v/>
      </c>
      <c r="F1577" s="222"/>
      <c r="G1577" s="243"/>
      <c r="H1577" s="222"/>
      <c r="I1577" s="327" t="str">
        <f t="shared" si="123"/>
        <v/>
      </c>
    </row>
    <row r="1578" spans="1:9" x14ac:dyDescent="0.25">
      <c r="A1578" s="320">
        <f t="shared" si="124"/>
        <v>1573</v>
      </c>
      <c r="B1578" s="244"/>
      <c r="C1578" s="244" t="str">
        <f t="shared" si="120"/>
        <v/>
      </c>
      <c r="D1578" s="244" t="str">
        <f t="shared" si="121"/>
        <v/>
      </c>
      <c r="E1578" s="222" t="str">
        <f t="shared" si="122"/>
        <v/>
      </c>
      <c r="F1578" s="222"/>
      <c r="G1578" s="243"/>
      <c r="H1578" s="222"/>
      <c r="I1578" s="327" t="str">
        <f t="shared" si="123"/>
        <v/>
      </c>
    </row>
    <row r="1579" spans="1:9" x14ac:dyDescent="0.25">
      <c r="A1579" s="320">
        <f t="shared" si="124"/>
        <v>1574</v>
      </c>
      <c r="B1579" s="244"/>
      <c r="C1579" s="244" t="str">
        <f t="shared" si="120"/>
        <v/>
      </c>
      <c r="D1579" s="244" t="str">
        <f t="shared" si="121"/>
        <v/>
      </c>
      <c r="E1579" s="222" t="str">
        <f t="shared" si="122"/>
        <v/>
      </c>
      <c r="F1579" s="222"/>
      <c r="G1579" s="243"/>
      <c r="H1579" s="222"/>
      <c r="I1579" s="327" t="str">
        <f t="shared" si="123"/>
        <v/>
      </c>
    </row>
    <row r="1580" spans="1:9" x14ac:dyDescent="0.25">
      <c r="A1580" s="320">
        <f t="shared" si="124"/>
        <v>1575</v>
      </c>
      <c r="B1580" s="244"/>
      <c r="C1580" s="244" t="str">
        <f t="shared" si="120"/>
        <v/>
      </c>
      <c r="D1580" s="244" t="str">
        <f t="shared" si="121"/>
        <v/>
      </c>
      <c r="E1580" s="222" t="str">
        <f t="shared" si="122"/>
        <v/>
      </c>
      <c r="F1580" s="222"/>
      <c r="G1580" s="243"/>
      <c r="H1580" s="222"/>
      <c r="I1580" s="327" t="str">
        <f t="shared" si="123"/>
        <v/>
      </c>
    </row>
    <row r="1581" spans="1:9" x14ac:dyDescent="0.25">
      <c r="A1581" s="320">
        <f t="shared" si="124"/>
        <v>1576</v>
      </c>
      <c r="B1581" s="244"/>
      <c r="C1581" s="244" t="str">
        <f t="shared" si="120"/>
        <v/>
      </c>
      <c r="D1581" s="244" t="str">
        <f t="shared" si="121"/>
        <v/>
      </c>
      <c r="E1581" s="222" t="str">
        <f t="shared" si="122"/>
        <v/>
      </c>
      <c r="F1581" s="222"/>
      <c r="G1581" s="243"/>
      <c r="H1581" s="222"/>
      <c r="I1581" s="327" t="str">
        <f t="shared" si="123"/>
        <v/>
      </c>
    </row>
    <row r="1582" spans="1:9" x14ac:dyDescent="0.25">
      <c r="A1582" s="320">
        <f t="shared" si="124"/>
        <v>1577</v>
      </c>
      <c r="B1582" s="244"/>
      <c r="C1582" s="244" t="str">
        <f t="shared" si="120"/>
        <v/>
      </c>
      <c r="D1582" s="244" t="str">
        <f t="shared" si="121"/>
        <v/>
      </c>
      <c r="E1582" s="222" t="str">
        <f t="shared" si="122"/>
        <v/>
      </c>
      <c r="F1582" s="222"/>
      <c r="G1582" s="243"/>
      <c r="H1582" s="222"/>
      <c r="I1582" s="327" t="str">
        <f t="shared" si="123"/>
        <v/>
      </c>
    </row>
    <row r="1583" spans="1:9" x14ac:dyDescent="0.25">
      <c r="A1583" s="320">
        <f t="shared" si="124"/>
        <v>1578</v>
      </c>
      <c r="B1583" s="244"/>
      <c r="C1583" s="244" t="str">
        <f t="shared" si="120"/>
        <v/>
      </c>
      <c r="D1583" s="244" t="str">
        <f t="shared" si="121"/>
        <v/>
      </c>
      <c r="E1583" s="222" t="str">
        <f t="shared" si="122"/>
        <v/>
      </c>
      <c r="F1583" s="222"/>
      <c r="G1583" s="243"/>
      <c r="H1583" s="222"/>
      <c r="I1583" s="327" t="str">
        <f t="shared" si="123"/>
        <v/>
      </c>
    </row>
    <row r="1584" spans="1:9" x14ac:dyDescent="0.25">
      <c r="A1584" s="320">
        <f t="shared" si="124"/>
        <v>1579</v>
      </c>
      <c r="B1584" s="244"/>
      <c r="C1584" s="244" t="str">
        <f t="shared" si="120"/>
        <v/>
      </c>
      <c r="D1584" s="244" t="str">
        <f t="shared" si="121"/>
        <v/>
      </c>
      <c r="E1584" s="222" t="str">
        <f t="shared" si="122"/>
        <v/>
      </c>
      <c r="F1584" s="222"/>
      <c r="G1584" s="243"/>
      <c r="H1584" s="222"/>
      <c r="I1584" s="327" t="str">
        <f t="shared" si="123"/>
        <v/>
      </c>
    </row>
    <row r="1585" spans="1:9" x14ac:dyDescent="0.25">
      <c r="A1585" s="320">
        <f t="shared" si="124"/>
        <v>1580</v>
      </c>
      <c r="B1585" s="244"/>
      <c r="C1585" s="244" t="str">
        <f t="shared" si="120"/>
        <v/>
      </c>
      <c r="D1585" s="244" t="str">
        <f t="shared" si="121"/>
        <v/>
      </c>
      <c r="E1585" s="222" t="str">
        <f t="shared" si="122"/>
        <v/>
      </c>
      <c r="F1585" s="222"/>
      <c r="G1585" s="243"/>
      <c r="H1585" s="222"/>
      <c r="I1585" s="327" t="str">
        <f t="shared" si="123"/>
        <v/>
      </c>
    </row>
    <row r="1586" spans="1:9" x14ac:dyDescent="0.25">
      <c r="A1586" s="320">
        <f t="shared" si="124"/>
        <v>1581</v>
      </c>
      <c r="B1586" s="244"/>
      <c r="C1586" s="244" t="str">
        <f t="shared" si="120"/>
        <v/>
      </c>
      <c r="D1586" s="244" t="str">
        <f t="shared" si="121"/>
        <v/>
      </c>
      <c r="E1586" s="222" t="str">
        <f t="shared" si="122"/>
        <v/>
      </c>
      <c r="F1586" s="222"/>
      <c r="G1586" s="243"/>
      <c r="H1586" s="222"/>
      <c r="I1586" s="327" t="str">
        <f t="shared" si="123"/>
        <v/>
      </c>
    </row>
    <row r="1587" spans="1:9" x14ac:dyDescent="0.25">
      <c r="A1587" s="320">
        <f t="shared" si="124"/>
        <v>1582</v>
      </c>
      <c r="B1587" s="244"/>
      <c r="C1587" s="244" t="str">
        <f t="shared" si="120"/>
        <v/>
      </c>
      <c r="D1587" s="244" t="str">
        <f t="shared" si="121"/>
        <v/>
      </c>
      <c r="E1587" s="222" t="str">
        <f t="shared" si="122"/>
        <v/>
      </c>
      <c r="F1587" s="222"/>
      <c r="G1587" s="243"/>
      <c r="H1587" s="222"/>
      <c r="I1587" s="327" t="str">
        <f t="shared" si="123"/>
        <v/>
      </c>
    </row>
    <row r="1588" spans="1:9" x14ac:dyDescent="0.25">
      <c r="A1588" s="320">
        <f t="shared" si="124"/>
        <v>1583</v>
      </c>
      <c r="B1588" s="244"/>
      <c r="C1588" s="244" t="str">
        <f t="shared" si="120"/>
        <v/>
      </c>
      <c r="D1588" s="244" t="str">
        <f t="shared" si="121"/>
        <v/>
      </c>
      <c r="E1588" s="222" t="str">
        <f t="shared" si="122"/>
        <v/>
      </c>
      <c r="F1588" s="222"/>
      <c r="G1588" s="243"/>
      <c r="H1588" s="222"/>
      <c r="I1588" s="327" t="str">
        <f t="shared" si="123"/>
        <v/>
      </c>
    </row>
    <row r="1589" spans="1:9" x14ac:dyDescent="0.25">
      <c r="A1589" s="320">
        <f t="shared" si="124"/>
        <v>1584</v>
      </c>
      <c r="B1589" s="244"/>
      <c r="C1589" s="244" t="str">
        <f t="shared" si="120"/>
        <v/>
      </c>
      <c r="D1589" s="244" t="str">
        <f t="shared" si="121"/>
        <v/>
      </c>
      <c r="E1589" s="222" t="str">
        <f t="shared" si="122"/>
        <v/>
      </c>
      <c r="F1589" s="222"/>
      <c r="G1589" s="243"/>
      <c r="H1589" s="222"/>
      <c r="I1589" s="327" t="str">
        <f t="shared" si="123"/>
        <v/>
      </c>
    </row>
    <row r="1590" spans="1:9" x14ac:dyDescent="0.25">
      <c r="A1590" s="320">
        <f t="shared" si="124"/>
        <v>1585</v>
      </c>
      <c r="B1590" s="244"/>
      <c r="C1590" s="244" t="str">
        <f t="shared" si="120"/>
        <v/>
      </c>
      <c r="D1590" s="244" t="str">
        <f t="shared" si="121"/>
        <v/>
      </c>
      <c r="E1590" s="222" t="str">
        <f t="shared" si="122"/>
        <v/>
      </c>
      <c r="F1590" s="222"/>
      <c r="G1590" s="243"/>
      <c r="H1590" s="222"/>
      <c r="I1590" s="327" t="str">
        <f t="shared" si="123"/>
        <v/>
      </c>
    </row>
    <row r="1591" spans="1:9" x14ac:dyDescent="0.25">
      <c r="A1591" s="320">
        <f t="shared" si="124"/>
        <v>1586</v>
      </c>
      <c r="B1591" s="244"/>
      <c r="C1591" s="244" t="str">
        <f t="shared" si="120"/>
        <v/>
      </c>
      <c r="D1591" s="244" t="str">
        <f t="shared" si="121"/>
        <v/>
      </c>
      <c r="E1591" s="222" t="str">
        <f t="shared" si="122"/>
        <v/>
      </c>
      <c r="F1591" s="222"/>
      <c r="G1591" s="243"/>
      <c r="H1591" s="222"/>
      <c r="I1591" s="327" t="str">
        <f t="shared" si="123"/>
        <v/>
      </c>
    </row>
    <row r="1592" spans="1:9" x14ac:dyDescent="0.25">
      <c r="A1592" s="320">
        <f t="shared" si="124"/>
        <v>1587</v>
      </c>
      <c r="B1592" s="244"/>
      <c r="C1592" s="244" t="str">
        <f t="shared" ref="C1592:C1655" si="125">IF(B1592&gt;0,MONTH(B1592),"")</f>
        <v/>
      </c>
      <c r="D1592" s="244" t="str">
        <f t="shared" ref="D1592:D1655" si="126">IF(B1592&gt;0,YEAR(B1592),"")</f>
        <v/>
      </c>
      <c r="E1592" s="222" t="str">
        <f t="shared" ref="E1592:E1655" si="127">IF(B1592&gt;0,CONCATENATE(A1592,"/",C1592,D1592),"")</f>
        <v/>
      </c>
      <c r="F1592" s="222"/>
      <c r="G1592" s="243"/>
      <c r="H1592" s="222"/>
      <c r="I1592" s="327" t="str">
        <f t="shared" si="123"/>
        <v/>
      </c>
    </row>
    <row r="1593" spans="1:9" x14ac:dyDescent="0.25">
      <c r="A1593" s="320">
        <f t="shared" si="124"/>
        <v>1588</v>
      </c>
      <c r="B1593" s="244"/>
      <c r="C1593" s="244" t="str">
        <f t="shared" si="125"/>
        <v/>
      </c>
      <c r="D1593" s="244" t="str">
        <f t="shared" si="126"/>
        <v/>
      </c>
      <c r="E1593" s="222" t="str">
        <f t="shared" si="127"/>
        <v/>
      </c>
      <c r="F1593" s="222"/>
      <c r="G1593" s="243"/>
      <c r="H1593" s="222"/>
      <c r="I1593" s="327" t="str">
        <f t="shared" si="123"/>
        <v/>
      </c>
    </row>
    <row r="1594" spans="1:9" x14ac:dyDescent="0.25">
      <c r="A1594" s="320">
        <f t="shared" si="124"/>
        <v>1589</v>
      </c>
      <c r="B1594" s="244"/>
      <c r="C1594" s="244" t="str">
        <f t="shared" si="125"/>
        <v/>
      </c>
      <c r="D1594" s="244" t="str">
        <f t="shared" si="126"/>
        <v/>
      </c>
      <c r="E1594" s="222" t="str">
        <f t="shared" si="127"/>
        <v/>
      </c>
      <c r="F1594" s="222"/>
      <c r="G1594" s="243"/>
      <c r="H1594" s="222"/>
      <c r="I1594" s="327" t="str">
        <f t="shared" si="123"/>
        <v/>
      </c>
    </row>
    <row r="1595" spans="1:9" x14ac:dyDescent="0.25">
      <c r="A1595" s="320">
        <f t="shared" si="124"/>
        <v>1590</v>
      </c>
      <c r="B1595" s="244"/>
      <c r="C1595" s="244" t="str">
        <f t="shared" si="125"/>
        <v/>
      </c>
      <c r="D1595" s="244" t="str">
        <f t="shared" si="126"/>
        <v/>
      </c>
      <c r="E1595" s="222" t="str">
        <f t="shared" si="127"/>
        <v/>
      </c>
      <c r="F1595" s="222"/>
      <c r="G1595" s="243"/>
      <c r="H1595" s="222"/>
      <c r="I1595" s="327" t="str">
        <f t="shared" si="123"/>
        <v/>
      </c>
    </row>
    <row r="1596" spans="1:9" x14ac:dyDescent="0.25">
      <c r="A1596" s="320">
        <f t="shared" si="124"/>
        <v>1591</v>
      </c>
      <c r="B1596" s="244"/>
      <c r="C1596" s="244" t="str">
        <f t="shared" si="125"/>
        <v/>
      </c>
      <c r="D1596" s="244" t="str">
        <f t="shared" si="126"/>
        <v/>
      </c>
      <c r="E1596" s="222" t="str">
        <f t="shared" si="127"/>
        <v/>
      </c>
      <c r="F1596" s="222"/>
      <c r="G1596" s="243"/>
      <c r="H1596" s="222"/>
      <c r="I1596" s="327" t="str">
        <f t="shared" si="123"/>
        <v/>
      </c>
    </row>
    <row r="1597" spans="1:9" x14ac:dyDescent="0.25">
      <c r="A1597" s="320">
        <f t="shared" si="124"/>
        <v>1592</v>
      </c>
      <c r="B1597" s="244"/>
      <c r="C1597" s="244" t="str">
        <f t="shared" si="125"/>
        <v/>
      </c>
      <c r="D1597" s="244" t="str">
        <f t="shared" si="126"/>
        <v/>
      </c>
      <c r="E1597" s="222" t="str">
        <f t="shared" si="127"/>
        <v/>
      </c>
      <c r="F1597" s="222"/>
      <c r="G1597" s="243"/>
      <c r="H1597" s="222"/>
      <c r="I1597" s="327" t="str">
        <f t="shared" si="123"/>
        <v/>
      </c>
    </row>
    <row r="1598" spans="1:9" x14ac:dyDescent="0.25">
      <c r="A1598" s="320">
        <f t="shared" si="124"/>
        <v>1593</v>
      </c>
      <c r="B1598" s="244"/>
      <c r="C1598" s="244" t="str">
        <f t="shared" si="125"/>
        <v/>
      </c>
      <c r="D1598" s="244" t="str">
        <f t="shared" si="126"/>
        <v/>
      </c>
      <c r="E1598" s="222" t="str">
        <f t="shared" si="127"/>
        <v/>
      </c>
      <c r="F1598" s="222"/>
      <c r="G1598" s="243"/>
      <c r="H1598" s="222"/>
      <c r="I1598" s="327" t="str">
        <f t="shared" si="123"/>
        <v/>
      </c>
    </row>
    <row r="1599" spans="1:9" x14ac:dyDescent="0.25">
      <c r="A1599" s="320">
        <f t="shared" si="124"/>
        <v>1594</v>
      </c>
      <c r="B1599" s="244"/>
      <c r="C1599" s="244" t="str">
        <f t="shared" si="125"/>
        <v/>
      </c>
      <c r="D1599" s="244" t="str">
        <f t="shared" si="126"/>
        <v/>
      </c>
      <c r="E1599" s="222" t="str">
        <f t="shared" si="127"/>
        <v/>
      </c>
      <c r="F1599" s="222"/>
      <c r="G1599" s="243"/>
      <c r="H1599" s="222"/>
      <c r="I1599" s="327" t="str">
        <f t="shared" si="123"/>
        <v/>
      </c>
    </row>
    <row r="1600" spans="1:9" x14ac:dyDescent="0.25">
      <c r="A1600" s="320">
        <f t="shared" si="124"/>
        <v>1595</v>
      </c>
      <c r="B1600" s="244"/>
      <c r="C1600" s="244" t="str">
        <f t="shared" si="125"/>
        <v/>
      </c>
      <c r="D1600" s="244" t="str">
        <f t="shared" si="126"/>
        <v/>
      </c>
      <c r="E1600" s="222" t="str">
        <f t="shared" si="127"/>
        <v/>
      </c>
      <c r="F1600" s="222"/>
      <c r="G1600" s="243"/>
      <c r="H1600" s="222"/>
      <c r="I1600" s="327" t="str">
        <f t="shared" si="123"/>
        <v/>
      </c>
    </row>
    <row r="1601" spans="1:9" x14ac:dyDescent="0.25">
      <c r="A1601" s="320">
        <f t="shared" si="124"/>
        <v>1596</v>
      </c>
      <c r="B1601" s="244"/>
      <c r="C1601" s="244" t="str">
        <f t="shared" si="125"/>
        <v/>
      </c>
      <c r="D1601" s="244" t="str">
        <f t="shared" si="126"/>
        <v/>
      </c>
      <c r="E1601" s="222" t="str">
        <f t="shared" si="127"/>
        <v/>
      </c>
      <c r="F1601" s="222"/>
      <c r="G1601" s="243"/>
      <c r="H1601" s="222"/>
      <c r="I1601" s="327" t="str">
        <f t="shared" si="123"/>
        <v/>
      </c>
    </row>
    <row r="1602" spans="1:9" x14ac:dyDescent="0.25">
      <c r="A1602" s="320">
        <f t="shared" si="124"/>
        <v>1597</v>
      </c>
      <c r="B1602" s="244"/>
      <c r="C1602" s="244" t="str">
        <f t="shared" si="125"/>
        <v/>
      </c>
      <c r="D1602" s="244" t="str">
        <f t="shared" si="126"/>
        <v/>
      </c>
      <c r="E1602" s="222" t="str">
        <f t="shared" si="127"/>
        <v/>
      </c>
      <c r="F1602" s="222"/>
      <c r="G1602" s="243"/>
      <c r="H1602" s="222"/>
      <c r="I1602" s="327" t="str">
        <f t="shared" si="123"/>
        <v/>
      </c>
    </row>
    <row r="1603" spans="1:9" x14ac:dyDescent="0.25">
      <c r="A1603" s="320">
        <f t="shared" si="124"/>
        <v>1598</v>
      </c>
      <c r="B1603" s="244"/>
      <c r="C1603" s="244" t="str">
        <f t="shared" si="125"/>
        <v/>
      </c>
      <c r="D1603" s="244" t="str">
        <f t="shared" si="126"/>
        <v/>
      </c>
      <c r="E1603" s="222" t="str">
        <f t="shared" si="127"/>
        <v/>
      </c>
      <c r="F1603" s="222"/>
      <c r="G1603" s="243"/>
      <c r="H1603" s="222"/>
      <c r="I1603" s="327" t="str">
        <f t="shared" si="123"/>
        <v/>
      </c>
    </row>
    <row r="1604" spans="1:9" x14ac:dyDescent="0.25">
      <c r="A1604" s="320">
        <f t="shared" si="124"/>
        <v>1599</v>
      </c>
      <c r="B1604" s="244"/>
      <c r="C1604" s="244" t="str">
        <f t="shared" si="125"/>
        <v/>
      </c>
      <c r="D1604" s="244" t="str">
        <f t="shared" si="126"/>
        <v/>
      </c>
      <c r="E1604" s="222" t="str">
        <f t="shared" si="127"/>
        <v/>
      </c>
      <c r="F1604" s="222"/>
      <c r="G1604" s="243"/>
      <c r="H1604" s="222"/>
      <c r="I1604" s="327" t="str">
        <f t="shared" si="123"/>
        <v/>
      </c>
    </row>
    <row r="1605" spans="1:9" x14ac:dyDescent="0.25">
      <c r="A1605" s="320">
        <f t="shared" si="124"/>
        <v>1600</v>
      </c>
      <c r="B1605" s="244"/>
      <c r="C1605" s="244" t="str">
        <f t="shared" si="125"/>
        <v/>
      </c>
      <c r="D1605" s="244" t="str">
        <f t="shared" si="126"/>
        <v/>
      </c>
      <c r="E1605" s="222" t="str">
        <f t="shared" si="127"/>
        <v/>
      </c>
      <c r="F1605" s="222"/>
      <c r="G1605" s="243"/>
      <c r="H1605" s="222"/>
      <c r="I1605" s="327" t="str">
        <f t="shared" si="123"/>
        <v/>
      </c>
    </row>
    <row r="1606" spans="1:9" x14ac:dyDescent="0.25">
      <c r="A1606" s="320">
        <f t="shared" si="124"/>
        <v>1601</v>
      </c>
      <c r="B1606" s="244"/>
      <c r="C1606" s="244" t="str">
        <f t="shared" si="125"/>
        <v/>
      </c>
      <c r="D1606" s="244" t="str">
        <f t="shared" si="126"/>
        <v/>
      </c>
      <c r="E1606" s="222" t="str">
        <f t="shared" si="127"/>
        <v/>
      </c>
      <c r="F1606" s="222"/>
      <c r="G1606" s="243"/>
      <c r="H1606" s="222"/>
      <c r="I1606" s="327" t="str">
        <f t="shared" ref="I1606:I1669" si="128">IFERROR(DATE(D1606,C1606,7),"")</f>
        <v/>
      </c>
    </row>
    <row r="1607" spans="1:9" x14ac:dyDescent="0.25">
      <c r="A1607" s="320">
        <f t="shared" ref="A1607:A1670" si="129">IF(I1607=I1606,A1606+1,1)</f>
        <v>1602</v>
      </c>
      <c r="B1607" s="244"/>
      <c r="C1607" s="244" t="str">
        <f t="shared" si="125"/>
        <v/>
      </c>
      <c r="D1607" s="244" t="str">
        <f t="shared" si="126"/>
        <v/>
      </c>
      <c r="E1607" s="222" t="str">
        <f t="shared" si="127"/>
        <v/>
      </c>
      <c r="F1607" s="222"/>
      <c r="G1607" s="243"/>
      <c r="H1607" s="222"/>
      <c r="I1607" s="327" t="str">
        <f t="shared" si="128"/>
        <v/>
      </c>
    </row>
    <row r="1608" spans="1:9" x14ac:dyDescent="0.25">
      <c r="A1608" s="320">
        <f t="shared" si="129"/>
        <v>1603</v>
      </c>
      <c r="B1608" s="244"/>
      <c r="C1608" s="244" t="str">
        <f t="shared" si="125"/>
        <v/>
      </c>
      <c r="D1608" s="244" t="str">
        <f t="shared" si="126"/>
        <v/>
      </c>
      <c r="E1608" s="222" t="str">
        <f t="shared" si="127"/>
        <v/>
      </c>
      <c r="F1608" s="222"/>
      <c r="G1608" s="243"/>
      <c r="H1608" s="222"/>
      <c r="I1608" s="327" t="str">
        <f t="shared" si="128"/>
        <v/>
      </c>
    </row>
    <row r="1609" spans="1:9" x14ac:dyDescent="0.25">
      <c r="A1609" s="320">
        <f t="shared" si="129"/>
        <v>1604</v>
      </c>
      <c r="B1609" s="244"/>
      <c r="C1609" s="244" t="str">
        <f t="shared" si="125"/>
        <v/>
      </c>
      <c r="D1609" s="244" t="str">
        <f t="shared" si="126"/>
        <v/>
      </c>
      <c r="E1609" s="222" t="str">
        <f t="shared" si="127"/>
        <v/>
      </c>
      <c r="F1609" s="222"/>
      <c r="G1609" s="243"/>
      <c r="H1609" s="222"/>
      <c r="I1609" s="327" t="str">
        <f t="shared" si="128"/>
        <v/>
      </c>
    </row>
    <row r="1610" spans="1:9" x14ac:dyDescent="0.25">
      <c r="A1610" s="320">
        <f t="shared" si="129"/>
        <v>1605</v>
      </c>
      <c r="B1610" s="244"/>
      <c r="C1610" s="244" t="str">
        <f t="shared" si="125"/>
        <v/>
      </c>
      <c r="D1610" s="244" t="str">
        <f t="shared" si="126"/>
        <v/>
      </c>
      <c r="E1610" s="222" t="str">
        <f t="shared" si="127"/>
        <v/>
      </c>
      <c r="F1610" s="222"/>
      <c r="G1610" s="243"/>
      <c r="H1610" s="222"/>
      <c r="I1610" s="327" t="str">
        <f t="shared" si="128"/>
        <v/>
      </c>
    </row>
    <row r="1611" spans="1:9" x14ac:dyDescent="0.25">
      <c r="A1611" s="320">
        <f t="shared" si="129"/>
        <v>1606</v>
      </c>
      <c r="B1611" s="244"/>
      <c r="C1611" s="244" t="str">
        <f t="shared" si="125"/>
        <v/>
      </c>
      <c r="D1611" s="244" t="str">
        <f t="shared" si="126"/>
        <v/>
      </c>
      <c r="E1611" s="222" t="str">
        <f t="shared" si="127"/>
        <v/>
      </c>
      <c r="F1611" s="222"/>
      <c r="G1611" s="243"/>
      <c r="H1611" s="222"/>
      <c r="I1611" s="327" t="str">
        <f t="shared" si="128"/>
        <v/>
      </c>
    </row>
    <row r="1612" spans="1:9" x14ac:dyDescent="0.25">
      <c r="A1612" s="320">
        <f t="shared" si="129"/>
        <v>1607</v>
      </c>
      <c r="B1612" s="244"/>
      <c r="C1612" s="244" t="str">
        <f t="shared" si="125"/>
        <v/>
      </c>
      <c r="D1612" s="244" t="str">
        <f t="shared" si="126"/>
        <v/>
      </c>
      <c r="E1612" s="222" t="str">
        <f t="shared" si="127"/>
        <v/>
      </c>
      <c r="F1612" s="222"/>
      <c r="G1612" s="243"/>
      <c r="H1612" s="222"/>
      <c r="I1612" s="327" t="str">
        <f t="shared" si="128"/>
        <v/>
      </c>
    </row>
    <row r="1613" spans="1:9" x14ac:dyDescent="0.25">
      <c r="A1613" s="320">
        <f t="shared" si="129"/>
        <v>1608</v>
      </c>
      <c r="B1613" s="244"/>
      <c r="C1613" s="244" t="str">
        <f t="shared" si="125"/>
        <v/>
      </c>
      <c r="D1613" s="244" t="str">
        <f t="shared" si="126"/>
        <v/>
      </c>
      <c r="E1613" s="222" t="str">
        <f t="shared" si="127"/>
        <v/>
      </c>
      <c r="F1613" s="222"/>
      <c r="G1613" s="243"/>
      <c r="H1613" s="222"/>
      <c r="I1613" s="327" t="str">
        <f t="shared" si="128"/>
        <v/>
      </c>
    </row>
    <row r="1614" spans="1:9" x14ac:dyDescent="0.25">
      <c r="A1614" s="320">
        <f t="shared" si="129"/>
        <v>1609</v>
      </c>
      <c r="B1614" s="244"/>
      <c r="C1614" s="244" t="str">
        <f t="shared" si="125"/>
        <v/>
      </c>
      <c r="D1614" s="244" t="str">
        <f t="shared" si="126"/>
        <v/>
      </c>
      <c r="E1614" s="222" t="str">
        <f t="shared" si="127"/>
        <v/>
      </c>
      <c r="F1614" s="222"/>
      <c r="G1614" s="243"/>
      <c r="H1614" s="222"/>
      <c r="I1614" s="327" t="str">
        <f t="shared" si="128"/>
        <v/>
      </c>
    </row>
    <row r="1615" spans="1:9" x14ac:dyDescent="0.25">
      <c r="A1615" s="320">
        <f t="shared" si="129"/>
        <v>1610</v>
      </c>
      <c r="B1615" s="244"/>
      <c r="C1615" s="244" t="str">
        <f t="shared" si="125"/>
        <v/>
      </c>
      <c r="D1615" s="244" t="str">
        <f t="shared" si="126"/>
        <v/>
      </c>
      <c r="E1615" s="222" t="str">
        <f t="shared" si="127"/>
        <v/>
      </c>
      <c r="F1615" s="222"/>
      <c r="G1615" s="243"/>
      <c r="H1615" s="222"/>
      <c r="I1615" s="327" t="str">
        <f t="shared" si="128"/>
        <v/>
      </c>
    </row>
    <row r="1616" spans="1:9" x14ac:dyDescent="0.25">
      <c r="A1616" s="320">
        <f t="shared" si="129"/>
        <v>1611</v>
      </c>
      <c r="B1616" s="244"/>
      <c r="C1616" s="244" t="str">
        <f t="shared" si="125"/>
        <v/>
      </c>
      <c r="D1616" s="244" t="str">
        <f t="shared" si="126"/>
        <v/>
      </c>
      <c r="E1616" s="222" t="str">
        <f t="shared" si="127"/>
        <v/>
      </c>
      <c r="F1616" s="222"/>
      <c r="G1616" s="243"/>
      <c r="H1616" s="222"/>
      <c r="I1616" s="327" t="str">
        <f t="shared" si="128"/>
        <v/>
      </c>
    </row>
    <row r="1617" spans="1:9" x14ac:dyDescent="0.25">
      <c r="A1617" s="320">
        <f t="shared" si="129"/>
        <v>1612</v>
      </c>
      <c r="B1617" s="244"/>
      <c r="C1617" s="244" t="str">
        <f t="shared" si="125"/>
        <v/>
      </c>
      <c r="D1617" s="244" t="str">
        <f t="shared" si="126"/>
        <v/>
      </c>
      <c r="E1617" s="222" t="str">
        <f t="shared" si="127"/>
        <v/>
      </c>
      <c r="F1617" s="222"/>
      <c r="G1617" s="243"/>
      <c r="H1617" s="222"/>
      <c r="I1617" s="327" t="str">
        <f t="shared" si="128"/>
        <v/>
      </c>
    </row>
    <row r="1618" spans="1:9" x14ac:dyDescent="0.25">
      <c r="A1618" s="320">
        <f t="shared" si="129"/>
        <v>1613</v>
      </c>
      <c r="B1618" s="244"/>
      <c r="C1618" s="244" t="str">
        <f t="shared" si="125"/>
        <v/>
      </c>
      <c r="D1618" s="244" t="str">
        <f t="shared" si="126"/>
        <v/>
      </c>
      <c r="E1618" s="222" t="str">
        <f t="shared" si="127"/>
        <v/>
      </c>
      <c r="F1618" s="222"/>
      <c r="G1618" s="243"/>
      <c r="H1618" s="222"/>
      <c r="I1618" s="327" t="str">
        <f t="shared" si="128"/>
        <v/>
      </c>
    </row>
    <row r="1619" spans="1:9" x14ac:dyDescent="0.25">
      <c r="A1619" s="320">
        <f t="shared" si="129"/>
        <v>1614</v>
      </c>
      <c r="B1619" s="244"/>
      <c r="C1619" s="244" t="str">
        <f t="shared" si="125"/>
        <v/>
      </c>
      <c r="D1619" s="244" t="str">
        <f t="shared" si="126"/>
        <v/>
      </c>
      <c r="E1619" s="222" t="str">
        <f t="shared" si="127"/>
        <v/>
      </c>
      <c r="F1619" s="222"/>
      <c r="G1619" s="243"/>
      <c r="H1619" s="222"/>
      <c r="I1619" s="327" t="str">
        <f t="shared" si="128"/>
        <v/>
      </c>
    </row>
    <row r="1620" spans="1:9" x14ac:dyDescent="0.25">
      <c r="A1620" s="320">
        <f t="shared" si="129"/>
        <v>1615</v>
      </c>
      <c r="B1620" s="244"/>
      <c r="C1620" s="244" t="str">
        <f t="shared" si="125"/>
        <v/>
      </c>
      <c r="D1620" s="244" t="str">
        <f t="shared" si="126"/>
        <v/>
      </c>
      <c r="E1620" s="222" t="str">
        <f t="shared" si="127"/>
        <v/>
      </c>
      <c r="F1620" s="222"/>
      <c r="G1620" s="243"/>
      <c r="H1620" s="222"/>
      <c r="I1620" s="327" t="str">
        <f t="shared" si="128"/>
        <v/>
      </c>
    </row>
    <row r="1621" spans="1:9" x14ac:dyDescent="0.25">
      <c r="A1621" s="320">
        <f t="shared" si="129"/>
        <v>1616</v>
      </c>
      <c r="B1621" s="244"/>
      <c r="C1621" s="244" t="str">
        <f t="shared" si="125"/>
        <v/>
      </c>
      <c r="D1621" s="244" t="str">
        <f t="shared" si="126"/>
        <v/>
      </c>
      <c r="E1621" s="222" t="str">
        <f t="shared" si="127"/>
        <v/>
      </c>
      <c r="F1621" s="222"/>
      <c r="G1621" s="243"/>
      <c r="H1621" s="222"/>
      <c r="I1621" s="327" t="str">
        <f t="shared" si="128"/>
        <v/>
      </c>
    </row>
    <row r="1622" spans="1:9" x14ac:dyDescent="0.25">
      <c r="A1622" s="320">
        <f t="shared" si="129"/>
        <v>1617</v>
      </c>
      <c r="B1622" s="244"/>
      <c r="C1622" s="244" t="str">
        <f t="shared" si="125"/>
        <v/>
      </c>
      <c r="D1622" s="244" t="str">
        <f t="shared" si="126"/>
        <v/>
      </c>
      <c r="E1622" s="222" t="str">
        <f t="shared" si="127"/>
        <v/>
      </c>
      <c r="F1622" s="222"/>
      <c r="G1622" s="243"/>
      <c r="H1622" s="222"/>
      <c r="I1622" s="327" t="str">
        <f t="shared" si="128"/>
        <v/>
      </c>
    </row>
    <row r="1623" spans="1:9" x14ac:dyDescent="0.25">
      <c r="A1623" s="320">
        <f t="shared" si="129"/>
        <v>1618</v>
      </c>
      <c r="B1623" s="244"/>
      <c r="C1623" s="244" t="str">
        <f t="shared" si="125"/>
        <v/>
      </c>
      <c r="D1623" s="244" t="str">
        <f t="shared" si="126"/>
        <v/>
      </c>
      <c r="E1623" s="222" t="str">
        <f t="shared" si="127"/>
        <v/>
      </c>
      <c r="F1623" s="222"/>
      <c r="G1623" s="243"/>
      <c r="H1623" s="222"/>
      <c r="I1623" s="327" t="str">
        <f t="shared" si="128"/>
        <v/>
      </c>
    </row>
    <row r="1624" spans="1:9" x14ac:dyDescent="0.25">
      <c r="A1624" s="320">
        <f t="shared" si="129"/>
        <v>1619</v>
      </c>
      <c r="B1624" s="244"/>
      <c r="C1624" s="244" t="str">
        <f t="shared" si="125"/>
        <v/>
      </c>
      <c r="D1624" s="244" t="str">
        <f t="shared" si="126"/>
        <v/>
      </c>
      <c r="E1624" s="222" t="str">
        <f t="shared" si="127"/>
        <v/>
      </c>
      <c r="F1624" s="222"/>
      <c r="G1624" s="243"/>
      <c r="H1624" s="222"/>
      <c r="I1624" s="327" t="str">
        <f t="shared" si="128"/>
        <v/>
      </c>
    </row>
    <row r="1625" spans="1:9" x14ac:dyDescent="0.25">
      <c r="A1625" s="320">
        <f t="shared" si="129"/>
        <v>1620</v>
      </c>
      <c r="B1625" s="244"/>
      <c r="C1625" s="244" t="str">
        <f t="shared" si="125"/>
        <v/>
      </c>
      <c r="D1625" s="244" t="str">
        <f t="shared" si="126"/>
        <v/>
      </c>
      <c r="E1625" s="222" t="str">
        <f t="shared" si="127"/>
        <v/>
      </c>
      <c r="F1625" s="222"/>
      <c r="G1625" s="243"/>
      <c r="H1625" s="222"/>
      <c r="I1625" s="327" t="str">
        <f t="shared" si="128"/>
        <v/>
      </c>
    </row>
    <row r="1626" spans="1:9" x14ac:dyDescent="0.25">
      <c r="A1626" s="320">
        <f t="shared" si="129"/>
        <v>1621</v>
      </c>
      <c r="B1626" s="244"/>
      <c r="C1626" s="244" t="str">
        <f t="shared" si="125"/>
        <v/>
      </c>
      <c r="D1626" s="244" t="str">
        <f t="shared" si="126"/>
        <v/>
      </c>
      <c r="E1626" s="222" t="str">
        <f t="shared" si="127"/>
        <v/>
      </c>
      <c r="F1626" s="222"/>
      <c r="G1626" s="243"/>
      <c r="H1626" s="222"/>
      <c r="I1626" s="327" t="str">
        <f t="shared" si="128"/>
        <v/>
      </c>
    </row>
    <row r="1627" spans="1:9" x14ac:dyDescent="0.25">
      <c r="A1627" s="320">
        <f t="shared" si="129"/>
        <v>1622</v>
      </c>
      <c r="B1627" s="244"/>
      <c r="C1627" s="244" t="str">
        <f t="shared" si="125"/>
        <v/>
      </c>
      <c r="D1627" s="244" t="str">
        <f t="shared" si="126"/>
        <v/>
      </c>
      <c r="E1627" s="222" t="str">
        <f t="shared" si="127"/>
        <v/>
      </c>
      <c r="F1627" s="222"/>
      <c r="G1627" s="243"/>
      <c r="H1627" s="222"/>
      <c r="I1627" s="327" t="str">
        <f t="shared" si="128"/>
        <v/>
      </c>
    </row>
    <row r="1628" spans="1:9" x14ac:dyDescent="0.25">
      <c r="A1628" s="320">
        <f t="shared" si="129"/>
        <v>1623</v>
      </c>
      <c r="B1628" s="244"/>
      <c r="C1628" s="244" t="str">
        <f t="shared" si="125"/>
        <v/>
      </c>
      <c r="D1628" s="244" t="str">
        <f t="shared" si="126"/>
        <v/>
      </c>
      <c r="E1628" s="222" t="str">
        <f t="shared" si="127"/>
        <v/>
      </c>
      <c r="F1628" s="222"/>
      <c r="G1628" s="243"/>
      <c r="H1628" s="222"/>
      <c r="I1628" s="327" t="str">
        <f t="shared" si="128"/>
        <v/>
      </c>
    </row>
    <row r="1629" spans="1:9" x14ac:dyDescent="0.25">
      <c r="A1629" s="320">
        <f t="shared" si="129"/>
        <v>1624</v>
      </c>
      <c r="B1629" s="244"/>
      <c r="C1629" s="244" t="str">
        <f t="shared" si="125"/>
        <v/>
      </c>
      <c r="D1629" s="244" t="str">
        <f t="shared" si="126"/>
        <v/>
      </c>
      <c r="E1629" s="222" t="str">
        <f t="shared" si="127"/>
        <v/>
      </c>
      <c r="F1629" s="222"/>
      <c r="G1629" s="243"/>
      <c r="H1629" s="222"/>
      <c r="I1629" s="327" t="str">
        <f t="shared" si="128"/>
        <v/>
      </c>
    </row>
    <row r="1630" spans="1:9" x14ac:dyDescent="0.25">
      <c r="A1630" s="320">
        <f t="shared" si="129"/>
        <v>1625</v>
      </c>
      <c r="B1630" s="244"/>
      <c r="C1630" s="244" t="str">
        <f t="shared" si="125"/>
        <v/>
      </c>
      <c r="D1630" s="244" t="str">
        <f t="shared" si="126"/>
        <v/>
      </c>
      <c r="E1630" s="222" t="str">
        <f t="shared" si="127"/>
        <v/>
      </c>
      <c r="F1630" s="222"/>
      <c r="G1630" s="243"/>
      <c r="H1630" s="222"/>
      <c r="I1630" s="327" t="str">
        <f t="shared" si="128"/>
        <v/>
      </c>
    </row>
    <row r="1631" spans="1:9" x14ac:dyDescent="0.25">
      <c r="A1631" s="320">
        <f t="shared" si="129"/>
        <v>1626</v>
      </c>
      <c r="B1631" s="244"/>
      <c r="C1631" s="244" t="str">
        <f t="shared" si="125"/>
        <v/>
      </c>
      <c r="D1631" s="244" t="str">
        <f t="shared" si="126"/>
        <v/>
      </c>
      <c r="E1631" s="222" t="str">
        <f t="shared" si="127"/>
        <v/>
      </c>
      <c r="F1631" s="222"/>
      <c r="G1631" s="243"/>
      <c r="H1631" s="222"/>
      <c r="I1631" s="327" t="str">
        <f t="shared" si="128"/>
        <v/>
      </c>
    </row>
    <row r="1632" spans="1:9" x14ac:dyDescent="0.25">
      <c r="A1632" s="320">
        <f t="shared" si="129"/>
        <v>1627</v>
      </c>
      <c r="B1632" s="244"/>
      <c r="C1632" s="244" t="str">
        <f t="shared" si="125"/>
        <v/>
      </c>
      <c r="D1632" s="244" t="str">
        <f t="shared" si="126"/>
        <v/>
      </c>
      <c r="E1632" s="222" t="str">
        <f t="shared" si="127"/>
        <v/>
      </c>
      <c r="F1632" s="222"/>
      <c r="G1632" s="243"/>
      <c r="H1632" s="222"/>
      <c r="I1632" s="327" t="str">
        <f t="shared" si="128"/>
        <v/>
      </c>
    </row>
    <row r="1633" spans="1:9" x14ac:dyDescent="0.25">
      <c r="A1633" s="320">
        <f t="shared" si="129"/>
        <v>1628</v>
      </c>
      <c r="B1633" s="244"/>
      <c r="C1633" s="244" t="str">
        <f t="shared" si="125"/>
        <v/>
      </c>
      <c r="D1633" s="244" t="str">
        <f t="shared" si="126"/>
        <v/>
      </c>
      <c r="E1633" s="222" t="str">
        <f t="shared" si="127"/>
        <v/>
      </c>
      <c r="F1633" s="222"/>
      <c r="G1633" s="243"/>
      <c r="H1633" s="222"/>
      <c r="I1633" s="327" t="str">
        <f t="shared" si="128"/>
        <v/>
      </c>
    </row>
    <row r="1634" spans="1:9" x14ac:dyDescent="0.25">
      <c r="A1634" s="320">
        <f t="shared" si="129"/>
        <v>1629</v>
      </c>
      <c r="B1634" s="244"/>
      <c r="C1634" s="244" t="str">
        <f t="shared" si="125"/>
        <v/>
      </c>
      <c r="D1634" s="244" t="str">
        <f t="shared" si="126"/>
        <v/>
      </c>
      <c r="E1634" s="222" t="str">
        <f t="shared" si="127"/>
        <v/>
      </c>
      <c r="F1634" s="222"/>
      <c r="G1634" s="243"/>
      <c r="H1634" s="222"/>
      <c r="I1634" s="327" t="str">
        <f t="shared" si="128"/>
        <v/>
      </c>
    </row>
    <row r="1635" spans="1:9" x14ac:dyDescent="0.25">
      <c r="A1635" s="320">
        <f t="shared" si="129"/>
        <v>1630</v>
      </c>
      <c r="B1635" s="244"/>
      <c r="C1635" s="244" t="str">
        <f t="shared" si="125"/>
        <v/>
      </c>
      <c r="D1635" s="244" t="str">
        <f t="shared" si="126"/>
        <v/>
      </c>
      <c r="E1635" s="222" t="str">
        <f t="shared" si="127"/>
        <v/>
      </c>
      <c r="F1635" s="222"/>
      <c r="G1635" s="243"/>
      <c r="H1635" s="222"/>
      <c r="I1635" s="327" t="str">
        <f t="shared" si="128"/>
        <v/>
      </c>
    </row>
    <row r="1636" spans="1:9" x14ac:dyDescent="0.25">
      <c r="A1636" s="320">
        <f t="shared" si="129"/>
        <v>1631</v>
      </c>
      <c r="B1636" s="244"/>
      <c r="C1636" s="244" t="str">
        <f t="shared" si="125"/>
        <v/>
      </c>
      <c r="D1636" s="244" t="str">
        <f t="shared" si="126"/>
        <v/>
      </c>
      <c r="E1636" s="222" t="str">
        <f t="shared" si="127"/>
        <v/>
      </c>
      <c r="F1636" s="222"/>
      <c r="G1636" s="243"/>
      <c r="H1636" s="222"/>
      <c r="I1636" s="327" t="str">
        <f t="shared" si="128"/>
        <v/>
      </c>
    </row>
    <row r="1637" spans="1:9" x14ac:dyDescent="0.25">
      <c r="A1637" s="320">
        <f t="shared" si="129"/>
        <v>1632</v>
      </c>
      <c r="B1637" s="244"/>
      <c r="C1637" s="244" t="str">
        <f t="shared" si="125"/>
        <v/>
      </c>
      <c r="D1637" s="244" t="str">
        <f t="shared" si="126"/>
        <v/>
      </c>
      <c r="E1637" s="222" t="str">
        <f t="shared" si="127"/>
        <v/>
      </c>
      <c r="F1637" s="222"/>
      <c r="G1637" s="243"/>
      <c r="H1637" s="222"/>
      <c r="I1637" s="327" t="str">
        <f t="shared" si="128"/>
        <v/>
      </c>
    </row>
    <row r="1638" spans="1:9" x14ac:dyDescent="0.25">
      <c r="A1638" s="320">
        <f t="shared" si="129"/>
        <v>1633</v>
      </c>
      <c r="B1638" s="244"/>
      <c r="C1638" s="244" t="str">
        <f t="shared" si="125"/>
        <v/>
      </c>
      <c r="D1638" s="244" t="str">
        <f t="shared" si="126"/>
        <v/>
      </c>
      <c r="E1638" s="222" t="str">
        <f t="shared" si="127"/>
        <v/>
      </c>
      <c r="F1638" s="222"/>
      <c r="G1638" s="243"/>
      <c r="H1638" s="222"/>
      <c r="I1638" s="327" t="str">
        <f t="shared" si="128"/>
        <v/>
      </c>
    </row>
    <row r="1639" spans="1:9" x14ac:dyDescent="0.25">
      <c r="A1639" s="320">
        <f t="shared" si="129"/>
        <v>1634</v>
      </c>
      <c r="B1639" s="244"/>
      <c r="C1639" s="244" t="str">
        <f t="shared" si="125"/>
        <v/>
      </c>
      <c r="D1639" s="244" t="str">
        <f t="shared" si="126"/>
        <v/>
      </c>
      <c r="E1639" s="222" t="str">
        <f t="shared" si="127"/>
        <v/>
      </c>
      <c r="F1639" s="222"/>
      <c r="G1639" s="243"/>
      <c r="H1639" s="222"/>
      <c r="I1639" s="327" t="str">
        <f t="shared" si="128"/>
        <v/>
      </c>
    </row>
    <row r="1640" spans="1:9" x14ac:dyDescent="0.25">
      <c r="A1640" s="320">
        <f t="shared" si="129"/>
        <v>1635</v>
      </c>
      <c r="B1640" s="244"/>
      <c r="C1640" s="244" t="str">
        <f t="shared" si="125"/>
        <v/>
      </c>
      <c r="D1640" s="244" t="str">
        <f t="shared" si="126"/>
        <v/>
      </c>
      <c r="E1640" s="222" t="str">
        <f t="shared" si="127"/>
        <v/>
      </c>
      <c r="F1640" s="222"/>
      <c r="G1640" s="243"/>
      <c r="H1640" s="222"/>
      <c r="I1640" s="327" t="str">
        <f t="shared" si="128"/>
        <v/>
      </c>
    </row>
    <row r="1641" spans="1:9" x14ac:dyDescent="0.25">
      <c r="A1641" s="320">
        <f t="shared" si="129"/>
        <v>1636</v>
      </c>
      <c r="B1641" s="244"/>
      <c r="C1641" s="244" t="str">
        <f t="shared" si="125"/>
        <v/>
      </c>
      <c r="D1641" s="244" t="str">
        <f t="shared" si="126"/>
        <v/>
      </c>
      <c r="E1641" s="222" t="str">
        <f t="shared" si="127"/>
        <v/>
      </c>
      <c r="F1641" s="222"/>
      <c r="G1641" s="243"/>
      <c r="H1641" s="222"/>
      <c r="I1641" s="327" t="str">
        <f t="shared" si="128"/>
        <v/>
      </c>
    </row>
    <row r="1642" spans="1:9" x14ac:dyDescent="0.25">
      <c r="A1642" s="320">
        <f t="shared" si="129"/>
        <v>1637</v>
      </c>
      <c r="B1642" s="244"/>
      <c r="C1642" s="244" t="str">
        <f t="shared" si="125"/>
        <v/>
      </c>
      <c r="D1642" s="244" t="str">
        <f t="shared" si="126"/>
        <v/>
      </c>
      <c r="E1642" s="222" t="str">
        <f t="shared" si="127"/>
        <v/>
      </c>
      <c r="F1642" s="222"/>
      <c r="G1642" s="243"/>
      <c r="H1642" s="222"/>
      <c r="I1642" s="327" t="str">
        <f t="shared" si="128"/>
        <v/>
      </c>
    </row>
    <row r="1643" spans="1:9" x14ac:dyDescent="0.25">
      <c r="A1643" s="320">
        <f t="shared" si="129"/>
        <v>1638</v>
      </c>
      <c r="B1643" s="244"/>
      <c r="C1643" s="244" t="str">
        <f t="shared" si="125"/>
        <v/>
      </c>
      <c r="D1643" s="244" t="str">
        <f t="shared" si="126"/>
        <v/>
      </c>
      <c r="E1643" s="222" t="str">
        <f t="shared" si="127"/>
        <v/>
      </c>
      <c r="F1643" s="222"/>
      <c r="G1643" s="243"/>
      <c r="H1643" s="222"/>
      <c r="I1643" s="327" t="str">
        <f t="shared" si="128"/>
        <v/>
      </c>
    </row>
    <row r="1644" spans="1:9" x14ac:dyDescent="0.25">
      <c r="A1644" s="320">
        <f t="shared" si="129"/>
        <v>1639</v>
      </c>
      <c r="B1644" s="244"/>
      <c r="C1644" s="244" t="str">
        <f t="shared" si="125"/>
        <v/>
      </c>
      <c r="D1644" s="244" t="str">
        <f t="shared" si="126"/>
        <v/>
      </c>
      <c r="E1644" s="222" t="str">
        <f t="shared" si="127"/>
        <v/>
      </c>
      <c r="F1644" s="222"/>
      <c r="G1644" s="243"/>
      <c r="H1644" s="222"/>
      <c r="I1644" s="327" t="str">
        <f t="shared" si="128"/>
        <v/>
      </c>
    </row>
    <row r="1645" spans="1:9" x14ac:dyDescent="0.25">
      <c r="A1645" s="320">
        <f t="shared" si="129"/>
        <v>1640</v>
      </c>
      <c r="B1645" s="244"/>
      <c r="C1645" s="244" t="str">
        <f t="shared" si="125"/>
        <v/>
      </c>
      <c r="D1645" s="244" t="str">
        <f t="shared" si="126"/>
        <v/>
      </c>
      <c r="E1645" s="222" t="str">
        <f t="shared" si="127"/>
        <v/>
      </c>
      <c r="F1645" s="222"/>
      <c r="G1645" s="243"/>
      <c r="H1645" s="222"/>
      <c r="I1645" s="327" t="str">
        <f t="shared" si="128"/>
        <v/>
      </c>
    </row>
    <row r="1646" spans="1:9" x14ac:dyDescent="0.25">
      <c r="A1646" s="320">
        <f t="shared" si="129"/>
        <v>1641</v>
      </c>
      <c r="B1646" s="244"/>
      <c r="C1646" s="244" t="str">
        <f t="shared" si="125"/>
        <v/>
      </c>
      <c r="D1646" s="244" t="str">
        <f t="shared" si="126"/>
        <v/>
      </c>
      <c r="E1646" s="222" t="str">
        <f t="shared" si="127"/>
        <v/>
      </c>
      <c r="F1646" s="222"/>
      <c r="G1646" s="243"/>
      <c r="H1646" s="222"/>
      <c r="I1646" s="327" t="str">
        <f t="shared" si="128"/>
        <v/>
      </c>
    </row>
    <row r="1647" spans="1:9" x14ac:dyDescent="0.25">
      <c r="A1647" s="320">
        <f t="shared" si="129"/>
        <v>1642</v>
      </c>
      <c r="B1647" s="244"/>
      <c r="C1647" s="244" t="str">
        <f t="shared" si="125"/>
        <v/>
      </c>
      <c r="D1647" s="244" t="str">
        <f t="shared" si="126"/>
        <v/>
      </c>
      <c r="E1647" s="222" t="str">
        <f t="shared" si="127"/>
        <v/>
      </c>
      <c r="F1647" s="222"/>
      <c r="G1647" s="243"/>
      <c r="H1647" s="222"/>
      <c r="I1647" s="327" t="str">
        <f t="shared" si="128"/>
        <v/>
      </c>
    </row>
    <row r="1648" spans="1:9" x14ac:dyDescent="0.25">
      <c r="A1648" s="320">
        <f t="shared" si="129"/>
        <v>1643</v>
      </c>
      <c r="B1648" s="244"/>
      <c r="C1648" s="244" t="str">
        <f t="shared" si="125"/>
        <v/>
      </c>
      <c r="D1648" s="244" t="str">
        <f t="shared" si="126"/>
        <v/>
      </c>
      <c r="E1648" s="222" t="str">
        <f t="shared" si="127"/>
        <v/>
      </c>
      <c r="F1648" s="222"/>
      <c r="G1648" s="243"/>
      <c r="H1648" s="222"/>
      <c r="I1648" s="327" t="str">
        <f t="shared" si="128"/>
        <v/>
      </c>
    </row>
    <row r="1649" spans="1:9" x14ac:dyDescent="0.25">
      <c r="A1649" s="320">
        <f t="shared" si="129"/>
        <v>1644</v>
      </c>
      <c r="B1649" s="244"/>
      <c r="C1649" s="244" t="str">
        <f t="shared" si="125"/>
        <v/>
      </c>
      <c r="D1649" s="244" t="str">
        <f t="shared" si="126"/>
        <v/>
      </c>
      <c r="E1649" s="222" t="str">
        <f t="shared" si="127"/>
        <v/>
      </c>
      <c r="F1649" s="222"/>
      <c r="G1649" s="243"/>
      <c r="H1649" s="222"/>
      <c r="I1649" s="327" t="str">
        <f t="shared" si="128"/>
        <v/>
      </c>
    </row>
    <row r="1650" spans="1:9" x14ac:dyDescent="0.25">
      <c r="A1650" s="320">
        <f t="shared" si="129"/>
        <v>1645</v>
      </c>
      <c r="B1650" s="244"/>
      <c r="C1650" s="244" t="str">
        <f t="shared" si="125"/>
        <v/>
      </c>
      <c r="D1650" s="244" t="str">
        <f t="shared" si="126"/>
        <v/>
      </c>
      <c r="E1650" s="222" t="str">
        <f t="shared" si="127"/>
        <v/>
      </c>
      <c r="F1650" s="222"/>
      <c r="G1650" s="243"/>
      <c r="H1650" s="222"/>
      <c r="I1650" s="327" t="str">
        <f t="shared" si="128"/>
        <v/>
      </c>
    </row>
    <row r="1651" spans="1:9" x14ac:dyDescent="0.25">
      <c r="A1651" s="320">
        <f t="shared" si="129"/>
        <v>1646</v>
      </c>
      <c r="B1651" s="244"/>
      <c r="C1651" s="244" t="str">
        <f t="shared" si="125"/>
        <v/>
      </c>
      <c r="D1651" s="244" t="str">
        <f t="shared" si="126"/>
        <v/>
      </c>
      <c r="E1651" s="222" t="str">
        <f t="shared" si="127"/>
        <v/>
      </c>
      <c r="F1651" s="222"/>
      <c r="G1651" s="243"/>
      <c r="H1651" s="222"/>
      <c r="I1651" s="327" t="str">
        <f t="shared" si="128"/>
        <v/>
      </c>
    </row>
    <row r="1652" spans="1:9" x14ac:dyDescent="0.25">
      <c r="A1652" s="320">
        <f t="shared" si="129"/>
        <v>1647</v>
      </c>
      <c r="B1652" s="244"/>
      <c r="C1652" s="244" t="str">
        <f t="shared" si="125"/>
        <v/>
      </c>
      <c r="D1652" s="244" t="str">
        <f t="shared" si="126"/>
        <v/>
      </c>
      <c r="E1652" s="222" t="str">
        <f t="shared" si="127"/>
        <v/>
      </c>
      <c r="F1652" s="222"/>
      <c r="G1652" s="243"/>
      <c r="H1652" s="222"/>
      <c r="I1652" s="327" t="str">
        <f t="shared" si="128"/>
        <v/>
      </c>
    </row>
    <row r="1653" spans="1:9" x14ac:dyDescent="0.25">
      <c r="A1653" s="320">
        <f t="shared" si="129"/>
        <v>1648</v>
      </c>
      <c r="B1653" s="244"/>
      <c r="C1653" s="244" t="str">
        <f t="shared" si="125"/>
        <v/>
      </c>
      <c r="D1653" s="244" t="str">
        <f t="shared" si="126"/>
        <v/>
      </c>
      <c r="E1653" s="222" t="str">
        <f t="shared" si="127"/>
        <v/>
      </c>
      <c r="F1653" s="222"/>
      <c r="G1653" s="243"/>
      <c r="H1653" s="222"/>
      <c r="I1653" s="327" t="str">
        <f t="shared" si="128"/>
        <v/>
      </c>
    </row>
    <row r="1654" spans="1:9" x14ac:dyDescent="0.25">
      <c r="A1654" s="320">
        <f t="shared" si="129"/>
        <v>1649</v>
      </c>
      <c r="B1654" s="244"/>
      <c r="C1654" s="244" t="str">
        <f t="shared" si="125"/>
        <v/>
      </c>
      <c r="D1654" s="244" t="str">
        <f t="shared" si="126"/>
        <v/>
      </c>
      <c r="E1654" s="222" t="str">
        <f t="shared" si="127"/>
        <v/>
      </c>
      <c r="F1654" s="222"/>
      <c r="G1654" s="243"/>
      <c r="H1654" s="222"/>
      <c r="I1654" s="327" t="str">
        <f t="shared" si="128"/>
        <v/>
      </c>
    </row>
    <row r="1655" spans="1:9" x14ac:dyDescent="0.25">
      <c r="A1655" s="320">
        <f t="shared" si="129"/>
        <v>1650</v>
      </c>
      <c r="B1655" s="244"/>
      <c r="C1655" s="244" t="str">
        <f t="shared" si="125"/>
        <v/>
      </c>
      <c r="D1655" s="244" t="str">
        <f t="shared" si="126"/>
        <v/>
      </c>
      <c r="E1655" s="222" t="str">
        <f t="shared" si="127"/>
        <v/>
      </c>
      <c r="F1655" s="222"/>
      <c r="G1655" s="243"/>
      <c r="H1655" s="222"/>
      <c r="I1655" s="327" t="str">
        <f t="shared" si="128"/>
        <v/>
      </c>
    </row>
    <row r="1656" spans="1:9" x14ac:dyDescent="0.25">
      <c r="A1656" s="320">
        <f t="shared" si="129"/>
        <v>1651</v>
      </c>
      <c r="B1656" s="244"/>
      <c r="C1656" s="244" t="str">
        <f t="shared" ref="C1656:C1719" si="130">IF(B1656&gt;0,MONTH(B1656),"")</f>
        <v/>
      </c>
      <c r="D1656" s="244" t="str">
        <f t="shared" ref="D1656:D1719" si="131">IF(B1656&gt;0,YEAR(B1656),"")</f>
        <v/>
      </c>
      <c r="E1656" s="222" t="str">
        <f t="shared" ref="E1656:E1719" si="132">IF(B1656&gt;0,CONCATENATE(A1656,"/",C1656,D1656),"")</f>
        <v/>
      </c>
      <c r="F1656" s="222"/>
      <c r="G1656" s="243"/>
      <c r="H1656" s="222"/>
      <c r="I1656" s="327" t="str">
        <f t="shared" si="128"/>
        <v/>
      </c>
    </row>
    <row r="1657" spans="1:9" x14ac:dyDescent="0.25">
      <c r="A1657" s="320">
        <f t="shared" si="129"/>
        <v>1652</v>
      </c>
      <c r="B1657" s="244"/>
      <c r="C1657" s="244" t="str">
        <f t="shared" si="130"/>
        <v/>
      </c>
      <c r="D1657" s="244" t="str">
        <f t="shared" si="131"/>
        <v/>
      </c>
      <c r="E1657" s="222" t="str">
        <f t="shared" si="132"/>
        <v/>
      </c>
      <c r="F1657" s="222"/>
      <c r="G1657" s="243"/>
      <c r="H1657" s="222"/>
      <c r="I1657" s="327" t="str">
        <f t="shared" si="128"/>
        <v/>
      </c>
    </row>
    <row r="1658" spans="1:9" x14ac:dyDescent="0.25">
      <c r="A1658" s="320">
        <f t="shared" si="129"/>
        <v>1653</v>
      </c>
      <c r="B1658" s="244"/>
      <c r="C1658" s="244" t="str">
        <f t="shared" si="130"/>
        <v/>
      </c>
      <c r="D1658" s="244" t="str">
        <f t="shared" si="131"/>
        <v/>
      </c>
      <c r="E1658" s="222" t="str">
        <f t="shared" si="132"/>
        <v/>
      </c>
      <c r="F1658" s="222"/>
      <c r="G1658" s="243"/>
      <c r="H1658" s="222"/>
      <c r="I1658" s="327" t="str">
        <f t="shared" si="128"/>
        <v/>
      </c>
    </row>
    <row r="1659" spans="1:9" x14ac:dyDescent="0.25">
      <c r="A1659" s="320">
        <f t="shared" si="129"/>
        <v>1654</v>
      </c>
      <c r="B1659" s="244"/>
      <c r="C1659" s="244" t="str">
        <f t="shared" si="130"/>
        <v/>
      </c>
      <c r="D1659" s="244" t="str">
        <f t="shared" si="131"/>
        <v/>
      </c>
      <c r="E1659" s="222" t="str">
        <f t="shared" si="132"/>
        <v/>
      </c>
      <c r="F1659" s="222"/>
      <c r="G1659" s="243"/>
      <c r="H1659" s="222"/>
      <c r="I1659" s="327" t="str">
        <f t="shared" si="128"/>
        <v/>
      </c>
    </row>
    <row r="1660" spans="1:9" x14ac:dyDescent="0.25">
      <c r="A1660" s="320">
        <f t="shared" si="129"/>
        <v>1655</v>
      </c>
      <c r="B1660" s="244"/>
      <c r="C1660" s="244" t="str">
        <f t="shared" si="130"/>
        <v/>
      </c>
      <c r="D1660" s="244" t="str">
        <f t="shared" si="131"/>
        <v/>
      </c>
      <c r="E1660" s="222" t="str">
        <f t="shared" si="132"/>
        <v/>
      </c>
      <c r="F1660" s="222"/>
      <c r="G1660" s="243"/>
      <c r="H1660" s="222"/>
      <c r="I1660" s="327" t="str">
        <f t="shared" si="128"/>
        <v/>
      </c>
    </row>
    <row r="1661" spans="1:9" x14ac:dyDescent="0.25">
      <c r="A1661" s="320">
        <f t="shared" si="129"/>
        <v>1656</v>
      </c>
      <c r="B1661" s="244"/>
      <c r="C1661" s="244" t="str">
        <f t="shared" si="130"/>
        <v/>
      </c>
      <c r="D1661" s="244" t="str">
        <f t="shared" si="131"/>
        <v/>
      </c>
      <c r="E1661" s="222" t="str">
        <f t="shared" si="132"/>
        <v/>
      </c>
      <c r="F1661" s="222"/>
      <c r="G1661" s="243"/>
      <c r="H1661" s="222"/>
      <c r="I1661" s="327" t="str">
        <f t="shared" si="128"/>
        <v/>
      </c>
    </row>
    <row r="1662" spans="1:9" x14ac:dyDescent="0.25">
      <c r="A1662" s="320">
        <f t="shared" si="129"/>
        <v>1657</v>
      </c>
      <c r="B1662" s="244"/>
      <c r="C1662" s="244" t="str">
        <f t="shared" si="130"/>
        <v/>
      </c>
      <c r="D1662" s="244" t="str">
        <f t="shared" si="131"/>
        <v/>
      </c>
      <c r="E1662" s="222" t="str">
        <f t="shared" si="132"/>
        <v/>
      </c>
      <c r="F1662" s="222"/>
      <c r="G1662" s="243"/>
      <c r="H1662" s="222"/>
      <c r="I1662" s="327" t="str">
        <f t="shared" si="128"/>
        <v/>
      </c>
    </row>
    <row r="1663" spans="1:9" x14ac:dyDescent="0.25">
      <c r="A1663" s="320">
        <f t="shared" si="129"/>
        <v>1658</v>
      </c>
      <c r="B1663" s="244"/>
      <c r="C1663" s="244" t="str">
        <f t="shared" si="130"/>
        <v/>
      </c>
      <c r="D1663" s="244" t="str">
        <f t="shared" si="131"/>
        <v/>
      </c>
      <c r="E1663" s="222" t="str">
        <f t="shared" si="132"/>
        <v/>
      </c>
      <c r="F1663" s="222"/>
      <c r="G1663" s="243"/>
      <c r="H1663" s="222"/>
      <c r="I1663" s="327" t="str">
        <f t="shared" si="128"/>
        <v/>
      </c>
    </row>
    <row r="1664" spans="1:9" x14ac:dyDescent="0.25">
      <c r="A1664" s="320">
        <f t="shared" si="129"/>
        <v>1659</v>
      </c>
      <c r="B1664" s="244"/>
      <c r="C1664" s="244" t="str">
        <f t="shared" si="130"/>
        <v/>
      </c>
      <c r="D1664" s="244" t="str">
        <f t="shared" si="131"/>
        <v/>
      </c>
      <c r="E1664" s="222" t="str">
        <f t="shared" si="132"/>
        <v/>
      </c>
      <c r="F1664" s="222"/>
      <c r="G1664" s="243"/>
      <c r="H1664" s="222"/>
      <c r="I1664" s="327" t="str">
        <f t="shared" si="128"/>
        <v/>
      </c>
    </row>
    <row r="1665" spans="1:9" x14ac:dyDescent="0.25">
      <c r="A1665" s="320">
        <f t="shared" si="129"/>
        <v>1660</v>
      </c>
      <c r="B1665" s="244"/>
      <c r="C1665" s="244" t="str">
        <f t="shared" si="130"/>
        <v/>
      </c>
      <c r="D1665" s="244" t="str">
        <f t="shared" si="131"/>
        <v/>
      </c>
      <c r="E1665" s="222" t="str">
        <f t="shared" si="132"/>
        <v/>
      </c>
      <c r="F1665" s="222"/>
      <c r="G1665" s="243"/>
      <c r="H1665" s="222"/>
      <c r="I1665" s="327" t="str">
        <f t="shared" si="128"/>
        <v/>
      </c>
    </row>
    <row r="1666" spans="1:9" x14ac:dyDescent="0.25">
      <c r="A1666" s="320">
        <f t="shared" si="129"/>
        <v>1661</v>
      </c>
      <c r="B1666" s="244"/>
      <c r="C1666" s="244" t="str">
        <f t="shared" si="130"/>
        <v/>
      </c>
      <c r="D1666" s="244" t="str">
        <f t="shared" si="131"/>
        <v/>
      </c>
      <c r="E1666" s="222" t="str">
        <f t="shared" si="132"/>
        <v/>
      </c>
      <c r="F1666" s="222"/>
      <c r="G1666" s="243"/>
      <c r="H1666" s="222"/>
      <c r="I1666" s="327" t="str">
        <f t="shared" si="128"/>
        <v/>
      </c>
    </row>
    <row r="1667" spans="1:9" x14ac:dyDescent="0.25">
      <c r="A1667" s="320">
        <f t="shared" si="129"/>
        <v>1662</v>
      </c>
      <c r="B1667" s="244"/>
      <c r="C1667" s="244" t="str">
        <f t="shared" si="130"/>
        <v/>
      </c>
      <c r="D1667" s="244" t="str">
        <f t="shared" si="131"/>
        <v/>
      </c>
      <c r="E1667" s="222" t="str">
        <f t="shared" si="132"/>
        <v/>
      </c>
      <c r="F1667" s="222"/>
      <c r="G1667" s="243"/>
      <c r="H1667" s="222"/>
      <c r="I1667" s="327" t="str">
        <f t="shared" si="128"/>
        <v/>
      </c>
    </row>
    <row r="1668" spans="1:9" x14ac:dyDescent="0.25">
      <c r="A1668" s="320">
        <f t="shared" si="129"/>
        <v>1663</v>
      </c>
      <c r="B1668" s="244"/>
      <c r="C1668" s="244" t="str">
        <f t="shared" si="130"/>
        <v/>
      </c>
      <c r="D1668" s="244" t="str">
        <f t="shared" si="131"/>
        <v/>
      </c>
      <c r="E1668" s="222" t="str">
        <f t="shared" si="132"/>
        <v/>
      </c>
      <c r="F1668" s="222"/>
      <c r="G1668" s="243"/>
      <c r="H1668" s="222"/>
      <c r="I1668" s="327" t="str">
        <f t="shared" si="128"/>
        <v/>
      </c>
    </row>
    <row r="1669" spans="1:9" x14ac:dyDescent="0.25">
      <c r="A1669" s="320">
        <f t="shared" si="129"/>
        <v>1664</v>
      </c>
      <c r="B1669" s="244"/>
      <c r="C1669" s="244" t="str">
        <f t="shared" si="130"/>
        <v/>
      </c>
      <c r="D1669" s="244" t="str">
        <f t="shared" si="131"/>
        <v/>
      </c>
      <c r="E1669" s="222" t="str">
        <f t="shared" si="132"/>
        <v/>
      </c>
      <c r="F1669" s="222"/>
      <c r="G1669" s="243"/>
      <c r="H1669" s="222"/>
      <c r="I1669" s="327" t="str">
        <f t="shared" si="128"/>
        <v/>
      </c>
    </row>
    <row r="1670" spans="1:9" x14ac:dyDescent="0.25">
      <c r="A1670" s="320">
        <f t="shared" si="129"/>
        <v>1665</v>
      </c>
      <c r="B1670" s="244"/>
      <c r="C1670" s="244" t="str">
        <f t="shared" si="130"/>
        <v/>
      </c>
      <c r="D1670" s="244" t="str">
        <f t="shared" si="131"/>
        <v/>
      </c>
      <c r="E1670" s="222" t="str">
        <f t="shared" si="132"/>
        <v/>
      </c>
      <c r="F1670" s="222"/>
      <c r="G1670" s="243"/>
      <c r="H1670" s="222"/>
      <c r="I1670" s="327" t="str">
        <f t="shared" ref="I1670:I1733" si="133">IFERROR(DATE(D1670,C1670,7),"")</f>
        <v/>
      </c>
    </row>
    <row r="1671" spans="1:9" x14ac:dyDescent="0.25">
      <c r="A1671" s="320">
        <f t="shared" ref="A1671:A1734" si="134">IF(I1671=I1670,A1670+1,1)</f>
        <v>1666</v>
      </c>
      <c r="B1671" s="244"/>
      <c r="C1671" s="244" t="str">
        <f t="shared" si="130"/>
        <v/>
      </c>
      <c r="D1671" s="244" t="str">
        <f t="shared" si="131"/>
        <v/>
      </c>
      <c r="E1671" s="222" t="str">
        <f t="shared" si="132"/>
        <v/>
      </c>
      <c r="F1671" s="222"/>
      <c r="G1671" s="243"/>
      <c r="H1671" s="222"/>
      <c r="I1671" s="327" t="str">
        <f t="shared" si="133"/>
        <v/>
      </c>
    </row>
    <row r="1672" spans="1:9" x14ac:dyDescent="0.25">
      <c r="A1672" s="320">
        <f t="shared" si="134"/>
        <v>1667</v>
      </c>
      <c r="B1672" s="244"/>
      <c r="C1672" s="244" t="str">
        <f t="shared" si="130"/>
        <v/>
      </c>
      <c r="D1672" s="244" t="str">
        <f t="shared" si="131"/>
        <v/>
      </c>
      <c r="E1672" s="222" t="str">
        <f t="shared" si="132"/>
        <v/>
      </c>
      <c r="F1672" s="222"/>
      <c r="G1672" s="243"/>
      <c r="H1672" s="222"/>
      <c r="I1672" s="327" t="str">
        <f t="shared" si="133"/>
        <v/>
      </c>
    </row>
    <row r="1673" spans="1:9" x14ac:dyDescent="0.25">
      <c r="A1673" s="320">
        <f t="shared" si="134"/>
        <v>1668</v>
      </c>
      <c r="B1673" s="244"/>
      <c r="C1673" s="244" t="str">
        <f t="shared" si="130"/>
        <v/>
      </c>
      <c r="D1673" s="244" t="str">
        <f t="shared" si="131"/>
        <v/>
      </c>
      <c r="E1673" s="222" t="str">
        <f t="shared" si="132"/>
        <v/>
      </c>
      <c r="F1673" s="222"/>
      <c r="G1673" s="243"/>
      <c r="H1673" s="222"/>
      <c r="I1673" s="327" t="str">
        <f t="shared" si="133"/>
        <v/>
      </c>
    </row>
    <row r="1674" spans="1:9" x14ac:dyDescent="0.25">
      <c r="A1674" s="320">
        <f t="shared" si="134"/>
        <v>1669</v>
      </c>
      <c r="B1674" s="244"/>
      <c r="C1674" s="244" t="str">
        <f t="shared" si="130"/>
        <v/>
      </c>
      <c r="D1674" s="244" t="str">
        <f t="shared" si="131"/>
        <v/>
      </c>
      <c r="E1674" s="222" t="str">
        <f t="shared" si="132"/>
        <v/>
      </c>
      <c r="F1674" s="222"/>
      <c r="G1674" s="243"/>
      <c r="H1674" s="222"/>
      <c r="I1674" s="327" t="str">
        <f t="shared" si="133"/>
        <v/>
      </c>
    </row>
    <row r="1675" spans="1:9" x14ac:dyDescent="0.25">
      <c r="A1675" s="320">
        <f t="shared" si="134"/>
        <v>1670</v>
      </c>
      <c r="B1675" s="244"/>
      <c r="C1675" s="244" t="str">
        <f t="shared" si="130"/>
        <v/>
      </c>
      <c r="D1675" s="244" t="str">
        <f t="shared" si="131"/>
        <v/>
      </c>
      <c r="E1675" s="222" t="str">
        <f t="shared" si="132"/>
        <v/>
      </c>
      <c r="F1675" s="222"/>
      <c r="G1675" s="243"/>
      <c r="H1675" s="222"/>
      <c r="I1675" s="327" t="str">
        <f t="shared" si="133"/>
        <v/>
      </c>
    </row>
    <row r="1676" spans="1:9" x14ac:dyDescent="0.25">
      <c r="A1676" s="320">
        <f t="shared" si="134"/>
        <v>1671</v>
      </c>
      <c r="B1676" s="244"/>
      <c r="C1676" s="244" t="str">
        <f t="shared" si="130"/>
        <v/>
      </c>
      <c r="D1676" s="244" t="str">
        <f t="shared" si="131"/>
        <v/>
      </c>
      <c r="E1676" s="222" t="str">
        <f t="shared" si="132"/>
        <v/>
      </c>
      <c r="F1676" s="222"/>
      <c r="G1676" s="243"/>
      <c r="H1676" s="222"/>
      <c r="I1676" s="327" t="str">
        <f t="shared" si="133"/>
        <v/>
      </c>
    </row>
    <row r="1677" spans="1:9" x14ac:dyDescent="0.25">
      <c r="A1677" s="320">
        <f t="shared" si="134"/>
        <v>1672</v>
      </c>
      <c r="B1677" s="244"/>
      <c r="C1677" s="244" t="str">
        <f t="shared" si="130"/>
        <v/>
      </c>
      <c r="D1677" s="244" t="str">
        <f t="shared" si="131"/>
        <v/>
      </c>
      <c r="E1677" s="222" t="str">
        <f t="shared" si="132"/>
        <v/>
      </c>
      <c r="F1677" s="222"/>
      <c r="G1677" s="243"/>
      <c r="H1677" s="222"/>
      <c r="I1677" s="327" t="str">
        <f t="shared" si="133"/>
        <v/>
      </c>
    </row>
    <row r="1678" spans="1:9" x14ac:dyDescent="0.25">
      <c r="A1678" s="320">
        <f t="shared" si="134"/>
        <v>1673</v>
      </c>
      <c r="B1678" s="244"/>
      <c r="C1678" s="244" t="str">
        <f t="shared" si="130"/>
        <v/>
      </c>
      <c r="D1678" s="244" t="str">
        <f t="shared" si="131"/>
        <v/>
      </c>
      <c r="E1678" s="222" t="str">
        <f t="shared" si="132"/>
        <v/>
      </c>
      <c r="F1678" s="222"/>
      <c r="G1678" s="243"/>
      <c r="H1678" s="222"/>
      <c r="I1678" s="327" t="str">
        <f t="shared" si="133"/>
        <v/>
      </c>
    </row>
    <row r="1679" spans="1:9" x14ac:dyDescent="0.25">
      <c r="A1679" s="320">
        <f t="shared" si="134"/>
        <v>1674</v>
      </c>
      <c r="B1679" s="244"/>
      <c r="C1679" s="244" t="str">
        <f t="shared" si="130"/>
        <v/>
      </c>
      <c r="D1679" s="244" t="str">
        <f t="shared" si="131"/>
        <v/>
      </c>
      <c r="E1679" s="222" t="str">
        <f t="shared" si="132"/>
        <v/>
      </c>
      <c r="F1679" s="222"/>
      <c r="G1679" s="243"/>
      <c r="H1679" s="222"/>
      <c r="I1679" s="327" t="str">
        <f t="shared" si="133"/>
        <v/>
      </c>
    </row>
    <row r="1680" spans="1:9" x14ac:dyDescent="0.25">
      <c r="A1680" s="320">
        <f t="shared" si="134"/>
        <v>1675</v>
      </c>
      <c r="B1680" s="244"/>
      <c r="C1680" s="244" t="str">
        <f t="shared" si="130"/>
        <v/>
      </c>
      <c r="D1680" s="244" t="str">
        <f t="shared" si="131"/>
        <v/>
      </c>
      <c r="E1680" s="222" t="str">
        <f t="shared" si="132"/>
        <v/>
      </c>
      <c r="F1680" s="222"/>
      <c r="G1680" s="243"/>
      <c r="H1680" s="222"/>
      <c r="I1680" s="327" t="str">
        <f t="shared" si="133"/>
        <v/>
      </c>
    </row>
    <row r="1681" spans="1:9" x14ac:dyDescent="0.25">
      <c r="A1681" s="320">
        <f t="shared" si="134"/>
        <v>1676</v>
      </c>
      <c r="B1681" s="244"/>
      <c r="C1681" s="244" t="str">
        <f t="shared" si="130"/>
        <v/>
      </c>
      <c r="D1681" s="244" t="str">
        <f t="shared" si="131"/>
        <v/>
      </c>
      <c r="E1681" s="222" t="str">
        <f t="shared" si="132"/>
        <v/>
      </c>
      <c r="F1681" s="222"/>
      <c r="G1681" s="243"/>
      <c r="H1681" s="222"/>
      <c r="I1681" s="327" t="str">
        <f t="shared" si="133"/>
        <v/>
      </c>
    </row>
    <row r="1682" spans="1:9" x14ac:dyDescent="0.25">
      <c r="A1682" s="320">
        <f t="shared" si="134"/>
        <v>1677</v>
      </c>
      <c r="B1682" s="244"/>
      <c r="C1682" s="244" t="str">
        <f t="shared" si="130"/>
        <v/>
      </c>
      <c r="D1682" s="244" t="str">
        <f t="shared" si="131"/>
        <v/>
      </c>
      <c r="E1682" s="222" t="str">
        <f t="shared" si="132"/>
        <v/>
      </c>
      <c r="F1682" s="222"/>
      <c r="G1682" s="243"/>
      <c r="H1682" s="222"/>
      <c r="I1682" s="327" t="str">
        <f t="shared" si="133"/>
        <v/>
      </c>
    </row>
    <row r="1683" spans="1:9" x14ac:dyDescent="0.25">
      <c r="A1683" s="320">
        <f t="shared" si="134"/>
        <v>1678</v>
      </c>
      <c r="B1683" s="244"/>
      <c r="C1683" s="244" t="str">
        <f t="shared" si="130"/>
        <v/>
      </c>
      <c r="D1683" s="244" t="str">
        <f t="shared" si="131"/>
        <v/>
      </c>
      <c r="E1683" s="222" t="str">
        <f t="shared" si="132"/>
        <v/>
      </c>
      <c r="F1683" s="222"/>
      <c r="G1683" s="243"/>
      <c r="H1683" s="222"/>
      <c r="I1683" s="327" t="str">
        <f t="shared" si="133"/>
        <v/>
      </c>
    </row>
    <row r="1684" spans="1:9" x14ac:dyDescent="0.25">
      <c r="A1684" s="320">
        <f t="shared" si="134"/>
        <v>1679</v>
      </c>
      <c r="B1684" s="244"/>
      <c r="C1684" s="244" t="str">
        <f t="shared" si="130"/>
        <v/>
      </c>
      <c r="D1684" s="244" t="str">
        <f t="shared" si="131"/>
        <v/>
      </c>
      <c r="E1684" s="222" t="str">
        <f t="shared" si="132"/>
        <v/>
      </c>
      <c r="F1684" s="222"/>
      <c r="G1684" s="243"/>
      <c r="H1684" s="222"/>
      <c r="I1684" s="327" t="str">
        <f t="shared" si="133"/>
        <v/>
      </c>
    </row>
    <row r="1685" spans="1:9" x14ac:dyDescent="0.25">
      <c r="A1685" s="320">
        <f t="shared" si="134"/>
        <v>1680</v>
      </c>
      <c r="B1685" s="244"/>
      <c r="C1685" s="244" t="str">
        <f t="shared" si="130"/>
        <v/>
      </c>
      <c r="D1685" s="244" t="str">
        <f t="shared" si="131"/>
        <v/>
      </c>
      <c r="E1685" s="222" t="str">
        <f t="shared" si="132"/>
        <v/>
      </c>
      <c r="F1685" s="222"/>
      <c r="G1685" s="243"/>
      <c r="H1685" s="222"/>
      <c r="I1685" s="327" t="str">
        <f t="shared" si="133"/>
        <v/>
      </c>
    </row>
    <row r="1686" spans="1:9" x14ac:dyDescent="0.25">
      <c r="A1686" s="320">
        <f t="shared" si="134"/>
        <v>1681</v>
      </c>
      <c r="B1686" s="244"/>
      <c r="C1686" s="244" t="str">
        <f t="shared" si="130"/>
        <v/>
      </c>
      <c r="D1686" s="244" t="str">
        <f t="shared" si="131"/>
        <v/>
      </c>
      <c r="E1686" s="222" t="str">
        <f t="shared" si="132"/>
        <v/>
      </c>
      <c r="F1686" s="222"/>
      <c r="G1686" s="243"/>
      <c r="H1686" s="222"/>
      <c r="I1686" s="327" t="str">
        <f t="shared" si="133"/>
        <v/>
      </c>
    </row>
    <row r="1687" spans="1:9" x14ac:dyDescent="0.25">
      <c r="A1687" s="320">
        <f t="shared" si="134"/>
        <v>1682</v>
      </c>
      <c r="B1687" s="244"/>
      <c r="C1687" s="244" t="str">
        <f t="shared" si="130"/>
        <v/>
      </c>
      <c r="D1687" s="244" t="str">
        <f t="shared" si="131"/>
        <v/>
      </c>
      <c r="E1687" s="222" t="str">
        <f t="shared" si="132"/>
        <v/>
      </c>
      <c r="F1687" s="222"/>
      <c r="G1687" s="243"/>
      <c r="H1687" s="222"/>
      <c r="I1687" s="327" t="str">
        <f t="shared" si="133"/>
        <v/>
      </c>
    </row>
    <row r="1688" spans="1:9" x14ac:dyDescent="0.25">
      <c r="A1688" s="320">
        <f t="shared" si="134"/>
        <v>1683</v>
      </c>
      <c r="B1688" s="244"/>
      <c r="C1688" s="244" t="str">
        <f t="shared" si="130"/>
        <v/>
      </c>
      <c r="D1688" s="244" t="str">
        <f t="shared" si="131"/>
        <v/>
      </c>
      <c r="E1688" s="222" t="str">
        <f t="shared" si="132"/>
        <v/>
      </c>
      <c r="F1688" s="222"/>
      <c r="G1688" s="243"/>
      <c r="H1688" s="222"/>
      <c r="I1688" s="327" t="str">
        <f t="shared" si="133"/>
        <v/>
      </c>
    </row>
    <row r="1689" spans="1:9" x14ac:dyDescent="0.25">
      <c r="A1689" s="320">
        <f t="shared" si="134"/>
        <v>1684</v>
      </c>
      <c r="B1689" s="244"/>
      <c r="C1689" s="244" t="str">
        <f t="shared" si="130"/>
        <v/>
      </c>
      <c r="D1689" s="244" t="str">
        <f t="shared" si="131"/>
        <v/>
      </c>
      <c r="E1689" s="222" t="str">
        <f t="shared" si="132"/>
        <v/>
      </c>
      <c r="F1689" s="222"/>
      <c r="G1689" s="243"/>
      <c r="H1689" s="222"/>
      <c r="I1689" s="327" t="str">
        <f t="shared" si="133"/>
        <v/>
      </c>
    </row>
    <row r="1690" spans="1:9" x14ac:dyDescent="0.25">
      <c r="A1690" s="320">
        <f t="shared" si="134"/>
        <v>1685</v>
      </c>
      <c r="B1690" s="244"/>
      <c r="C1690" s="244" t="str">
        <f t="shared" si="130"/>
        <v/>
      </c>
      <c r="D1690" s="244" t="str">
        <f t="shared" si="131"/>
        <v/>
      </c>
      <c r="E1690" s="222" t="str">
        <f t="shared" si="132"/>
        <v/>
      </c>
      <c r="F1690" s="222"/>
      <c r="G1690" s="243"/>
      <c r="H1690" s="222"/>
      <c r="I1690" s="327" t="str">
        <f t="shared" si="133"/>
        <v/>
      </c>
    </row>
    <row r="1691" spans="1:9" x14ac:dyDescent="0.25">
      <c r="A1691" s="320">
        <f t="shared" si="134"/>
        <v>1686</v>
      </c>
      <c r="B1691" s="244"/>
      <c r="C1691" s="244" t="str">
        <f t="shared" si="130"/>
        <v/>
      </c>
      <c r="D1691" s="244" t="str">
        <f t="shared" si="131"/>
        <v/>
      </c>
      <c r="E1691" s="222" t="str">
        <f t="shared" si="132"/>
        <v/>
      </c>
      <c r="F1691" s="222"/>
      <c r="G1691" s="243"/>
      <c r="H1691" s="222"/>
      <c r="I1691" s="327" t="str">
        <f t="shared" si="133"/>
        <v/>
      </c>
    </row>
    <row r="1692" spans="1:9" x14ac:dyDescent="0.25">
      <c r="A1692" s="320">
        <f t="shared" si="134"/>
        <v>1687</v>
      </c>
      <c r="B1692" s="244"/>
      <c r="C1692" s="244" t="str">
        <f t="shared" si="130"/>
        <v/>
      </c>
      <c r="D1692" s="244" t="str">
        <f t="shared" si="131"/>
        <v/>
      </c>
      <c r="E1692" s="222" t="str">
        <f t="shared" si="132"/>
        <v/>
      </c>
      <c r="F1692" s="222"/>
      <c r="G1692" s="243"/>
      <c r="H1692" s="222"/>
      <c r="I1692" s="327" t="str">
        <f t="shared" si="133"/>
        <v/>
      </c>
    </row>
    <row r="1693" spans="1:9" x14ac:dyDescent="0.25">
      <c r="A1693" s="320">
        <f t="shared" si="134"/>
        <v>1688</v>
      </c>
      <c r="B1693" s="244"/>
      <c r="C1693" s="244" t="str">
        <f t="shared" si="130"/>
        <v/>
      </c>
      <c r="D1693" s="244" t="str">
        <f t="shared" si="131"/>
        <v/>
      </c>
      <c r="E1693" s="222" t="str">
        <f t="shared" si="132"/>
        <v/>
      </c>
      <c r="F1693" s="222"/>
      <c r="G1693" s="243"/>
      <c r="H1693" s="222"/>
      <c r="I1693" s="327" t="str">
        <f t="shared" si="133"/>
        <v/>
      </c>
    </row>
    <row r="1694" spans="1:9" x14ac:dyDescent="0.25">
      <c r="A1694" s="320">
        <f t="shared" si="134"/>
        <v>1689</v>
      </c>
      <c r="B1694" s="244"/>
      <c r="C1694" s="244" t="str">
        <f t="shared" si="130"/>
        <v/>
      </c>
      <c r="D1694" s="244" t="str">
        <f t="shared" si="131"/>
        <v/>
      </c>
      <c r="E1694" s="222" t="str">
        <f t="shared" si="132"/>
        <v/>
      </c>
      <c r="F1694" s="222"/>
      <c r="G1694" s="243"/>
      <c r="H1694" s="222"/>
      <c r="I1694" s="327" t="str">
        <f t="shared" si="133"/>
        <v/>
      </c>
    </row>
    <row r="1695" spans="1:9" x14ac:dyDescent="0.25">
      <c r="A1695" s="320">
        <f t="shared" si="134"/>
        <v>1690</v>
      </c>
      <c r="B1695" s="244"/>
      <c r="C1695" s="244" t="str">
        <f t="shared" si="130"/>
        <v/>
      </c>
      <c r="D1695" s="244" t="str">
        <f t="shared" si="131"/>
        <v/>
      </c>
      <c r="E1695" s="222" t="str">
        <f t="shared" si="132"/>
        <v/>
      </c>
      <c r="F1695" s="222"/>
      <c r="G1695" s="243"/>
      <c r="H1695" s="222"/>
      <c r="I1695" s="327" t="str">
        <f t="shared" si="133"/>
        <v/>
      </c>
    </row>
    <row r="1696" spans="1:9" x14ac:dyDescent="0.25">
      <c r="A1696" s="320">
        <f t="shared" si="134"/>
        <v>1691</v>
      </c>
      <c r="B1696" s="244"/>
      <c r="C1696" s="244" t="str">
        <f t="shared" si="130"/>
        <v/>
      </c>
      <c r="D1696" s="244" t="str">
        <f t="shared" si="131"/>
        <v/>
      </c>
      <c r="E1696" s="222" t="str">
        <f t="shared" si="132"/>
        <v/>
      </c>
      <c r="F1696" s="222"/>
      <c r="G1696" s="243"/>
      <c r="H1696" s="222"/>
      <c r="I1696" s="327" t="str">
        <f t="shared" si="133"/>
        <v/>
      </c>
    </row>
    <row r="1697" spans="1:9" x14ac:dyDescent="0.25">
      <c r="A1697" s="320">
        <f t="shared" si="134"/>
        <v>1692</v>
      </c>
      <c r="B1697" s="244"/>
      <c r="C1697" s="244" t="str">
        <f t="shared" si="130"/>
        <v/>
      </c>
      <c r="D1697" s="244" t="str">
        <f t="shared" si="131"/>
        <v/>
      </c>
      <c r="E1697" s="222" t="str">
        <f t="shared" si="132"/>
        <v/>
      </c>
      <c r="F1697" s="222"/>
      <c r="G1697" s="243"/>
      <c r="H1697" s="222"/>
      <c r="I1697" s="327" t="str">
        <f t="shared" si="133"/>
        <v/>
      </c>
    </row>
    <row r="1698" spans="1:9" x14ac:dyDescent="0.25">
      <c r="A1698" s="320">
        <f t="shared" si="134"/>
        <v>1693</v>
      </c>
      <c r="B1698" s="244"/>
      <c r="C1698" s="244" t="str">
        <f t="shared" si="130"/>
        <v/>
      </c>
      <c r="D1698" s="244" t="str">
        <f t="shared" si="131"/>
        <v/>
      </c>
      <c r="E1698" s="222" t="str">
        <f t="shared" si="132"/>
        <v/>
      </c>
      <c r="F1698" s="222"/>
      <c r="G1698" s="243"/>
      <c r="H1698" s="222"/>
      <c r="I1698" s="327" t="str">
        <f t="shared" si="133"/>
        <v/>
      </c>
    </row>
    <row r="1699" spans="1:9" x14ac:dyDescent="0.25">
      <c r="A1699" s="320">
        <f t="shared" si="134"/>
        <v>1694</v>
      </c>
      <c r="B1699" s="244"/>
      <c r="C1699" s="244" t="str">
        <f t="shared" si="130"/>
        <v/>
      </c>
      <c r="D1699" s="244" t="str">
        <f t="shared" si="131"/>
        <v/>
      </c>
      <c r="E1699" s="222" t="str">
        <f t="shared" si="132"/>
        <v/>
      </c>
      <c r="F1699" s="222"/>
      <c r="G1699" s="243"/>
      <c r="H1699" s="222"/>
      <c r="I1699" s="327" t="str">
        <f t="shared" si="133"/>
        <v/>
      </c>
    </row>
    <row r="1700" spans="1:9" x14ac:dyDescent="0.25">
      <c r="A1700" s="320">
        <f t="shared" si="134"/>
        <v>1695</v>
      </c>
      <c r="B1700" s="244"/>
      <c r="C1700" s="244" t="str">
        <f t="shared" si="130"/>
        <v/>
      </c>
      <c r="D1700" s="244" t="str">
        <f t="shared" si="131"/>
        <v/>
      </c>
      <c r="E1700" s="222" t="str">
        <f t="shared" si="132"/>
        <v/>
      </c>
      <c r="F1700" s="222"/>
      <c r="G1700" s="243"/>
      <c r="H1700" s="222"/>
      <c r="I1700" s="327" t="str">
        <f t="shared" si="133"/>
        <v/>
      </c>
    </row>
    <row r="1701" spans="1:9" x14ac:dyDescent="0.25">
      <c r="A1701" s="320">
        <f t="shared" si="134"/>
        <v>1696</v>
      </c>
      <c r="B1701" s="244"/>
      <c r="C1701" s="244" t="str">
        <f t="shared" si="130"/>
        <v/>
      </c>
      <c r="D1701" s="244" t="str">
        <f t="shared" si="131"/>
        <v/>
      </c>
      <c r="E1701" s="222" t="str">
        <f t="shared" si="132"/>
        <v/>
      </c>
      <c r="F1701" s="222"/>
      <c r="G1701" s="243"/>
      <c r="H1701" s="222"/>
      <c r="I1701" s="327" t="str">
        <f t="shared" si="133"/>
        <v/>
      </c>
    </row>
    <row r="1702" spans="1:9" x14ac:dyDescent="0.25">
      <c r="A1702" s="320">
        <f t="shared" si="134"/>
        <v>1697</v>
      </c>
      <c r="B1702" s="244"/>
      <c r="C1702" s="244" t="str">
        <f t="shared" si="130"/>
        <v/>
      </c>
      <c r="D1702" s="244" t="str">
        <f t="shared" si="131"/>
        <v/>
      </c>
      <c r="E1702" s="222" t="str">
        <f t="shared" si="132"/>
        <v/>
      </c>
      <c r="F1702" s="222"/>
      <c r="G1702" s="243"/>
      <c r="H1702" s="222"/>
      <c r="I1702" s="327" t="str">
        <f t="shared" si="133"/>
        <v/>
      </c>
    </row>
    <row r="1703" spans="1:9" x14ac:dyDescent="0.25">
      <c r="A1703" s="320">
        <f t="shared" si="134"/>
        <v>1698</v>
      </c>
      <c r="B1703" s="244"/>
      <c r="C1703" s="244" t="str">
        <f t="shared" si="130"/>
        <v/>
      </c>
      <c r="D1703" s="244" t="str">
        <f t="shared" si="131"/>
        <v/>
      </c>
      <c r="E1703" s="222" t="str">
        <f t="shared" si="132"/>
        <v/>
      </c>
      <c r="F1703" s="222"/>
      <c r="G1703" s="243"/>
      <c r="H1703" s="222"/>
      <c r="I1703" s="327" t="str">
        <f t="shared" si="133"/>
        <v/>
      </c>
    </row>
    <row r="1704" spans="1:9" x14ac:dyDescent="0.25">
      <c r="A1704" s="320">
        <f t="shared" si="134"/>
        <v>1699</v>
      </c>
      <c r="B1704" s="244"/>
      <c r="C1704" s="244" t="str">
        <f t="shared" si="130"/>
        <v/>
      </c>
      <c r="D1704" s="244" t="str">
        <f t="shared" si="131"/>
        <v/>
      </c>
      <c r="E1704" s="222" t="str">
        <f t="shared" si="132"/>
        <v/>
      </c>
      <c r="F1704" s="222"/>
      <c r="G1704" s="243"/>
      <c r="H1704" s="222"/>
      <c r="I1704" s="327" t="str">
        <f t="shared" si="133"/>
        <v/>
      </c>
    </row>
    <row r="1705" spans="1:9" x14ac:dyDescent="0.25">
      <c r="A1705" s="320">
        <f t="shared" si="134"/>
        <v>1700</v>
      </c>
      <c r="B1705" s="244"/>
      <c r="C1705" s="244" t="str">
        <f t="shared" si="130"/>
        <v/>
      </c>
      <c r="D1705" s="244" t="str">
        <f t="shared" si="131"/>
        <v/>
      </c>
      <c r="E1705" s="222" t="str">
        <f t="shared" si="132"/>
        <v/>
      </c>
      <c r="F1705" s="222"/>
      <c r="G1705" s="243"/>
      <c r="H1705" s="222"/>
      <c r="I1705" s="327" t="str">
        <f t="shared" si="133"/>
        <v/>
      </c>
    </row>
    <row r="1706" spans="1:9" x14ac:dyDescent="0.25">
      <c r="A1706" s="320">
        <f t="shared" si="134"/>
        <v>1701</v>
      </c>
      <c r="B1706" s="244"/>
      <c r="C1706" s="244" t="str">
        <f t="shared" si="130"/>
        <v/>
      </c>
      <c r="D1706" s="244" t="str">
        <f t="shared" si="131"/>
        <v/>
      </c>
      <c r="E1706" s="222" t="str">
        <f t="shared" si="132"/>
        <v/>
      </c>
      <c r="F1706" s="222"/>
      <c r="G1706" s="243"/>
      <c r="H1706" s="222"/>
      <c r="I1706" s="327" t="str">
        <f t="shared" si="133"/>
        <v/>
      </c>
    </row>
    <row r="1707" spans="1:9" x14ac:dyDescent="0.25">
      <c r="A1707" s="320">
        <f t="shared" si="134"/>
        <v>1702</v>
      </c>
      <c r="B1707" s="244"/>
      <c r="C1707" s="244" t="str">
        <f t="shared" si="130"/>
        <v/>
      </c>
      <c r="D1707" s="244" t="str">
        <f t="shared" si="131"/>
        <v/>
      </c>
      <c r="E1707" s="222" t="str">
        <f t="shared" si="132"/>
        <v/>
      </c>
      <c r="F1707" s="222"/>
      <c r="G1707" s="243"/>
      <c r="H1707" s="222"/>
      <c r="I1707" s="327" t="str">
        <f t="shared" si="133"/>
        <v/>
      </c>
    </row>
    <row r="1708" spans="1:9" x14ac:dyDescent="0.25">
      <c r="A1708" s="320">
        <f t="shared" si="134"/>
        <v>1703</v>
      </c>
      <c r="B1708" s="244"/>
      <c r="C1708" s="244" t="str">
        <f t="shared" si="130"/>
        <v/>
      </c>
      <c r="D1708" s="244" t="str">
        <f t="shared" si="131"/>
        <v/>
      </c>
      <c r="E1708" s="222" t="str">
        <f t="shared" si="132"/>
        <v/>
      </c>
      <c r="F1708" s="222"/>
      <c r="G1708" s="243"/>
      <c r="H1708" s="222"/>
      <c r="I1708" s="327" t="str">
        <f t="shared" si="133"/>
        <v/>
      </c>
    </row>
    <row r="1709" spans="1:9" x14ac:dyDescent="0.25">
      <c r="A1709" s="320">
        <f t="shared" si="134"/>
        <v>1704</v>
      </c>
      <c r="B1709" s="244"/>
      <c r="C1709" s="244" t="str">
        <f t="shared" si="130"/>
        <v/>
      </c>
      <c r="D1709" s="244" t="str">
        <f t="shared" si="131"/>
        <v/>
      </c>
      <c r="E1709" s="222" t="str">
        <f t="shared" si="132"/>
        <v/>
      </c>
      <c r="F1709" s="222"/>
      <c r="G1709" s="243"/>
      <c r="H1709" s="222"/>
      <c r="I1709" s="327" t="str">
        <f t="shared" si="133"/>
        <v/>
      </c>
    </row>
    <row r="1710" spans="1:9" x14ac:dyDescent="0.25">
      <c r="A1710" s="320">
        <f t="shared" si="134"/>
        <v>1705</v>
      </c>
      <c r="B1710" s="244"/>
      <c r="C1710" s="244" t="str">
        <f t="shared" si="130"/>
        <v/>
      </c>
      <c r="D1710" s="244" t="str">
        <f t="shared" si="131"/>
        <v/>
      </c>
      <c r="E1710" s="222" t="str">
        <f t="shared" si="132"/>
        <v/>
      </c>
      <c r="F1710" s="222"/>
      <c r="G1710" s="243"/>
      <c r="H1710" s="222"/>
      <c r="I1710" s="327" t="str">
        <f t="shared" si="133"/>
        <v/>
      </c>
    </row>
    <row r="1711" spans="1:9" x14ac:dyDescent="0.25">
      <c r="A1711" s="320">
        <f t="shared" si="134"/>
        <v>1706</v>
      </c>
      <c r="B1711" s="244"/>
      <c r="C1711" s="244" t="str">
        <f t="shared" si="130"/>
        <v/>
      </c>
      <c r="D1711" s="244" t="str">
        <f t="shared" si="131"/>
        <v/>
      </c>
      <c r="E1711" s="222" t="str">
        <f t="shared" si="132"/>
        <v/>
      </c>
      <c r="F1711" s="222"/>
      <c r="G1711" s="243"/>
      <c r="H1711" s="222"/>
      <c r="I1711" s="327" t="str">
        <f t="shared" si="133"/>
        <v/>
      </c>
    </row>
    <row r="1712" spans="1:9" x14ac:dyDescent="0.25">
      <c r="A1712" s="320">
        <f t="shared" si="134"/>
        <v>1707</v>
      </c>
      <c r="B1712" s="244"/>
      <c r="C1712" s="244" t="str">
        <f t="shared" si="130"/>
        <v/>
      </c>
      <c r="D1712" s="244" t="str">
        <f t="shared" si="131"/>
        <v/>
      </c>
      <c r="E1712" s="222" t="str">
        <f t="shared" si="132"/>
        <v/>
      </c>
      <c r="F1712" s="222"/>
      <c r="G1712" s="243"/>
      <c r="H1712" s="222"/>
      <c r="I1712" s="327" t="str">
        <f t="shared" si="133"/>
        <v/>
      </c>
    </row>
    <row r="1713" spans="1:9" x14ac:dyDescent="0.25">
      <c r="A1713" s="320">
        <f t="shared" si="134"/>
        <v>1708</v>
      </c>
      <c r="B1713" s="244"/>
      <c r="C1713" s="244" t="str">
        <f t="shared" si="130"/>
        <v/>
      </c>
      <c r="D1713" s="244" t="str">
        <f t="shared" si="131"/>
        <v/>
      </c>
      <c r="E1713" s="222" t="str">
        <f t="shared" si="132"/>
        <v/>
      </c>
      <c r="F1713" s="222"/>
      <c r="G1713" s="243"/>
      <c r="H1713" s="222"/>
      <c r="I1713" s="327" t="str">
        <f t="shared" si="133"/>
        <v/>
      </c>
    </row>
    <row r="1714" spans="1:9" x14ac:dyDescent="0.25">
      <c r="A1714" s="320">
        <f t="shared" si="134"/>
        <v>1709</v>
      </c>
      <c r="B1714" s="244"/>
      <c r="C1714" s="244" t="str">
        <f t="shared" si="130"/>
        <v/>
      </c>
      <c r="D1714" s="244" t="str">
        <f t="shared" si="131"/>
        <v/>
      </c>
      <c r="E1714" s="222" t="str">
        <f t="shared" si="132"/>
        <v/>
      </c>
      <c r="F1714" s="222"/>
      <c r="G1714" s="243"/>
      <c r="H1714" s="222"/>
      <c r="I1714" s="327" t="str">
        <f t="shared" si="133"/>
        <v/>
      </c>
    </row>
    <row r="1715" spans="1:9" x14ac:dyDescent="0.25">
      <c r="A1715" s="320">
        <f t="shared" si="134"/>
        <v>1710</v>
      </c>
      <c r="B1715" s="244"/>
      <c r="C1715" s="244" t="str">
        <f t="shared" si="130"/>
        <v/>
      </c>
      <c r="D1715" s="244" t="str">
        <f t="shared" si="131"/>
        <v/>
      </c>
      <c r="E1715" s="222" t="str">
        <f t="shared" si="132"/>
        <v/>
      </c>
      <c r="F1715" s="222"/>
      <c r="G1715" s="243"/>
      <c r="H1715" s="222"/>
      <c r="I1715" s="327" t="str">
        <f t="shared" si="133"/>
        <v/>
      </c>
    </row>
    <row r="1716" spans="1:9" x14ac:dyDescent="0.25">
      <c r="A1716" s="320">
        <f t="shared" si="134"/>
        <v>1711</v>
      </c>
      <c r="B1716" s="244"/>
      <c r="C1716" s="244" t="str">
        <f t="shared" si="130"/>
        <v/>
      </c>
      <c r="D1716" s="244" t="str">
        <f t="shared" si="131"/>
        <v/>
      </c>
      <c r="E1716" s="222" t="str">
        <f t="shared" si="132"/>
        <v/>
      </c>
      <c r="F1716" s="222"/>
      <c r="G1716" s="243"/>
      <c r="H1716" s="222"/>
      <c r="I1716" s="327" t="str">
        <f t="shared" si="133"/>
        <v/>
      </c>
    </row>
    <row r="1717" spans="1:9" x14ac:dyDescent="0.25">
      <c r="A1717" s="320">
        <f t="shared" si="134"/>
        <v>1712</v>
      </c>
      <c r="B1717" s="244"/>
      <c r="C1717" s="244" t="str">
        <f t="shared" si="130"/>
        <v/>
      </c>
      <c r="D1717" s="244" t="str">
        <f t="shared" si="131"/>
        <v/>
      </c>
      <c r="E1717" s="222" t="str">
        <f t="shared" si="132"/>
        <v/>
      </c>
      <c r="F1717" s="222"/>
      <c r="G1717" s="243"/>
      <c r="H1717" s="222"/>
      <c r="I1717" s="327" t="str">
        <f t="shared" si="133"/>
        <v/>
      </c>
    </row>
    <row r="1718" spans="1:9" x14ac:dyDescent="0.25">
      <c r="A1718" s="320">
        <f t="shared" si="134"/>
        <v>1713</v>
      </c>
      <c r="B1718" s="244"/>
      <c r="C1718" s="244" t="str">
        <f t="shared" si="130"/>
        <v/>
      </c>
      <c r="D1718" s="244" t="str">
        <f t="shared" si="131"/>
        <v/>
      </c>
      <c r="E1718" s="222" t="str">
        <f t="shared" si="132"/>
        <v/>
      </c>
      <c r="F1718" s="222"/>
      <c r="G1718" s="243"/>
      <c r="H1718" s="222"/>
      <c r="I1718" s="327" t="str">
        <f t="shared" si="133"/>
        <v/>
      </c>
    </row>
    <row r="1719" spans="1:9" x14ac:dyDescent="0.25">
      <c r="A1719" s="320">
        <f t="shared" si="134"/>
        <v>1714</v>
      </c>
      <c r="B1719" s="244"/>
      <c r="C1719" s="244" t="str">
        <f t="shared" si="130"/>
        <v/>
      </c>
      <c r="D1719" s="244" t="str">
        <f t="shared" si="131"/>
        <v/>
      </c>
      <c r="E1719" s="222" t="str">
        <f t="shared" si="132"/>
        <v/>
      </c>
      <c r="F1719" s="222"/>
      <c r="G1719" s="243"/>
      <c r="H1719" s="222"/>
      <c r="I1719" s="327" t="str">
        <f t="shared" si="133"/>
        <v/>
      </c>
    </row>
    <row r="1720" spans="1:9" x14ac:dyDescent="0.25">
      <c r="A1720" s="320">
        <f t="shared" si="134"/>
        <v>1715</v>
      </c>
      <c r="B1720" s="244"/>
      <c r="C1720" s="244" t="str">
        <f t="shared" ref="C1720:C1783" si="135">IF(B1720&gt;0,MONTH(B1720),"")</f>
        <v/>
      </c>
      <c r="D1720" s="244" t="str">
        <f t="shared" ref="D1720:D1783" si="136">IF(B1720&gt;0,YEAR(B1720),"")</f>
        <v/>
      </c>
      <c r="E1720" s="222" t="str">
        <f t="shared" ref="E1720:E1783" si="137">IF(B1720&gt;0,CONCATENATE(A1720,"/",C1720,D1720),"")</f>
        <v/>
      </c>
      <c r="F1720" s="222"/>
      <c r="G1720" s="243"/>
      <c r="H1720" s="222"/>
      <c r="I1720" s="327" t="str">
        <f t="shared" si="133"/>
        <v/>
      </c>
    </row>
    <row r="1721" spans="1:9" x14ac:dyDescent="0.25">
      <c r="A1721" s="320">
        <f t="shared" si="134"/>
        <v>1716</v>
      </c>
      <c r="B1721" s="244"/>
      <c r="C1721" s="244" t="str">
        <f t="shared" si="135"/>
        <v/>
      </c>
      <c r="D1721" s="244" t="str">
        <f t="shared" si="136"/>
        <v/>
      </c>
      <c r="E1721" s="222" t="str">
        <f t="shared" si="137"/>
        <v/>
      </c>
      <c r="F1721" s="222"/>
      <c r="G1721" s="243"/>
      <c r="H1721" s="222"/>
      <c r="I1721" s="327" t="str">
        <f t="shared" si="133"/>
        <v/>
      </c>
    </row>
    <row r="1722" spans="1:9" x14ac:dyDescent="0.25">
      <c r="A1722" s="320">
        <f t="shared" si="134"/>
        <v>1717</v>
      </c>
      <c r="B1722" s="244"/>
      <c r="C1722" s="244" t="str">
        <f t="shared" si="135"/>
        <v/>
      </c>
      <c r="D1722" s="244" t="str">
        <f t="shared" si="136"/>
        <v/>
      </c>
      <c r="E1722" s="222" t="str">
        <f t="shared" si="137"/>
        <v/>
      </c>
      <c r="F1722" s="222"/>
      <c r="G1722" s="243"/>
      <c r="H1722" s="222"/>
      <c r="I1722" s="327" t="str">
        <f t="shared" si="133"/>
        <v/>
      </c>
    </row>
    <row r="1723" spans="1:9" x14ac:dyDescent="0.25">
      <c r="A1723" s="320">
        <f t="shared" si="134"/>
        <v>1718</v>
      </c>
      <c r="B1723" s="244"/>
      <c r="C1723" s="244" t="str">
        <f t="shared" si="135"/>
        <v/>
      </c>
      <c r="D1723" s="244" t="str">
        <f t="shared" si="136"/>
        <v/>
      </c>
      <c r="E1723" s="222" t="str">
        <f t="shared" si="137"/>
        <v/>
      </c>
      <c r="F1723" s="222"/>
      <c r="G1723" s="243"/>
      <c r="H1723" s="222"/>
      <c r="I1723" s="327" t="str">
        <f t="shared" si="133"/>
        <v/>
      </c>
    </row>
    <row r="1724" spans="1:9" x14ac:dyDescent="0.25">
      <c r="A1724" s="320">
        <f t="shared" si="134"/>
        <v>1719</v>
      </c>
      <c r="B1724" s="244"/>
      <c r="C1724" s="244" t="str">
        <f t="shared" si="135"/>
        <v/>
      </c>
      <c r="D1724" s="244" t="str">
        <f t="shared" si="136"/>
        <v/>
      </c>
      <c r="E1724" s="222" t="str">
        <f t="shared" si="137"/>
        <v/>
      </c>
      <c r="F1724" s="222"/>
      <c r="G1724" s="243"/>
      <c r="H1724" s="222"/>
      <c r="I1724" s="327" t="str">
        <f t="shared" si="133"/>
        <v/>
      </c>
    </row>
    <row r="1725" spans="1:9" x14ac:dyDescent="0.25">
      <c r="A1725" s="320">
        <f t="shared" si="134"/>
        <v>1720</v>
      </c>
      <c r="B1725" s="244"/>
      <c r="C1725" s="244" t="str">
        <f t="shared" si="135"/>
        <v/>
      </c>
      <c r="D1725" s="244" t="str">
        <f t="shared" si="136"/>
        <v/>
      </c>
      <c r="E1725" s="222" t="str">
        <f t="shared" si="137"/>
        <v/>
      </c>
      <c r="F1725" s="222"/>
      <c r="G1725" s="243"/>
      <c r="H1725" s="222"/>
      <c r="I1725" s="327" t="str">
        <f t="shared" si="133"/>
        <v/>
      </c>
    </row>
    <row r="1726" spans="1:9" x14ac:dyDescent="0.25">
      <c r="A1726" s="320">
        <f t="shared" si="134"/>
        <v>1721</v>
      </c>
      <c r="B1726" s="244"/>
      <c r="C1726" s="244" t="str">
        <f t="shared" si="135"/>
        <v/>
      </c>
      <c r="D1726" s="244" t="str">
        <f t="shared" si="136"/>
        <v/>
      </c>
      <c r="E1726" s="222" t="str">
        <f t="shared" si="137"/>
        <v/>
      </c>
      <c r="F1726" s="222"/>
      <c r="G1726" s="243"/>
      <c r="H1726" s="222"/>
      <c r="I1726" s="327" t="str">
        <f t="shared" si="133"/>
        <v/>
      </c>
    </row>
    <row r="1727" spans="1:9" x14ac:dyDescent="0.25">
      <c r="A1727" s="320">
        <f t="shared" si="134"/>
        <v>1722</v>
      </c>
      <c r="B1727" s="244"/>
      <c r="C1727" s="244" t="str">
        <f t="shared" si="135"/>
        <v/>
      </c>
      <c r="D1727" s="244" t="str">
        <f t="shared" si="136"/>
        <v/>
      </c>
      <c r="E1727" s="222" t="str">
        <f t="shared" si="137"/>
        <v/>
      </c>
      <c r="F1727" s="222"/>
      <c r="G1727" s="243"/>
      <c r="H1727" s="222"/>
      <c r="I1727" s="327" t="str">
        <f t="shared" si="133"/>
        <v/>
      </c>
    </row>
    <row r="1728" spans="1:9" x14ac:dyDescent="0.25">
      <c r="A1728" s="320">
        <f t="shared" si="134"/>
        <v>1723</v>
      </c>
      <c r="B1728" s="244"/>
      <c r="C1728" s="244" t="str">
        <f t="shared" si="135"/>
        <v/>
      </c>
      <c r="D1728" s="244" t="str">
        <f t="shared" si="136"/>
        <v/>
      </c>
      <c r="E1728" s="222" t="str">
        <f t="shared" si="137"/>
        <v/>
      </c>
      <c r="F1728" s="222"/>
      <c r="G1728" s="243"/>
      <c r="H1728" s="222"/>
      <c r="I1728" s="327" t="str">
        <f t="shared" si="133"/>
        <v/>
      </c>
    </row>
    <row r="1729" spans="1:9" x14ac:dyDescent="0.25">
      <c r="A1729" s="320">
        <f t="shared" si="134"/>
        <v>1724</v>
      </c>
      <c r="B1729" s="244"/>
      <c r="C1729" s="244" t="str">
        <f t="shared" si="135"/>
        <v/>
      </c>
      <c r="D1729" s="244" t="str">
        <f t="shared" si="136"/>
        <v/>
      </c>
      <c r="E1729" s="222" t="str">
        <f t="shared" si="137"/>
        <v/>
      </c>
      <c r="F1729" s="222"/>
      <c r="G1729" s="243"/>
      <c r="H1729" s="222"/>
      <c r="I1729" s="327" t="str">
        <f t="shared" si="133"/>
        <v/>
      </c>
    </row>
    <row r="1730" spans="1:9" x14ac:dyDescent="0.25">
      <c r="A1730" s="320">
        <f t="shared" si="134"/>
        <v>1725</v>
      </c>
      <c r="B1730" s="244"/>
      <c r="C1730" s="244" t="str">
        <f t="shared" si="135"/>
        <v/>
      </c>
      <c r="D1730" s="244" t="str">
        <f t="shared" si="136"/>
        <v/>
      </c>
      <c r="E1730" s="222" t="str">
        <f t="shared" si="137"/>
        <v/>
      </c>
      <c r="F1730" s="222"/>
      <c r="G1730" s="243"/>
      <c r="H1730" s="222"/>
      <c r="I1730" s="327" t="str">
        <f t="shared" si="133"/>
        <v/>
      </c>
    </row>
    <row r="1731" spans="1:9" x14ac:dyDescent="0.25">
      <c r="A1731" s="320">
        <f t="shared" si="134"/>
        <v>1726</v>
      </c>
      <c r="B1731" s="244"/>
      <c r="C1731" s="244" t="str">
        <f t="shared" si="135"/>
        <v/>
      </c>
      <c r="D1731" s="244" t="str">
        <f t="shared" si="136"/>
        <v/>
      </c>
      <c r="E1731" s="222" t="str">
        <f t="shared" si="137"/>
        <v/>
      </c>
      <c r="F1731" s="222"/>
      <c r="G1731" s="243"/>
      <c r="H1731" s="222"/>
      <c r="I1731" s="327" t="str">
        <f t="shared" si="133"/>
        <v/>
      </c>
    </row>
    <row r="1732" spans="1:9" x14ac:dyDescent="0.25">
      <c r="A1732" s="320">
        <f t="shared" si="134"/>
        <v>1727</v>
      </c>
      <c r="B1732" s="244"/>
      <c r="C1732" s="244" t="str">
        <f t="shared" si="135"/>
        <v/>
      </c>
      <c r="D1732" s="244" t="str">
        <f t="shared" si="136"/>
        <v/>
      </c>
      <c r="E1732" s="222" t="str">
        <f t="shared" si="137"/>
        <v/>
      </c>
      <c r="F1732" s="222"/>
      <c r="G1732" s="243"/>
      <c r="H1732" s="222"/>
      <c r="I1732" s="327" t="str">
        <f t="shared" si="133"/>
        <v/>
      </c>
    </row>
    <row r="1733" spans="1:9" x14ac:dyDescent="0.25">
      <c r="A1733" s="320">
        <f t="shared" si="134"/>
        <v>1728</v>
      </c>
      <c r="B1733" s="244"/>
      <c r="C1733" s="244" t="str">
        <f t="shared" si="135"/>
        <v/>
      </c>
      <c r="D1733" s="244" t="str">
        <f t="shared" si="136"/>
        <v/>
      </c>
      <c r="E1733" s="222" t="str">
        <f t="shared" si="137"/>
        <v/>
      </c>
      <c r="F1733" s="222"/>
      <c r="G1733" s="243"/>
      <c r="H1733" s="222"/>
      <c r="I1733" s="327" t="str">
        <f t="shared" si="133"/>
        <v/>
      </c>
    </row>
    <row r="1734" spans="1:9" x14ac:dyDescent="0.25">
      <c r="A1734" s="320">
        <f t="shared" si="134"/>
        <v>1729</v>
      </c>
      <c r="B1734" s="244"/>
      <c r="C1734" s="244" t="str">
        <f t="shared" si="135"/>
        <v/>
      </c>
      <c r="D1734" s="244" t="str">
        <f t="shared" si="136"/>
        <v/>
      </c>
      <c r="E1734" s="222" t="str">
        <f t="shared" si="137"/>
        <v/>
      </c>
      <c r="F1734" s="222"/>
      <c r="G1734" s="243"/>
      <c r="H1734" s="222"/>
      <c r="I1734" s="327" t="str">
        <f t="shared" ref="I1734:I1797" si="138">IFERROR(DATE(D1734,C1734,7),"")</f>
        <v/>
      </c>
    </row>
    <row r="1735" spans="1:9" x14ac:dyDescent="0.25">
      <c r="A1735" s="320">
        <f t="shared" ref="A1735:A1798" si="139">IF(I1735=I1734,A1734+1,1)</f>
        <v>1730</v>
      </c>
      <c r="B1735" s="244"/>
      <c r="C1735" s="244" t="str">
        <f t="shared" si="135"/>
        <v/>
      </c>
      <c r="D1735" s="244" t="str">
        <f t="shared" si="136"/>
        <v/>
      </c>
      <c r="E1735" s="222" t="str">
        <f t="shared" si="137"/>
        <v/>
      </c>
      <c r="F1735" s="222"/>
      <c r="G1735" s="243"/>
      <c r="H1735" s="222"/>
      <c r="I1735" s="327" t="str">
        <f t="shared" si="138"/>
        <v/>
      </c>
    </row>
    <row r="1736" spans="1:9" x14ac:dyDescent="0.25">
      <c r="A1736" s="320">
        <f t="shared" si="139"/>
        <v>1731</v>
      </c>
      <c r="B1736" s="244"/>
      <c r="C1736" s="244" t="str">
        <f t="shared" si="135"/>
        <v/>
      </c>
      <c r="D1736" s="244" t="str">
        <f t="shared" si="136"/>
        <v/>
      </c>
      <c r="E1736" s="222" t="str">
        <f t="shared" si="137"/>
        <v/>
      </c>
      <c r="F1736" s="222"/>
      <c r="G1736" s="243"/>
      <c r="H1736" s="222"/>
      <c r="I1736" s="327" t="str">
        <f t="shared" si="138"/>
        <v/>
      </c>
    </row>
    <row r="1737" spans="1:9" x14ac:dyDescent="0.25">
      <c r="A1737" s="320">
        <f t="shared" si="139"/>
        <v>1732</v>
      </c>
      <c r="B1737" s="244"/>
      <c r="C1737" s="244" t="str">
        <f t="shared" si="135"/>
        <v/>
      </c>
      <c r="D1737" s="244" t="str">
        <f t="shared" si="136"/>
        <v/>
      </c>
      <c r="E1737" s="222" t="str">
        <f t="shared" si="137"/>
        <v/>
      </c>
      <c r="F1737" s="222"/>
      <c r="G1737" s="243"/>
      <c r="H1737" s="222"/>
      <c r="I1737" s="327" t="str">
        <f t="shared" si="138"/>
        <v/>
      </c>
    </row>
    <row r="1738" spans="1:9" x14ac:dyDescent="0.25">
      <c r="A1738" s="320">
        <f t="shared" si="139"/>
        <v>1733</v>
      </c>
      <c r="B1738" s="244"/>
      <c r="C1738" s="244" t="str">
        <f t="shared" si="135"/>
        <v/>
      </c>
      <c r="D1738" s="244" t="str">
        <f t="shared" si="136"/>
        <v/>
      </c>
      <c r="E1738" s="222" t="str">
        <f t="shared" si="137"/>
        <v/>
      </c>
      <c r="F1738" s="222"/>
      <c r="G1738" s="243"/>
      <c r="H1738" s="222"/>
      <c r="I1738" s="327" t="str">
        <f t="shared" si="138"/>
        <v/>
      </c>
    </row>
    <row r="1739" spans="1:9" x14ac:dyDescent="0.25">
      <c r="A1739" s="320">
        <f t="shared" si="139"/>
        <v>1734</v>
      </c>
      <c r="B1739" s="244"/>
      <c r="C1739" s="244" t="str">
        <f t="shared" si="135"/>
        <v/>
      </c>
      <c r="D1739" s="244" t="str">
        <f t="shared" si="136"/>
        <v/>
      </c>
      <c r="E1739" s="222" t="str">
        <f t="shared" si="137"/>
        <v/>
      </c>
      <c r="F1739" s="222"/>
      <c r="G1739" s="243"/>
      <c r="H1739" s="222"/>
      <c r="I1739" s="327" t="str">
        <f t="shared" si="138"/>
        <v/>
      </c>
    </row>
    <row r="1740" spans="1:9" x14ac:dyDescent="0.25">
      <c r="A1740" s="320">
        <f t="shared" si="139"/>
        <v>1735</v>
      </c>
      <c r="B1740" s="244"/>
      <c r="C1740" s="244" t="str">
        <f t="shared" si="135"/>
        <v/>
      </c>
      <c r="D1740" s="244" t="str">
        <f t="shared" si="136"/>
        <v/>
      </c>
      <c r="E1740" s="222" t="str">
        <f t="shared" si="137"/>
        <v/>
      </c>
      <c r="F1740" s="222"/>
      <c r="G1740" s="243"/>
      <c r="H1740" s="222"/>
      <c r="I1740" s="327" t="str">
        <f t="shared" si="138"/>
        <v/>
      </c>
    </row>
    <row r="1741" spans="1:9" x14ac:dyDescent="0.25">
      <c r="A1741" s="320">
        <f t="shared" si="139"/>
        <v>1736</v>
      </c>
      <c r="B1741" s="244"/>
      <c r="C1741" s="244" t="str">
        <f t="shared" si="135"/>
        <v/>
      </c>
      <c r="D1741" s="244" t="str">
        <f t="shared" si="136"/>
        <v/>
      </c>
      <c r="E1741" s="222" t="str">
        <f t="shared" si="137"/>
        <v/>
      </c>
      <c r="F1741" s="222"/>
      <c r="G1741" s="243"/>
      <c r="H1741" s="222"/>
      <c r="I1741" s="327" t="str">
        <f t="shared" si="138"/>
        <v/>
      </c>
    </row>
    <row r="1742" spans="1:9" x14ac:dyDescent="0.25">
      <c r="A1742" s="320">
        <f t="shared" si="139"/>
        <v>1737</v>
      </c>
      <c r="B1742" s="244"/>
      <c r="C1742" s="244" t="str">
        <f t="shared" si="135"/>
        <v/>
      </c>
      <c r="D1742" s="244" t="str">
        <f t="shared" si="136"/>
        <v/>
      </c>
      <c r="E1742" s="222" t="str">
        <f t="shared" si="137"/>
        <v/>
      </c>
      <c r="F1742" s="222"/>
      <c r="G1742" s="243"/>
      <c r="H1742" s="222"/>
      <c r="I1742" s="327" t="str">
        <f t="shared" si="138"/>
        <v/>
      </c>
    </row>
    <row r="1743" spans="1:9" x14ac:dyDescent="0.25">
      <c r="A1743" s="320">
        <f t="shared" si="139"/>
        <v>1738</v>
      </c>
      <c r="B1743" s="244"/>
      <c r="C1743" s="244" t="str">
        <f t="shared" si="135"/>
        <v/>
      </c>
      <c r="D1743" s="244" t="str">
        <f t="shared" si="136"/>
        <v/>
      </c>
      <c r="E1743" s="222" t="str">
        <f t="shared" si="137"/>
        <v/>
      </c>
      <c r="F1743" s="222"/>
      <c r="G1743" s="243"/>
      <c r="H1743" s="222"/>
      <c r="I1743" s="327" t="str">
        <f t="shared" si="138"/>
        <v/>
      </c>
    </row>
    <row r="1744" spans="1:9" x14ac:dyDescent="0.25">
      <c r="A1744" s="320">
        <f t="shared" si="139"/>
        <v>1739</v>
      </c>
      <c r="B1744" s="244"/>
      <c r="C1744" s="244" t="str">
        <f t="shared" si="135"/>
        <v/>
      </c>
      <c r="D1744" s="244" t="str">
        <f t="shared" si="136"/>
        <v/>
      </c>
      <c r="E1744" s="222" t="str">
        <f t="shared" si="137"/>
        <v/>
      </c>
      <c r="F1744" s="222"/>
      <c r="G1744" s="243"/>
      <c r="H1744" s="222"/>
      <c r="I1744" s="327" t="str">
        <f t="shared" si="138"/>
        <v/>
      </c>
    </row>
    <row r="1745" spans="1:9" x14ac:dyDescent="0.25">
      <c r="A1745" s="320">
        <f t="shared" si="139"/>
        <v>1740</v>
      </c>
      <c r="B1745" s="244"/>
      <c r="C1745" s="244" t="str">
        <f t="shared" si="135"/>
        <v/>
      </c>
      <c r="D1745" s="244" t="str">
        <f t="shared" si="136"/>
        <v/>
      </c>
      <c r="E1745" s="222" t="str">
        <f t="shared" si="137"/>
        <v/>
      </c>
      <c r="F1745" s="222"/>
      <c r="G1745" s="243"/>
      <c r="H1745" s="222"/>
      <c r="I1745" s="327" t="str">
        <f t="shared" si="138"/>
        <v/>
      </c>
    </row>
    <row r="1746" spans="1:9" x14ac:dyDescent="0.25">
      <c r="A1746" s="320">
        <f t="shared" si="139"/>
        <v>1741</v>
      </c>
      <c r="B1746" s="244"/>
      <c r="C1746" s="244" t="str">
        <f t="shared" si="135"/>
        <v/>
      </c>
      <c r="D1746" s="244" t="str">
        <f t="shared" si="136"/>
        <v/>
      </c>
      <c r="E1746" s="222" t="str">
        <f t="shared" si="137"/>
        <v/>
      </c>
      <c r="F1746" s="222"/>
      <c r="G1746" s="243"/>
      <c r="H1746" s="222"/>
      <c r="I1746" s="327" t="str">
        <f t="shared" si="138"/>
        <v/>
      </c>
    </row>
    <row r="1747" spans="1:9" x14ac:dyDescent="0.25">
      <c r="A1747" s="320">
        <f t="shared" si="139"/>
        <v>1742</v>
      </c>
      <c r="B1747" s="244"/>
      <c r="C1747" s="244" t="str">
        <f t="shared" si="135"/>
        <v/>
      </c>
      <c r="D1747" s="244" t="str">
        <f t="shared" si="136"/>
        <v/>
      </c>
      <c r="E1747" s="222" t="str">
        <f t="shared" si="137"/>
        <v/>
      </c>
      <c r="F1747" s="222"/>
      <c r="G1747" s="243"/>
      <c r="H1747" s="222"/>
      <c r="I1747" s="327" t="str">
        <f t="shared" si="138"/>
        <v/>
      </c>
    </row>
    <row r="1748" spans="1:9" x14ac:dyDescent="0.25">
      <c r="A1748" s="320">
        <f t="shared" si="139"/>
        <v>1743</v>
      </c>
      <c r="B1748" s="244"/>
      <c r="C1748" s="244" t="str">
        <f t="shared" si="135"/>
        <v/>
      </c>
      <c r="D1748" s="244" t="str">
        <f t="shared" si="136"/>
        <v/>
      </c>
      <c r="E1748" s="222" t="str">
        <f t="shared" si="137"/>
        <v/>
      </c>
      <c r="F1748" s="222"/>
      <c r="G1748" s="243"/>
      <c r="H1748" s="222"/>
      <c r="I1748" s="327" t="str">
        <f t="shared" si="138"/>
        <v/>
      </c>
    </row>
    <row r="1749" spans="1:9" x14ac:dyDescent="0.25">
      <c r="A1749" s="320">
        <f t="shared" si="139"/>
        <v>1744</v>
      </c>
      <c r="B1749" s="244"/>
      <c r="C1749" s="244" t="str">
        <f t="shared" si="135"/>
        <v/>
      </c>
      <c r="D1749" s="244" t="str">
        <f t="shared" si="136"/>
        <v/>
      </c>
      <c r="E1749" s="222" t="str">
        <f t="shared" si="137"/>
        <v/>
      </c>
      <c r="F1749" s="222"/>
      <c r="G1749" s="243"/>
      <c r="H1749" s="222"/>
      <c r="I1749" s="327" t="str">
        <f t="shared" si="138"/>
        <v/>
      </c>
    </row>
    <row r="1750" spans="1:9" x14ac:dyDescent="0.25">
      <c r="A1750" s="320">
        <f t="shared" si="139"/>
        <v>1745</v>
      </c>
      <c r="B1750" s="244"/>
      <c r="C1750" s="244" t="str">
        <f t="shared" si="135"/>
        <v/>
      </c>
      <c r="D1750" s="244" t="str">
        <f t="shared" si="136"/>
        <v/>
      </c>
      <c r="E1750" s="222" t="str">
        <f t="shared" si="137"/>
        <v/>
      </c>
      <c r="F1750" s="222"/>
      <c r="G1750" s="243"/>
      <c r="H1750" s="222"/>
      <c r="I1750" s="327" t="str">
        <f t="shared" si="138"/>
        <v/>
      </c>
    </row>
    <row r="1751" spans="1:9" x14ac:dyDescent="0.25">
      <c r="A1751" s="320">
        <f t="shared" si="139"/>
        <v>1746</v>
      </c>
      <c r="B1751" s="244"/>
      <c r="C1751" s="244" t="str">
        <f t="shared" si="135"/>
        <v/>
      </c>
      <c r="D1751" s="244" t="str">
        <f t="shared" si="136"/>
        <v/>
      </c>
      <c r="E1751" s="222" t="str">
        <f t="shared" si="137"/>
        <v/>
      </c>
      <c r="F1751" s="222"/>
      <c r="G1751" s="243"/>
      <c r="H1751" s="222"/>
      <c r="I1751" s="327" t="str">
        <f t="shared" si="138"/>
        <v/>
      </c>
    </row>
    <row r="1752" spans="1:9" x14ac:dyDescent="0.25">
      <c r="A1752" s="320">
        <f t="shared" si="139"/>
        <v>1747</v>
      </c>
      <c r="B1752" s="244"/>
      <c r="C1752" s="244" t="str">
        <f t="shared" si="135"/>
        <v/>
      </c>
      <c r="D1752" s="244" t="str">
        <f t="shared" si="136"/>
        <v/>
      </c>
      <c r="E1752" s="222" t="str">
        <f t="shared" si="137"/>
        <v/>
      </c>
      <c r="F1752" s="222"/>
      <c r="G1752" s="243"/>
      <c r="H1752" s="222"/>
      <c r="I1752" s="327" t="str">
        <f t="shared" si="138"/>
        <v/>
      </c>
    </row>
    <row r="1753" spans="1:9" x14ac:dyDescent="0.25">
      <c r="A1753" s="320">
        <f t="shared" si="139"/>
        <v>1748</v>
      </c>
      <c r="B1753" s="244"/>
      <c r="C1753" s="244" t="str">
        <f t="shared" si="135"/>
        <v/>
      </c>
      <c r="D1753" s="244" t="str">
        <f t="shared" si="136"/>
        <v/>
      </c>
      <c r="E1753" s="222" t="str">
        <f t="shared" si="137"/>
        <v/>
      </c>
      <c r="F1753" s="222"/>
      <c r="G1753" s="243"/>
      <c r="H1753" s="222"/>
      <c r="I1753" s="327" t="str">
        <f t="shared" si="138"/>
        <v/>
      </c>
    </row>
    <row r="1754" spans="1:9" x14ac:dyDescent="0.25">
      <c r="A1754" s="320">
        <f t="shared" si="139"/>
        <v>1749</v>
      </c>
      <c r="B1754" s="244"/>
      <c r="C1754" s="244" t="str">
        <f t="shared" si="135"/>
        <v/>
      </c>
      <c r="D1754" s="244" t="str">
        <f t="shared" si="136"/>
        <v/>
      </c>
      <c r="E1754" s="222" t="str">
        <f t="shared" si="137"/>
        <v/>
      </c>
      <c r="F1754" s="222"/>
      <c r="G1754" s="243"/>
      <c r="H1754" s="222"/>
      <c r="I1754" s="327" t="str">
        <f t="shared" si="138"/>
        <v/>
      </c>
    </row>
    <row r="1755" spans="1:9" x14ac:dyDescent="0.25">
      <c r="A1755" s="320">
        <f t="shared" si="139"/>
        <v>1750</v>
      </c>
      <c r="B1755" s="244"/>
      <c r="C1755" s="244" t="str">
        <f t="shared" si="135"/>
        <v/>
      </c>
      <c r="D1755" s="244" t="str">
        <f t="shared" si="136"/>
        <v/>
      </c>
      <c r="E1755" s="222" t="str">
        <f t="shared" si="137"/>
        <v/>
      </c>
      <c r="F1755" s="222"/>
      <c r="G1755" s="243"/>
      <c r="H1755" s="222"/>
      <c r="I1755" s="327" t="str">
        <f t="shared" si="138"/>
        <v/>
      </c>
    </row>
    <row r="1756" spans="1:9" x14ac:dyDescent="0.25">
      <c r="A1756" s="320">
        <f t="shared" si="139"/>
        <v>1751</v>
      </c>
      <c r="B1756" s="244"/>
      <c r="C1756" s="244" t="str">
        <f t="shared" si="135"/>
        <v/>
      </c>
      <c r="D1756" s="244" t="str">
        <f t="shared" si="136"/>
        <v/>
      </c>
      <c r="E1756" s="222" t="str">
        <f t="shared" si="137"/>
        <v/>
      </c>
      <c r="F1756" s="222"/>
      <c r="G1756" s="243"/>
      <c r="H1756" s="222"/>
      <c r="I1756" s="327" t="str">
        <f t="shared" si="138"/>
        <v/>
      </c>
    </row>
    <row r="1757" spans="1:9" x14ac:dyDescent="0.25">
      <c r="A1757" s="320">
        <f t="shared" si="139"/>
        <v>1752</v>
      </c>
      <c r="B1757" s="244"/>
      <c r="C1757" s="244" t="str">
        <f t="shared" si="135"/>
        <v/>
      </c>
      <c r="D1757" s="244" t="str">
        <f t="shared" si="136"/>
        <v/>
      </c>
      <c r="E1757" s="222" t="str">
        <f t="shared" si="137"/>
        <v/>
      </c>
      <c r="F1757" s="222"/>
      <c r="G1757" s="243"/>
      <c r="H1757" s="222"/>
      <c r="I1757" s="327" t="str">
        <f t="shared" si="138"/>
        <v/>
      </c>
    </row>
    <row r="1758" spans="1:9" x14ac:dyDescent="0.25">
      <c r="A1758" s="320">
        <f t="shared" si="139"/>
        <v>1753</v>
      </c>
      <c r="B1758" s="244"/>
      <c r="C1758" s="244" t="str">
        <f t="shared" si="135"/>
        <v/>
      </c>
      <c r="D1758" s="244" t="str">
        <f t="shared" si="136"/>
        <v/>
      </c>
      <c r="E1758" s="222" t="str">
        <f t="shared" si="137"/>
        <v/>
      </c>
      <c r="F1758" s="222"/>
      <c r="G1758" s="243"/>
      <c r="H1758" s="222"/>
      <c r="I1758" s="327" t="str">
        <f t="shared" si="138"/>
        <v/>
      </c>
    </row>
    <row r="1759" spans="1:9" x14ac:dyDescent="0.25">
      <c r="A1759" s="320">
        <f t="shared" si="139"/>
        <v>1754</v>
      </c>
      <c r="B1759" s="244"/>
      <c r="C1759" s="244" t="str">
        <f t="shared" si="135"/>
        <v/>
      </c>
      <c r="D1759" s="244" t="str">
        <f t="shared" si="136"/>
        <v/>
      </c>
      <c r="E1759" s="222" t="str">
        <f t="shared" si="137"/>
        <v/>
      </c>
      <c r="F1759" s="222"/>
      <c r="G1759" s="243"/>
      <c r="H1759" s="222"/>
      <c r="I1759" s="327" t="str">
        <f t="shared" si="138"/>
        <v/>
      </c>
    </row>
    <row r="1760" spans="1:9" x14ac:dyDescent="0.25">
      <c r="A1760" s="320">
        <f t="shared" si="139"/>
        <v>1755</v>
      </c>
      <c r="B1760" s="244"/>
      <c r="C1760" s="244" t="str">
        <f t="shared" si="135"/>
        <v/>
      </c>
      <c r="D1760" s="244" t="str">
        <f t="shared" si="136"/>
        <v/>
      </c>
      <c r="E1760" s="222" t="str">
        <f t="shared" si="137"/>
        <v/>
      </c>
      <c r="F1760" s="222"/>
      <c r="G1760" s="243"/>
      <c r="H1760" s="222"/>
      <c r="I1760" s="327" t="str">
        <f t="shared" si="138"/>
        <v/>
      </c>
    </row>
    <row r="1761" spans="1:9" x14ac:dyDescent="0.25">
      <c r="A1761" s="320">
        <f t="shared" si="139"/>
        <v>1756</v>
      </c>
      <c r="B1761" s="244"/>
      <c r="C1761" s="244" t="str">
        <f t="shared" si="135"/>
        <v/>
      </c>
      <c r="D1761" s="244" t="str">
        <f t="shared" si="136"/>
        <v/>
      </c>
      <c r="E1761" s="222" t="str">
        <f t="shared" si="137"/>
        <v/>
      </c>
      <c r="F1761" s="222"/>
      <c r="G1761" s="243"/>
      <c r="H1761" s="222"/>
      <c r="I1761" s="327" t="str">
        <f t="shared" si="138"/>
        <v/>
      </c>
    </row>
    <row r="1762" spans="1:9" x14ac:dyDescent="0.25">
      <c r="A1762" s="320">
        <f t="shared" si="139"/>
        <v>1757</v>
      </c>
      <c r="B1762" s="244"/>
      <c r="C1762" s="244" t="str">
        <f t="shared" si="135"/>
        <v/>
      </c>
      <c r="D1762" s="244" t="str">
        <f t="shared" si="136"/>
        <v/>
      </c>
      <c r="E1762" s="222" t="str">
        <f t="shared" si="137"/>
        <v/>
      </c>
      <c r="F1762" s="222"/>
      <c r="G1762" s="243"/>
      <c r="H1762" s="222"/>
      <c r="I1762" s="327" t="str">
        <f t="shared" si="138"/>
        <v/>
      </c>
    </row>
    <row r="1763" spans="1:9" x14ac:dyDescent="0.25">
      <c r="A1763" s="320">
        <f t="shared" si="139"/>
        <v>1758</v>
      </c>
      <c r="B1763" s="244"/>
      <c r="C1763" s="244" t="str">
        <f t="shared" si="135"/>
        <v/>
      </c>
      <c r="D1763" s="244" t="str">
        <f t="shared" si="136"/>
        <v/>
      </c>
      <c r="E1763" s="222" t="str">
        <f t="shared" si="137"/>
        <v/>
      </c>
      <c r="F1763" s="222"/>
      <c r="G1763" s="243"/>
      <c r="H1763" s="222"/>
      <c r="I1763" s="327" t="str">
        <f t="shared" si="138"/>
        <v/>
      </c>
    </row>
    <row r="1764" spans="1:9" x14ac:dyDescent="0.25">
      <c r="A1764" s="320">
        <f t="shared" si="139"/>
        <v>1759</v>
      </c>
      <c r="B1764" s="244"/>
      <c r="C1764" s="244" t="str">
        <f t="shared" si="135"/>
        <v/>
      </c>
      <c r="D1764" s="244" t="str">
        <f t="shared" si="136"/>
        <v/>
      </c>
      <c r="E1764" s="222" t="str">
        <f t="shared" si="137"/>
        <v/>
      </c>
      <c r="F1764" s="222"/>
      <c r="G1764" s="243"/>
      <c r="H1764" s="222"/>
      <c r="I1764" s="327" t="str">
        <f t="shared" si="138"/>
        <v/>
      </c>
    </row>
    <row r="1765" spans="1:9" x14ac:dyDescent="0.25">
      <c r="A1765" s="320">
        <f t="shared" si="139"/>
        <v>1760</v>
      </c>
      <c r="B1765" s="244"/>
      <c r="C1765" s="244" t="str">
        <f t="shared" si="135"/>
        <v/>
      </c>
      <c r="D1765" s="244" t="str">
        <f t="shared" si="136"/>
        <v/>
      </c>
      <c r="E1765" s="222" t="str">
        <f t="shared" si="137"/>
        <v/>
      </c>
      <c r="F1765" s="222"/>
      <c r="G1765" s="243"/>
      <c r="H1765" s="222"/>
      <c r="I1765" s="327" t="str">
        <f t="shared" si="138"/>
        <v/>
      </c>
    </row>
    <row r="1766" spans="1:9" x14ac:dyDescent="0.25">
      <c r="A1766" s="320">
        <f t="shared" si="139"/>
        <v>1761</v>
      </c>
      <c r="B1766" s="244"/>
      <c r="C1766" s="244" t="str">
        <f t="shared" si="135"/>
        <v/>
      </c>
      <c r="D1766" s="244" t="str">
        <f t="shared" si="136"/>
        <v/>
      </c>
      <c r="E1766" s="222" t="str">
        <f t="shared" si="137"/>
        <v/>
      </c>
      <c r="F1766" s="222"/>
      <c r="G1766" s="243"/>
      <c r="H1766" s="222"/>
      <c r="I1766" s="327" t="str">
        <f t="shared" si="138"/>
        <v/>
      </c>
    </row>
    <row r="1767" spans="1:9" x14ac:dyDescent="0.25">
      <c r="A1767" s="320">
        <f t="shared" si="139"/>
        <v>1762</v>
      </c>
      <c r="B1767" s="244"/>
      <c r="C1767" s="244" t="str">
        <f t="shared" si="135"/>
        <v/>
      </c>
      <c r="D1767" s="244" t="str">
        <f t="shared" si="136"/>
        <v/>
      </c>
      <c r="E1767" s="222" t="str">
        <f t="shared" si="137"/>
        <v/>
      </c>
      <c r="F1767" s="222"/>
      <c r="G1767" s="243"/>
      <c r="H1767" s="222"/>
      <c r="I1767" s="327" t="str">
        <f t="shared" si="138"/>
        <v/>
      </c>
    </row>
    <row r="1768" spans="1:9" x14ac:dyDescent="0.25">
      <c r="A1768" s="320">
        <f t="shared" si="139"/>
        <v>1763</v>
      </c>
      <c r="B1768" s="244"/>
      <c r="C1768" s="244" t="str">
        <f t="shared" si="135"/>
        <v/>
      </c>
      <c r="D1768" s="244" t="str">
        <f t="shared" si="136"/>
        <v/>
      </c>
      <c r="E1768" s="222" t="str">
        <f t="shared" si="137"/>
        <v/>
      </c>
      <c r="F1768" s="222"/>
      <c r="G1768" s="243"/>
      <c r="H1768" s="222"/>
      <c r="I1768" s="327" t="str">
        <f t="shared" si="138"/>
        <v/>
      </c>
    </row>
    <row r="1769" spans="1:9" x14ac:dyDescent="0.25">
      <c r="A1769" s="320">
        <f t="shared" si="139"/>
        <v>1764</v>
      </c>
      <c r="B1769" s="244"/>
      <c r="C1769" s="244" t="str">
        <f t="shared" si="135"/>
        <v/>
      </c>
      <c r="D1769" s="244" t="str">
        <f t="shared" si="136"/>
        <v/>
      </c>
      <c r="E1769" s="222" t="str">
        <f t="shared" si="137"/>
        <v/>
      </c>
      <c r="F1769" s="222"/>
      <c r="G1769" s="243"/>
      <c r="H1769" s="222"/>
      <c r="I1769" s="327" t="str">
        <f t="shared" si="138"/>
        <v/>
      </c>
    </row>
    <row r="1770" spans="1:9" x14ac:dyDescent="0.25">
      <c r="A1770" s="320">
        <f t="shared" si="139"/>
        <v>1765</v>
      </c>
      <c r="B1770" s="244"/>
      <c r="C1770" s="244" t="str">
        <f t="shared" si="135"/>
        <v/>
      </c>
      <c r="D1770" s="244" t="str">
        <f t="shared" si="136"/>
        <v/>
      </c>
      <c r="E1770" s="222" t="str">
        <f t="shared" si="137"/>
        <v/>
      </c>
      <c r="F1770" s="222"/>
      <c r="G1770" s="243"/>
      <c r="H1770" s="222"/>
      <c r="I1770" s="327" t="str">
        <f t="shared" si="138"/>
        <v/>
      </c>
    </row>
    <row r="1771" spans="1:9" x14ac:dyDescent="0.25">
      <c r="A1771" s="320">
        <f t="shared" si="139"/>
        <v>1766</v>
      </c>
      <c r="B1771" s="244"/>
      <c r="C1771" s="244" t="str">
        <f t="shared" si="135"/>
        <v/>
      </c>
      <c r="D1771" s="244" t="str">
        <f t="shared" si="136"/>
        <v/>
      </c>
      <c r="E1771" s="222" t="str">
        <f t="shared" si="137"/>
        <v/>
      </c>
      <c r="F1771" s="222"/>
      <c r="G1771" s="243"/>
      <c r="H1771" s="222"/>
      <c r="I1771" s="327" t="str">
        <f t="shared" si="138"/>
        <v/>
      </c>
    </row>
    <row r="1772" spans="1:9" x14ac:dyDescent="0.25">
      <c r="A1772" s="320">
        <f t="shared" si="139"/>
        <v>1767</v>
      </c>
      <c r="B1772" s="244"/>
      <c r="C1772" s="244" t="str">
        <f t="shared" si="135"/>
        <v/>
      </c>
      <c r="D1772" s="244" t="str">
        <f t="shared" si="136"/>
        <v/>
      </c>
      <c r="E1772" s="222" t="str">
        <f t="shared" si="137"/>
        <v/>
      </c>
      <c r="F1772" s="222"/>
      <c r="G1772" s="243"/>
      <c r="H1772" s="222"/>
      <c r="I1772" s="327" t="str">
        <f t="shared" si="138"/>
        <v/>
      </c>
    </row>
    <row r="1773" spans="1:9" x14ac:dyDescent="0.25">
      <c r="A1773" s="320">
        <f t="shared" si="139"/>
        <v>1768</v>
      </c>
      <c r="B1773" s="244"/>
      <c r="C1773" s="244" t="str">
        <f t="shared" si="135"/>
        <v/>
      </c>
      <c r="D1773" s="244" t="str">
        <f t="shared" si="136"/>
        <v/>
      </c>
      <c r="E1773" s="222" t="str">
        <f t="shared" si="137"/>
        <v/>
      </c>
      <c r="F1773" s="222"/>
      <c r="G1773" s="243"/>
      <c r="H1773" s="222"/>
      <c r="I1773" s="327" t="str">
        <f t="shared" si="138"/>
        <v/>
      </c>
    </row>
    <row r="1774" spans="1:9" x14ac:dyDescent="0.25">
      <c r="A1774" s="320">
        <f t="shared" si="139"/>
        <v>1769</v>
      </c>
      <c r="B1774" s="244"/>
      <c r="C1774" s="244" t="str">
        <f t="shared" si="135"/>
        <v/>
      </c>
      <c r="D1774" s="244" t="str">
        <f t="shared" si="136"/>
        <v/>
      </c>
      <c r="E1774" s="222" t="str">
        <f t="shared" si="137"/>
        <v/>
      </c>
      <c r="F1774" s="222"/>
      <c r="G1774" s="243"/>
      <c r="H1774" s="222"/>
      <c r="I1774" s="327" t="str">
        <f t="shared" si="138"/>
        <v/>
      </c>
    </row>
    <row r="1775" spans="1:9" x14ac:dyDescent="0.25">
      <c r="A1775" s="320">
        <f t="shared" si="139"/>
        <v>1770</v>
      </c>
      <c r="B1775" s="244"/>
      <c r="C1775" s="244" t="str">
        <f t="shared" si="135"/>
        <v/>
      </c>
      <c r="D1775" s="244" t="str">
        <f t="shared" si="136"/>
        <v/>
      </c>
      <c r="E1775" s="222" t="str">
        <f t="shared" si="137"/>
        <v/>
      </c>
      <c r="F1775" s="222"/>
      <c r="G1775" s="243"/>
      <c r="H1775" s="222"/>
      <c r="I1775" s="327" t="str">
        <f t="shared" si="138"/>
        <v/>
      </c>
    </row>
    <row r="1776" spans="1:9" x14ac:dyDescent="0.25">
      <c r="A1776" s="320">
        <f t="shared" si="139"/>
        <v>1771</v>
      </c>
      <c r="B1776" s="244"/>
      <c r="C1776" s="244" t="str">
        <f t="shared" si="135"/>
        <v/>
      </c>
      <c r="D1776" s="244" t="str">
        <f t="shared" si="136"/>
        <v/>
      </c>
      <c r="E1776" s="222" t="str">
        <f t="shared" si="137"/>
        <v/>
      </c>
      <c r="F1776" s="222"/>
      <c r="G1776" s="243"/>
      <c r="H1776" s="222"/>
      <c r="I1776" s="327" t="str">
        <f t="shared" si="138"/>
        <v/>
      </c>
    </row>
    <row r="1777" spans="1:9" x14ac:dyDescent="0.25">
      <c r="A1777" s="320">
        <f t="shared" si="139"/>
        <v>1772</v>
      </c>
      <c r="B1777" s="244"/>
      <c r="C1777" s="244" t="str">
        <f t="shared" si="135"/>
        <v/>
      </c>
      <c r="D1777" s="244" t="str">
        <f t="shared" si="136"/>
        <v/>
      </c>
      <c r="E1777" s="222" t="str">
        <f t="shared" si="137"/>
        <v/>
      </c>
      <c r="F1777" s="222"/>
      <c r="G1777" s="243"/>
      <c r="H1777" s="222"/>
      <c r="I1777" s="327" t="str">
        <f t="shared" si="138"/>
        <v/>
      </c>
    </row>
    <row r="1778" spans="1:9" x14ac:dyDescent="0.25">
      <c r="A1778" s="320">
        <f t="shared" si="139"/>
        <v>1773</v>
      </c>
      <c r="B1778" s="244"/>
      <c r="C1778" s="244" t="str">
        <f t="shared" si="135"/>
        <v/>
      </c>
      <c r="D1778" s="244" t="str">
        <f t="shared" si="136"/>
        <v/>
      </c>
      <c r="E1778" s="222" t="str">
        <f t="shared" si="137"/>
        <v/>
      </c>
      <c r="F1778" s="222"/>
      <c r="G1778" s="243"/>
      <c r="H1778" s="222"/>
      <c r="I1778" s="327" t="str">
        <f t="shared" si="138"/>
        <v/>
      </c>
    </row>
    <row r="1779" spans="1:9" x14ac:dyDescent="0.25">
      <c r="A1779" s="320">
        <f t="shared" si="139"/>
        <v>1774</v>
      </c>
      <c r="B1779" s="244"/>
      <c r="C1779" s="244" t="str">
        <f t="shared" si="135"/>
        <v/>
      </c>
      <c r="D1779" s="244" t="str">
        <f t="shared" si="136"/>
        <v/>
      </c>
      <c r="E1779" s="222" t="str">
        <f t="shared" si="137"/>
        <v/>
      </c>
      <c r="F1779" s="222"/>
      <c r="G1779" s="243"/>
      <c r="H1779" s="222"/>
      <c r="I1779" s="327" t="str">
        <f t="shared" si="138"/>
        <v/>
      </c>
    </row>
    <row r="1780" spans="1:9" x14ac:dyDescent="0.25">
      <c r="A1780" s="320">
        <f t="shared" si="139"/>
        <v>1775</v>
      </c>
      <c r="B1780" s="244"/>
      <c r="C1780" s="244" t="str">
        <f t="shared" si="135"/>
        <v/>
      </c>
      <c r="D1780" s="244" t="str">
        <f t="shared" si="136"/>
        <v/>
      </c>
      <c r="E1780" s="222" t="str">
        <f t="shared" si="137"/>
        <v/>
      </c>
      <c r="F1780" s="222"/>
      <c r="G1780" s="243"/>
      <c r="H1780" s="222"/>
      <c r="I1780" s="327" t="str">
        <f t="shared" si="138"/>
        <v/>
      </c>
    </row>
    <row r="1781" spans="1:9" x14ac:dyDescent="0.25">
      <c r="A1781" s="320">
        <f t="shared" si="139"/>
        <v>1776</v>
      </c>
      <c r="B1781" s="244"/>
      <c r="C1781" s="244" t="str">
        <f t="shared" si="135"/>
        <v/>
      </c>
      <c r="D1781" s="244" t="str">
        <f t="shared" si="136"/>
        <v/>
      </c>
      <c r="E1781" s="222" t="str">
        <f t="shared" si="137"/>
        <v/>
      </c>
      <c r="F1781" s="222"/>
      <c r="G1781" s="243"/>
      <c r="H1781" s="222"/>
      <c r="I1781" s="327" t="str">
        <f t="shared" si="138"/>
        <v/>
      </c>
    </row>
    <row r="1782" spans="1:9" x14ac:dyDescent="0.25">
      <c r="A1782" s="320">
        <f t="shared" si="139"/>
        <v>1777</v>
      </c>
      <c r="B1782" s="244"/>
      <c r="C1782" s="244" t="str">
        <f t="shared" si="135"/>
        <v/>
      </c>
      <c r="D1782" s="244" t="str">
        <f t="shared" si="136"/>
        <v/>
      </c>
      <c r="E1782" s="222" t="str">
        <f t="shared" si="137"/>
        <v/>
      </c>
      <c r="F1782" s="222"/>
      <c r="G1782" s="243"/>
      <c r="H1782" s="222"/>
      <c r="I1782" s="327" t="str">
        <f t="shared" si="138"/>
        <v/>
      </c>
    </row>
    <row r="1783" spans="1:9" x14ac:dyDescent="0.25">
      <c r="A1783" s="320">
        <f t="shared" si="139"/>
        <v>1778</v>
      </c>
      <c r="B1783" s="244"/>
      <c r="C1783" s="244" t="str">
        <f t="shared" si="135"/>
        <v/>
      </c>
      <c r="D1783" s="244" t="str">
        <f t="shared" si="136"/>
        <v/>
      </c>
      <c r="E1783" s="222" t="str">
        <f t="shared" si="137"/>
        <v/>
      </c>
      <c r="F1783" s="222"/>
      <c r="G1783" s="243"/>
      <c r="H1783" s="222"/>
      <c r="I1783" s="327" t="str">
        <f t="shared" si="138"/>
        <v/>
      </c>
    </row>
    <row r="1784" spans="1:9" x14ac:dyDescent="0.25">
      <c r="A1784" s="320">
        <f t="shared" si="139"/>
        <v>1779</v>
      </c>
      <c r="B1784" s="244"/>
      <c r="C1784" s="244" t="str">
        <f t="shared" ref="C1784:C1847" si="140">IF(B1784&gt;0,MONTH(B1784),"")</f>
        <v/>
      </c>
      <c r="D1784" s="244" t="str">
        <f t="shared" ref="D1784:D1847" si="141">IF(B1784&gt;0,YEAR(B1784),"")</f>
        <v/>
      </c>
      <c r="E1784" s="222" t="str">
        <f t="shared" ref="E1784:E1847" si="142">IF(B1784&gt;0,CONCATENATE(A1784,"/",C1784,D1784),"")</f>
        <v/>
      </c>
      <c r="F1784" s="222"/>
      <c r="G1784" s="243"/>
      <c r="H1784" s="222"/>
      <c r="I1784" s="327" t="str">
        <f t="shared" si="138"/>
        <v/>
      </c>
    </row>
    <row r="1785" spans="1:9" x14ac:dyDescent="0.25">
      <c r="A1785" s="320">
        <f t="shared" si="139"/>
        <v>1780</v>
      </c>
      <c r="B1785" s="244"/>
      <c r="C1785" s="244" t="str">
        <f t="shared" si="140"/>
        <v/>
      </c>
      <c r="D1785" s="244" t="str">
        <f t="shared" si="141"/>
        <v/>
      </c>
      <c r="E1785" s="222" t="str">
        <f t="shared" si="142"/>
        <v/>
      </c>
      <c r="F1785" s="222"/>
      <c r="G1785" s="243"/>
      <c r="H1785" s="222"/>
      <c r="I1785" s="327" t="str">
        <f t="shared" si="138"/>
        <v/>
      </c>
    </row>
    <row r="1786" spans="1:9" x14ac:dyDescent="0.25">
      <c r="A1786" s="320">
        <f t="shared" si="139"/>
        <v>1781</v>
      </c>
      <c r="B1786" s="244"/>
      <c r="C1786" s="244" t="str">
        <f t="shared" si="140"/>
        <v/>
      </c>
      <c r="D1786" s="244" t="str">
        <f t="shared" si="141"/>
        <v/>
      </c>
      <c r="E1786" s="222" t="str">
        <f t="shared" si="142"/>
        <v/>
      </c>
      <c r="F1786" s="222"/>
      <c r="G1786" s="243"/>
      <c r="H1786" s="222"/>
      <c r="I1786" s="327" t="str">
        <f t="shared" si="138"/>
        <v/>
      </c>
    </row>
    <row r="1787" spans="1:9" x14ac:dyDescent="0.25">
      <c r="A1787" s="320">
        <f t="shared" si="139"/>
        <v>1782</v>
      </c>
      <c r="B1787" s="244"/>
      <c r="C1787" s="244" t="str">
        <f t="shared" si="140"/>
        <v/>
      </c>
      <c r="D1787" s="244" t="str">
        <f t="shared" si="141"/>
        <v/>
      </c>
      <c r="E1787" s="222" t="str">
        <f t="shared" si="142"/>
        <v/>
      </c>
      <c r="F1787" s="222"/>
      <c r="G1787" s="243"/>
      <c r="H1787" s="222"/>
      <c r="I1787" s="327" t="str">
        <f t="shared" si="138"/>
        <v/>
      </c>
    </row>
    <row r="1788" spans="1:9" x14ac:dyDescent="0.25">
      <c r="A1788" s="320">
        <f t="shared" si="139"/>
        <v>1783</v>
      </c>
      <c r="B1788" s="244"/>
      <c r="C1788" s="244" t="str">
        <f t="shared" si="140"/>
        <v/>
      </c>
      <c r="D1788" s="244" t="str">
        <f t="shared" si="141"/>
        <v/>
      </c>
      <c r="E1788" s="222" t="str">
        <f t="shared" si="142"/>
        <v/>
      </c>
      <c r="F1788" s="222"/>
      <c r="G1788" s="243"/>
      <c r="H1788" s="222"/>
      <c r="I1788" s="327" t="str">
        <f t="shared" si="138"/>
        <v/>
      </c>
    </row>
    <row r="1789" spans="1:9" x14ac:dyDescent="0.25">
      <c r="A1789" s="320">
        <f t="shared" si="139"/>
        <v>1784</v>
      </c>
      <c r="B1789" s="244"/>
      <c r="C1789" s="244" t="str">
        <f t="shared" si="140"/>
        <v/>
      </c>
      <c r="D1789" s="244" t="str">
        <f t="shared" si="141"/>
        <v/>
      </c>
      <c r="E1789" s="222" t="str">
        <f t="shared" si="142"/>
        <v/>
      </c>
      <c r="F1789" s="222"/>
      <c r="G1789" s="243"/>
      <c r="H1789" s="222"/>
      <c r="I1789" s="327" t="str">
        <f t="shared" si="138"/>
        <v/>
      </c>
    </row>
    <row r="1790" spans="1:9" x14ac:dyDescent="0.25">
      <c r="A1790" s="320">
        <f t="shared" si="139"/>
        <v>1785</v>
      </c>
      <c r="B1790" s="244"/>
      <c r="C1790" s="244" t="str">
        <f t="shared" si="140"/>
        <v/>
      </c>
      <c r="D1790" s="244" t="str">
        <f t="shared" si="141"/>
        <v/>
      </c>
      <c r="E1790" s="222" t="str">
        <f t="shared" si="142"/>
        <v/>
      </c>
      <c r="F1790" s="222"/>
      <c r="G1790" s="243"/>
      <c r="H1790" s="222"/>
      <c r="I1790" s="327" t="str">
        <f t="shared" si="138"/>
        <v/>
      </c>
    </row>
    <row r="1791" spans="1:9" x14ac:dyDescent="0.25">
      <c r="A1791" s="320">
        <f t="shared" si="139"/>
        <v>1786</v>
      </c>
      <c r="B1791" s="244"/>
      <c r="C1791" s="244" t="str">
        <f t="shared" si="140"/>
        <v/>
      </c>
      <c r="D1791" s="244" t="str">
        <f t="shared" si="141"/>
        <v/>
      </c>
      <c r="E1791" s="222" t="str">
        <f t="shared" si="142"/>
        <v/>
      </c>
      <c r="F1791" s="222"/>
      <c r="G1791" s="243"/>
      <c r="H1791" s="222"/>
      <c r="I1791" s="327" t="str">
        <f t="shared" si="138"/>
        <v/>
      </c>
    </row>
    <row r="1792" spans="1:9" x14ac:dyDescent="0.25">
      <c r="A1792" s="320">
        <f t="shared" si="139"/>
        <v>1787</v>
      </c>
      <c r="B1792" s="244"/>
      <c r="C1792" s="244" t="str">
        <f t="shared" si="140"/>
        <v/>
      </c>
      <c r="D1792" s="244" t="str">
        <f t="shared" si="141"/>
        <v/>
      </c>
      <c r="E1792" s="222" t="str">
        <f t="shared" si="142"/>
        <v/>
      </c>
      <c r="F1792" s="222"/>
      <c r="G1792" s="243"/>
      <c r="H1792" s="222"/>
      <c r="I1792" s="327" t="str">
        <f t="shared" si="138"/>
        <v/>
      </c>
    </row>
    <row r="1793" spans="1:9" x14ac:dyDescent="0.25">
      <c r="A1793" s="320">
        <f t="shared" si="139"/>
        <v>1788</v>
      </c>
      <c r="B1793" s="244"/>
      <c r="C1793" s="244" t="str">
        <f t="shared" si="140"/>
        <v/>
      </c>
      <c r="D1793" s="244" t="str">
        <f t="shared" si="141"/>
        <v/>
      </c>
      <c r="E1793" s="222" t="str">
        <f t="shared" si="142"/>
        <v/>
      </c>
      <c r="F1793" s="222"/>
      <c r="G1793" s="243"/>
      <c r="H1793" s="222"/>
      <c r="I1793" s="327" t="str">
        <f t="shared" si="138"/>
        <v/>
      </c>
    </row>
    <row r="1794" spans="1:9" x14ac:dyDescent="0.25">
      <c r="A1794" s="320">
        <f t="shared" si="139"/>
        <v>1789</v>
      </c>
      <c r="B1794" s="244"/>
      <c r="C1794" s="244" t="str">
        <f t="shared" si="140"/>
        <v/>
      </c>
      <c r="D1794" s="244" t="str">
        <f t="shared" si="141"/>
        <v/>
      </c>
      <c r="E1794" s="222" t="str">
        <f t="shared" si="142"/>
        <v/>
      </c>
      <c r="F1794" s="222"/>
      <c r="G1794" s="243"/>
      <c r="H1794" s="222"/>
      <c r="I1794" s="327" t="str">
        <f t="shared" si="138"/>
        <v/>
      </c>
    </row>
    <row r="1795" spans="1:9" x14ac:dyDescent="0.25">
      <c r="A1795" s="320">
        <f t="shared" si="139"/>
        <v>1790</v>
      </c>
      <c r="B1795" s="244"/>
      <c r="C1795" s="244" t="str">
        <f t="shared" si="140"/>
        <v/>
      </c>
      <c r="D1795" s="244" t="str">
        <f t="shared" si="141"/>
        <v/>
      </c>
      <c r="E1795" s="222" t="str">
        <f t="shared" si="142"/>
        <v/>
      </c>
      <c r="F1795" s="222"/>
      <c r="G1795" s="243"/>
      <c r="H1795" s="222"/>
      <c r="I1795" s="327" t="str">
        <f t="shared" si="138"/>
        <v/>
      </c>
    </row>
    <row r="1796" spans="1:9" x14ac:dyDescent="0.25">
      <c r="A1796" s="320">
        <f t="shared" si="139"/>
        <v>1791</v>
      </c>
      <c r="B1796" s="244"/>
      <c r="C1796" s="244" t="str">
        <f t="shared" si="140"/>
        <v/>
      </c>
      <c r="D1796" s="244" t="str">
        <f t="shared" si="141"/>
        <v/>
      </c>
      <c r="E1796" s="222" t="str">
        <f t="shared" si="142"/>
        <v/>
      </c>
      <c r="F1796" s="222"/>
      <c r="G1796" s="243"/>
      <c r="H1796" s="222"/>
      <c r="I1796" s="327" t="str">
        <f t="shared" si="138"/>
        <v/>
      </c>
    </row>
    <row r="1797" spans="1:9" x14ac:dyDescent="0.25">
      <c r="A1797" s="320">
        <f t="shared" si="139"/>
        <v>1792</v>
      </c>
      <c r="B1797" s="244"/>
      <c r="C1797" s="244" t="str">
        <f t="shared" si="140"/>
        <v/>
      </c>
      <c r="D1797" s="244" t="str">
        <f t="shared" si="141"/>
        <v/>
      </c>
      <c r="E1797" s="222" t="str">
        <f t="shared" si="142"/>
        <v/>
      </c>
      <c r="F1797" s="222"/>
      <c r="G1797" s="243"/>
      <c r="H1797" s="222"/>
      <c r="I1797" s="327" t="str">
        <f t="shared" si="138"/>
        <v/>
      </c>
    </row>
    <row r="1798" spans="1:9" x14ac:dyDescent="0.25">
      <c r="A1798" s="320">
        <f t="shared" si="139"/>
        <v>1793</v>
      </c>
      <c r="B1798" s="244"/>
      <c r="C1798" s="244" t="str">
        <f t="shared" si="140"/>
        <v/>
      </c>
      <c r="D1798" s="244" t="str">
        <f t="shared" si="141"/>
        <v/>
      </c>
      <c r="E1798" s="222" t="str">
        <f t="shared" si="142"/>
        <v/>
      </c>
      <c r="F1798" s="222"/>
      <c r="G1798" s="243"/>
      <c r="H1798" s="222"/>
      <c r="I1798" s="327" t="str">
        <f t="shared" ref="I1798:I1861" si="143">IFERROR(DATE(D1798,C1798,7),"")</f>
        <v/>
      </c>
    </row>
    <row r="1799" spans="1:9" x14ac:dyDescent="0.25">
      <c r="A1799" s="320">
        <f t="shared" ref="A1799:A1862" si="144">IF(I1799=I1798,A1798+1,1)</f>
        <v>1794</v>
      </c>
      <c r="B1799" s="244"/>
      <c r="C1799" s="244" t="str">
        <f t="shared" si="140"/>
        <v/>
      </c>
      <c r="D1799" s="244" t="str">
        <f t="shared" si="141"/>
        <v/>
      </c>
      <c r="E1799" s="222" t="str">
        <f t="shared" si="142"/>
        <v/>
      </c>
      <c r="F1799" s="222"/>
      <c r="G1799" s="243"/>
      <c r="H1799" s="222"/>
      <c r="I1799" s="327" t="str">
        <f t="shared" si="143"/>
        <v/>
      </c>
    </row>
    <row r="1800" spans="1:9" x14ac:dyDescent="0.25">
      <c r="A1800" s="320">
        <f t="shared" si="144"/>
        <v>1795</v>
      </c>
      <c r="B1800" s="244"/>
      <c r="C1800" s="244" t="str">
        <f t="shared" si="140"/>
        <v/>
      </c>
      <c r="D1800" s="244" t="str">
        <f t="shared" si="141"/>
        <v/>
      </c>
      <c r="E1800" s="222" t="str">
        <f t="shared" si="142"/>
        <v/>
      </c>
      <c r="F1800" s="222"/>
      <c r="G1800" s="243"/>
      <c r="H1800" s="222"/>
      <c r="I1800" s="327" t="str">
        <f t="shared" si="143"/>
        <v/>
      </c>
    </row>
    <row r="1801" spans="1:9" x14ac:dyDescent="0.25">
      <c r="A1801" s="320">
        <f t="shared" si="144"/>
        <v>1796</v>
      </c>
      <c r="B1801" s="244"/>
      <c r="C1801" s="244" t="str">
        <f t="shared" si="140"/>
        <v/>
      </c>
      <c r="D1801" s="244" t="str">
        <f t="shared" si="141"/>
        <v/>
      </c>
      <c r="E1801" s="222" t="str">
        <f t="shared" si="142"/>
        <v/>
      </c>
      <c r="F1801" s="222"/>
      <c r="G1801" s="243"/>
      <c r="H1801" s="222"/>
      <c r="I1801" s="327" t="str">
        <f t="shared" si="143"/>
        <v/>
      </c>
    </row>
    <row r="1802" spans="1:9" x14ac:dyDescent="0.25">
      <c r="A1802" s="320">
        <f t="shared" si="144"/>
        <v>1797</v>
      </c>
      <c r="B1802" s="244"/>
      <c r="C1802" s="244" t="str">
        <f t="shared" si="140"/>
        <v/>
      </c>
      <c r="D1802" s="244" t="str">
        <f t="shared" si="141"/>
        <v/>
      </c>
      <c r="E1802" s="222" t="str">
        <f t="shared" si="142"/>
        <v/>
      </c>
      <c r="F1802" s="222"/>
      <c r="G1802" s="243"/>
      <c r="H1802" s="222"/>
      <c r="I1802" s="327" t="str">
        <f t="shared" si="143"/>
        <v/>
      </c>
    </row>
    <row r="1803" spans="1:9" x14ac:dyDescent="0.25">
      <c r="A1803" s="320">
        <f t="shared" si="144"/>
        <v>1798</v>
      </c>
      <c r="B1803" s="244"/>
      <c r="C1803" s="244" t="str">
        <f t="shared" si="140"/>
        <v/>
      </c>
      <c r="D1803" s="244" t="str">
        <f t="shared" si="141"/>
        <v/>
      </c>
      <c r="E1803" s="222" t="str">
        <f t="shared" si="142"/>
        <v/>
      </c>
      <c r="F1803" s="222"/>
      <c r="G1803" s="243"/>
      <c r="H1803" s="222"/>
      <c r="I1803" s="327" t="str">
        <f t="shared" si="143"/>
        <v/>
      </c>
    </row>
    <row r="1804" spans="1:9" x14ac:dyDescent="0.25">
      <c r="A1804" s="320">
        <f t="shared" si="144"/>
        <v>1799</v>
      </c>
      <c r="B1804" s="244"/>
      <c r="C1804" s="244" t="str">
        <f t="shared" si="140"/>
        <v/>
      </c>
      <c r="D1804" s="244" t="str">
        <f t="shared" si="141"/>
        <v/>
      </c>
      <c r="E1804" s="222" t="str">
        <f t="shared" si="142"/>
        <v/>
      </c>
      <c r="F1804" s="222"/>
      <c r="G1804" s="243"/>
      <c r="H1804" s="222"/>
      <c r="I1804" s="327" t="str">
        <f t="shared" si="143"/>
        <v/>
      </c>
    </row>
    <row r="1805" spans="1:9" x14ac:dyDescent="0.25">
      <c r="A1805" s="320">
        <f t="shared" si="144"/>
        <v>1800</v>
      </c>
      <c r="B1805" s="244"/>
      <c r="C1805" s="244" t="str">
        <f t="shared" si="140"/>
        <v/>
      </c>
      <c r="D1805" s="244" t="str">
        <f t="shared" si="141"/>
        <v/>
      </c>
      <c r="E1805" s="222" t="str">
        <f t="shared" si="142"/>
        <v/>
      </c>
      <c r="F1805" s="222"/>
      <c r="G1805" s="243"/>
      <c r="H1805" s="222"/>
      <c r="I1805" s="327" t="str">
        <f t="shared" si="143"/>
        <v/>
      </c>
    </row>
    <row r="1806" spans="1:9" x14ac:dyDescent="0.25">
      <c r="A1806" s="320">
        <f t="shared" si="144"/>
        <v>1801</v>
      </c>
      <c r="B1806" s="244"/>
      <c r="C1806" s="244" t="str">
        <f t="shared" si="140"/>
        <v/>
      </c>
      <c r="D1806" s="244" t="str">
        <f t="shared" si="141"/>
        <v/>
      </c>
      <c r="E1806" s="222" t="str">
        <f t="shared" si="142"/>
        <v/>
      </c>
      <c r="F1806" s="222"/>
      <c r="G1806" s="243"/>
      <c r="H1806" s="222"/>
      <c r="I1806" s="327" t="str">
        <f t="shared" si="143"/>
        <v/>
      </c>
    </row>
    <row r="1807" spans="1:9" x14ac:dyDescent="0.25">
      <c r="A1807" s="320">
        <f t="shared" si="144"/>
        <v>1802</v>
      </c>
      <c r="B1807" s="244"/>
      <c r="C1807" s="244" t="str">
        <f t="shared" si="140"/>
        <v/>
      </c>
      <c r="D1807" s="244" t="str">
        <f t="shared" si="141"/>
        <v/>
      </c>
      <c r="E1807" s="222" t="str">
        <f t="shared" si="142"/>
        <v/>
      </c>
      <c r="F1807" s="222"/>
      <c r="G1807" s="243"/>
      <c r="H1807" s="222"/>
      <c r="I1807" s="327" t="str">
        <f t="shared" si="143"/>
        <v/>
      </c>
    </row>
    <row r="1808" spans="1:9" x14ac:dyDescent="0.25">
      <c r="A1808" s="320">
        <f t="shared" si="144"/>
        <v>1803</v>
      </c>
      <c r="B1808" s="244"/>
      <c r="C1808" s="244" t="str">
        <f t="shared" si="140"/>
        <v/>
      </c>
      <c r="D1808" s="244" t="str">
        <f t="shared" si="141"/>
        <v/>
      </c>
      <c r="E1808" s="222" t="str">
        <f t="shared" si="142"/>
        <v/>
      </c>
      <c r="F1808" s="222"/>
      <c r="G1808" s="243"/>
      <c r="H1808" s="222"/>
      <c r="I1808" s="327" t="str">
        <f t="shared" si="143"/>
        <v/>
      </c>
    </row>
    <row r="1809" spans="1:9" x14ac:dyDescent="0.25">
      <c r="A1809" s="320">
        <f t="shared" si="144"/>
        <v>1804</v>
      </c>
      <c r="B1809" s="244"/>
      <c r="C1809" s="244" t="str">
        <f t="shared" si="140"/>
        <v/>
      </c>
      <c r="D1809" s="244" t="str">
        <f t="shared" si="141"/>
        <v/>
      </c>
      <c r="E1809" s="222" t="str">
        <f t="shared" si="142"/>
        <v/>
      </c>
      <c r="F1809" s="222"/>
      <c r="G1809" s="243"/>
      <c r="H1809" s="222"/>
      <c r="I1809" s="327" t="str">
        <f t="shared" si="143"/>
        <v/>
      </c>
    </row>
    <row r="1810" spans="1:9" x14ac:dyDescent="0.25">
      <c r="A1810" s="320">
        <f t="shared" si="144"/>
        <v>1805</v>
      </c>
      <c r="B1810" s="244"/>
      <c r="C1810" s="244" t="str">
        <f t="shared" si="140"/>
        <v/>
      </c>
      <c r="D1810" s="244" t="str">
        <f t="shared" si="141"/>
        <v/>
      </c>
      <c r="E1810" s="222" t="str">
        <f t="shared" si="142"/>
        <v/>
      </c>
      <c r="F1810" s="222"/>
      <c r="G1810" s="243"/>
      <c r="H1810" s="222"/>
      <c r="I1810" s="327" t="str">
        <f t="shared" si="143"/>
        <v/>
      </c>
    </row>
    <row r="1811" spans="1:9" x14ac:dyDescent="0.25">
      <c r="A1811" s="320">
        <f t="shared" si="144"/>
        <v>1806</v>
      </c>
      <c r="B1811" s="244"/>
      <c r="C1811" s="244" t="str">
        <f t="shared" si="140"/>
        <v/>
      </c>
      <c r="D1811" s="244" t="str">
        <f t="shared" si="141"/>
        <v/>
      </c>
      <c r="E1811" s="222" t="str">
        <f t="shared" si="142"/>
        <v/>
      </c>
      <c r="F1811" s="222"/>
      <c r="G1811" s="243"/>
      <c r="H1811" s="222"/>
      <c r="I1811" s="327" t="str">
        <f t="shared" si="143"/>
        <v/>
      </c>
    </row>
    <row r="1812" spans="1:9" x14ac:dyDescent="0.25">
      <c r="A1812" s="320">
        <f t="shared" si="144"/>
        <v>1807</v>
      </c>
      <c r="B1812" s="244"/>
      <c r="C1812" s="244" t="str">
        <f t="shared" si="140"/>
        <v/>
      </c>
      <c r="D1812" s="244" t="str">
        <f t="shared" si="141"/>
        <v/>
      </c>
      <c r="E1812" s="222" t="str">
        <f t="shared" si="142"/>
        <v/>
      </c>
      <c r="F1812" s="222"/>
      <c r="G1812" s="243"/>
      <c r="H1812" s="222"/>
      <c r="I1812" s="327" t="str">
        <f t="shared" si="143"/>
        <v/>
      </c>
    </row>
    <row r="1813" spans="1:9" x14ac:dyDescent="0.25">
      <c r="A1813" s="320">
        <f t="shared" si="144"/>
        <v>1808</v>
      </c>
      <c r="B1813" s="244"/>
      <c r="C1813" s="244" t="str">
        <f t="shared" si="140"/>
        <v/>
      </c>
      <c r="D1813" s="244" t="str">
        <f t="shared" si="141"/>
        <v/>
      </c>
      <c r="E1813" s="222" t="str">
        <f t="shared" si="142"/>
        <v/>
      </c>
      <c r="F1813" s="222"/>
      <c r="G1813" s="243"/>
      <c r="H1813" s="222"/>
      <c r="I1813" s="327" t="str">
        <f t="shared" si="143"/>
        <v/>
      </c>
    </row>
    <row r="1814" spans="1:9" x14ac:dyDescent="0.25">
      <c r="A1814" s="320">
        <f t="shared" si="144"/>
        <v>1809</v>
      </c>
      <c r="B1814" s="244"/>
      <c r="C1814" s="244" t="str">
        <f t="shared" si="140"/>
        <v/>
      </c>
      <c r="D1814" s="244" t="str">
        <f t="shared" si="141"/>
        <v/>
      </c>
      <c r="E1814" s="222" t="str">
        <f t="shared" si="142"/>
        <v/>
      </c>
      <c r="F1814" s="222"/>
      <c r="G1814" s="243"/>
      <c r="H1814" s="222"/>
      <c r="I1814" s="327" t="str">
        <f t="shared" si="143"/>
        <v/>
      </c>
    </row>
    <row r="1815" spans="1:9" x14ac:dyDescent="0.25">
      <c r="A1815" s="320">
        <f t="shared" si="144"/>
        <v>1810</v>
      </c>
      <c r="B1815" s="244"/>
      <c r="C1815" s="244" t="str">
        <f t="shared" si="140"/>
        <v/>
      </c>
      <c r="D1815" s="244" t="str">
        <f t="shared" si="141"/>
        <v/>
      </c>
      <c r="E1815" s="222" t="str">
        <f t="shared" si="142"/>
        <v/>
      </c>
      <c r="F1815" s="222"/>
      <c r="G1815" s="243"/>
      <c r="H1815" s="222"/>
      <c r="I1815" s="327" t="str">
        <f t="shared" si="143"/>
        <v/>
      </c>
    </row>
    <row r="1816" spans="1:9" x14ac:dyDescent="0.25">
      <c r="A1816" s="320">
        <f t="shared" si="144"/>
        <v>1811</v>
      </c>
      <c r="B1816" s="244"/>
      <c r="C1816" s="244" t="str">
        <f t="shared" si="140"/>
        <v/>
      </c>
      <c r="D1816" s="244" t="str">
        <f t="shared" si="141"/>
        <v/>
      </c>
      <c r="E1816" s="222" t="str">
        <f t="shared" si="142"/>
        <v/>
      </c>
      <c r="F1816" s="222"/>
      <c r="G1816" s="243"/>
      <c r="H1816" s="222"/>
      <c r="I1816" s="327" t="str">
        <f t="shared" si="143"/>
        <v/>
      </c>
    </row>
    <row r="1817" spans="1:9" x14ac:dyDescent="0.25">
      <c r="A1817" s="320">
        <f t="shared" si="144"/>
        <v>1812</v>
      </c>
      <c r="B1817" s="244"/>
      <c r="C1817" s="244" t="str">
        <f t="shared" si="140"/>
        <v/>
      </c>
      <c r="D1817" s="244" t="str">
        <f t="shared" si="141"/>
        <v/>
      </c>
      <c r="E1817" s="222" t="str">
        <f t="shared" si="142"/>
        <v/>
      </c>
      <c r="F1817" s="222"/>
      <c r="G1817" s="243"/>
      <c r="H1817" s="222"/>
      <c r="I1817" s="327" t="str">
        <f t="shared" si="143"/>
        <v/>
      </c>
    </row>
    <row r="1818" spans="1:9" x14ac:dyDescent="0.25">
      <c r="A1818" s="320">
        <f t="shared" si="144"/>
        <v>1813</v>
      </c>
      <c r="B1818" s="244"/>
      <c r="C1818" s="244" t="str">
        <f t="shared" si="140"/>
        <v/>
      </c>
      <c r="D1818" s="244" t="str">
        <f t="shared" si="141"/>
        <v/>
      </c>
      <c r="E1818" s="222" t="str">
        <f t="shared" si="142"/>
        <v/>
      </c>
      <c r="F1818" s="222"/>
      <c r="G1818" s="243"/>
      <c r="H1818" s="222"/>
      <c r="I1818" s="327" t="str">
        <f t="shared" si="143"/>
        <v/>
      </c>
    </row>
    <row r="1819" spans="1:9" x14ac:dyDescent="0.25">
      <c r="A1819" s="320">
        <f t="shared" si="144"/>
        <v>1814</v>
      </c>
      <c r="B1819" s="244"/>
      <c r="C1819" s="244" t="str">
        <f t="shared" si="140"/>
        <v/>
      </c>
      <c r="D1819" s="244" t="str">
        <f t="shared" si="141"/>
        <v/>
      </c>
      <c r="E1819" s="222" t="str">
        <f t="shared" si="142"/>
        <v/>
      </c>
      <c r="F1819" s="222"/>
      <c r="G1819" s="243"/>
      <c r="H1819" s="222"/>
      <c r="I1819" s="327" t="str">
        <f t="shared" si="143"/>
        <v/>
      </c>
    </row>
    <row r="1820" spans="1:9" x14ac:dyDescent="0.25">
      <c r="A1820" s="320">
        <f t="shared" si="144"/>
        <v>1815</v>
      </c>
      <c r="B1820" s="244"/>
      <c r="C1820" s="244" t="str">
        <f t="shared" si="140"/>
        <v/>
      </c>
      <c r="D1820" s="244" t="str">
        <f t="shared" si="141"/>
        <v/>
      </c>
      <c r="E1820" s="222" t="str">
        <f t="shared" si="142"/>
        <v/>
      </c>
      <c r="F1820" s="222"/>
      <c r="G1820" s="243"/>
      <c r="H1820" s="222"/>
      <c r="I1820" s="327" t="str">
        <f t="shared" si="143"/>
        <v/>
      </c>
    </row>
    <row r="1821" spans="1:9" x14ac:dyDescent="0.25">
      <c r="A1821" s="320">
        <f t="shared" si="144"/>
        <v>1816</v>
      </c>
      <c r="B1821" s="244"/>
      <c r="C1821" s="244" t="str">
        <f t="shared" si="140"/>
        <v/>
      </c>
      <c r="D1821" s="244" t="str">
        <f t="shared" si="141"/>
        <v/>
      </c>
      <c r="E1821" s="222" t="str">
        <f t="shared" si="142"/>
        <v/>
      </c>
      <c r="F1821" s="222"/>
      <c r="G1821" s="243"/>
      <c r="H1821" s="222"/>
      <c r="I1821" s="327" t="str">
        <f t="shared" si="143"/>
        <v/>
      </c>
    </row>
    <row r="1822" spans="1:9" x14ac:dyDescent="0.25">
      <c r="A1822" s="320">
        <f t="shared" si="144"/>
        <v>1817</v>
      </c>
      <c r="B1822" s="244"/>
      <c r="C1822" s="244" t="str">
        <f t="shared" si="140"/>
        <v/>
      </c>
      <c r="D1822" s="244" t="str">
        <f t="shared" si="141"/>
        <v/>
      </c>
      <c r="E1822" s="222" t="str">
        <f t="shared" si="142"/>
        <v/>
      </c>
      <c r="F1822" s="222"/>
      <c r="G1822" s="243"/>
      <c r="H1822" s="222"/>
      <c r="I1822" s="327" t="str">
        <f t="shared" si="143"/>
        <v/>
      </c>
    </row>
    <row r="1823" spans="1:9" x14ac:dyDescent="0.25">
      <c r="A1823" s="320">
        <f t="shared" si="144"/>
        <v>1818</v>
      </c>
      <c r="B1823" s="244"/>
      <c r="C1823" s="244" t="str">
        <f t="shared" si="140"/>
        <v/>
      </c>
      <c r="D1823" s="244" t="str">
        <f t="shared" si="141"/>
        <v/>
      </c>
      <c r="E1823" s="222" t="str">
        <f t="shared" si="142"/>
        <v/>
      </c>
      <c r="F1823" s="222"/>
      <c r="G1823" s="243"/>
      <c r="H1823" s="222"/>
      <c r="I1823" s="327" t="str">
        <f t="shared" si="143"/>
        <v/>
      </c>
    </row>
    <row r="1824" spans="1:9" x14ac:dyDescent="0.25">
      <c r="A1824" s="320">
        <f t="shared" si="144"/>
        <v>1819</v>
      </c>
      <c r="B1824" s="244"/>
      <c r="C1824" s="244" t="str">
        <f t="shared" si="140"/>
        <v/>
      </c>
      <c r="D1824" s="244" t="str">
        <f t="shared" si="141"/>
        <v/>
      </c>
      <c r="E1824" s="222" t="str">
        <f t="shared" si="142"/>
        <v/>
      </c>
      <c r="F1824" s="222"/>
      <c r="G1824" s="243"/>
      <c r="H1824" s="222"/>
      <c r="I1824" s="327" t="str">
        <f t="shared" si="143"/>
        <v/>
      </c>
    </row>
    <row r="1825" spans="1:9" x14ac:dyDescent="0.25">
      <c r="A1825" s="320">
        <f t="shared" si="144"/>
        <v>1820</v>
      </c>
      <c r="B1825" s="244"/>
      <c r="C1825" s="244" t="str">
        <f t="shared" si="140"/>
        <v/>
      </c>
      <c r="D1825" s="244" t="str">
        <f t="shared" si="141"/>
        <v/>
      </c>
      <c r="E1825" s="222" t="str">
        <f t="shared" si="142"/>
        <v/>
      </c>
      <c r="F1825" s="222"/>
      <c r="G1825" s="243"/>
      <c r="H1825" s="222"/>
      <c r="I1825" s="327" t="str">
        <f t="shared" si="143"/>
        <v/>
      </c>
    </row>
    <row r="1826" spans="1:9" x14ac:dyDescent="0.25">
      <c r="A1826" s="320">
        <f t="shared" si="144"/>
        <v>1821</v>
      </c>
      <c r="B1826" s="244"/>
      <c r="C1826" s="244" t="str">
        <f t="shared" si="140"/>
        <v/>
      </c>
      <c r="D1826" s="244" t="str">
        <f t="shared" si="141"/>
        <v/>
      </c>
      <c r="E1826" s="222" t="str">
        <f t="shared" si="142"/>
        <v/>
      </c>
      <c r="F1826" s="222"/>
      <c r="G1826" s="243"/>
      <c r="H1826" s="222"/>
      <c r="I1826" s="327" t="str">
        <f t="shared" si="143"/>
        <v/>
      </c>
    </row>
    <row r="1827" spans="1:9" x14ac:dyDescent="0.25">
      <c r="A1827" s="320">
        <f t="shared" si="144"/>
        <v>1822</v>
      </c>
      <c r="B1827" s="244"/>
      <c r="C1827" s="244" t="str">
        <f t="shared" si="140"/>
        <v/>
      </c>
      <c r="D1827" s="244" t="str">
        <f t="shared" si="141"/>
        <v/>
      </c>
      <c r="E1827" s="222" t="str">
        <f t="shared" si="142"/>
        <v/>
      </c>
      <c r="F1827" s="222"/>
      <c r="G1827" s="243"/>
      <c r="H1827" s="222"/>
      <c r="I1827" s="327" t="str">
        <f t="shared" si="143"/>
        <v/>
      </c>
    </row>
    <row r="1828" spans="1:9" x14ac:dyDescent="0.25">
      <c r="A1828" s="320">
        <f t="shared" si="144"/>
        <v>1823</v>
      </c>
      <c r="B1828" s="244"/>
      <c r="C1828" s="244" t="str">
        <f t="shared" si="140"/>
        <v/>
      </c>
      <c r="D1828" s="244" t="str">
        <f t="shared" si="141"/>
        <v/>
      </c>
      <c r="E1828" s="222" t="str">
        <f t="shared" si="142"/>
        <v/>
      </c>
      <c r="F1828" s="222"/>
      <c r="G1828" s="243"/>
      <c r="H1828" s="222"/>
      <c r="I1828" s="327" t="str">
        <f t="shared" si="143"/>
        <v/>
      </c>
    </row>
    <row r="1829" spans="1:9" x14ac:dyDescent="0.25">
      <c r="A1829" s="320">
        <f t="shared" si="144"/>
        <v>1824</v>
      </c>
      <c r="B1829" s="244"/>
      <c r="C1829" s="244" t="str">
        <f t="shared" si="140"/>
        <v/>
      </c>
      <c r="D1829" s="244" t="str">
        <f t="shared" si="141"/>
        <v/>
      </c>
      <c r="E1829" s="222" t="str">
        <f t="shared" si="142"/>
        <v/>
      </c>
      <c r="F1829" s="222"/>
      <c r="G1829" s="243"/>
      <c r="H1829" s="222"/>
      <c r="I1829" s="327" t="str">
        <f t="shared" si="143"/>
        <v/>
      </c>
    </row>
    <row r="1830" spans="1:9" x14ac:dyDescent="0.25">
      <c r="A1830" s="320">
        <f t="shared" si="144"/>
        <v>1825</v>
      </c>
      <c r="B1830" s="244"/>
      <c r="C1830" s="244" t="str">
        <f t="shared" si="140"/>
        <v/>
      </c>
      <c r="D1830" s="244" t="str">
        <f t="shared" si="141"/>
        <v/>
      </c>
      <c r="E1830" s="222" t="str">
        <f t="shared" si="142"/>
        <v/>
      </c>
      <c r="F1830" s="222"/>
      <c r="G1830" s="243"/>
      <c r="H1830" s="222"/>
      <c r="I1830" s="327" t="str">
        <f t="shared" si="143"/>
        <v/>
      </c>
    </row>
    <row r="1831" spans="1:9" x14ac:dyDescent="0.25">
      <c r="A1831" s="320">
        <f t="shared" si="144"/>
        <v>1826</v>
      </c>
      <c r="B1831" s="244"/>
      <c r="C1831" s="244" t="str">
        <f t="shared" si="140"/>
        <v/>
      </c>
      <c r="D1831" s="244" t="str">
        <f t="shared" si="141"/>
        <v/>
      </c>
      <c r="E1831" s="222" t="str">
        <f t="shared" si="142"/>
        <v/>
      </c>
      <c r="F1831" s="222"/>
      <c r="G1831" s="243"/>
      <c r="H1831" s="222"/>
      <c r="I1831" s="327" t="str">
        <f t="shared" si="143"/>
        <v/>
      </c>
    </row>
    <row r="1832" spans="1:9" x14ac:dyDescent="0.25">
      <c r="A1832" s="320">
        <f t="shared" si="144"/>
        <v>1827</v>
      </c>
      <c r="B1832" s="244"/>
      <c r="C1832" s="244" t="str">
        <f t="shared" si="140"/>
        <v/>
      </c>
      <c r="D1832" s="244" t="str">
        <f t="shared" si="141"/>
        <v/>
      </c>
      <c r="E1832" s="222" t="str">
        <f t="shared" si="142"/>
        <v/>
      </c>
      <c r="F1832" s="222"/>
      <c r="G1832" s="243"/>
      <c r="H1832" s="222"/>
      <c r="I1832" s="327" t="str">
        <f t="shared" si="143"/>
        <v/>
      </c>
    </row>
    <row r="1833" spans="1:9" x14ac:dyDescent="0.25">
      <c r="A1833" s="320">
        <f t="shared" si="144"/>
        <v>1828</v>
      </c>
      <c r="B1833" s="244"/>
      <c r="C1833" s="244" t="str">
        <f t="shared" si="140"/>
        <v/>
      </c>
      <c r="D1833" s="244" t="str">
        <f t="shared" si="141"/>
        <v/>
      </c>
      <c r="E1833" s="222" t="str">
        <f t="shared" si="142"/>
        <v/>
      </c>
      <c r="F1833" s="222"/>
      <c r="G1833" s="243"/>
      <c r="H1833" s="222"/>
      <c r="I1833" s="327" t="str">
        <f t="shared" si="143"/>
        <v/>
      </c>
    </row>
    <row r="1834" spans="1:9" x14ac:dyDescent="0.25">
      <c r="A1834" s="320">
        <f t="shared" si="144"/>
        <v>1829</v>
      </c>
      <c r="B1834" s="244"/>
      <c r="C1834" s="244" t="str">
        <f t="shared" si="140"/>
        <v/>
      </c>
      <c r="D1834" s="244" t="str">
        <f t="shared" si="141"/>
        <v/>
      </c>
      <c r="E1834" s="222" t="str">
        <f t="shared" si="142"/>
        <v/>
      </c>
      <c r="F1834" s="222"/>
      <c r="G1834" s="243"/>
      <c r="H1834" s="222"/>
      <c r="I1834" s="327" t="str">
        <f t="shared" si="143"/>
        <v/>
      </c>
    </row>
    <row r="1835" spans="1:9" x14ac:dyDescent="0.25">
      <c r="A1835" s="320">
        <f t="shared" si="144"/>
        <v>1830</v>
      </c>
      <c r="B1835" s="244"/>
      <c r="C1835" s="244" t="str">
        <f t="shared" si="140"/>
        <v/>
      </c>
      <c r="D1835" s="244" t="str">
        <f t="shared" si="141"/>
        <v/>
      </c>
      <c r="E1835" s="222" t="str">
        <f t="shared" si="142"/>
        <v/>
      </c>
      <c r="F1835" s="222"/>
      <c r="G1835" s="243"/>
      <c r="H1835" s="222"/>
      <c r="I1835" s="327" t="str">
        <f t="shared" si="143"/>
        <v/>
      </c>
    </row>
    <row r="1836" spans="1:9" x14ac:dyDescent="0.25">
      <c r="A1836" s="320">
        <f t="shared" si="144"/>
        <v>1831</v>
      </c>
      <c r="B1836" s="244"/>
      <c r="C1836" s="244" t="str">
        <f t="shared" si="140"/>
        <v/>
      </c>
      <c r="D1836" s="244" t="str">
        <f t="shared" si="141"/>
        <v/>
      </c>
      <c r="E1836" s="222" t="str">
        <f t="shared" si="142"/>
        <v/>
      </c>
      <c r="F1836" s="222"/>
      <c r="G1836" s="243"/>
      <c r="H1836" s="222"/>
      <c r="I1836" s="327" t="str">
        <f t="shared" si="143"/>
        <v/>
      </c>
    </row>
    <row r="1837" spans="1:9" x14ac:dyDescent="0.25">
      <c r="A1837" s="320">
        <f t="shared" si="144"/>
        <v>1832</v>
      </c>
      <c r="B1837" s="244"/>
      <c r="C1837" s="244" t="str">
        <f t="shared" si="140"/>
        <v/>
      </c>
      <c r="D1837" s="244" t="str">
        <f t="shared" si="141"/>
        <v/>
      </c>
      <c r="E1837" s="222" t="str">
        <f t="shared" si="142"/>
        <v/>
      </c>
      <c r="F1837" s="222"/>
      <c r="G1837" s="243"/>
      <c r="H1837" s="222"/>
      <c r="I1837" s="327" t="str">
        <f t="shared" si="143"/>
        <v/>
      </c>
    </row>
    <row r="1838" spans="1:9" x14ac:dyDescent="0.25">
      <c r="A1838" s="320">
        <f t="shared" si="144"/>
        <v>1833</v>
      </c>
      <c r="B1838" s="244"/>
      <c r="C1838" s="244" t="str">
        <f t="shared" si="140"/>
        <v/>
      </c>
      <c r="D1838" s="244" t="str">
        <f t="shared" si="141"/>
        <v/>
      </c>
      <c r="E1838" s="222" t="str">
        <f t="shared" si="142"/>
        <v/>
      </c>
      <c r="F1838" s="222"/>
      <c r="G1838" s="243"/>
      <c r="H1838" s="222"/>
      <c r="I1838" s="327" t="str">
        <f t="shared" si="143"/>
        <v/>
      </c>
    </row>
    <row r="1839" spans="1:9" x14ac:dyDescent="0.25">
      <c r="A1839" s="320">
        <f t="shared" si="144"/>
        <v>1834</v>
      </c>
      <c r="B1839" s="244"/>
      <c r="C1839" s="244" t="str">
        <f t="shared" si="140"/>
        <v/>
      </c>
      <c r="D1839" s="244" t="str">
        <f t="shared" si="141"/>
        <v/>
      </c>
      <c r="E1839" s="222" t="str">
        <f t="shared" si="142"/>
        <v/>
      </c>
      <c r="F1839" s="222"/>
      <c r="G1839" s="243"/>
      <c r="H1839" s="222"/>
      <c r="I1839" s="327" t="str">
        <f t="shared" si="143"/>
        <v/>
      </c>
    </row>
    <row r="1840" spans="1:9" x14ac:dyDescent="0.25">
      <c r="A1840" s="320">
        <f t="shared" si="144"/>
        <v>1835</v>
      </c>
      <c r="B1840" s="244"/>
      <c r="C1840" s="244" t="str">
        <f t="shared" si="140"/>
        <v/>
      </c>
      <c r="D1840" s="244" t="str">
        <f t="shared" si="141"/>
        <v/>
      </c>
      <c r="E1840" s="222" t="str">
        <f t="shared" si="142"/>
        <v/>
      </c>
      <c r="F1840" s="222"/>
      <c r="G1840" s="243"/>
      <c r="H1840" s="222"/>
      <c r="I1840" s="327" t="str">
        <f t="shared" si="143"/>
        <v/>
      </c>
    </row>
    <row r="1841" spans="1:9" x14ac:dyDescent="0.25">
      <c r="A1841" s="320">
        <f t="shared" si="144"/>
        <v>1836</v>
      </c>
      <c r="B1841" s="244"/>
      <c r="C1841" s="244" t="str">
        <f t="shared" si="140"/>
        <v/>
      </c>
      <c r="D1841" s="244" t="str">
        <f t="shared" si="141"/>
        <v/>
      </c>
      <c r="E1841" s="222" t="str">
        <f t="shared" si="142"/>
        <v/>
      </c>
      <c r="F1841" s="222"/>
      <c r="G1841" s="243"/>
      <c r="H1841" s="222"/>
      <c r="I1841" s="327" t="str">
        <f t="shared" si="143"/>
        <v/>
      </c>
    </row>
    <row r="1842" spans="1:9" x14ac:dyDescent="0.25">
      <c r="A1842" s="320">
        <f t="shared" si="144"/>
        <v>1837</v>
      </c>
      <c r="B1842" s="244"/>
      <c r="C1842" s="244" t="str">
        <f t="shared" si="140"/>
        <v/>
      </c>
      <c r="D1842" s="244" t="str">
        <f t="shared" si="141"/>
        <v/>
      </c>
      <c r="E1842" s="222" t="str">
        <f t="shared" si="142"/>
        <v/>
      </c>
      <c r="F1842" s="222"/>
      <c r="G1842" s="243"/>
      <c r="H1842" s="222"/>
      <c r="I1842" s="327" t="str">
        <f t="shared" si="143"/>
        <v/>
      </c>
    </row>
    <row r="1843" spans="1:9" x14ac:dyDescent="0.25">
      <c r="A1843" s="320">
        <f t="shared" si="144"/>
        <v>1838</v>
      </c>
      <c r="B1843" s="244"/>
      <c r="C1843" s="244" t="str">
        <f t="shared" si="140"/>
        <v/>
      </c>
      <c r="D1843" s="244" t="str">
        <f t="shared" si="141"/>
        <v/>
      </c>
      <c r="E1843" s="222" t="str">
        <f t="shared" si="142"/>
        <v/>
      </c>
      <c r="F1843" s="222"/>
      <c r="G1843" s="243"/>
      <c r="H1843" s="222"/>
      <c r="I1843" s="327" t="str">
        <f t="shared" si="143"/>
        <v/>
      </c>
    </row>
    <row r="1844" spans="1:9" x14ac:dyDescent="0.25">
      <c r="A1844" s="320">
        <f t="shared" si="144"/>
        <v>1839</v>
      </c>
      <c r="B1844" s="244"/>
      <c r="C1844" s="244" t="str">
        <f t="shared" si="140"/>
        <v/>
      </c>
      <c r="D1844" s="244" t="str">
        <f t="shared" si="141"/>
        <v/>
      </c>
      <c r="E1844" s="222" t="str">
        <f t="shared" si="142"/>
        <v/>
      </c>
      <c r="F1844" s="222"/>
      <c r="G1844" s="243"/>
      <c r="H1844" s="222"/>
      <c r="I1844" s="327" t="str">
        <f t="shared" si="143"/>
        <v/>
      </c>
    </row>
    <row r="1845" spans="1:9" x14ac:dyDescent="0.25">
      <c r="A1845" s="320">
        <f t="shared" si="144"/>
        <v>1840</v>
      </c>
      <c r="B1845" s="244"/>
      <c r="C1845" s="244" t="str">
        <f t="shared" si="140"/>
        <v/>
      </c>
      <c r="D1845" s="244" t="str">
        <f t="shared" si="141"/>
        <v/>
      </c>
      <c r="E1845" s="222" t="str">
        <f t="shared" si="142"/>
        <v/>
      </c>
      <c r="F1845" s="222"/>
      <c r="G1845" s="243"/>
      <c r="H1845" s="222"/>
      <c r="I1845" s="327" t="str">
        <f t="shared" si="143"/>
        <v/>
      </c>
    </row>
    <row r="1846" spans="1:9" x14ac:dyDescent="0.25">
      <c r="A1846" s="320">
        <f t="shared" si="144"/>
        <v>1841</v>
      </c>
      <c r="B1846" s="244"/>
      <c r="C1846" s="244" t="str">
        <f t="shared" si="140"/>
        <v/>
      </c>
      <c r="D1846" s="244" t="str">
        <f t="shared" si="141"/>
        <v/>
      </c>
      <c r="E1846" s="222" t="str">
        <f t="shared" si="142"/>
        <v/>
      </c>
      <c r="F1846" s="222"/>
      <c r="G1846" s="243"/>
      <c r="H1846" s="222"/>
      <c r="I1846" s="327" t="str">
        <f t="shared" si="143"/>
        <v/>
      </c>
    </row>
    <row r="1847" spans="1:9" x14ac:dyDescent="0.25">
      <c r="A1847" s="320">
        <f t="shared" si="144"/>
        <v>1842</v>
      </c>
      <c r="B1847" s="244"/>
      <c r="C1847" s="244" t="str">
        <f t="shared" si="140"/>
        <v/>
      </c>
      <c r="D1847" s="244" t="str">
        <f t="shared" si="141"/>
        <v/>
      </c>
      <c r="E1847" s="222" t="str">
        <f t="shared" si="142"/>
        <v/>
      </c>
      <c r="F1847" s="222"/>
      <c r="G1847" s="243"/>
      <c r="H1847" s="222"/>
      <c r="I1847" s="327" t="str">
        <f t="shared" si="143"/>
        <v/>
      </c>
    </row>
    <row r="1848" spans="1:9" x14ac:dyDescent="0.25">
      <c r="A1848" s="320">
        <f t="shared" si="144"/>
        <v>1843</v>
      </c>
      <c r="B1848" s="244"/>
      <c r="C1848" s="244" t="str">
        <f t="shared" ref="C1848:C1911" si="145">IF(B1848&gt;0,MONTH(B1848),"")</f>
        <v/>
      </c>
      <c r="D1848" s="244" t="str">
        <f t="shared" ref="D1848:D1911" si="146">IF(B1848&gt;0,YEAR(B1848),"")</f>
        <v/>
      </c>
      <c r="E1848" s="222" t="str">
        <f t="shared" ref="E1848:E1911" si="147">IF(B1848&gt;0,CONCATENATE(A1848,"/",C1848,D1848),"")</f>
        <v/>
      </c>
      <c r="F1848" s="222"/>
      <c r="G1848" s="243"/>
      <c r="H1848" s="222"/>
      <c r="I1848" s="327" t="str">
        <f t="shared" si="143"/>
        <v/>
      </c>
    </row>
    <row r="1849" spans="1:9" x14ac:dyDescent="0.25">
      <c r="A1849" s="320">
        <f t="shared" si="144"/>
        <v>1844</v>
      </c>
      <c r="B1849" s="244"/>
      <c r="C1849" s="244" t="str">
        <f t="shared" si="145"/>
        <v/>
      </c>
      <c r="D1849" s="244" t="str">
        <f t="shared" si="146"/>
        <v/>
      </c>
      <c r="E1849" s="222" t="str">
        <f t="shared" si="147"/>
        <v/>
      </c>
      <c r="F1849" s="222"/>
      <c r="G1849" s="243"/>
      <c r="H1849" s="222"/>
      <c r="I1849" s="327" t="str">
        <f t="shared" si="143"/>
        <v/>
      </c>
    </row>
    <row r="1850" spans="1:9" x14ac:dyDescent="0.25">
      <c r="A1850" s="320">
        <f t="shared" si="144"/>
        <v>1845</v>
      </c>
      <c r="B1850" s="244"/>
      <c r="C1850" s="244" t="str">
        <f t="shared" si="145"/>
        <v/>
      </c>
      <c r="D1850" s="244" t="str">
        <f t="shared" si="146"/>
        <v/>
      </c>
      <c r="E1850" s="222" t="str">
        <f t="shared" si="147"/>
        <v/>
      </c>
      <c r="F1850" s="222"/>
      <c r="G1850" s="243"/>
      <c r="H1850" s="222"/>
      <c r="I1850" s="327" t="str">
        <f t="shared" si="143"/>
        <v/>
      </c>
    </row>
    <row r="1851" spans="1:9" x14ac:dyDescent="0.25">
      <c r="A1851" s="320">
        <f t="shared" si="144"/>
        <v>1846</v>
      </c>
      <c r="B1851" s="244"/>
      <c r="C1851" s="244" t="str">
        <f t="shared" si="145"/>
        <v/>
      </c>
      <c r="D1851" s="244" t="str">
        <f t="shared" si="146"/>
        <v/>
      </c>
      <c r="E1851" s="222" t="str">
        <f t="shared" si="147"/>
        <v/>
      </c>
      <c r="F1851" s="222"/>
      <c r="G1851" s="243"/>
      <c r="H1851" s="222"/>
      <c r="I1851" s="327" t="str">
        <f t="shared" si="143"/>
        <v/>
      </c>
    </row>
    <row r="1852" spans="1:9" x14ac:dyDescent="0.25">
      <c r="A1852" s="320">
        <f t="shared" si="144"/>
        <v>1847</v>
      </c>
      <c r="B1852" s="244"/>
      <c r="C1852" s="244" t="str">
        <f t="shared" si="145"/>
        <v/>
      </c>
      <c r="D1852" s="244" t="str">
        <f t="shared" si="146"/>
        <v/>
      </c>
      <c r="E1852" s="222" t="str">
        <f t="shared" si="147"/>
        <v/>
      </c>
      <c r="F1852" s="222"/>
      <c r="G1852" s="243"/>
      <c r="H1852" s="222"/>
      <c r="I1852" s="327" t="str">
        <f t="shared" si="143"/>
        <v/>
      </c>
    </row>
    <row r="1853" spans="1:9" x14ac:dyDescent="0.25">
      <c r="A1853" s="320">
        <f t="shared" si="144"/>
        <v>1848</v>
      </c>
      <c r="B1853" s="244"/>
      <c r="C1853" s="244" t="str">
        <f t="shared" si="145"/>
        <v/>
      </c>
      <c r="D1853" s="244" t="str">
        <f t="shared" si="146"/>
        <v/>
      </c>
      <c r="E1853" s="222" t="str">
        <f t="shared" si="147"/>
        <v/>
      </c>
      <c r="F1853" s="222"/>
      <c r="G1853" s="243"/>
      <c r="H1853" s="222"/>
      <c r="I1853" s="327" t="str">
        <f t="shared" si="143"/>
        <v/>
      </c>
    </row>
    <row r="1854" spans="1:9" x14ac:dyDescent="0.25">
      <c r="A1854" s="320">
        <f t="shared" si="144"/>
        <v>1849</v>
      </c>
      <c r="B1854" s="244"/>
      <c r="C1854" s="244" t="str">
        <f t="shared" si="145"/>
        <v/>
      </c>
      <c r="D1854" s="244" t="str">
        <f t="shared" si="146"/>
        <v/>
      </c>
      <c r="E1854" s="222" t="str">
        <f t="shared" si="147"/>
        <v/>
      </c>
      <c r="F1854" s="222"/>
      <c r="G1854" s="243"/>
      <c r="H1854" s="222"/>
      <c r="I1854" s="327" t="str">
        <f t="shared" si="143"/>
        <v/>
      </c>
    </row>
    <row r="1855" spans="1:9" x14ac:dyDescent="0.25">
      <c r="A1855" s="320">
        <f t="shared" si="144"/>
        <v>1850</v>
      </c>
      <c r="B1855" s="244"/>
      <c r="C1855" s="244" t="str">
        <f t="shared" si="145"/>
        <v/>
      </c>
      <c r="D1855" s="244" t="str">
        <f t="shared" si="146"/>
        <v/>
      </c>
      <c r="E1855" s="222" t="str">
        <f t="shared" si="147"/>
        <v/>
      </c>
      <c r="F1855" s="222"/>
      <c r="G1855" s="243"/>
      <c r="H1855" s="222"/>
      <c r="I1855" s="327" t="str">
        <f t="shared" si="143"/>
        <v/>
      </c>
    </row>
    <row r="1856" spans="1:9" x14ac:dyDescent="0.25">
      <c r="A1856" s="320">
        <f t="shared" si="144"/>
        <v>1851</v>
      </c>
      <c r="B1856" s="244"/>
      <c r="C1856" s="244" t="str">
        <f t="shared" si="145"/>
        <v/>
      </c>
      <c r="D1856" s="244" t="str">
        <f t="shared" si="146"/>
        <v/>
      </c>
      <c r="E1856" s="222" t="str">
        <f t="shared" si="147"/>
        <v/>
      </c>
      <c r="F1856" s="222"/>
      <c r="G1856" s="243"/>
      <c r="H1856" s="222"/>
      <c r="I1856" s="327" t="str">
        <f t="shared" si="143"/>
        <v/>
      </c>
    </row>
    <row r="1857" spans="1:9" x14ac:dyDescent="0.25">
      <c r="A1857" s="320">
        <f t="shared" si="144"/>
        <v>1852</v>
      </c>
      <c r="B1857" s="244"/>
      <c r="C1857" s="244" t="str">
        <f t="shared" si="145"/>
        <v/>
      </c>
      <c r="D1857" s="244" t="str">
        <f t="shared" si="146"/>
        <v/>
      </c>
      <c r="E1857" s="222" t="str">
        <f t="shared" si="147"/>
        <v/>
      </c>
      <c r="F1857" s="222"/>
      <c r="G1857" s="243"/>
      <c r="H1857" s="222"/>
      <c r="I1857" s="327" t="str">
        <f t="shared" si="143"/>
        <v/>
      </c>
    </row>
    <row r="1858" spans="1:9" x14ac:dyDescent="0.25">
      <c r="A1858" s="320">
        <f t="shared" si="144"/>
        <v>1853</v>
      </c>
      <c r="B1858" s="244"/>
      <c r="C1858" s="244" t="str">
        <f t="shared" si="145"/>
        <v/>
      </c>
      <c r="D1858" s="244" t="str">
        <f t="shared" si="146"/>
        <v/>
      </c>
      <c r="E1858" s="222" t="str">
        <f t="shared" si="147"/>
        <v/>
      </c>
      <c r="F1858" s="222"/>
      <c r="G1858" s="243"/>
      <c r="H1858" s="222"/>
      <c r="I1858" s="327" t="str">
        <f t="shared" si="143"/>
        <v/>
      </c>
    </row>
    <row r="1859" spans="1:9" x14ac:dyDescent="0.25">
      <c r="A1859" s="320">
        <f t="shared" si="144"/>
        <v>1854</v>
      </c>
      <c r="B1859" s="244"/>
      <c r="C1859" s="244" t="str">
        <f t="shared" si="145"/>
        <v/>
      </c>
      <c r="D1859" s="244" t="str">
        <f t="shared" si="146"/>
        <v/>
      </c>
      <c r="E1859" s="222" t="str">
        <f t="shared" si="147"/>
        <v/>
      </c>
      <c r="F1859" s="222"/>
      <c r="G1859" s="243"/>
      <c r="H1859" s="222"/>
      <c r="I1859" s="327" t="str">
        <f t="shared" si="143"/>
        <v/>
      </c>
    </row>
    <row r="1860" spans="1:9" x14ac:dyDescent="0.25">
      <c r="A1860" s="320">
        <f t="shared" si="144"/>
        <v>1855</v>
      </c>
      <c r="B1860" s="244"/>
      <c r="C1860" s="244" t="str">
        <f t="shared" si="145"/>
        <v/>
      </c>
      <c r="D1860" s="244" t="str">
        <f t="shared" si="146"/>
        <v/>
      </c>
      <c r="E1860" s="222" t="str">
        <f t="shared" si="147"/>
        <v/>
      </c>
      <c r="F1860" s="222"/>
      <c r="G1860" s="243"/>
      <c r="H1860" s="222"/>
      <c r="I1860" s="327" t="str">
        <f t="shared" si="143"/>
        <v/>
      </c>
    </row>
    <row r="1861" spans="1:9" x14ac:dyDescent="0.25">
      <c r="A1861" s="320">
        <f t="shared" si="144"/>
        <v>1856</v>
      </c>
      <c r="B1861" s="244"/>
      <c r="C1861" s="244" t="str">
        <f t="shared" si="145"/>
        <v/>
      </c>
      <c r="D1861" s="244" t="str">
        <f t="shared" si="146"/>
        <v/>
      </c>
      <c r="E1861" s="222" t="str">
        <f t="shared" si="147"/>
        <v/>
      </c>
      <c r="F1861" s="222"/>
      <c r="G1861" s="243"/>
      <c r="H1861" s="222"/>
      <c r="I1861" s="327" t="str">
        <f t="shared" si="143"/>
        <v/>
      </c>
    </row>
    <row r="1862" spans="1:9" x14ac:dyDescent="0.25">
      <c r="A1862" s="320">
        <f t="shared" si="144"/>
        <v>1857</v>
      </c>
      <c r="B1862" s="244"/>
      <c r="C1862" s="244" t="str">
        <f t="shared" si="145"/>
        <v/>
      </c>
      <c r="D1862" s="244" t="str">
        <f t="shared" si="146"/>
        <v/>
      </c>
      <c r="E1862" s="222" t="str">
        <f t="shared" si="147"/>
        <v/>
      </c>
      <c r="F1862" s="222"/>
      <c r="G1862" s="243"/>
      <c r="H1862" s="222"/>
      <c r="I1862" s="327" t="str">
        <f t="shared" ref="I1862:I1925" si="148">IFERROR(DATE(D1862,C1862,7),"")</f>
        <v/>
      </c>
    </row>
    <row r="1863" spans="1:9" x14ac:dyDescent="0.25">
      <c r="A1863" s="320">
        <f t="shared" ref="A1863:A1926" si="149">IF(I1863=I1862,A1862+1,1)</f>
        <v>1858</v>
      </c>
      <c r="B1863" s="244"/>
      <c r="C1863" s="244" t="str">
        <f t="shared" si="145"/>
        <v/>
      </c>
      <c r="D1863" s="244" t="str">
        <f t="shared" si="146"/>
        <v/>
      </c>
      <c r="E1863" s="222" t="str">
        <f t="shared" si="147"/>
        <v/>
      </c>
      <c r="F1863" s="222"/>
      <c r="G1863" s="243"/>
      <c r="H1863" s="222"/>
      <c r="I1863" s="327" t="str">
        <f t="shared" si="148"/>
        <v/>
      </c>
    </row>
    <row r="1864" spans="1:9" x14ac:dyDescent="0.25">
      <c r="A1864" s="320">
        <f t="shared" si="149"/>
        <v>1859</v>
      </c>
      <c r="B1864" s="244"/>
      <c r="C1864" s="244" t="str">
        <f t="shared" si="145"/>
        <v/>
      </c>
      <c r="D1864" s="244" t="str">
        <f t="shared" si="146"/>
        <v/>
      </c>
      <c r="E1864" s="222" t="str">
        <f t="shared" si="147"/>
        <v/>
      </c>
      <c r="F1864" s="222"/>
      <c r="G1864" s="243"/>
      <c r="H1864" s="222"/>
      <c r="I1864" s="327" t="str">
        <f t="shared" si="148"/>
        <v/>
      </c>
    </row>
    <row r="1865" spans="1:9" x14ac:dyDescent="0.25">
      <c r="A1865" s="320">
        <f t="shared" si="149"/>
        <v>1860</v>
      </c>
      <c r="B1865" s="244"/>
      <c r="C1865" s="244" t="str">
        <f t="shared" si="145"/>
        <v/>
      </c>
      <c r="D1865" s="244" t="str">
        <f t="shared" si="146"/>
        <v/>
      </c>
      <c r="E1865" s="222" t="str">
        <f t="shared" si="147"/>
        <v/>
      </c>
      <c r="F1865" s="222"/>
      <c r="G1865" s="243"/>
      <c r="H1865" s="222"/>
      <c r="I1865" s="327" t="str">
        <f t="shared" si="148"/>
        <v/>
      </c>
    </row>
    <row r="1866" spans="1:9" x14ac:dyDescent="0.25">
      <c r="A1866" s="320">
        <f t="shared" si="149"/>
        <v>1861</v>
      </c>
      <c r="B1866" s="244"/>
      <c r="C1866" s="244" t="str">
        <f t="shared" si="145"/>
        <v/>
      </c>
      <c r="D1866" s="244" t="str">
        <f t="shared" si="146"/>
        <v/>
      </c>
      <c r="E1866" s="222" t="str">
        <f t="shared" si="147"/>
        <v/>
      </c>
      <c r="F1866" s="222"/>
      <c r="G1866" s="243"/>
      <c r="H1866" s="222"/>
      <c r="I1866" s="327" t="str">
        <f t="shared" si="148"/>
        <v/>
      </c>
    </row>
    <row r="1867" spans="1:9" x14ac:dyDescent="0.25">
      <c r="A1867" s="320">
        <f t="shared" si="149"/>
        <v>1862</v>
      </c>
      <c r="B1867" s="244"/>
      <c r="C1867" s="244" t="str">
        <f t="shared" si="145"/>
        <v/>
      </c>
      <c r="D1867" s="244" t="str">
        <f t="shared" si="146"/>
        <v/>
      </c>
      <c r="E1867" s="222" t="str">
        <f t="shared" si="147"/>
        <v/>
      </c>
      <c r="F1867" s="222"/>
      <c r="G1867" s="243"/>
      <c r="H1867" s="222"/>
      <c r="I1867" s="327" t="str">
        <f t="shared" si="148"/>
        <v/>
      </c>
    </row>
    <row r="1868" spans="1:9" x14ac:dyDescent="0.25">
      <c r="A1868" s="320">
        <f t="shared" si="149"/>
        <v>1863</v>
      </c>
      <c r="B1868" s="244"/>
      <c r="C1868" s="244" t="str">
        <f t="shared" si="145"/>
        <v/>
      </c>
      <c r="D1868" s="244" t="str">
        <f t="shared" si="146"/>
        <v/>
      </c>
      <c r="E1868" s="222" t="str">
        <f t="shared" si="147"/>
        <v/>
      </c>
      <c r="F1868" s="222"/>
      <c r="G1868" s="243"/>
      <c r="H1868" s="222"/>
      <c r="I1868" s="327" t="str">
        <f t="shared" si="148"/>
        <v/>
      </c>
    </row>
    <row r="1869" spans="1:9" x14ac:dyDescent="0.25">
      <c r="A1869" s="320">
        <f t="shared" si="149"/>
        <v>1864</v>
      </c>
      <c r="B1869" s="244"/>
      <c r="C1869" s="244" t="str">
        <f t="shared" si="145"/>
        <v/>
      </c>
      <c r="D1869" s="244" t="str">
        <f t="shared" si="146"/>
        <v/>
      </c>
      <c r="E1869" s="222" t="str">
        <f t="shared" si="147"/>
        <v/>
      </c>
      <c r="F1869" s="222"/>
      <c r="G1869" s="243"/>
      <c r="H1869" s="222"/>
      <c r="I1869" s="327" t="str">
        <f t="shared" si="148"/>
        <v/>
      </c>
    </row>
    <row r="1870" spans="1:9" x14ac:dyDescent="0.25">
      <c r="A1870" s="320">
        <f t="shared" si="149"/>
        <v>1865</v>
      </c>
      <c r="B1870" s="244"/>
      <c r="C1870" s="244" t="str">
        <f t="shared" si="145"/>
        <v/>
      </c>
      <c r="D1870" s="244" t="str">
        <f t="shared" si="146"/>
        <v/>
      </c>
      <c r="E1870" s="222" t="str">
        <f t="shared" si="147"/>
        <v/>
      </c>
      <c r="F1870" s="222"/>
      <c r="G1870" s="243"/>
      <c r="H1870" s="222"/>
      <c r="I1870" s="327" t="str">
        <f t="shared" si="148"/>
        <v/>
      </c>
    </row>
    <row r="1871" spans="1:9" x14ac:dyDescent="0.25">
      <c r="A1871" s="320">
        <f t="shared" si="149"/>
        <v>1866</v>
      </c>
      <c r="B1871" s="244"/>
      <c r="C1871" s="244" t="str">
        <f t="shared" si="145"/>
        <v/>
      </c>
      <c r="D1871" s="244" t="str">
        <f t="shared" si="146"/>
        <v/>
      </c>
      <c r="E1871" s="222" t="str">
        <f t="shared" si="147"/>
        <v/>
      </c>
      <c r="F1871" s="222"/>
      <c r="G1871" s="243"/>
      <c r="H1871" s="222"/>
      <c r="I1871" s="327" t="str">
        <f t="shared" si="148"/>
        <v/>
      </c>
    </row>
    <row r="1872" spans="1:9" x14ac:dyDescent="0.25">
      <c r="A1872" s="320">
        <f t="shared" si="149"/>
        <v>1867</v>
      </c>
      <c r="B1872" s="244"/>
      <c r="C1872" s="244" t="str">
        <f t="shared" si="145"/>
        <v/>
      </c>
      <c r="D1872" s="244" t="str">
        <f t="shared" si="146"/>
        <v/>
      </c>
      <c r="E1872" s="222" t="str">
        <f t="shared" si="147"/>
        <v/>
      </c>
      <c r="F1872" s="222"/>
      <c r="G1872" s="243"/>
      <c r="H1872" s="222"/>
      <c r="I1872" s="327" t="str">
        <f t="shared" si="148"/>
        <v/>
      </c>
    </row>
    <row r="1873" spans="1:9" x14ac:dyDescent="0.25">
      <c r="A1873" s="320">
        <f t="shared" si="149"/>
        <v>1868</v>
      </c>
      <c r="B1873" s="244"/>
      <c r="C1873" s="244" t="str">
        <f t="shared" si="145"/>
        <v/>
      </c>
      <c r="D1873" s="244" t="str">
        <f t="shared" si="146"/>
        <v/>
      </c>
      <c r="E1873" s="222" t="str">
        <f t="shared" si="147"/>
        <v/>
      </c>
      <c r="F1873" s="222"/>
      <c r="G1873" s="243"/>
      <c r="H1873" s="222"/>
      <c r="I1873" s="327" t="str">
        <f t="shared" si="148"/>
        <v/>
      </c>
    </row>
    <row r="1874" spans="1:9" x14ac:dyDescent="0.25">
      <c r="A1874" s="320">
        <f t="shared" si="149"/>
        <v>1869</v>
      </c>
      <c r="B1874" s="244"/>
      <c r="C1874" s="244" t="str">
        <f t="shared" si="145"/>
        <v/>
      </c>
      <c r="D1874" s="244" t="str">
        <f t="shared" si="146"/>
        <v/>
      </c>
      <c r="E1874" s="222" t="str">
        <f t="shared" si="147"/>
        <v/>
      </c>
      <c r="F1874" s="222"/>
      <c r="G1874" s="243"/>
      <c r="H1874" s="222"/>
      <c r="I1874" s="327" t="str">
        <f t="shared" si="148"/>
        <v/>
      </c>
    </row>
    <row r="1875" spans="1:9" x14ac:dyDescent="0.25">
      <c r="A1875" s="320">
        <f t="shared" si="149"/>
        <v>1870</v>
      </c>
      <c r="B1875" s="244"/>
      <c r="C1875" s="244" t="str">
        <f t="shared" si="145"/>
        <v/>
      </c>
      <c r="D1875" s="244" t="str">
        <f t="shared" si="146"/>
        <v/>
      </c>
      <c r="E1875" s="222" t="str">
        <f t="shared" si="147"/>
        <v/>
      </c>
      <c r="F1875" s="222"/>
      <c r="G1875" s="243"/>
      <c r="H1875" s="222"/>
      <c r="I1875" s="327" t="str">
        <f t="shared" si="148"/>
        <v/>
      </c>
    </row>
    <row r="1876" spans="1:9" x14ac:dyDescent="0.25">
      <c r="A1876" s="320">
        <f t="shared" si="149"/>
        <v>1871</v>
      </c>
      <c r="B1876" s="244"/>
      <c r="C1876" s="244" t="str">
        <f t="shared" si="145"/>
        <v/>
      </c>
      <c r="D1876" s="244" t="str">
        <f t="shared" si="146"/>
        <v/>
      </c>
      <c r="E1876" s="222" t="str">
        <f t="shared" si="147"/>
        <v/>
      </c>
      <c r="F1876" s="222"/>
      <c r="G1876" s="243"/>
      <c r="H1876" s="222"/>
      <c r="I1876" s="327" t="str">
        <f t="shared" si="148"/>
        <v/>
      </c>
    </row>
    <row r="1877" spans="1:9" x14ac:dyDescent="0.25">
      <c r="A1877" s="320">
        <f t="shared" si="149"/>
        <v>1872</v>
      </c>
      <c r="B1877" s="244"/>
      <c r="C1877" s="244" t="str">
        <f t="shared" si="145"/>
        <v/>
      </c>
      <c r="D1877" s="244" t="str">
        <f t="shared" si="146"/>
        <v/>
      </c>
      <c r="E1877" s="222" t="str">
        <f t="shared" si="147"/>
        <v/>
      </c>
      <c r="F1877" s="222"/>
      <c r="G1877" s="243"/>
      <c r="H1877" s="222"/>
      <c r="I1877" s="327" t="str">
        <f t="shared" si="148"/>
        <v/>
      </c>
    </row>
    <row r="1878" spans="1:9" x14ac:dyDescent="0.25">
      <c r="A1878" s="320">
        <f t="shared" si="149"/>
        <v>1873</v>
      </c>
      <c r="B1878" s="244"/>
      <c r="C1878" s="244" t="str">
        <f t="shared" si="145"/>
        <v/>
      </c>
      <c r="D1878" s="244" t="str">
        <f t="shared" si="146"/>
        <v/>
      </c>
      <c r="E1878" s="222" t="str">
        <f t="shared" si="147"/>
        <v/>
      </c>
      <c r="F1878" s="222"/>
      <c r="G1878" s="243"/>
      <c r="H1878" s="222"/>
      <c r="I1878" s="327" t="str">
        <f t="shared" si="148"/>
        <v/>
      </c>
    </row>
    <row r="1879" spans="1:9" x14ac:dyDescent="0.25">
      <c r="A1879" s="320">
        <f t="shared" si="149"/>
        <v>1874</v>
      </c>
      <c r="B1879" s="244"/>
      <c r="C1879" s="244" t="str">
        <f t="shared" si="145"/>
        <v/>
      </c>
      <c r="D1879" s="244" t="str">
        <f t="shared" si="146"/>
        <v/>
      </c>
      <c r="E1879" s="222" t="str">
        <f t="shared" si="147"/>
        <v/>
      </c>
      <c r="F1879" s="222"/>
      <c r="G1879" s="243"/>
      <c r="H1879" s="222"/>
      <c r="I1879" s="327" t="str">
        <f t="shared" si="148"/>
        <v/>
      </c>
    </row>
    <row r="1880" spans="1:9" x14ac:dyDescent="0.25">
      <c r="A1880" s="320">
        <f t="shared" si="149"/>
        <v>1875</v>
      </c>
      <c r="B1880" s="244"/>
      <c r="C1880" s="244" t="str">
        <f t="shared" si="145"/>
        <v/>
      </c>
      <c r="D1880" s="244" t="str">
        <f t="shared" si="146"/>
        <v/>
      </c>
      <c r="E1880" s="222" t="str">
        <f t="shared" si="147"/>
        <v/>
      </c>
      <c r="F1880" s="222"/>
      <c r="G1880" s="243"/>
      <c r="H1880" s="222"/>
      <c r="I1880" s="327" t="str">
        <f t="shared" si="148"/>
        <v/>
      </c>
    </row>
    <row r="1881" spans="1:9" x14ac:dyDescent="0.25">
      <c r="A1881" s="320">
        <f t="shared" si="149"/>
        <v>1876</v>
      </c>
      <c r="B1881" s="244"/>
      <c r="C1881" s="244" t="str">
        <f t="shared" si="145"/>
        <v/>
      </c>
      <c r="D1881" s="244" t="str">
        <f t="shared" si="146"/>
        <v/>
      </c>
      <c r="E1881" s="222" t="str">
        <f t="shared" si="147"/>
        <v/>
      </c>
      <c r="F1881" s="222"/>
      <c r="G1881" s="243"/>
      <c r="H1881" s="222"/>
      <c r="I1881" s="327" t="str">
        <f t="shared" si="148"/>
        <v/>
      </c>
    </row>
    <row r="1882" spans="1:9" x14ac:dyDescent="0.25">
      <c r="A1882" s="320">
        <f t="shared" si="149"/>
        <v>1877</v>
      </c>
      <c r="B1882" s="244"/>
      <c r="C1882" s="244" t="str">
        <f t="shared" si="145"/>
        <v/>
      </c>
      <c r="D1882" s="244" t="str">
        <f t="shared" si="146"/>
        <v/>
      </c>
      <c r="E1882" s="222" t="str">
        <f t="shared" si="147"/>
        <v/>
      </c>
      <c r="F1882" s="222"/>
      <c r="G1882" s="243"/>
      <c r="H1882" s="222"/>
      <c r="I1882" s="327" t="str">
        <f t="shared" si="148"/>
        <v/>
      </c>
    </row>
    <row r="1883" spans="1:9" x14ac:dyDescent="0.25">
      <c r="A1883" s="320">
        <f t="shared" si="149"/>
        <v>1878</v>
      </c>
      <c r="B1883" s="244"/>
      <c r="C1883" s="244" t="str">
        <f t="shared" si="145"/>
        <v/>
      </c>
      <c r="D1883" s="244" t="str">
        <f t="shared" si="146"/>
        <v/>
      </c>
      <c r="E1883" s="222" t="str">
        <f t="shared" si="147"/>
        <v/>
      </c>
      <c r="F1883" s="222"/>
      <c r="G1883" s="243"/>
      <c r="H1883" s="222"/>
      <c r="I1883" s="327" t="str">
        <f t="shared" si="148"/>
        <v/>
      </c>
    </row>
    <row r="1884" spans="1:9" x14ac:dyDescent="0.25">
      <c r="A1884" s="320">
        <f t="shared" si="149"/>
        <v>1879</v>
      </c>
      <c r="B1884" s="244"/>
      <c r="C1884" s="244" t="str">
        <f t="shared" si="145"/>
        <v/>
      </c>
      <c r="D1884" s="244" t="str">
        <f t="shared" si="146"/>
        <v/>
      </c>
      <c r="E1884" s="222" t="str">
        <f t="shared" si="147"/>
        <v/>
      </c>
      <c r="F1884" s="222"/>
      <c r="G1884" s="243"/>
      <c r="H1884" s="222"/>
      <c r="I1884" s="327" t="str">
        <f t="shared" si="148"/>
        <v/>
      </c>
    </row>
    <row r="1885" spans="1:9" x14ac:dyDescent="0.25">
      <c r="A1885" s="320">
        <f t="shared" si="149"/>
        <v>1880</v>
      </c>
      <c r="B1885" s="244"/>
      <c r="C1885" s="244" t="str">
        <f t="shared" si="145"/>
        <v/>
      </c>
      <c r="D1885" s="244" t="str">
        <f t="shared" si="146"/>
        <v/>
      </c>
      <c r="E1885" s="222" t="str">
        <f t="shared" si="147"/>
        <v/>
      </c>
      <c r="F1885" s="222"/>
      <c r="G1885" s="243"/>
      <c r="H1885" s="222"/>
      <c r="I1885" s="327" t="str">
        <f t="shared" si="148"/>
        <v/>
      </c>
    </row>
    <row r="1886" spans="1:9" x14ac:dyDescent="0.25">
      <c r="A1886" s="320">
        <f t="shared" si="149"/>
        <v>1881</v>
      </c>
      <c r="B1886" s="244"/>
      <c r="C1886" s="244" t="str">
        <f t="shared" si="145"/>
        <v/>
      </c>
      <c r="D1886" s="244" t="str">
        <f t="shared" si="146"/>
        <v/>
      </c>
      <c r="E1886" s="222" t="str">
        <f t="shared" si="147"/>
        <v/>
      </c>
      <c r="F1886" s="222"/>
      <c r="G1886" s="243"/>
      <c r="H1886" s="222"/>
      <c r="I1886" s="327" t="str">
        <f t="shared" si="148"/>
        <v/>
      </c>
    </row>
    <row r="1887" spans="1:9" x14ac:dyDescent="0.25">
      <c r="A1887" s="320">
        <f t="shared" si="149"/>
        <v>1882</v>
      </c>
      <c r="B1887" s="244"/>
      <c r="C1887" s="244" t="str">
        <f t="shared" si="145"/>
        <v/>
      </c>
      <c r="D1887" s="244" t="str">
        <f t="shared" si="146"/>
        <v/>
      </c>
      <c r="E1887" s="222" t="str">
        <f t="shared" si="147"/>
        <v/>
      </c>
      <c r="F1887" s="222"/>
      <c r="G1887" s="243"/>
      <c r="H1887" s="222"/>
      <c r="I1887" s="327" t="str">
        <f t="shared" si="148"/>
        <v/>
      </c>
    </row>
    <row r="1888" spans="1:9" x14ac:dyDescent="0.25">
      <c r="A1888" s="320">
        <f t="shared" si="149"/>
        <v>1883</v>
      </c>
      <c r="B1888" s="244"/>
      <c r="C1888" s="244" t="str">
        <f t="shared" si="145"/>
        <v/>
      </c>
      <c r="D1888" s="244" t="str">
        <f t="shared" si="146"/>
        <v/>
      </c>
      <c r="E1888" s="222" t="str">
        <f t="shared" si="147"/>
        <v/>
      </c>
      <c r="F1888" s="222"/>
      <c r="G1888" s="243"/>
      <c r="H1888" s="222"/>
      <c r="I1888" s="327" t="str">
        <f t="shared" si="148"/>
        <v/>
      </c>
    </row>
    <row r="1889" spans="1:9" x14ac:dyDescent="0.25">
      <c r="A1889" s="320">
        <f t="shared" si="149"/>
        <v>1884</v>
      </c>
      <c r="B1889" s="244"/>
      <c r="C1889" s="244" t="str">
        <f t="shared" si="145"/>
        <v/>
      </c>
      <c r="D1889" s="244" t="str">
        <f t="shared" si="146"/>
        <v/>
      </c>
      <c r="E1889" s="222" t="str">
        <f t="shared" si="147"/>
        <v/>
      </c>
      <c r="F1889" s="222"/>
      <c r="G1889" s="243"/>
      <c r="H1889" s="222"/>
      <c r="I1889" s="327" t="str">
        <f t="shared" si="148"/>
        <v/>
      </c>
    </row>
    <row r="1890" spans="1:9" x14ac:dyDescent="0.25">
      <c r="A1890" s="320">
        <f t="shared" si="149"/>
        <v>1885</v>
      </c>
      <c r="B1890" s="244"/>
      <c r="C1890" s="244" t="str">
        <f t="shared" si="145"/>
        <v/>
      </c>
      <c r="D1890" s="244" t="str">
        <f t="shared" si="146"/>
        <v/>
      </c>
      <c r="E1890" s="222" t="str">
        <f t="shared" si="147"/>
        <v/>
      </c>
      <c r="F1890" s="222"/>
      <c r="G1890" s="243"/>
      <c r="H1890" s="222"/>
      <c r="I1890" s="327" t="str">
        <f t="shared" si="148"/>
        <v/>
      </c>
    </row>
    <row r="1891" spans="1:9" x14ac:dyDescent="0.25">
      <c r="A1891" s="320">
        <f t="shared" si="149"/>
        <v>1886</v>
      </c>
      <c r="B1891" s="244"/>
      <c r="C1891" s="244" t="str">
        <f t="shared" si="145"/>
        <v/>
      </c>
      <c r="D1891" s="244" t="str">
        <f t="shared" si="146"/>
        <v/>
      </c>
      <c r="E1891" s="222" t="str">
        <f t="shared" si="147"/>
        <v/>
      </c>
      <c r="F1891" s="222"/>
      <c r="G1891" s="243"/>
      <c r="H1891" s="222"/>
      <c r="I1891" s="327" t="str">
        <f t="shared" si="148"/>
        <v/>
      </c>
    </row>
    <row r="1892" spans="1:9" x14ac:dyDescent="0.25">
      <c r="A1892" s="320">
        <f t="shared" si="149"/>
        <v>1887</v>
      </c>
      <c r="B1892" s="244"/>
      <c r="C1892" s="244" t="str">
        <f t="shared" si="145"/>
        <v/>
      </c>
      <c r="D1892" s="244" t="str">
        <f t="shared" si="146"/>
        <v/>
      </c>
      <c r="E1892" s="222" t="str">
        <f t="shared" si="147"/>
        <v/>
      </c>
      <c r="F1892" s="222"/>
      <c r="G1892" s="243"/>
      <c r="H1892" s="222"/>
      <c r="I1892" s="327" t="str">
        <f t="shared" si="148"/>
        <v/>
      </c>
    </row>
    <row r="1893" spans="1:9" x14ac:dyDescent="0.25">
      <c r="A1893" s="320">
        <f t="shared" si="149"/>
        <v>1888</v>
      </c>
      <c r="B1893" s="244"/>
      <c r="C1893" s="244" t="str">
        <f t="shared" si="145"/>
        <v/>
      </c>
      <c r="D1893" s="244" t="str">
        <f t="shared" si="146"/>
        <v/>
      </c>
      <c r="E1893" s="222" t="str">
        <f t="shared" si="147"/>
        <v/>
      </c>
      <c r="F1893" s="222"/>
      <c r="G1893" s="243"/>
      <c r="H1893" s="222"/>
      <c r="I1893" s="327" t="str">
        <f t="shared" si="148"/>
        <v/>
      </c>
    </row>
    <row r="1894" spans="1:9" x14ac:dyDescent="0.25">
      <c r="A1894" s="320">
        <f t="shared" si="149"/>
        <v>1889</v>
      </c>
      <c r="B1894" s="244"/>
      <c r="C1894" s="244" t="str">
        <f t="shared" si="145"/>
        <v/>
      </c>
      <c r="D1894" s="244" t="str">
        <f t="shared" si="146"/>
        <v/>
      </c>
      <c r="E1894" s="222" t="str">
        <f t="shared" si="147"/>
        <v/>
      </c>
      <c r="F1894" s="222"/>
      <c r="G1894" s="243"/>
      <c r="H1894" s="222"/>
      <c r="I1894" s="327" t="str">
        <f t="shared" si="148"/>
        <v/>
      </c>
    </row>
    <row r="1895" spans="1:9" x14ac:dyDescent="0.25">
      <c r="A1895" s="320">
        <f t="shared" si="149"/>
        <v>1890</v>
      </c>
      <c r="B1895" s="244"/>
      <c r="C1895" s="244" t="str">
        <f t="shared" si="145"/>
        <v/>
      </c>
      <c r="D1895" s="244" t="str">
        <f t="shared" si="146"/>
        <v/>
      </c>
      <c r="E1895" s="222" t="str">
        <f t="shared" si="147"/>
        <v/>
      </c>
      <c r="F1895" s="222"/>
      <c r="G1895" s="243"/>
      <c r="H1895" s="222"/>
      <c r="I1895" s="327" t="str">
        <f t="shared" si="148"/>
        <v/>
      </c>
    </row>
    <row r="1896" spans="1:9" x14ac:dyDescent="0.25">
      <c r="A1896" s="320">
        <f t="shared" si="149"/>
        <v>1891</v>
      </c>
      <c r="B1896" s="244"/>
      <c r="C1896" s="244" t="str">
        <f t="shared" si="145"/>
        <v/>
      </c>
      <c r="D1896" s="244" t="str">
        <f t="shared" si="146"/>
        <v/>
      </c>
      <c r="E1896" s="222" t="str">
        <f t="shared" si="147"/>
        <v/>
      </c>
      <c r="F1896" s="222"/>
      <c r="G1896" s="243"/>
      <c r="H1896" s="222"/>
      <c r="I1896" s="327" t="str">
        <f t="shared" si="148"/>
        <v/>
      </c>
    </row>
    <row r="1897" spans="1:9" x14ac:dyDescent="0.25">
      <c r="A1897" s="320">
        <f t="shared" si="149"/>
        <v>1892</v>
      </c>
      <c r="B1897" s="244"/>
      <c r="C1897" s="244" t="str">
        <f t="shared" si="145"/>
        <v/>
      </c>
      <c r="D1897" s="244" t="str">
        <f t="shared" si="146"/>
        <v/>
      </c>
      <c r="E1897" s="222" t="str">
        <f t="shared" si="147"/>
        <v/>
      </c>
      <c r="F1897" s="222"/>
      <c r="G1897" s="243"/>
      <c r="H1897" s="222"/>
      <c r="I1897" s="327" t="str">
        <f t="shared" si="148"/>
        <v/>
      </c>
    </row>
    <row r="1898" spans="1:9" x14ac:dyDescent="0.25">
      <c r="A1898" s="320">
        <f t="shared" si="149"/>
        <v>1893</v>
      </c>
      <c r="B1898" s="244"/>
      <c r="C1898" s="244" t="str">
        <f t="shared" si="145"/>
        <v/>
      </c>
      <c r="D1898" s="244" t="str">
        <f t="shared" si="146"/>
        <v/>
      </c>
      <c r="E1898" s="222" t="str">
        <f t="shared" si="147"/>
        <v/>
      </c>
      <c r="F1898" s="222"/>
      <c r="G1898" s="243"/>
      <c r="H1898" s="222"/>
      <c r="I1898" s="327" t="str">
        <f t="shared" si="148"/>
        <v/>
      </c>
    </row>
    <row r="1899" spans="1:9" x14ac:dyDescent="0.25">
      <c r="A1899" s="320">
        <f t="shared" si="149"/>
        <v>1894</v>
      </c>
      <c r="B1899" s="244"/>
      <c r="C1899" s="244" t="str">
        <f t="shared" si="145"/>
        <v/>
      </c>
      <c r="D1899" s="244" t="str">
        <f t="shared" si="146"/>
        <v/>
      </c>
      <c r="E1899" s="222" t="str">
        <f t="shared" si="147"/>
        <v/>
      </c>
      <c r="F1899" s="222"/>
      <c r="G1899" s="243"/>
      <c r="H1899" s="222"/>
      <c r="I1899" s="327" t="str">
        <f t="shared" si="148"/>
        <v/>
      </c>
    </row>
    <row r="1900" spans="1:9" x14ac:dyDescent="0.25">
      <c r="A1900" s="320">
        <f t="shared" si="149"/>
        <v>1895</v>
      </c>
      <c r="B1900" s="244"/>
      <c r="C1900" s="244" t="str">
        <f t="shared" si="145"/>
        <v/>
      </c>
      <c r="D1900" s="244" t="str">
        <f t="shared" si="146"/>
        <v/>
      </c>
      <c r="E1900" s="222" t="str">
        <f t="shared" si="147"/>
        <v/>
      </c>
      <c r="F1900" s="222"/>
      <c r="G1900" s="243"/>
      <c r="H1900" s="222"/>
      <c r="I1900" s="327" t="str">
        <f t="shared" si="148"/>
        <v/>
      </c>
    </row>
    <row r="1901" spans="1:9" x14ac:dyDescent="0.25">
      <c r="A1901" s="320">
        <f t="shared" si="149"/>
        <v>1896</v>
      </c>
      <c r="B1901" s="244"/>
      <c r="C1901" s="244" t="str">
        <f t="shared" si="145"/>
        <v/>
      </c>
      <c r="D1901" s="244" t="str">
        <f t="shared" si="146"/>
        <v/>
      </c>
      <c r="E1901" s="222" t="str">
        <f t="shared" si="147"/>
        <v/>
      </c>
      <c r="F1901" s="222"/>
      <c r="G1901" s="243"/>
      <c r="H1901" s="222"/>
      <c r="I1901" s="327" t="str">
        <f t="shared" si="148"/>
        <v/>
      </c>
    </row>
    <row r="1902" spans="1:9" x14ac:dyDescent="0.25">
      <c r="A1902" s="320">
        <f t="shared" si="149"/>
        <v>1897</v>
      </c>
      <c r="B1902" s="244"/>
      <c r="C1902" s="244" t="str">
        <f t="shared" si="145"/>
        <v/>
      </c>
      <c r="D1902" s="244" t="str">
        <f t="shared" si="146"/>
        <v/>
      </c>
      <c r="E1902" s="222" t="str">
        <f t="shared" si="147"/>
        <v/>
      </c>
      <c r="F1902" s="222"/>
      <c r="G1902" s="243"/>
      <c r="H1902" s="222"/>
      <c r="I1902" s="327" t="str">
        <f t="shared" si="148"/>
        <v/>
      </c>
    </row>
    <row r="1903" spans="1:9" x14ac:dyDescent="0.25">
      <c r="A1903" s="320">
        <f t="shared" si="149"/>
        <v>1898</v>
      </c>
      <c r="B1903" s="244"/>
      <c r="C1903" s="244" t="str">
        <f t="shared" si="145"/>
        <v/>
      </c>
      <c r="D1903" s="244" t="str">
        <f t="shared" si="146"/>
        <v/>
      </c>
      <c r="E1903" s="222" t="str">
        <f t="shared" si="147"/>
        <v/>
      </c>
      <c r="F1903" s="222"/>
      <c r="G1903" s="243"/>
      <c r="H1903" s="222"/>
      <c r="I1903" s="327" t="str">
        <f t="shared" si="148"/>
        <v/>
      </c>
    </row>
    <row r="1904" spans="1:9" x14ac:dyDescent="0.25">
      <c r="A1904" s="320">
        <f t="shared" si="149"/>
        <v>1899</v>
      </c>
      <c r="B1904" s="244"/>
      <c r="C1904" s="244" t="str">
        <f t="shared" si="145"/>
        <v/>
      </c>
      <c r="D1904" s="244" t="str">
        <f t="shared" si="146"/>
        <v/>
      </c>
      <c r="E1904" s="222" t="str">
        <f t="shared" si="147"/>
        <v/>
      </c>
      <c r="F1904" s="222"/>
      <c r="G1904" s="243"/>
      <c r="H1904" s="222"/>
      <c r="I1904" s="327" t="str">
        <f t="shared" si="148"/>
        <v/>
      </c>
    </row>
    <row r="1905" spans="1:9" x14ac:dyDescent="0.25">
      <c r="A1905" s="320">
        <f t="shared" si="149"/>
        <v>1900</v>
      </c>
      <c r="B1905" s="244"/>
      <c r="C1905" s="244" t="str">
        <f t="shared" si="145"/>
        <v/>
      </c>
      <c r="D1905" s="244" t="str">
        <f t="shared" si="146"/>
        <v/>
      </c>
      <c r="E1905" s="222" t="str">
        <f t="shared" si="147"/>
        <v/>
      </c>
      <c r="F1905" s="222"/>
      <c r="G1905" s="243"/>
      <c r="H1905" s="222"/>
      <c r="I1905" s="327" t="str">
        <f t="shared" si="148"/>
        <v/>
      </c>
    </row>
    <row r="1906" spans="1:9" x14ac:dyDescent="0.25">
      <c r="A1906" s="320">
        <f t="shared" si="149"/>
        <v>1901</v>
      </c>
      <c r="B1906" s="244"/>
      <c r="C1906" s="244" t="str">
        <f t="shared" si="145"/>
        <v/>
      </c>
      <c r="D1906" s="244" t="str">
        <f t="shared" si="146"/>
        <v/>
      </c>
      <c r="E1906" s="222" t="str">
        <f t="shared" si="147"/>
        <v/>
      </c>
      <c r="F1906" s="222"/>
      <c r="G1906" s="243"/>
      <c r="H1906" s="222"/>
      <c r="I1906" s="327" t="str">
        <f t="shared" si="148"/>
        <v/>
      </c>
    </row>
    <row r="1907" spans="1:9" x14ac:dyDescent="0.25">
      <c r="A1907" s="320">
        <f t="shared" si="149"/>
        <v>1902</v>
      </c>
      <c r="B1907" s="244"/>
      <c r="C1907" s="244" t="str">
        <f t="shared" si="145"/>
        <v/>
      </c>
      <c r="D1907" s="244" t="str">
        <f t="shared" si="146"/>
        <v/>
      </c>
      <c r="E1907" s="222" t="str">
        <f t="shared" si="147"/>
        <v/>
      </c>
      <c r="F1907" s="222"/>
      <c r="G1907" s="243"/>
      <c r="H1907" s="222"/>
      <c r="I1907" s="327" t="str">
        <f t="shared" si="148"/>
        <v/>
      </c>
    </row>
    <row r="1908" spans="1:9" x14ac:dyDescent="0.25">
      <c r="A1908" s="320">
        <f t="shared" si="149"/>
        <v>1903</v>
      </c>
      <c r="B1908" s="244"/>
      <c r="C1908" s="244" t="str">
        <f t="shared" si="145"/>
        <v/>
      </c>
      <c r="D1908" s="244" t="str">
        <f t="shared" si="146"/>
        <v/>
      </c>
      <c r="E1908" s="222" t="str">
        <f t="shared" si="147"/>
        <v/>
      </c>
      <c r="F1908" s="222"/>
      <c r="G1908" s="243"/>
      <c r="H1908" s="222"/>
      <c r="I1908" s="327" t="str">
        <f t="shared" si="148"/>
        <v/>
      </c>
    </row>
    <row r="1909" spans="1:9" x14ac:dyDescent="0.25">
      <c r="A1909" s="320">
        <f t="shared" si="149"/>
        <v>1904</v>
      </c>
      <c r="B1909" s="244"/>
      <c r="C1909" s="244" t="str">
        <f t="shared" si="145"/>
        <v/>
      </c>
      <c r="D1909" s="244" t="str">
        <f t="shared" si="146"/>
        <v/>
      </c>
      <c r="E1909" s="222" t="str">
        <f t="shared" si="147"/>
        <v/>
      </c>
      <c r="F1909" s="222"/>
      <c r="G1909" s="243"/>
      <c r="H1909" s="222"/>
      <c r="I1909" s="327" t="str">
        <f t="shared" si="148"/>
        <v/>
      </c>
    </row>
    <row r="1910" spans="1:9" x14ac:dyDescent="0.25">
      <c r="A1910" s="320">
        <f t="shared" si="149"/>
        <v>1905</v>
      </c>
      <c r="B1910" s="244"/>
      <c r="C1910" s="244" t="str">
        <f t="shared" si="145"/>
        <v/>
      </c>
      <c r="D1910" s="244" t="str">
        <f t="shared" si="146"/>
        <v/>
      </c>
      <c r="E1910" s="222" t="str">
        <f t="shared" si="147"/>
        <v/>
      </c>
      <c r="F1910" s="222"/>
      <c r="G1910" s="243"/>
      <c r="H1910" s="222"/>
      <c r="I1910" s="327" t="str">
        <f t="shared" si="148"/>
        <v/>
      </c>
    </row>
    <row r="1911" spans="1:9" x14ac:dyDescent="0.25">
      <c r="A1911" s="320">
        <f t="shared" si="149"/>
        <v>1906</v>
      </c>
      <c r="B1911" s="244"/>
      <c r="C1911" s="244" t="str">
        <f t="shared" si="145"/>
        <v/>
      </c>
      <c r="D1911" s="244" t="str">
        <f t="shared" si="146"/>
        <v/>
      </c>
      <c r="E1911" s="222" t="str">
        <f t="shared" si="147"/>
        <v/>
      </c>
      <c r="F1911" s="222"/>
      <c r="G1911" s="243"/>
      <c r="H1911" s="222"/>
      <c r="I1911" s="327" t="str">
        <f t="shared" si="148"/>
        <v/>
      </c>
    </row>
    <row r="1912" spans="1:9" x14ac:dyDescent="0.25">
      <c r="A1912" s="320">
        <f t="shared" si="149"/>
        <v>1907</v>
      </c>
      <c r="B1912" s="244"/>
      <c r="C1912" s="244" t="str">
        <f t="shared" ref="C1912:C1975" si="150">IF(B1912&gt;0,MONTH(B1912),"")</f>
        <v/>
      </c>
      <c r="D1912" s="244" t="str">
        <f t="shared" ref="D1912:D1975" si="151">IF(B1912&gt;0,YEAR(B1912),"")</f>
        <v/>
      </c>
      <c r="E1912" s="222" t="str">
        <f t="shared" ref="E1912:E1975" si="152">IF(B1912&gt;0,CONCATENATE(A1912,"/",C1912,D1912),"")</f>
        <v/>
      </c>
      <c r="F1912" s="222"/>
      <c r="G1912" s="243"/>
      <c r="H1912" s="222"/>
      <c r="I1912" s="327" t="str">
        <f t="shared" si="148"/>
        <v/>
      </c>
    </row>
    <row r="1913" spans="1:9" x14ac:dyDescent="0.25">
      <c r="A1913" s="320">
        <f t="shared" si="149"/>
        <v>1908</v>
      </c>
      <c r="B1913" s="244"/>
      <c r="C1913" s="244" t="str">
        <f t="shared" si="150"/>
        <v/>
      </c>
      <c r="D1913" s="244" t="str">
        <f t="shared" si="151"/>
        <v/>
      </c>
      <c r="E1913" s="222" t="str">
        <f t="shared" si="152"/>
        <v/>
      </c>
      <c r="F1913" s="222"/>
      <c r="G1913" s="243"/>
      <c r="H1913" s="222"/>
      <c r="I1913" s="327" t="str">
        <f t="shared" si="148"/>
        <v/>
      </c>
    </row>
    <row r="1914" spans="1:9" x14ac:dyDescent="0.25">
      <c r="A1914" s="320">
        <f t="shared" si="149"/>
        <v>1909</v>
      </c>
      <c r="B1914" s="244"/>
      <c r="C1914" s="244" t="str">
        <f t="shared" si="150"/>
        <v/>
      </c>
      <c r="D1914" s="244" t="str">
        <f t="shared" si="151"/>
        <v/>
      </c>
      <c r="E1914" s="222" t="str">
        <f t="shared" si="152"/>
        <v/>
      </c>
      <c r="F1914" s="222"/>
      <c r="G1914" s="243"/>
      <c r="H1914" s="222"/>
      <c r="I1914" s="327" t="str">
        <f t="shared" si="148"/>
        <v/>
      </c>
    </row>
    <row r="1915" spans="1:9" x14ac:dyDescent="0.25">
      <c r="A1915" s="320">
        <f t="shared" si="149"/>
        <v>1910</v>
      </c>
      <c r="B1915" s="244"/>
      <c r="C1915" s="244" t="str">
        <f t="shared" si="150"/>
        <v/>
      </c>
      <c r="D1915" s="244" t="str">
        <f t="shared" si="151"/>
        <v/>
      </c>
      <c r="E1915" s="222" t="str">
        <f t="shared" si="152"/>
        <v/>
      </c>
      <c r="F1915" s="222"/>
      <c r="G1915" s="243"/>
      <c r="H1915" s="222"/>
      <c r="I1915" s="327" t="str">
        <f t="shared" si="148"/>
        <v/>
      </c>
    </row>
    <row r="1916" spans="1:9" x14ac:dyDescent="0.25">
      <c r="A1916" s="320">
        <f t="shared" si="149"/>
        <v>1911</v>
      </c>
      <c r="B1916" s="244"/>
      <c r="C1916" s="244" t="str">
        <f t="shared" si="150"/>
        <v/>
      </c>
      <c r="D1916" s="244" t="str">
        <f t="shared" si="151"/>
        <v/>
      </c>
      <c r="E1916" s="222" t="str">
        <f t="shared" si="152"/>
        <v/>
      </c>
      <c r="F1916" s="222"/>
      <c r="G1916" s="243"/>
      <c r="H1916" s="222"/>
      <c r="I1916" s="327" t="str">
        <f t="shared" si="148"/>
        <v/>
      </c>
    </row>
    <row r="1917" spans="1:9" x14ac:dyDescent="0.25">
      <c r="A1917" s="320">
        <f t="shared" si="149"/>
        <v>1912</v>
      </c>
      <c r="B1917" s="244"/>
      <c r="C1917" s="244" t="str">
        <f t="shared" si="150"/>
        <v/>
      </c>
      <c r="D1917" s="244" t="str">
        <f t="shared" si="151"/>
        <v/>
      </c>
      <c r="E1917" s="222" t="str">
        <f t="shared" si="152"/>
        <v/>
      </c>
      <c r="F1917" s="222"/>
      <c r="G1917" s="243"/>
      <c r="H1917" s="222"/>
      <c r="I1917" s="327" t="str">
        <f t="shared" si="148"/>
        <v/>
      </c>
    </row>
    <row r="1918" spans="1:9" x14ac:dyDescent="0.25">
      <c r="A1918" s="320">
        <f t="shared" si="149"/>
        <v>1913</v>
      </c>
      <c r="B1918" s="244"/>
      <c r="C1918" s="244" t="str">
        <f t="shared" si="150"/>
        <v/>
      </c>
      <c r="D1918" s="244" t="str">
        <f t="shared" si="151"/>
        <v/>
      </c>
      <c r="E1918" s="222" t="str">
        <f t="shared" si="152"/>
        <v/>
      </c>
      <c r="F1918" s="222"/>
      <c r="G1918" s="243"/>
      <c r="H1918" s="222"/>
      <c r="I1918" s="327" t="str">
        <f t="shared" si="148"/>
        <v/>
      </c>
    </row>
    <row r="1919" spans="1:9" x14ac:dyDescent="0.25">
      <c r="A1919" s="320">
        <f t="shared" si="149"/>
        <v>1914</v>
      </c>
      <c r="B1919" s="244"/>
      <c r="C1919" s="244" t="str">
        <f t="shared" si="150"/>
        <v/>
      </c>
      <c r="D1919" s="244" t="str">
        <f t="shared" si="151"/>
        <v/>
      </c>
      <c r="E1919" s="222" t="str">
        <f t="shared" si="152"/>
        <v/>
      </c>
      <c r="F1919" s="222"/>
      <c r="G1919" s="243"/>
      <c r="H1919" s="222"/>
      <c r="I1919" s="327" t="str">
        <f t="shared" si="148"/>
        <v/>
      </c>
    </row>
    <row r="1920" spans="1:9" x14ac:dyDescent="0.25">
      <c r="A1920" s="320">
        <f t="shared" si="149"/>
        <v>1915</v>
      </c>
      <c r="B1920" s="244"/>
      <c r="C1920" s="244" t="str">
        <f t="shared" si="150"/>
        <v/>
      </c>
      <c r="D1920" s="244" t="str">
        <f t="shared" si="151"/>
        <v/>
      </c>
      <c r="E1920" s="222" t="str">
        <f t="shared" si="152"/>
        <v/>
      </c>
      <c r="F1920" s="222"/>
      <c r="G1920" s="243"/>
      <c r="H1920" s="222"/>
      <c r="I1920" s="327" t="str">
        <f t="shared" si="148"/>
        <v/>
      </c>
    </row>
    <row r="1921" spans="1:9" x14ac:dyDescent="0.25">
      <c r="A1921" s="320">
        <f t="shared" si="149"/>
        <v>1916</v>
      </c>
      <c r="B1921" s="244"/>
      <c r="C1921" s="244" t="str">
        <f t="shared" si="150"/>
        <v/>
      </c>
      <c r="D1921" s="244" t="str">
        <f t="shared" si="151"/>
        <v/>
      </c>
      <c r="E1921" s="222" t="str">
        <f t="shared" si="152"/>
        <v/>
      </c>
      <c r="F1921" s="222"/>
      <c r="G1921" s="243"/>
      <c r="H1921" s="222"/>
      <c r="I1921" s="327" t="str">
        <f t="shared" si="148"/>
        <v/>
      </c>
    </row>
    <row r="1922" spans="1:9" x14ac:dyDescent="0.25">
      <c r="A1922" s="320">
        <f t="shared" si="149"/>
        <v>1917</v>
      </c>
      <c r="B1922" s="244"/>
      <c r="C1922" s="244" t="str">
        <f t="shared" si="150"/>
        <v/>
      </c>
      <c r="D1922" s="244" t="str">
        <f t="shared" si="151"/>
        <v/>
      </c>
      <c r="E1922" s="222" t="str">
        <f t="shared" si="152"/>
        <v/>
      </c>
      <c r="F1922" s="222"/>
      <c r="G1922" s="243"/>
      <c r="H1922" s="222"/>
      <c r="I1922" s="327" t="str">
        <f t="shared" si="148"/>
        <v/>
      </c>
    </row>
    <row r="1923" spans="1:9" x14ac:dyDescent="0.25">
      <c r="A1923" s="320">
        <f t="shared" si="149"/>
        <v>1918</v>
      </c>
      <c r="B1923" s="244"/>
      <c r="C1923" s="244" t="str">
        <f t="shared" si="150"/>
        <v/>
      </c>
      <c r="D1923" s="244" t="str">
        <f t="shared" si="151"/>
        <v/>
      </c>
      <c r="E1923" s="222" t="str">
        <f t="shared" si="152"/>
        <v/>
      </c>
      <c r="F1923" s="222"/>
      <c r="G1923" s="243"/>
      <c r="H1923" s="222"/>
      <c r="I1923" s="327" t="str">
        <f t="shared" si="148"/>
        <v/>
      </c>
    </row>
    <row r="1924" spans="1:9" x14ac:dyDescent="0.25">
      <c r="A1924" s="320">
        <f t="shared" si="149"/>
        <v>1919</v>
      </c>
      <c r="B1924" s="244"/>
      <c r="C1924" s="244" t="str">
        <f t="shared" si="150"/>
        <v/>
      </c>
      <c r="D1924" s="244" t="str">
        <f t="shared" si="151"/>
        <v/>
      </c>
      <c r="E1924" s="222" t="str">
        <f t="shared" si="152"/>
        <v/>
      </c>
      <c r="F1924" s="222"/>
      <c r="G1924" s="243"/>
      <c r="H1924" s="222"/>
      <c r="I1924" s="327" t="str">
        <f t="shared" si="148"/>
        <v/>
      </c>
    </row>
    <row r="1925" spans="1:9" x14ac:dyDescent="0.25">
      <c r="A1925" s="320">
        <f t="shared" si="149"/>
        <v>1920</v>
      </c>
      <c r="B1925" s="244"/>
      <c r="C1925" s="244" t="str">
        <f t="shared" si="150"/>
        <v/>
      </c>
      <c r="D1925" s="244" t="str">
        <f t="shared" si="151"/>
        <v/>
      </c>
      <c r="E1925" s="222" t="str">
        <f t="shared" si="152"/>
        <v/>
      </c>
      <c r="F1925" s="222"/>
      <c r="G1925" s="243"/>
      <c r="H1925" s="222"/>
      <c r="I1925" s="327" t="str">
        <f t="shared" si="148"/>
        <v/>
      </c>
    </row>
    <row r="1926" spans="1:9" x14ac:dyDescent="0.25">
      <c r="A1926" s="320">
        <f t="shared" si="149"/>
        <v>1921</v>
      </c>
      <c r="B1926" s="244"/>
      <c r="C1926" s="244" t="str">
        <f t="shared" si="150"/>
        <v/>
      </c>
      <c r="D1926" s="244" t="str">
        <f t="shared" si="151"/>
        <v/>
      </c>
      <c r="E1926" s="222" t="str">
        <f t="shared" si="152"/>
        <v/>
      </c>
      <c r="F1926" s="222"/>
      <c r="G1926" s="243"/>
      <c r="H1926" s="222"/>
      <c r="I1926" s="327" t="str">
        <f t="shared" ref="I1926:I1989" si="153">IFERROR(DATE(D1926,C1926,7),"")</f>
        <v/>
      </c>
    </row>
    <row r="1927" spans="1:9" x14ac:dyDescent="0.25">
      <c r="A1927" s="320">
        <f t="shared" ref="A1927:A1990" si="154">IF(I1927=I1926,A1926+1,1)</f>
        <v>1922</v>
      </c>
      <c r="B1927" s="244"/>
      <c r="C1927" s="244" t="str">
        <f t="shared" si="150"/>
        <v/>
      </c>
      <c r="D1927" s="244" t="str">
        <f t="shared" si="151"/>
        <v/>
      </c>
      <c r="E1927" s="222" t="str">
        <f t="shared" si="152"/>
        <v/>
      </c>
      <c r="F1927" s="222"/>
      <c r="G1927" s="243"/>
      <c r="H1927" s="222"/>
      <c r="I1927" s="327" t="str">
        <f t="shared" si="153"/>
        <v/>
      </c>
    </row>
    <row r="1928" spans="1:9" x14ac:dyDescent="0.25">
      <c r="A1928" s="320">
        <f t="shared" si="154"/>
        <v>1923</v>
      </c>
      <c r="B1928" s="244"/>
      <c r="C1928" s="244" t="str">
        <f t="shared" si="150"/>
        <v/>
      </c>
      <c r="D1928" s="244" t="str">
        <f t="shared" si="151"/>
        <v/>
      </c>
      <c r="E1928" s="222" t="str">
        <f t="shared" si="152"/>
        <v/>
      </c>
      <c r="F1928" s="222"/>
      <c r="G1928" s="243"/>
      <c r="H1928" s="222"/>
      <c r="I1928" s="327" t="str">
        <f t="shared" si="153"/>
        <v/>
      </c>
    </row>
    <row r="1929" spans="1:9" x14ac:dyDescent="0.25">
      <c r="A1929" s="320">
        <f t="shared" si="154"/>
        <v>1924</v>
      </c>
      <c r="B1929" s="244"/>
      <c r="C1929" s="244" t="str">
        <f t="shared" si="150"/>
        <v/>
      </c>
      <c r="D1929" s="244" t="str">
        <f t="shared" si="151"/>
        <v/>
      </c>
      <c r="E1929" s="222" t="str">
        <f t="shared" si="152"/>
        <v/>
      </c>
      <c r="F1929" s="222"/>
      <c r="G1929" s="243"/>
      <c r="H1929" s="222"/>
      <c r="I1929" s="327" t="str">
        <f t="shared" si="153"/>
        <v/>
      </c>
    </row>
    <row r="1930" spans="1:9" x14ac:dyDescent="0.25">
      <c r="A1930" s="320">
        <f t="shared" si="154"/>
        <v>1925</v>
      </c>
      <c r="B1930" s="244"/>
      <c r="C1930" s="244" t="str">
        <f t="shared" si="150"/>
        <v/>
      </c>
      <c r="D1930" s="244" t="str">
        <f t="shared" si="151"/>
        <v/>
      </c>
      <c r="E1930" s="222" t="str">
        <f t="shared" si="152"/>
        <v/>
      </c>
      <c r="F1930" s="222"/>
      <c r="G1930" s="243"/>
      <c r="H1930" s="222"/>
      <c r="I1930" s="327" t="str">
        <f t="shared" si="153"/>
        <v/>
      </c>
    </row>
    <row r="1931" spans="1:9" x14ac:dyDescent="0.25">
      <c r="A1931" s="320">
        <f t="shared" si="154"/>
        <v>1926</v>
      </c>
      <c r="B1931" s="244"/>
      <c r="C1931" s="244" t="str">
        <f t="shared" si="150"/>
        <v/>
      </c>
      <c r="D1931" s="244" t="str">
        <f t="shared" si="151"/>
        <v/>
      </c>
      <c r="E1931" s="222" t="str">
        <f t="shared" si="152"/>
        <v/>
      </c>
      <c r="F1931" s="222"/>
      <c r="G1931" s="243"/>
      <c r="H1931" s="222"/>
      <c r="I1931" s="327" t="str">
        <f t="shared" si="153"/>
        <v/>
      </c>
    </row>
    <row r="1932" spans="1:9" x14ac:dyDescent="0.25">
      <c r="A1932" s="320">
        <f t="shared" si="154"/>
        <v>1927</v>
      </c>
      <c r="B1932" s="244"/>
      <c r="C1932" s="244" t="str">
        <f t="shared" si="150"/>
        <v/>
      </c>
      <c r="D1932" s="244" t="str">
        <f t="shared" si="151"/>
        <v/>
      </c>
      <c r="E1932" s="222" t="str">
        <f t="shared" si="152"/>
        <v/>
      </c>
      <c r="F1932" s="222"/>
      <c r="G1932" s="243"/>
      <c r="H1932" s="222"/>
      <c r="I1932" s="327" t="str">
        <f t="shared" si="153"/>
        <v/>
      </c>
    </row>
    <row r="1933" spans="1:9" x14ac:dyDescent="0.25">
      <c r="A1933" s="320">
        <f t="shared" si="154"/>
        <v>1928</v>
      </c>
      <c r="B1933" s="244"/>
      <c r="C1933" s="244" t="str">
        <f t="shared" si="150"/>
        <v/>
      </c>
      <c r="D1933" s="244" t="str">
        <f t="shared" si="151"/>
        <v/>
      </c>
      <c r="E1933" s="222" t="str">
        <f t="shared" si="152"/>
        <v/>
      </c>
      <c r="F1933" s="222"/>
      <c r="G1933" s="243"/>
      <c r="H1933" s="222"/>
      <c r="I1933" s="327" t="str">
        <f t="shared" si="153"/>
        <v/>
      </c>
    </row>
    <row r="1934" spans="1:9" x14ac:dyDescent="0.25">
      <c r="A1934" s="320">
        <f t="shared" si="154"/>
        <v>1929</v>
      </c>
      <c r="B1934" s="244"/>
      <c r="C1934" s="244" t="str">
        <f t="shared" si="150"/>
        <v/>
      </c>
      <c r="D1934" s="244" t="str">
        <f t="shared" si="151"/>
        <v/>
      </c>
      <c r="E1934" s="222" t="str">
        <f t="shared" si="152"/>
        <v/>
      </c>
      <c r="F1934" s="222"/>
      <c r="G1934" s="243"/>
      <c r="H1934" s="222"/>
      <c r="I1934" s="327" t="str">
        <f t="shared" si="153"/>
        <v/>
      </c>
    </row>
    <row r="1935" spans="1:9" x14ac:dyDescent="0.25">
      <c r="A1935" s="320">
        <f t="shared" si="154"/>
        <v>1930</v>
      </c>
      <c r="B1935" s="244"/>
      <c r="C1935" s="244" t="str">
        <f t="shared" si="150"/>
        <v/>
      </c>
      <c r="D1935" s="244" t="str">
        <f t="shared" si="151"/>
        <v/>
      </c>
      <c r="E1935" s="222" t="str">
        <f t="shared" si="152"/>
        <v/>
      </c>
      <c r="F1935" s="222"/>
      <c r="G1935" s="243"/>
      <c r="H1935" s="222"/>
      <c r="I1935" s="327" t="str">
        <f t="shared" si="153"/>
        <v/>
      </c>
    </row>
    <row r="1936" spans="1:9" x14ac:dyDescent="0.25">
      <c r="A1936" s="320">
        <f t="shared" si="154"/>
        <v>1931</v>
      </c>
      <c r="B1936" s="244"/>
      <c r="C1936" s="244" t="str">
        <f t="shared" si="150"/>
        <v/>
      </c>
      <c r="D1936" s="244" t="str">
        <f t="shared" si="151"/>
        <v/>
      </c>
      <c r="E1936" s="222" t="str">
        <f t="shared" si="152"/>
        <v/>
      </c>
      <c r="F1936" s="222"/>
      <c r="G1936" s="243"/>
      <c r="H1936" s="222"/>
      <c r="I1936" s="327" t="str">
        <f t="shared" si="153"/>
        <v/>
      </c>
    </row>
    <row r="1937" spans="1:9" x14ac:dyDescent="0.25">
      <c r="A1937" s="320">
        <f t="shared" si="154"/>
        <v>1932</v>
      </c>
      <c r="B1937" s="244"/>
      <c r="C1937" s="244" t="str">
        <f t="shared" si="150"/>
        <v/>
      </c>
      <c r="D1937" s="244" t="str">
        <f t="shared" si="151"/>
        <v/>
      </c>
      <c r="E1937" s="222" t="str">
        <f t="shared" si="152"/>
        <v/>
      </c>
      <c r="F1937" s="222"/>
      <c r="G1937" s="243"/>
      <c r="H1937" s="222"/>
      <c r="I1937" s="327" t="str">
        <f t="shared" si="153"/>
        <v/>
      </c>
    </row>
    <row r="1938" spans="1:9" x14ac:dyDescent="0.25">
      <c r="A1938" s="320">
        <f t="shared" si="154"/>
        <v>1933</v>
      </c>
      <c r="B1938" s="244"/>
      <c r="C1938" s="244" t="str">
        <f t="shared" si="150"/>
        <v/>
      </c>
      <c r="D1938" s="244" t="str">
        <f t="shared" si="151"/>
        <v/>
      </c>
      <c r="E1938" s="222" t="str">
        <f t="shared" si="152"/>
        <v/>
      </c>
      <c r="F1938" s="222"/>
      <c r="G1938" s="243"/>
      <c r="H1938" s="222"/>
      <c r="I1938" s="327" t="str">
        <f t="shared" si="153"/>
        <v/>
      </c>
    </row>
    <row r="1939" spans="1:9" x14ac:dyDescent="0.25">
      <c r="A1939" s="320">
        <f t="shared" si="154"/>
        <v>1934</v>
      </c>
      <c r="B1939" s="244"/>
      <c r="C1939" s="244" t="str">
        <f t="shared" si="150"/>
        <v/>
      </c>
      <c r="D1939" s="244" t="str">
        <f t="shared" si="151"/>
        <v/>
      </c>
      <c r="E1939" s="222" t="str">
        <f t="shared" si="152"/>
        <v/>
      </c>
      <c r="F1939" s="222"/>
      <c r="G1939" s="243"/>
      <c r="H1939" s="222"/>
      <c r="I1939" s="327" t="str">
        <f t="shared" si="153"/>
        <v/>
      </c>
    </row>
    <row r="1940" spans="1:9" x14ac:dyDescent="0.25">
      <c r="A1940" s="320">
        <f t="shared" si="154"/>
        <v>1935</v>
      </c>
      <c r="B1940" s="244"/>
      <c r="C1940" s="244" t="str">
        <f t="shared" si="150"/>
        <v/>
      </c>
      <c r="D1940" s="244" t="str">
        <f t="shared" si="151"/>
        <v/>
      </c>
      <c r="E1940" s="222" t="str">
        <f t="shared" si="152"/>
        <v/>
      </c>
      <c r="F1940" s="222"/>
      <c r="G1940" s="243"/>
      <c r="H1940" s="222"/>
      <c r="I1940" s="327" t="str">
        <f t="shared" si="153"/>
        <v/>
      </c>
    </row>
    <row r="1941" spans="1:9" x14ac:dyDescent="0.25">
      <c r="A1941" s="320">
        <f t="shared" si="154"/>
        <v>1936</v>
      </c>
      <c r="B1941" s="244"/>
      <c r="C1941" s="244" t="str">
        <f t="shared" si="150"/>
        <v/>
      </c>
      <c r="D1941" s="244" t="str">
        <f t="shared" si="151"/>
        <v/>
      </c>
      <c r="E1941" s="222" t="str">
        <f t="shared" si="152"/>
        <v/>
      </c>
      <c r="F1941" s="222"/>
      <c r="G1941" s="243"/>
      <c r="H1941" s="222"/>
      <c r="I1941" s="327" t="str">
        <f t="shared" si="153"/>
        <v/>
      </c>
    </row>
    <row r="1942" spans="1:9" x14ac:dyDescent="0.25">
      <c r="A1942" s="320">
        <f t="shared" si="154"/>
        <v>1937</v>
      </c>
      <c r="B1942" s="244"/>
      <c r="C1942" s="244" t="str">
        <f t="shared" si="150"/>
        <v/>
      </c>
      <c r="D1942" s="244" t="str">
        <f t="shared" si="151"/>
        <v/>
      </c>
      <c r="E1942" s="222" t="str">
        <f t="shared" si="152"/>
        <v/>
      </c>
      <c r="F1942" s="222"/>
      <c r="G1942" s="243"/>
      <c r="H1942" s="222"/>
      <c r="I1942" s="327" t="str">
        <f t="shared" si="153"/>
        <v/>
      </c>
    </row>
    <row r="1943" spans="1:9" x14ac:dyDescent="0.25">
      <c r="A1943" s="320">
        <f t="shared" si="154"/>
        <v>1938</v>
      </c>
      <c r="B1943" s="244"/>
      <c r="C1943" s="244" t="str">
        <f t="shared" si="150"/>
        <v/>
      </c>
      <c r="D1943" s="244" t="str">
        <f t="shared" si="151"/>
        <v/>
      </c>
      <c r="E1943" s="222" t="str">
        <f t="shared" si="152"/>
        <v/>
      </c>
      <c r="F1943" s="222"/>
      <c r="G1943" s="243"/>
      <c r="H1943" s="222"/>
      <c r="I1943" s="327" t="str">
        <f t="shared" si="153"/>
        <v/>
      </c>
    </row>
    <row r="1944" spans="1:9" x14ac:dyDescent="0.25">
      <c r="A1944" s="320">
        <f t="shared" si="154"/>
        <v>1939</v>
      </c>
      <c r="B1944" s="244"/>
      <c r="C1944" s="244" t="str">
        <f t="shared" si="150"/>
        <v/>
      </c>
      <c r="D1944" s="244" t="str">
        <f t="shared" si="151"/>
        <v/>
      </c>
      <c r="E1944" s="222" t="str">
        <f t="shared" si="152"/>
        <v/>
      </c>
      <c r="F1944" s="222"/>
      <c r="G1944" s="243"/>
      <c r="H1944" s="222"/>
      <c r="I1944" s="327" t="str">
        <f t="shared" si="153"/>
        <v/>
      </c>
    </row>
    <row r="1945" spans="1:9" x14ac:dyDescent="0.25">
      <c r="A1945" s="320">
        <f t="shared" si="154"/>
        <v>1940</v>
      </c>
      <c r="B1945" s="244"/>
      <c r="C1945" s="244" t="str">
        <f t="shared" si="150"/>
        <v/>
      </c>
      <c r="D1945" s="244" t="str">
        <f t="shared" si="151"/>
        <v/>
      </c>
      <c r="E1945" s="222" t="str">
        <f t="shared" si="152"/>
        <v/>
      </c>
      <c r="F1945" s="222"/>
      <c r="G1945" s="243"/>
      <c r="H1945" s="222"/>
      <c r="I1945" s="327" t="str">
        <f t="shared" si="153"/>
        <v/>
      </c>
    </row>
    <row r="1946" spans="1:9" x14ac:dyDescent="0.25">
      <c r="A1946" s="320">
        <f t="shared" si="154"/>
        <v>1941</v>
      </c>
      <c r="B1946" s="244"/>
      <c r="C1946" s="244" t="str">
        <f t="shared" si="150"/>
        <v/>
      </c>
      <c r="D1946" s="244" t="str">
        <f t="shared" si="151"/>
        <v/>
      </c>
      <c r="E1946" s="222" t="str">
        <f t="shared" si="152"/>
        <v/>
      </c>
      <c r="F1946" s="222"/>
      <c r="G1946" s="243"/>
      <c r="H1946" s="222"/>
      <c r="I1946" s="327" t="str">
        <f t="shared" si="153"/>
        <v/>
      </c>
    </row>
    <row r="1947" spans="1:9" x14ac:dyDescent="0.25">
      <c r="A1947" s="320">
        <f t="shared" si="154"/>
        <v>1942</v>
      </c>
      <c r="B1947" s="244"/>
      <c r="C1947" s="244" t="str">
        <f t="shared" si="150"/>
        <v/>
      </c>
      <c r="D1947" s="244" t="str">
        <f t="shared" si="151"/>
        <v/>
      </c>
      <c r="E1947" s="222" t="str">
        <f t="shared" si="152"/>
        <v/>
      </c>
      <c r="F1947" s="222"/>
      <c r="G1947" s="243"/>
      <c r="H1947" s="222"/>
      <c r="I1947" s="327" t="str">
        <f t="shared" si="153"/>
        <v/>
      </c>
    </row>
    <row r="1948" spans="1:9" x14ac:dyDescent="0.25">
      <c r="A1948" s="320">
        <f t="shared" si="154"/>
        <v>1943</v>
      </c>
      <c r="B1948" s="244"/>
      <c r="C1948" s="244" t="str">
        <f t="shared" si="150"/>
        <v/>
      </c>
      <c r="D1948" s="244" t="str">
        <f t="shared" si="151"/>
        <v/>
      </c>
      <c r="E1948" s="222" t="str">
        <f t="shared" si="152"/>
        <v/>
      </c>
      <c r="F1948" s="222"/>
      <c r="G1948" s="243"/>
      <c r="H1948" s="222"/>
      <c r="I1948" s="327" t="str">
        <f t="shared" si="153"/>
        <v/>
      </c>
    </row>
    <row r="1949" spans="1:9" x14ac:dyDescent="0.25">
      <c r="A1949" s="320">
        <f t="shared" si="154"/>
        <v>1944</v>
      </c>
      <c r="B1949" s="244"/>
      <c r="C1949" s="244" t="str">
        <f t="shared" si="150"/>
        <v/>
      </c>
      <c r="D1949" s="244" t="str">
        <f t="shared" si="151"/>
        <v/>
      </c>
      <c r="E1949" s="222" t="str">
        <f t="shared" si="152"/>
        <v/>
      </c>
      <c r="F1949" s="222"/>
      <c r="G1949" s="243"/>
      <c r="H1949" s="222"/>
      <c r="I1949" s="327" t="str">
        <f t="shared" si="153"/>
        <v/>
      </c>
    </row>
    <row r="1950" spans="1:9" x14ac:dyDescent="0.25">
      <c r="A1950" s="320">
        <f t="shared" si="154"/>
        <v>1945</v>
      </c>
      <c r="B1950" s="244"/>
      <c r="C1950" s="244" t="str">
        <f t="shared" si="150"/>
        <v/>
      </c>
      <c r="D1950" s="244" t="str">
        <f t="shared" si="151"/>
        <v/>
      </c>
      <c r="E1950" s="222" t="str">
        <f t="shared" si="152"/>
        <v/>
      </c>
      <c r="F1950" s="222"/>
      <c r="G1950" s="243"/>
      <c r="H1950" s="222"/>
      <c r="I1950" s="327" t="str">
        <f t="shared" si="153"/>
        <v/>
      </c>
    </row>
    <row r="1951" spans="1:9" x14ac:dyDescent="0.25">
      <c r="A1951" s="320">
        <f t="shared" si="154"/>
        <v>1946</v>
      </c>
      <c r="B1951" s="244"/>
      <c r="C1951" s="244" t="str">
        <f t="shared" si="150"/>
        <v/>
      </c>
      <c r="D1951" s="244" t="str">
        <f t="shared" si="151"/>
        <v/>
      </c>
      <c r="E1951" s="222" t="str">
        <f t="shared" si="152"/>
        <v/>
      </c>
      <c r="F1951" s="222"/>
      <c r="G1951" s="243"/>
      <c r="H1951" s="222"/>
      <c r="I1951" s="327" t="str">
        <f t="shared" si="153"/>
        <v/>
      </c>
    </row>
    <row r="1952" spans="1:9" x14ac:dyDescent="0.25">
      <c r="A1952" s="320">
        <f t="shared" si="154"/>
        <v>1947</v>
      </c>
      <c r="B1952" s="244"/>
      <c r="C1952" s="244" t="str">
        <f t="shared" si="150"/>
        <v/>
      </c>
      <c r="D1952" s="244" t="str">
        <f t="shared" si="151"/>
        <v/>
      </c>
      <c r="E1952" s="222" t="str">
        <f t="shared" si="152"/>
        <v/>
      </c>
      <c r="F1952" s="222"/>
      <c r="G1952" s="243"/>
      <c r="H1952" s="222"/>
      <c r="I1952" s="327" t="str">
        <f t="shared" si="153"/>
        <v/>
      </c>
    </row>
    <row r="1953" spans="1:9" x14ac:dyDescent="0.25">
      <c r="A1953" s="320">
        <f t="shared" si="154"/>
        <v>1948</v>
      </c>
      <c r="B1953" s="244"/>
      <c r="C1953" s="244" t="str">
        <f t="shared" si="150"/>
        <v/>
      </c>
      <c r="D1953" s="244" t="str">
        <f t="shared" si="151"/>
        <v/>
      </c>
      <c r="E1953" s="222" t="str">
        <f t="shared" si="152"/>
        <v/>
      </c>
      <c r="F1953" s="222"/>
      <c r="G1953" s="243"/>
      <c r="H1953" s="222"/>
      <c r="I1953" s="327" t="str">
        <f t="shared" si="153"/>
        <v/>
      </c>
    </row>
    <row r="1954" spans="1:9" x14ac:dyDescent="0.25">
      <c r="A1954" s="320">
        <f t="shared" si="154"/>
        <v>1949</v>
      </c>
      <c r="B1954" s="244"/>
      <c r="C1954" s="244" t="str">
        <f t="shared" si="150"/>
        <v/>
      </c>
      <c r="D1954" s="244" t="str">
        <f t="shared" si="151"/>
        <v/>
      </c>
      <c r="E1954" s="222" t="str">
        <f t="shared" si="152"/>
        <v/>
      </c>
      <c r="F1954" s="222"/>
      <c r="G1954" s="243"/>
      <c r="H1954" s="222"/>
      <c r="I1954" s="327" t="str">
        <f t="shared" si="153"/>
        <v/>
      </c>
    </row>
    <row r="1955" spans="1:9" x14ac:dyDescent="0.25">
      <c r="A1955" s="320">
        <f t="shared" si="154"/>
        <v>1950</v>
      </c>
      <c r="B1955" s="244"/>
      <c r="C1955" s="244" t="str">
        <f t="shared" si="150"/>
        <v/>
      </c>
      <c r="D1955" s="244" t="str">
        <f t="shared" si="151"/>
        <v/>
      </c>
      <c r="E1955" s="222" t="str">
        <f t="shared" si="152"/>
        <v/>
      </c>
      <c r="F1955" s="222"/>
      <c r="G1955" s="243"/>
      <c r="H1955" s="222"/>
      <c r="I1955" s="327" t="str">
        <f t="shared" si="153"/>
        <v/>
      </c>
    </row>
    <row r="1956" spans="1:9" x14ac:dyDescent="0.25">
      <c r="A1956" s="320">
        <f t="shared" si="154"/>
        <v>1951</v>
      </c>
      <c r="B1956" s="244"/>
      <c r="C1956" s="244" t="str">
        <f t="shared" si="150"/>
        <v/>
      </c>
      <c r="D1956" s="244" t="str">
        <f t="shared" si="151"/>
        <v/>
      </c>
      <c r="E1956" s="222" t="str">
        <f t="shared" si="152"/>
        <v/>
      </c>
      <c r="F1956" s="222"/>
      <c r="G1956" s="243"/>
      <c r="H1956" s="222"/>
      <c r="I1956" s="327" t="str">
        <f t="shared" si="153"/>
        <v/>
      </c>
    </row>
    <row r="1957" spans="1:9" x14ac:dyDescent="0.25">
      <c r="A1957" s="320">
        <f t="shared" si="154"/>
        <v>1952</v>
      </c>
      <c r="B1957" s="244"/>
      <c r="C1957" s="244" t="str">
        <f t="shared" si="150"/>
        <v/>
      </c>
      <c r="D1957" s="244" t="str">
        <f t="shared" si="151"/>
        <v/>
      </c>
      <c r="E1957" s="222" t="str">
        <f t="shared" si="152"/>
        <v/>
      </c>
      <c r="F1957" s="222"/>
      <c r="G1957" s="243"/>
      <c r="H1957" s="222"/>
      <c r="I1957" s="327" t="str">
        <f t="shared" si="153"/>
        <v/>
      </c>
    </row>
    <row r="1958" spans="1:9" x14ac:dyDescent="0.25">
      <c r="A1958" s="320">
        <f t="shared" si="154"/>
        <v>1953</v>
      </c>
      <c r="B1958" s="244"/>
      <c r="C1958" s="244" t="str">
        <f t="shared" si="150"/>
        <v/>
      </c>
      <c r="D1958" s="244" t="str">
        <f t="shared" si="151"/>
        <v/>
      </c>
      <c r="E1958" s="222" t="str">
        <f t="shared" si="152"/>
        <v/>
      </c>
      <c r="F1958" s="222"/>
      <c r="G1958" s="243"/>
      <c r="H1958" s="222"/>
      <c r="I1958" s="327" t="str">
        <f t="shared" si="153"/>
        <v/>
      </c>
    </row>
    <row r="1959" spans="1:9" x14ac:dyDescent="0.25">
      <c r="A1959" s="320">
        <f t="shared" si="154"/>
        <v>1954</v>
      </c>
      <c r="B1959" s="244"/>
      <c r="C1959" s="244" t="str">
        <f t="shared" si="150"/>
        <v/>
      </c>
      <c r="D1959" s="244" t="str">
        <f t="shared" si="151"/>
        <v/>
      </c>
      <c r="E1959" s="222" t="str">
        <f t="shared" si="152"/>
        <v/>
      </c>
      <c r="F1959" s="222"/>
      <c r="G1959" s="243"/>
      <c r="H1959" s="222"/>
      <c r="I1959" s="327" t="str">
        <f t="shared" si="153"/>
        <v/>
      </c>
    </row>
    <row r="1960" spans="1:9" x14ac:dyDescent="0.25">
      <c r="A1960" s="320">
        <f t="shared" si="154"/>
        <v>1955</v>
      </c>
      <c r="B1960" s="244"/>
      <c r="C1960" s="244" t="str">
        <f t="shared" si="150"/>
        <v/>
      </c>
      <c r="D1960" s="244" t="str">
        <f t="shared" si="151"/>
        <v/>
      </c>
      <c r="E1960" s="222" t="str">
        <f t="shared" si="152"/>
        <v/>
      </c>
      <c r="F1960" s="222"/>
      <c r="G1960" s="243"/>
      <c r="H1960" s="222"/>
      <c r="I1960" s="327" t="str">
        <f t="shared" si="153"/>
        <v/>
      </c>
    </row>
    <row r="1961" spans="1:9" x14ac:dyDescent="0.25">
      <c r="A1961" s="320">
        <f t="shared" si="154"/>
        <v>1956</v>
      </c>
      <c r="B1961" s="244"/>
      <c r="C1961" s="244" t="str">
        <f t="shared" si="150"/>
        <v/>
      </c>
      <c r="D1961" s="244" t="str">
        <f t="shared" si="151"/>
        <v/>
      </c>
      <c r="E1961" s="222" t="str">
        <f t="shared" si="152"/>
        <v/>
      </c>
      <c r="F1961" s="222"/>
      <c r="G1961" s="243"/>
      <c r="H1961" s="222"/>
      <c r="I1961" s="327" t="str">
        <f t="shared" si="153"/>
        <v/>
      </c>
    </row>
    <row r="1962" spans="1:9" x14ac:dyDescent="0.25">
      <c r="A1962" s="320">
        <f t="shared" si="154"/>
        <v>1957</v>
      </c>
      <c r="B1962" s="244"/>
      <c r="C1962" s="244" t="str">
        <f t="shared" si="150"/>
        <v/>
      </c>
      <c r="D1962" s="244" t="str">
        <f t="shared" si="151"/>
        <v/>
      </c>
      <c r="E1962" s="222" t="str">
        <f t="shared" si="152"/>
        <v/>
      </c>
      <c r="F1962" s="222"/>
      <c r="G1962" s="243"/>
      <c r="H1962" s="222"/>
      <c r="I1962" s="327" t="str">
        <f t="shared" si="153"/>
        <v/>
      </c>
    </row>
    <row r="1963" spans="1:9" x14ac:dyDescent="0.25">
      <c r="A1963" s="320">
        <f t="shared" si="154"/>
        <v>1958</v>
      </c>
      <c r="B1963" s="244"/>
      <c r="C1963" s="244" t="str">
        <f t="shared" si="150"/>
        <v/>
      </c>
      <c r="D1963" s="244" t="str">
        <f t="shared" si="151"/>
        <v/>
      </c>
      <c r="E1963" s="222" t="str">
        <f t="shared" si="152"/>
        <v/>
      </c>
      <c r="F1963" s="222"/>
      <c r="G1963" s="243"/>
      <c r="H1963" s="222"/>
      <c r="I1963" s="327" t="str">
        <f t="shared" si="153"/>
        <v/>
      </c>
    </row>
    <row r="1964" spans="1:9" x14ac:dyDescent="0.25">
      <c r="A1964" s="320">
        <f t="shared" si="154"/>
        <v>1959</v>
      </c>
      <c r="B1964" s="244"/>
      <c r="C1964" s="244" t="str">
        <f t="shared" si="150"/>
        <v/>
      </c>
      <c r="D1964" s="244" t="str">
        <f t="shared" si="151"/>
        <v/>
      </c>
      <c r="E1964" s="222" t="str">
        <f t="shared" si="152"/>
        <v/>
      </c>
      <c r="F1964" s="222"/>
      <c r="G1964" s="243"/>
      <c r="H1964" s="222"/>
      <c r="I1964" s="327" t="str">
        <f t="shared" si="153"/>
        <v/>
      </c>
    </row>
    <row r="1965" spans="1:9" x14ac:dyDescent="0.25">
      <c r="A1965" s="320">
        <f t="shared" si="154"/>
        <v>1960</v>
      </c>
      <c r="B1965" s="244"/>
      <c r="C1965" s="244" t="str">
        <f t="shared" si="150"/>
        <v/>
      </c>
      <c r="D1965" s="244" t="str">
        <f t="shared" si="151"/>
        <v/>
      </c>
      <c r="E1965" s="222" t="str">
        <f t="shared" si="152"/>
        <v/>
      </c>
      <c r="F1965" s="222"/>
      <c r="G1965" s="243"/>
      <c r="H1965" s="222"/>
      <c r="I1965" s="327" t="str">
        <f t="shared" si="153"/>
        <v/>
      </c>
    </row>
    <row r="1966" spans="1:9" x14ac:dyDescent="0.25">
      <c r="A1966" s="320">
        <f t="shared" si="154"/>
        <v>1961</v>
      </c>
      <c r="B1966" s="244"/>
      <c r="C1966" s="244" t="str">
        <f t="shared" si="150"/>
        <v/>
      </c>
      <c r="D1966" s="244" t="str">
        <f t="shared" si="151"/>
        <v/>
      </c>
      <c r="E1966" s="222" t="str">
        <f t="shared" si="152"/>
        <v/>
      </c>
      <c r="F1966" s="222"/>
      <c r="G1966" s="243"/>
      <c r="H1966" s="222"/>
      <c r="I1966" s="327" t="str">
        <f t="shared" si="153"/>
        <v/>
      </c>
    </row>
    <row r="1967" spans="1:9" x14ac:dyDescent="0.25">
      <c r="A1967" s="320">
        <f t="shared" si="154"/>
        <v>1962</v>
      </c>
      <c r="B1967" s="244"/>
      <c r="C1967" s="244" t="str">
        <f t="shared" si="150"/>
        <v/>
      </c>
      <c r="D1967" s="244" t="str">
        <f t="shared" si="151"/>
        <v/>
      </c>
      <c r="E1967" s="222" t="str">
        <f t="shared" si="152"/>
        <v/>
      </c>
      <c r="F1967" s="222"/>
      <c r="G1967" s="243"/>
      <c r="H1967" s="222"/>
      <c r="I1967" s="327" t="str">
        <f t="shared" si="153"/>
        <v/>
      </c>
    </row>
    <row r="1968" spans="1:9" x14ac:dyDescent="0.25">
      <c r="A1968" s="320">
        <f t="shared" si="154"/>
        <v>1963</v>
      </c>
      <c r="B1968" s="244"/>
      <c r="C1968" s="244" t="str">
        <f t="shared" si="150"/>
        <v/>
      </c>
      <c r="D1968" s="244" t="str">
        <f t="shared" si="151"/>
        <v/>
      </c>
      <c r="E1968" s="222" t="str">
        <f t="shared" si="152"/>
        <v/>
      </c>
      <c r="F1968" s="222"/>
      <c r="G1968" s="243"/>
      <c r="H1968" s="222"/>
      <c r="I1968" s="327" t="str">
        <f t="shared" si="153"/>
        <v/>
      </c>
    </row>
    <row r="1969" spans="1:9" x14ac:dyDescent="0.25">
      <c r="A1969" s="320">
        <f t="shared" si="154"/>
        <v>1964</v>
      </c>
      <c r="B1969" s="244"/>
      <c r="C1969" s="244" t="str">
        <f t="shared" si="150"/>
        <v/>
      </c>
      <c r="D1969" s="244" t="str">
        <f t="shared" si="151"/>
        <v/>
      </c>
      <c r="E1969" s="222" t="str">
        <f t="shared" si="152"/>
        <v/>
      </c>
      <c r="F1969" s="222"/>
      <c r="G1969" s="243"/>
      <c r="H1969" s="222"/>
      <c r="I1969" s="327" t="str">
        <f t="shared" si="153"/>
        <v/>
      </c>
    </row>
    <row r="1970" spans="1:9" x14ac:dyDescent="0.25">
      <c r="A1970" s="320">
        <f t="shared" si="154"/>
        <v>1965</v>
      </c>
      <c r="B1970" s="244"/>
      <c r="C1970" s="244" t="str">
        <f t="shared" si="150"/>
        <v/>
      </c>
      <c r="D1970" s="244" t="str">
        <f t="shared" si="151"/>
        <v/>
      </c>
      <c r="E1970" s="222" t="str">
        <f t="shared" si="152"/>
        <v/>
      </c>
      <c r="F1970" s="222"/>
      <c r="G1970" s="243"/>
      <c r="H1970" s="222"/>
      <c r="I1970" s="327" t="str">
        <f t="shared" si="153"/>
        <v/>
      </c>
    </row>
    <row r="1971" spans="1:9" x14ac:dyDescent="0.25">
      <c r="A1971" s="320">
        <f t="shared" si="154"/>
        <v>1966</v>
      </c>
      <c r="B1971" s="244"/>
      <c r="C1971" s="244" t="str">
        <f t="shared" si="150"/>
        <v/>
      </c>
      <c r="D1971" s="244" t="str">
        <f t="shared" si="151"/>
        <v/>
      </c>
      <c r="E1971" s="222" t="str">
        <f t="shared" si="152"/>
        <v/>
      </c>
      <c r="F1971" s="222"/>
      <c r="G1971" s="243"/>
      <c r="H1971" s="222"/>
      <c r="I1971" s="327" t="str">
        <f t="shared" si="153"/>
        <v/>
      </c>
    </row>
    <row r="1972" spans="1:9" x14ac:dyDescent="0.25">
      <c r="A1972" s="320">
        <f t="shared" si="154"/>
        <v>1967</v>
      </c>
      <c r="B1972" s="244"/>
      <c r="C1972" s="244" t="str">
        <f t="shared" si="150"/>
        <v/>
      </c>
      <c r="D1972" s="244" t="str">
        <f t="shared" si="151"/>
        <v/>
      </c>
      <c r="E1972" s="222" t="str">
        <f t="shared" si="152"/>
        <v/>
      </c>
      <c r="F1972" s="222"/>
      <c r="G1972" s="243"/>
      <c r="H1972" s="222"/>
      <c r="I1972" s="327" t="str">
        <f t="shared" si="153"/>
        <v/>
      </c>
    </row>
    <row r="1973" spans="1:9" x14ac:dyDescent="0.25">
      <c r="A1973" s="320">
        <f t="shared" si="154"/>
        <v>1968</v>
      </c>
      <c r="B1973" s="244"/>
      <c r="C1973" s="244" t="str">
        <f t="shared" si="150"/>
        <v/>
      </c>
      <c r="D1973" s="244" t="str">
        <f t="shared" si="151"/>
        <v/>
      </c>
      <c r="E1973" s="222" t="str">
        <f t="shared" si="152"/>
        <v/>
      </c>
      <c r="F1973" s="222"/>
      <c r="G1973" s="243"/>
      <c r="H1973" s="222"/>
      <c r="I1973" s="327" t="str">
        <f t="shared" si="153"/>
        <v/>
      </c>
    </row>
    <row r="1974" spans="1:9" x14ac:dyDescent="0.25">
      <c r="A1974" s="320">
        <f t="shared" si="154"/>
        <v>1969</v>
      </c>
      <c r="B1974" s="244"/>
      <c r="C1974" s="244" t="str">
        <f t="shared" si="150"/>
        <v/>
      </c>
      <c r="D1974" s="244" t="str">
        <f t="shared" si="151"/>
        <v/>
      </c>
      <c r="E1974" s="222" t="str">
        <f t="shared" si="152"/>
        <v/>
      </c>
      <c r="F1974" s="222"/>
      <c r="G1974" s="243"/>
      <c r="H1974" s="222"/>
      <c r="I1974" s="327" t="str">
        <f t="shared" si="153"/>
        <v/>
      </c>
    </row>
    <row r="1975" spans="1:9" x14ac:dyDescent="0.25">
      <c r="A1975" s="320">
        <f t="shared" si="154"/>
        <v>1970</v>
      </c>
      <c r="B1975" s="244"/>
      <c r="C1975" s="244" t="str">
        <f t="shared" si="150"/>
        <v/>
      </c>
      <c r="D1975" s="244" t="str">
        <f t="shared" si="151"/>
        <v/>
      </c>
      <c r="E1975" s="222" t="str">
        <f t="shared" si="152"/>
        <v/>
      </c>
      <c r="F1975" s="222"/>
      <c r="G1975" s="243"/>
      <c r="H1975" s="222"/>
      <c r="I1975" s="327" t="str">
        <f t="shared" si="153"/>
        <v/>
      </c>
    </row>
    <row r="1976" spans="1:9" x14ac:dyDescent="0.25">
      <c r="A1976" s="320">
        <f t="shared" si="154"/>
        <v>1971</v>
      </c>
      <c r="B1976" s="244"/>
      <c r="C1976" s="244" t="str">
        <f t="shared" ref="C1976:C2039" si="155">IF(B1976&gt;0,MONTH(B1976),"")</f>
        <v/>
      </c>
      <c r="D1976" s="244" t="str">
        <f t="shared" ref="D1976:D2039" si="156">IF(B1976&gt;0,YEAR(B1976),"")</f>
        <v/>
      </c>
      <c r="E1976" s="222" t="str">
        <f t="shared" ref="E1976:E2039" si="157">IF(B1976&gt;0,CONCATENATE(A1976,"/",C1976,D1976),"")</f>
        <v/>
      </c>
      <c r="F1976" s="222"/>
      <c r="G1976" s="243"/>
      <c r="H1976" s="222"/>
      <c r="I1976" s="327" t="str">
        <f t="shared" si="153"/>
        <v/>
      </c>
    </row>
    <row r="1977" spans="1:9" x14ac:dyDescent="0.25">
      <c r="A1977" s="320">
        <f t="shared" si="154"/>
        <v>1972</v>
      </c>
      <c r="B1977" s="244"/>
      <c r="C1977" s="244" t="str">
        <f t="shared" si="155"/>
        <v/>
      </c>
      <c r="D1977" s="244" t="str">
        <f t="shared" si="156"/>
        <v/>
      </c>
      <c r="E1977" s="222" t="str">
        <f t="shared" si="157"/>
        <v/>
      </c>
      <c r="F1977" s="222"/>
      <c r="G1977" s="243"/>
      <c r="H1977" s="222"/>
      <c r="I1977" s="327" t="str">
        <f t="shared" si="153"/>
        <v/>
      </c>
    </row>
    <row r="1978" spans="1:9" x14ac:dyDescent="0.25">
      <c r="A1978" s="320">
        <f t="shared" si="154"/>
        <v>1973</v>
      </c>
      <c r="B1978" s="244"/>
      <c r="C1978" s="244" t="str">
        <f t="shared" si="155"/>
        <v/>
      </c>
      <c r="D1978" s="244" t="str">
        <f t="shared" si="156"/>
        <v/>
      </c>
      <c r="E1978" s="222" t="str">
        <f t="shared" si="157"/>
        <v/>
      </c>
      <c r="F1978" s="222"/>
      <c r="G1978" s="243"/>
      <c r="H1978" s="222"/>
      <c r="I1978" s="327" t="str">
        <f t="shared" si="153"/>
        <v/>
      </c>
    </row>
    <row r="1979" spans="1:9" x14ac:dyDescent="0.25">
      <c r="A1979" s="320">
        <f t="shared" si="154"/>
        <v>1974</v>
      </c>
      <c r="B1979" s="244"/>
      <c r="C1979" s="244" t="str">
        <f t="shared" si="155"/>
        <v/>
      </c>
      <c r="D1979" s="244" t="str">
        <f t="shared" si="156"/>
        <v/>
      </c>
      <c r="E1979" s="222" t="str">
        <f t="shared" si="157"/>
        <v/>
      </c>
      <c r="F1979" s="222"/>
      <c r="G1979" s="243"/>
      <c r="H1979" s="222"/>
      <c r="I1979" s="327" t="str">
        <f t="shared" si="153"/>
        <v/>
      </c>
    </row>
    <row r="1980" spans="1:9" x14ac:dyDescent="0.25">
      <c r="A1980" s="320">
        <f t="shared" si="154"/>
        <v>1975</v>
      </c>
      <c r="B1980" s="244"/>
      <c r="C1980" s="244" t="str">
        <f t="shared" si="155"/>
        <v/>
      </c>
      <c r="D1980" s="244" t="str">
        <f t="shared" si="156"/>
        <v/>
      </c>
      <c r="E1980" s="222" t="str">
        <f t="shared" si="157"/>
        <v/>
      </c>
      <c r="F1980" s="222"/>
      <c r="G1980" s="243"/>
      <c r="H1980" s="222"/>
      <c r="I1980" s="327" t="str">
        <f t="shared" si="153"/>
        <v/>
      </c>
    </row>
    <row r="1981" spans="1:9" x14ac:dyDescent="0.25">
      <c r="A1981" s="320">
        <f t="shared" si="154"/>
        <v>1976</v>
      </c>
      <c r="B1981" s="244"/>
      <c r="C1981" s="244" t="str">
        <f t="shared" si="155"/>
        <v/>
      </c>
      <c r="D1981" s="244" t="str">
        <f t="shared" si="156"/>
        <v/>
      </c>
      <c r="E1981" s="222" t="str">
        <f t="shared" si="157"/>
        <v/>
      </c>
      <c r="F1981" s="222"/>
      <c r="G1981" s="243"/>
      <c r="H1981" s="222"/>
      <c r="I1981" s="327" t="str">
        <f t="shared" si="153"/>
        <v/>
      </c>
    </row>
    <row r="1982" spans="1:9" x14ac:dyDescent="0.25">
      <c r="A1982" s="320">
        <f t="shared" si="154"/>
        <v>1977</v>
      </c>
      <c r="B1982" s="244"/>
      <c r="C1982" s="244" t="str">
        <f t="shared" si="155"/>
        <v/>
      </c>
      <c r="D1982" s="244" t="str">
        <f t="shared" si="156"/>
        <v/>
      </c>
      <c r="E1982" s="222" t="str">
        <f t="shared" si="157"/>
        <v/>
      </c>
      <c r="F1982" s="222"/>
      <c r="G1982" s="243"/>
      <c r="H1982" s="222"/>
      <c r="I1982" s="327" t="str">
        <f t="shared" si="153"/>
        <v/>
      </c>
    </row>
    <row r="1983" spans="1:9" x14ac:dyDescent="0.25">
      <c r="A1983" s="320">
        <f t="shared" si="154"/>
        <v>1978</v>
      </c>
      <c r="B1983" s="244"/>
      <c r="C1983" s="244" t="str">
        <f t="shared" si="155"/>
        <v/>
      </c>
      <c r="D1983" s="244" t="str">
        <f t="shared" si="156"/>
        <v/>
      </c>
      <c r="E1983" s="222" t="str">
        <f t="shared" si="157"/>
        <v/>
      </c>
      <c r="F1983" s="222"/>
      <c r="G1983" s="243"/>
      <c r="H1983" s="222"/>
      <c r="I1983" s="327" t="str">
        <f t="shared" si="153"/>
        <v/>
      </c>
    </row>
    <row r="1984" spans="1:9" x14ac:dyDescent="0.25">
      <c r="A1984" s="320">
        <f t="shared" si="154"/>
        <v>1979</v>
      </c>
      <c r="B1984" s="244"/>
      <c r="C1984" s="244" t="str">
        <f t="shared" si="155"/>
        <v/>
      </c>
      <c r="D1984" s="244" t="str">
        <f t="shared" si="156"/>
        <v/>
      </c>
      <c r="E1984" s="222" t="str">
        <f t="shared" si="157"/>
        <v/>
      </c>
      <c r="F1984" s="222"/>
      <c r="G1984" s="243"/>
      <c r="H1984" s="222"/>
      <c r="I1984" s="327" t="str">
        <f t="shared" si="153"/>
        <v/>
      </c>
    </row>
    <row r="1985" spans="1:9" x14ac:dyDescent="0.25">
      <c r="A1985" s="320">
        <f t="shared" si="154"/>
        <v>1980</v>
      </c>
      <c r="B1985" s="244"/>
      <c r="C1985" s="244" t="str">
        <f t="shared" si="155"/>
        <v/>
      </c>
      <c r="D1985" s="244" t="str">
        <f t="shared" si="156"/>
        <v/>
      </c>
      <c r="E1985" s="222" t="str">
        <f t="shared" si="157"/>
        <v/>
      </c>
      <c r="F1985" s="222"/>
      <c r="G1985" s="243"/>
      <c r="H1985" s="222"/>
      <c r="I1985" s="327" t="str">
        <f t="shared" si="153"/>
        <v/>
      </c>
    </row>
    <row r="1986" spans="1:9" x14ac:dyDescent="0.25">
      <c r="A1986" s="320">
        <f t="shared" si="154"/>
        <v>1981</v>
      </c>
      <c r="B1986" s="244"/>
      <c r="C1986" s="244" t="str">
        <f t="shared" si="155"/>
        <v/>
      </c>
      <c r="D1986" s="244" t="str">
        <f t="shared" si="156"/>
        <v/>
      </c>
      <c r="E1986" s="222" t="str">
        <f t="shared" si="157"/>
        <v/>
      </c>
      <c r="F1986" s="222"/>
      <c r="G1986" s="243"/>
      <c r="H1986" s="222"/>
      <c r="I1986" s="327" t="str">
        <f t="shared" si="153"/>
        <v/>
      </c>
    </row>
    <row r="1987" spans="1:9" x14ac:dyDescent="0.25">
      <c r="A1987" s="320">
        <f t="shared" si="154"/>
        <v>1982</v>
      </c>
      <c r="B1987" s="244"/>
      <c r="C1987" s="244" t="str">
        <f t="shared" si="155"/>
        <v/>
      </c>
      <c r="D1987" s="244" t="str">
        <f t="shared" si="156"/>
        <v/>
      </c>
      <c r="E1987" s="222" t="str">
        <f t="shared" si="157"/>
        <v/>
      </c>
      <c r="F1987" s="222"/>
      <c r="G1987" s="243"/>
      <c r="H1987" s="222"/>
      <c r="I1987" s="327" t="str">
        <f t="shared" si="153"/>
        <v/>
      </c>
    </row>
    <row r="1988" spans="1:9" x14ac:dyDescent="0.25">
      <c r="A1988" s="320">
        <f t="shared" si="154"/>
        <v>1983</v>
      </c>
      <c r="B1988" s="244"/>
      <c r="C1988" s="244" t="str">
        <f t="shared" si="155"/>
        <v/>
      </c>
      <c r="D1988" s="244" t="str">
        <f t="shared" si="156"/>
        <v/>
      </c>
      <c r="E1988" s="222" t="str">
        <f t="shared" si="157"/>
        <v/>
      </c>
      <c r="F1988" s="222"/>
      <c r="G1988" s="243"/>
      <c r="H1988" s="222"/>
      <c r="I1988" s="327" t="str">
        <f t="shared" si="153"/>
        <v/>
      </c>
    </row>
    <row r="1989" spans="1:9" x14ac:dyDescent="0.25">
      <c r="A1989" s="320">
        <f t="shared" si="154"/>
        <v>1984</v>
      </c>
      <c r="B1989" s="244"/>
      <c r="C1989" s="244" t="str">
        <f t="shared" si="155"/>
        <v/>
      </c>
      <c r="D1989" s="244" t="str">
        <f t="shared" si="156"/>
        <v/>
      </c>
      <c r="E1989" s="222" t="str">
        <f t="shared" si="157"/>
        <v/>
      </c>
      <c r="F1989" s="222"/>
      <c r="G1989" s="243"/>
      <c r="H1989" s="222"/>
      <c r="I1989" s="327" t="str">
        <f t="shared" si="153"/>
        <v/>
      </c>
    </row>
    <row r="1990" spans="1:9" x14ac:dyDescent="0.25">
      <c r="A1990" s="320">
        <f t="shared" si="154"/>
        <v>1985</v>
      </c>
      <c r="B1990" s="244"/>
      <c r="C1990" s="244" t="str">
        <f t="shared" si="155"/>
        <v/>
      </c>
      <c r="D1990" s="244" t="str">
        <f t="shared" si="156"/>
        <v/>
      </c>
      <c r="E1990" s="222" t="str">
        <f t="shared" si="157"/>
        <v/>
      </c>
      <c r="F1990" s="222"/>
      <c r="G1990" s="243"/>
      <c r="H1990" s="222"/>
      <c r="I1990" s="327" t="str">
        <f t="shared" ref="I1990:I2053" si="158">IFERROR(DATE(D1990,C1990,7),"")</f>
        <v/>
      </c>
    </row>
    <row r="1991" spans="1:9" x14ac:dyDescent="0.25">
      <c r="A1991" s="320">
        <f t="shared" ref="A1991:A2054" si="159">IF(I1991=I1990,A1990+1,1)</f>
        <v>1986</v>
      </c>
      <c r="B1991" s="244"/>
      <c r="C1991" s="244" t="str">
        <f t="shared" si="155"/>
        <v/>
      </c>
      <c r="D1991" s="244" t="str">
        <f t="shared" si="156"/>
        <v/>
      </c>
      <c r="E1991" s="222" t="str">
        <f t="shared" si="157"/>
        <v/>
      </c>
      <c r="F1991" s="222"/>
      <c r="G1991" s="243"/>
      <c r="H1991" s="222"/>
      <c r="I1991" s="327" t="str">
        <f t="shared" si="158"/>
        <v/>
      </c>
    </row>
    <row r="1992" spans="1:9" x14ac:dyDescent="0.25">
      <c r="A1992" s="320">
        <f t="shared" si="159"/>
        <v>1987</v>
      </c>
      <c r="B1992" s="244"/>
      <c r="C1992" s="244" t="str">
        <f t="shared" si="155"/>
        <v/>
      </c>
      <c r="D1992" s="244" t="str">
        <f t="shared" si="156"/>
        <v/>
      </c>
      <c r="E1992" s="222" t="str">
        <f t="shared" si="157"/>
        <v/>
      </c>
      <c r="F1992" s="222"/>
      <c r="G1992" s="243"/>
      <c r="H1992" s="222"/>
      <c r="I1992" s="327" t="str">
        <f t="shared" si="158"/>
        <v/>
      </c>
    </row>
    <row r="1993" spans="1:9" x14ac:dyDescent="0.25">
      <c r="A1993" s="320">
        <f t="shared" si="159"/>
        <v>1988</v>
      </c>
      <c r="B1993" s="244"/>
      <c r="C1993" s="244" t="str">
        <f t="shared" si="155"/>
        <v/>
      </c>
      <c r="D1993" s="244" t="str">
        <f t="shared" si="156"/>
        <v/>
      </c>
      <c r="E1993" s="222" t="str">
        <f t="shared" si="157"/>
        <v/>
      </c>
      <c r="F1993" s="222"/>
      <c r="G1993" s="243"/>
      <c r="H1993" s="222"/>
      <c r="I1993" s="327" t="str">
        <f t="shared" si="158"/>
        <v/>
      </c>
    </row>
    <row r="1994" spans="1:9" x14ac:dyDescent="0.25">
      <c r="A1994" s="320">
        <f t="shared" si="159"/>
        <v>1989</v>
      </c>
      <c r="B1994" s="244"/>
      <c r="C1994" s="244" t="str">
        <f t="shared" si="155"/>
        <v/>
      </c>
      <c r="D1994" s="244" t="str">
        <f t="shared" si="156"/>
        <v/>
      </c>
      <c r="E1994" s="222" t="str">
        <f t="shared" si="157"/>
        <v/>
      </c>
      <c r="F1994" s="222"/>
      <c r="G1994" s="243"/>
      <c r="H1994" s="222"/>
      <c r="I1994" s="327" t="str">
        <f t="shared" si="158"/>
        <v/>
      </c>
    </row>
    <row r="1995" spans="1:9" x14ac:dyDescent="0.25">
      <c r="A1995" s="320">
        <f t="shared" si="159"/>
        <v>1990</v>
      </c>
      <c r="B1995" s="244"/>
      <c r="C1995" s="244" t="str">
        <f t="shared" si="155"/>
        <v/>
      </c>
      <c r="D1995" s="244" t="str">
        <f t="shared" si="156"/>
        <v/>
      </c>
      <c r="E1995" s="222" t="str">
        <f t="shared" si="157"/>
        <v/>
      </c>
      <c r="F1995" s="222"/>
      <c r="G1995" s="243"/>
      <c r="H1995" s="222"/>
      <c r="I1995" s="327" t="str">
        <f t="shared" si="158"/>
        <v/>
      </c>
    </row>
    <row r="1996" spans="1:9" x14ac:dyDescent="0.25">
      <c r="A1996" s="320">
        <f t="shared" si="159"/>
        <v>1991</v>
      </c>
      <c r="B1996" s="244"/>
      <c r="C1996" s="244" t="str">
        <f t="shared" si="155"/>
        <v/>
      </c>
      <c r="D1996" s="244" t="str">
        <f t="shared" si="156"/>
        <v/>
      </c>
      <c r="E1996" s="222" t="str">
        <f t="shared" si="157"/>
        <v/>
      </c>
      <c r="F1996" s="222"/>
      <c r="G1996" s="243"/>
      <c r="H1996" s="222"/>
      <c r="I1996" s="327" t="str">
        <f t="shared" si="158"/>
        <v/>
      </c>
    </row>
    <row r="1997" spans="1:9" x14ac:dyDescent="0.25">
      <c r="A1997" s="320">
        <f t="shared" si="159"/>
        <v>1992</v>
      </c>
      <c r="B1997" s="244"/>
      <c r="C1997" s="244" t="str">
        <f t="shared" si="155"/>
        <v/>
      </c>
      <c r="D1997" s="244" t="str">
        <f t="shared" si="156"/>
        <v/>
      </c>
      <c r="E1997" s="222" t="str">
        <f t="shared" si="157"/>
        <v/>
      </c>
      <c r="F1997" s="222"/>
      <c r="G1997" s="243"/>
      <c r="H1997" s="222"/>
      <c r="I1997" s="327" t="str">
        <f t="shared" si="158"/>
        <v/>
      </c>
    </row>
    <row r="1998" spans="1:9" x14ac:dyDescent="0.25">
      <c r="A1998" s="320">
        <f t="shared" si="159"/>
        <v>1993</v>
      </c>
      <c r="B1998" s="244"/>
      <c r="C1998" s="244" t="str">
        <f t="shared" si="155"/>
        <v/>
      </c>
      <c r="D1998" s="244" t="str">
        <f t="shared" si="156"/>
        <v/>
      </c>
      <c r="E1998" s="222" t="str">
        <f t="shared" si="157"/>
        <v/>
      </c>
      <c r="F1998" s="222"/>
      <c r="G1998" s="243"/>
      <c r="H1998" s="222"/>
      <c r="I1998" s="327" t="str">
        <f t="shared" si="158"/>
        <v/>
      </c>
    </row>
    <row r="1999" spans="1:9" x14ac:dyDescent="0.25">
      <c r="A1999" s="320">
        <f t="shared" si="159"/>
        <v>1994</v>
      </c>
      <c r="B1999" s="244"/>
      <c r="C1999" s="244" t="str">
        <f t="shared" si="155"/>
        <v/>
      </c>
      <c r="D1999" s="244" t="str">
        <f t="shared" si="156"/>
        <v/>
      </c>
      <c r="E1999" s="222" t="str">
        <f t="shared" si="157"/>
        <v/>
      </c>
      <c r="F1999" s="222"/>
      <c r="G1999" s="243"/>
      <c r="H1999" s="222"/>
      <c r="I1999" s="327" t="str">
        <f t="shared" si="158"/>
        <v/>
      </c>
    </row>
    <row r="2000" spans="1:9" x14ac:dyDescent="0.25">
      <c r="A2000" s="320">
        <f t="shared" si="159"/>
        <v>1995</v>
      </c>
      <c r="B2000" s="244"/>
      <c r="C2000" s="244" t="str">
        <f t="shared" si="155"/>
        <v/>
      </c>
      <c r="D2000" s="244" t="str">
        <f t="shared" si="156"/>
        <v/>
      </c>
      <c r="E2000" s="222" t="str">
        <f t="shared" si="157"/>
        <v/>
      </c>
      <c r="F2000" s="222"/>
      <c r="G2000" s="243"/>
      <c r="H2000" s="222"/>
      <c r="I2000" s="327" t="str">
        <f t="shared" si="158"/>
        <v/>
      </c>
    </row>
    <row r="2001" spans="1:9" x14ac:dyDescent="0.25">
      <c r="A2001" s="320">
        <f t="shared" si="159"/>
        <v>1996</v>
      </c>
      <c r="B2001" s="244"/>
      <c r="C2001" s="244" t="str">
        <f t="shared" si="155"/>
        <v/>
      </c>
      <c r="D2001" s="244" t="str">
        <f t="shared" si="156"/>
        <v/>
      </c>
      <c r="E2001" s="222" t="str">
        <f t="shared" si="157"/>
        <v/>
      </c>
      <c r="F2001" s="222"/>
      <c r="G2001" s="243"/>
      <c r="H2001" s="222"/>
      <c r="I2001" s="327" t="str">
        <f t="shared" si="158"/>
        <v/>
      </c>
    </row>
    <row r="2002" spans="1:9" x14ac:dyDescent="0.25">
      <c r="A2002" s="320">
        <f t="shared" si="159"/>
        <v>1997</v>
      </c>
      <c r="B2002" s="244"/>
      <c r="C2002" s="244" t="str">
        <f t="shared" si="155"/>
        <v/>
      </c>
      <c r="D2002" s="244" t="str">
        <f t="shared" si="156"/>
        <v/>
      </c>
      <c r="E2002" s="222" t="str">
        <f t="shared" si="157"/>
        <v/>
      </c>
      <c r="F2002" s="222"/>
      <c r="G2002" s="243"/>
      <c r="H2002" s="222"/>
      <c r="I2002" s="327" t="str">
        <f t="shared" si="158"/>
        <v/>
      </c>
    </row>
    <row r="2003" spans="1:9" x14ac:dyDescent="0.25">
      <c r="A2003" s="320">
        <f t="shared" si="159"/>
        <v>1998</v>
      </c>
      <c r="B2003" s="244"/>
      <c r="C2003" s="244" t="str">
        <f t="shared" si="155"/>
        <v/>
      </c>
      <c r="D2003" s="244" t="str">
        <f t="shared" si="156"/>
        <v/>
      </c>
      <c r="E2003" s="222" t="str">
        <f t="shared" si="157"/>
        <v/>
      </c>
      <c r="F2003" s="222"/>
      <c r="G2003" s="243"/>
      <c r="H2003" s="222"/>
      <c r="I2003" s="327" t="str">
        <f t="shared" si="158"/>
        <v/>
      </c>
    </row>
    <row r="2004" spans="1:9" x14ac:dyDescent="0.25">
      <c r="A2004" s="320">
        <f t="shared" si="159"/>
        <v>1999</v>
      </c>
      <c r="B2004" s="244"/>
      <c r="C2004" s="244" t="str">
        <f t="shared" si="155"/>
        <v/>
      </c>
      <c r="D2004" s="244" t="str">
        <f t="shared" si="156"/>
        <v/>
      </c>
      <c r="E2004" s="222" t="str">
        <f t="shared" si="157"/>
        <v/>
      </c>
      <c r="F2004" s="222"/>
      <c r="G2004" s="243"/>
      <c r="H2004" s="222"/>
      <c r="I2004" s="327" t="str">
        <f t="shared" si="158"/>
        <v/>
      </c>
    </row>
    <row r="2005" spans="1:9" x14ac:dyDescent="0.25">
      <c r="A2005" s="320">
        <f t="shared" si="159"/>
        <v>2000</v>
      </c>
      <c r="B2005" s="244"/>
      <c r="C2005" s="244" t="str">
        <f t="shared" si="155"/>
        <v/>
      </c>
      <c r="D2005" s="244" t="str">
        <f t="shared" si="156"/>
        <v/>
      </c>
      <c r="E2005" s="222" t="str">
        <f t="shared" si="157"/>
        <v/>
      </c>
      <c r="F2005" s="222"/>
      <c r="G2005" s="243"/>
      <c r="H2005" s="222"/>
      <c r="I2005" s="327" t="str">
        <f t="shared" si="158"/>
        <v/>
      </c>
    </row>
    <row r="2006" spans="1:9" x14ac:dyDescent="0.25">
      <c r="A2006" s="320">
        <f t="shared" si="159"/>
        <v>2001</v>
      </c>
      <c r="B2006" s="244"/>
      <c r="C2006" s="244" t="str">
        <f t="shared" si="155"/>
        <v/>
      </c>
      <c r="D2006" s="244" t="str">
        <f t="shared" si="156"/>
        <v/>
      </c>
      <c r="E2006" s="222" t="str">
        <f t="shared" si="157"/>
        <v/>
      </c>
      <c r="F2006" s="222"/>
      <c r="G2006" s="243"/>
      <c r="H2006" s="222"/>
      <c r="I2006" s="327" t="str">
        <f t="shared" si="158"/>
        <v/>
      </c>
    </row>
    <row r="2007" spans="1:9" x14ac:dyDescent="0.25">
      <c r="A2007" s="320">
        <f t="shared" si="159"/>
        <v>2002</v>
      </c>
      <c r="B2007" s="244"/>
      <c r="C2007" s="244" t="str">
        <f t="shared" si="155"/>
        <v/>
      </c>
      <c r="D2007" s="244" t="str">
        <f t="shared" si="156"/>
        <v/>
      </c>
      <c r="E2007" s="222" t="str">
        <f t="shared" si="157"/>
        <v/>
      </c>
      <c r="F2007" s="222"/>
      <c r="G2007" s="243"/>
      <c r="H2007" s="222"/>
      <c r="I2007" s="327" t="str">
        <f t="shared" si="158"/>
        <v/>
      </c>
    </row>
    <row r="2008" spans="1:9" x14ac:dyDescent="0.25">
      <c r="A2008" s="320">
        <f t="shared" si="159"/>
        <v>2003</v>
      </c>
      <c r="B2008" s="244"/>
      <c r="C2008" s="244" t="str">
        <f t="shared" si="155"/>
        <v/>
      </c>
      <c r="D2008" s="244" t="str">
        <f t="shared" si="156"/>
        <v/>
      </c>
      <c r="E2008" s="222" t="str">
        <f t="shared" si="157"/>
        <v/>
      </c>
      <c r="F2008" s="222"/>
      <c r="G2008" s="243"/>
      <c r="H2008" s="222"/>
      <c r="I2008" s="327" t="str">
        <f t="shared" si="158"/>
        <v/>
      </c>
    </row>
    <row r="2009" spans="1:9" x14ac:dyDescent="0.25">
      <c r="A2009" s="320">
        <f t="shared" si="159"/>
        <v>2004</v>
      </c>
      <c r="B2009" s="244"/>
      <c r="C2009" s="244" t="str">
        <f t="shared" si="155"/>
        <v/>
      </c>
      <c r="D2009" s="244" t="str">
        <f t="shared" si="156"/>
        <v/>
      </c>
      <c r="E2009" s="222" t="str">
        <f t="shared" si="157"/>
        <v/>
      </c>
      <c r="F2009" s="222"/>
      <c r="G2009" s="243"/>
      <c r="H2009" s="222"/>
      <c r="I2009" s="327" t="str">
        <f t="shared" si="158"/>
        <v/>
      </c>
    </row>
    <row r="2010" spans="1:9" x14ac:dyDescent="0.25">
      <c r="A2010" s="320">
        <f t="shared" si="159"/>
        <v>2005</v>
      </c>
      <c r="B2010" s="244"/>
      <c r="C2010" s="244" t="str">
        <f t="shared" si="155"/>
        <v/>
      </c>
      <c r="D2010" s="244" t="str">
        <f t="shared" si="156"/>
        <v/>
      </c>
      <c r="E2010" s="222" t="str">
        <f t="shared" si="157"/>
        <v/>
      </c>
      <c r="F2010" s="222"/>
      <c r="G2010" s="243"/>
      <c r="H2010" s="222"/>
      <c r="I2010" s="327" t="str">
        <f t="shared" si="158"/>
        <v/>
      </c>
    </row>
    <row r="2011" spans="1:9" x14ac:dyDescent="0.25">
      <c r="A2011" s="320">
        <f t="shared" si="159"/>
        <v>2006</v>
      </c>
      <c r="B2011" s="244"/>
      <c r="C2011" s="244" t="str">
        <f t="shared" si="155"/>
        <v/>
      </c>
      <c r="D2011" s="244" t="str">
        <f t="shared" si="156"/>
        <v/>
      </c>
      <c r="E2011" s="222" t="str">
        <f t="shared" si="157"/>
        <v/>
      </c>
      <c r="F2011" s="222"/>
      <c r="G2011" s="243"/>
      <c r="H2011" s="222"/>
      <c r="I2011" s="327" t="str">
        <f t="shared" si="158"/>
        <v/>
      </c>
    </row>
    <row r="2012" spans="1:9" x14ac:dyDescent="0.25">
      <c r="A2012" s="320">
        <f t="shared" si="159"/>
        <v>2007</v>
      </c>
      <c r="B2012" s="244"/>
      <c r="C2012" s="244" t="str">
        <f t="shared" si="155"/>
        <v/>
      </c>
      <c r="D2012" s="244" t="str">
        <f t="shared" si="156"/>
        <v/>
      </c>
      <c r="E2012" s="222" t="str">
        <f t="shared" si="157"/>
        <v/>
      </c>
      <c r="F2012" s="222"/>
      <c r="G2012" s="243"/>
      <c r="H2012" s="222"/>
      <c r="I2012" s="327" t="str">
        <f t="shared" si="158"/>
        <v/>
      </c>
    </row>
    <row r="2013" spans="1:9" x14ac:dyDescent="0.25">
      <c r="A2013" s="320">
        <f t="shared" si="159"/>
        <v>2008</v>
      </c>
      <c r="B2013" s="244"/>
      <c r="C2013" s="244" t="str">
        <f t="shared" si="155"/>
        <v/>
      </c>
      <c r="D2013" s="244" t="str">
        <f t="shared" si="156"/>
        <v/>
      </c>
      <c r="E2013" s="222" t="str">
        <f t="shared" si="157"/>
        <v/>
      </c>
      <c r="F2013" s="222"/>
      <c r="G2013" s="243"/>
      <c r="H2013" s="222"/>
      <c r="I2013" s="327" t="str">
        <f t="shared" si="158"/>
        <v/>
      </c>
    </row>
    <row r="2014" spans="1:9" x14ac:dyDescent="0.25">
      <c r="A2014" s="320">
        <f t="shared" si="159"/>
        <v>2009</v>
      </c>
      <c r="B2014" s="244"/>
      <c r="C2014" s="244" t="str">
        <f t="shared" si="155"/>
        <v/>
      </c>
      <c r="D2014" s="244" t="str">
        <f t="shared" si="156"/>
        <v/>
      </c>
      <c r="E2014" s="222" t="str">
        <f t="shared" si="157"/>
        <v/>
      </c>
      <c r="F2014" s="222"/>
      <c r="G2014" s="243"/>
      <c r="H2014" s="222"/>
      <c r="I2014" s="327" t="str">
        <f t="shared" si="158"/>
        <v/>
      </c>
    </row>
    <row r="2015" spans="1:9" x14ac:dyDescent="0.25">
      <c r="A2015" s="320">
        <f t="shared" si="159"/>
        <v>2010</v>
      </c>
      <c r="B2015" s="244"/>
      <c r="C2015" s="244" t="str">
        <f t="shared" si="155"/>
        <v/>
      </c>
      <c r="D2015" s="244" t="str">
        <f t="shared" si="156"/>
        <v/>
      </c>
      <c r="E2015" s="222" t="str">
        <f t="shared" si="157"/>
        <v/>
      </c>
      <c r="F2015" s="222"/>
      <c r="G2015" s="243"/>
      <c r="H2015" s="222"/>
      <c r="I2015" s="327" t="str">
        <f t="shared" si="158"/>
        <v/>
      </c>
    </row>
    <row r="2016" spans="1:9" x14ac:dyDescent="0.25">
      <c r="A2016" s="320">
        <f t="shared" si="159"/>
        <v>2011</v>
      </c>
      <c r="B2016" s="244"/>
      <c r="C2016" s="244" t="str">
        <f t="shared" si="155"/>
        <v/>
      </c>
      <c r="D2016" s="244" t="str">
        <f t="shared" si="156"/>
        <v/>
      </c>
      <c r="E2016" s="222" t="str">
        <f t="shared" si="157"/>
        <v/>
      </c>
      <c r="F2016" s="222"/>
      <c r="G2016" s="243"/>
      <c r="H2016" s="222"/>
      <c r="I2016" s="327" t="str">
        <f t="shared" si="158"/>
        <v/>
      </c>
    </row>
    <row r="2017" spans="1:9" x14ac:dyDescent="0.25">
      <c r="A2017" s="320">
        <f t="shared" si="159"/>
        <v>2012</v>
      </c>
      <c r="B2017" s="244"/>
      <c r="C2017" s="244" t="str">
        <f t="shared" si="155"/>
        <v/>
      </c>
      <c r="D2017" s="244" t="str">
        <f t="shared" si="156"/>
        <v/>
      </c>
      <c r="E2017" s="222" t="str">
        <f t="shared" si="157"/>
        <v/>
      </c>
      <c r="F2017" s="222"/>
      <c r="G2017" s="243"/>
      <c r="H2017" s="222"/>
      <c r="I2017" s="327" t="str">
        <f t="shared" si="158"/>
        <v/>
      </c>
    </row>
    <row r="2018" spans="1:9" x14ac:dyDescent="0.25">
      <c r="A2018" s="320">
        <f t="shared" si="159"/>
        <v>2013</v>
      </c>
      <c r="B2018" s="244"/>
      <c r="C2018" s="244" t="str">
        <f t="shared" si="155"/>
        <v/>
      </c>
      <c r="D2018" s="244" t="str">
        <f t="shared" si="156"/>
        <v/>
      </c>
      <c r="E2018" s="222" t="str">
        <f t="shared" si="157"/>
        <v/>
      </c>
      <c r="F2018" s="222"/>
      <c r="G2018" s="243"/>
      <c r="H2018" s="222"/>
      <c r="I2018" s="327" t="str">
        <f t="shared" si="158"/>
        <v/>
      </c>
    </row>
    <row r="2019" spans="1:9" x14ac:dyDescent="0.25">
      <c r="A2019" s="320">
        <f t="shared" si="159"/>
        <v>2014</v>
      </c>
      <c r="B2019" s="244"/>
      <c r="C2019" s="244" t="str">
        <f t="shared" si="155"/>
        <v/>
      </c>
      <c r="D2019" s="244" t="str">
        <f t="shared" si="156"/>
        <v/>
      </c>
      <c r="E2019" s="222" t="str">
        <f t="shared" si="157"/>
        <v/>
      </c>
      <c r="F2019" s="222"/>
      <c r="G2019" s="243"/>
      <c r="H2019" s="222"/>
      <c r="I2019" s="327" t="str">
        <f t="shared" si="158"/>
        <v/>
      </c>
    </row>
    <row r="2020" spans="1:9" x14ac:dyDescent="0.25">
      <c r="A2020" s="320">
        <f t="shared" si="159"/>
        <v>2015</v>
      </c>
      <c r="B2020" s="244"/>
      <c r="C2020" s="244" t="str">
        <f t="shared" si="155"/>
        <v/>
      </c>
      <c r="D2020" s="244" t="str">
        <f t="shared" si="156"/>
        <v/>
      </c>
      <c r="E2020" s="222" t="str">
        <f t="shared" si="157"/>
        <v/>
      </c>
      <c r="F2020" s="222"/>
      <c r="G2020" s="243"/>
      <c r="H2020" s="222"/>
      <c r="I2020" s="327" t="str">
        <f t="shared" si="158"/>
        <v/>
      </c>
    </row>
    <row r="2021" spans="1:9" x14ac:dyDescent="0.25">
      <c r="A2021" s="320">
        <f t="shared" si="159"/>
        <v>2016</v>
      </c>
      <c r="B2021" s="244"/>
      <c r="C2021" s="244" t="str">
        <f t="shared" si="155"/>
        <v/>
      </c>
      <c r="D2021" s="244" t="str">
        <f t="shared" si="156"/>
        <v/>
      </c>
      <c r="E2021" s="222" t="str">
        <f t="shared" si="157"/>
        <v/>
      </c>
      <c r="F2021" s="222"/>
      <c r="G2021" s="243"/>
      <c r="H2021" s="222"/>
      <c r="I2021" s="327" t="str">
        <f t="shared" si="158"/>
        <v/>
      </c>
    </row>
    <row r="2022" spans="1:9" x14ac:dyDescent="0.25">
      <c r="A2022" s="320">
        <f t="shared" si="159"/>
        <v>2017</v>
      </c>
      <c r="B2022" s="244"/>
      <c r="C2022" s="244" t="str">
        <f t="shared" si="155"/>
        <v/>
      </c>
      <c r="D2022" s="244" t="str">
        <f t="shared" si="156"/>
        <v/>
      </c>
      <c r="E2022" s="222" t="str">
        <f t="shared" si="157"/>
        <v/>
      </c>
      <c r="F2022" s="222"/>
      <c r="G2022" s="243"/>
      <c r="H2022" s="222"/>
      <c r="I2022" s="327" t="str">
        <f t="shared" si="158"/>
        <v/>
      </c>
    </row>
    <row r="2023" spans="1:9" x14ac:dyDescent="0.25">
      <c r="A2023" s="320">
        <f t="shared" si="159"/>
        <v>2018</v>
      </c>
      <c r="B2023" s="244"/>
      <c r="C2023" s="244" t="str">
        <f t="shared" si="155"/>
        <v/>
      </c>
      <c r="D2023" s="244" t="str">
        <f t="shared" si="156"/>
        <v/>
      </c>
      <c r="E2023" s="222" t="str">
        <f t="shared" si="157"/>
        <v/>
      </c>
      <c r="F2023" s="222"/>
      <c r="G2023" s="243"/>
      <c r="H2023" s="222"/>
      <c r="I2023" s="327" t="str">
        <f t="shared" si="158"/>
        <v/>
      </c>
    </row>
    <row r="2024" spans="1:9" x14ac:dyDescent="0.25">
      <c r="A2024" s="320">
        <f t="shared" si="159"/>
        <v>2019</v>
      </c>
      <c r="B2024" s="244"/>
      <c r="C2024" s="244" t="str">
        <f t="shared" si="155"/>
        <v/>
      </c>
      <c r="D2024" s="244" t="str">
        <f t="shared" si="156"/>
        <v/>
      </c>
      <c r="E2024" s="222" t="str">
        <f t="shared" si="157"/>
        <v/>
      </c>
      <c r="F2024" s="222"/>
      <c r="G2024" s="243"/>
      <c r="H2024" s="222"/>
      <c r="I2024" s="327" t="str">
        <f t="shared" si="158"/>
        <v/>
      </c>
    </row>
    <row r="2025" spans="1:9" x14ac:dyDescent="0.25">
      <c r="A2025" s="320">
        <f t="shared" si="159"/>
        <v>2020</v>
      </c>
      <c r="B2025" s="244"/>
      <c r="C2025" s="244" t="str">
        <f t="shared" si="155"/>
        <v/>
      </c>
      <c r="D2025" s="244" t="str">
        <f t="shared" si="156"/>
        <v/>
      </c>
      <c r="E2025" s="222" t="str">
        <f t="shared" si="157"/>
        <v/>
      </c>
      <c r="F2025" s="222"/>
      <c r="G2025" s="243"/>
      <c r="H2025" s="222"/>
      <c r="I2025" s="327" t="str">
        <f t="shared" si="158"/>
        <v/>
      </c>
    </row>
    <row r="2026" spans="1:9" x14ac:dyDescent="0.25">
      <c r="A2026" s="320">
        <f t="shared" si="159"/>
        <v>2021</v>
      </c>
      <c r="B2026" s="244"/>
      <c r="C2026" s="244" t="str">
        <f t="shared" si="155"/>
        <v/>
      </c>
      <c r="D2026" s="244" t="str">
        <f t="shared" si="156"/>
        <v/>
      </c>
      <c r="E2026" s="222" t="str">
        <f t="shared" si="157"/>
        <v/>
      </c>
      <c r="F2026" s="222"/>
      <c r="G2026" s="243"/>
      <c r="H2026" s="222"/>
      <c r="I2026" s="327" t="str">
        <f t="shared" si="158"/>
        <v/>
      </c>
    </row>
    <row r="2027" spans="1:9" x14ac:dyDescent="0.25">
      <c r="A2027" s="320">
        <f t="shared" si="159"/>
        <v>2022</v>
      </c>
      <c r="B2027" s="244"/>
      <c r="C2027" s="244" t="str">
        <f t="shared" si="155"/>
        <v/>
      </c>
      <c r="D2027" s="244" t="str">
        <f t="shared" si="156"/>
        <v/>
      </c>
      <c r="E2027" s="222" t="str">
        <f t="shared" si="157"/>
        <v/>
      </c>
      <c r="F2027" s="222"/>
      <c r="G2027" s="243"/>
      <c r="H2027" s="222"/>
      <c r="I2027" s="327" t="str">
        <f t="shared" si="158"/>
        <v/>
      </c>
    </row>
    <row r="2028" spans="1:9" x14ac:dyDescent="0.25">
      <c r="A2028" s="320">
        <f t="shared" si="159"/>
        <v>2023</v>
      </c>
      <c r="B2028" s="244"/>
      <c r="C2028" s="244" t="str">
        <f t="shared" si="155"/>
        <v/>
      </c>
      <c r="D2028" s="244" t="str">
        <f t="shared" si="156"/>
        <v/>
      </c>
      <c r="E2028" s="222" t="str">
        <f t="shared" si="157"/>
        <v/>
      </c>
      <c r="F2028" s="222"/>
      <c r="G2028" s="243"/>
      <c r="H2028" s="222"/>
      <c r="I2028" s="327" t="str">
        <f t="shared" si="158"/>
        <v/>
      </c>
    </row>
    <row r="2029" spans="1:9" x14ac:dyDescent="0.25">
      <c r="A2029" s="320">
        <f t="shared" si="159"/>
        <v>2024</v>
      </c>
      <c r="B2029" s="244"/>
      <c r="C2029" s="244" t="str">
        <f t="shared" si="155"/>
        <v/>
      </c>
      <c r="D2029" s="244" t="str">
        <f t="shared" si="156"/>
        <v/>
      </c>
      <c r="E2029" s="222" t="str">
        <f t="shared" si="157"/>
        <v/>
      </c>
      <c r="F2029" s="222"/>
      <c r="G2029" s="243"/>
      <c r="H2029" s="222"/>
      <c r="I2029" s="327" t="str">
        <f t="shared" si="158"/>
        <v/>
      </c>
    </row>
    <row r="2030" spans="1:9" x14ac:dyDescent="0.25">
      <c r="A2030" s="320">
        <f t="shared" si="159"/>
        <v>2025</v>
      </c>
      <c r="B2030" s="244"/>
      <c r="C2030" s="244" t="str">
        <f t="shared" si="155"/>
        <v/>
      </c>
      <c r="D2030" s="244" t="str">
        <f t="shared" si="156"/>
        <v/>
      </c>
      <c r="E2030" s="222" t="str">
        <f t="shared" si="157"/>
        <v/>
      </c>
      <c r="F2030" s="222"/>
      <c r="G2030" s="243"/>
      <c r="H2030" s="222"/>
      <c r="I2030" s="327" t="str">
        <f t="shared" si="158"/>
        <v/>
      </c>
    </row>
    <row r="2031" spans="1:9" x14ac:dyDescent="0.25">
      <c r="A2031" s="320">
        <f t="shared" si="159"/>
        <v>2026</v>
      </c>
      <c r="B2031" s="244"/>
      <c r="C2031" s="244" t="str">
        <f t="shared" si="155"/>
        <v/>
      </c>
      <c r="D2031" s="244" t="str">
        <f t="shared" si="156"/>
        <v/>
      </c>
      <c r="E2031" s="222" t="str">
        <f t="shared" si="157"/>
        <v/>
      </c>
      <c r="F2031" s="222"/>
      <c r="G2031" s="243"/>
      <c r="H2031" s="222"/>
      <c r="I2031" s="327" t="str">
        <f t="shared" si="158"/>
        <v/>
      </c>
    </row>
    <row r="2032" spans="1:9" x14ac:dyDescent="0.25">
      <c r="A2032" s="320">
        <f t="shared" si="159"/>
        <v>2027</v>
      </c>
      <c r="B2032" s="244"/>
      <c r="C2032" s="244" t="str">
        <f t="shared" si="155"/>
        <v/>
      </c>
      <c r="D2032" s="244" t="str">
        <f t="shared" si="156"/>
        <v/>
      </c>
      <c r="E2032" s="222" t="str">
        <f t="shared" si="157"/>
        <v/>
      </c>
      <c r="F2032" s="222"/>
      <c r="G2032" s="243"/>
      <c r="H2032" s="222"/>
      <c r="I2032" s="327" t="str">
        <f t="shared" si="158"/>
        <v/>
      </c>
    </row>
    <row r="2033" spans="1:9" x14ac:dyDescent="0.25">
      <c r="A2033" s="320">
        <f t="shared" si="159"/>
        <v>2028</v>
      </c>
      <c r="B2033" s="244"/>
      <c r="C2033" s="244" t="str">
        <f t="shared" si="155"/>
        <v/>
      </c>
      <c r="D2033" s="244" t="str">
        <f t="shared" si="156"/>
        <v/>
      </c>
      <c r="E2033" s="222" t="str">
        <f t="shared" si="157"/>
        <v/>
      </c>
      <c r="F2033" s="222"/>
      <c r="G2033" s="243"/>
      <c r="H2033" s="222"/>
      <c r="I2033" s="327" t="str">
        <f t="shared" si="158"/>
        <v/>
      </c>
    </row>
    <row r="2034" spans="1:9" x14ac:dyDescent="0.25">
      <c r="A2034" s="320">
        <f t="shared" si="159"/>
        <v>2029</v>
      </c>
      <c r="B2034" s="244"/>
      <c r="C2034" s="244" t="str">
        <f t="shared" si="155"/>
        <v/>
      </c>
      <c r="D2034" s="244" t="str">
        <f t="shared" si="156"/>
        <v/>
      </c>
      <c r="E2034" s="222" t="str">
        <f t="shared" si="157"/>
        <v/>
      </c>
      <c r="F2034" s="222"/>
      <c r="G2034" s="243"/>
      <c r="H2034" s="222"/>
      <c r="I2034" s="327" t="str">
        <f t="shared" si="158"/>
        <v/>
      </c>
    </row>
    <row r="2035" spans="1:9" x14ac:dyDescent="0.25">
      <c r="A2035" s="320">
        <f t="shared" si="159"/>
        <v>2030</v>
      </c>
      <c r="B2035" s="244"/>
      <c r="C2035" s="244" t="str">
        <f t="shared" si="155"/>
        <v/>
      </c>
      <c r="D2035" s="244" t="str">
        <f t="shared" si="156"/>
        <v/>
      </c>
      <c r="E2035" s="222" t="str">
        <f t="shared" si="157"/>
        <v/>
      </c>
      <c r="F2035" s="222"/>
      <c r="G2035" s="243"/>
      <c r="H2035" s="222"/>
      <c r="I2035" s="327" t="str">
        <f t="shared" si="158"/>
        <v/>
      </c>
    </row>
    <row r="2036" spans="1:9" x14ac:dyDescent="0.25">
      <c r="A2036" s="320">
        <f t="shared" si="159"/>
        <v>2031</v>
      </c>
      <c r="B2036" s="244"/>
      <c r="C2036" s="244" t="str">
        <f t="shared" si="155"/>
        <v/>
      </c>
      <c r="D2036" s="244" t="str">
        <f t="shared" si="156"/>
        <v/>
      </c>
      <c r="E2036" s="222" t="str">
        <f t="shared" si="157"/>
        <v/>
      </c>
      <c r="F2036" s="222"/>
      <c r="G2036" s="243"/>
      <c r="H2036" s="222"/>
      <c r="I2036" s="327" t="str">
        <f t="shared" si="158"/>
        <v/>
      </c>
    </row>
    <row r="2037" spans="1:9" x14ac:dyDescent="0.25">
      <c r="A2037" s="320">
        <f t="shared" si="159"/>
        <v>2032</v>
      </c>
      <c r="B2037" s="244"/>
      <c r="C2037" s="244" t="str">
        <f t="shared" si="155"/>
        <v/>
      </c>
      <c r="D2037" s="244" t="str">
        <f t="shared" si="156"/>
        <v/>
      </c>
      <c r="E2037" s="222" t="str">
        <f t="shared" si="157"/>
        <v/>
      </c>
      <c r="F2037" s="222"/>
      <c r="G2037" s="243"/>
      <c r="H2037" s="222"/>
      <c r="I2037" s="327" t="str">
        <f t="shared" si="158"/>
        <v/>
      </c>
    </row>
    <row r="2038" spans="1:9" x14ac:dyDescent="0.25">
      <c r="A2038" s="320">
        <f t="shared" si="159"/>
        <v>2033</v>
      </c>
      <c r="B2038" s="244"/>
      <c r="C2038" s="244" t="str">
        <f t="shared" si="155"/>
        <v/>
      </c>
      <c r="D2038" s="244" t="str">
        <f t="shared" si="156"/>
        <v/>
      </c>
      <c r="E2038" s="222" t="str">
        <f t="shared" si="157"/>
        <v/>
      </c>
      <c r="F2038" s="222"/>
      <c r="G2038" s="243"/>
      <c r="H2038" s="222"/>
      <c r="I2038" s="327" t="str">
        <f t="shared" si="158"/>
        <v/>
      </c>
    </row>
    <row r="2039" spans="1:9" x14ac:dyDescent="0.25">
      <c r="A2039" s="320">
        <f t="shared" si="159"/>
        <v>2034</v>
      </c>
      <c r="B2039" s="244"/>
      <c r="C2039" s="244" t="str">
        <f t="shared" si="155"/>
        <v/>
      </c>
      <c r="D2039" s="244" t="str">
        <f t="shared" si="156"/>
        <v/>
      </c>
      <c r="E2039" s="222" t="str">
        <f t="shared" si="157"/>
        <v/>
      </c>
      <c r="F2039" s="222"/>
      <c r="G2039" s="243"/>
      <c r="H2039" s="222"/>
      <c r="I2039" s="327" t="str">
        <f t="shared" si="158"/>
        <v/>
      </c>
    </row>
    <row r="2040" spans="1:9" x14ac:dyDescent="0.25">
      <c r="A2040" s="320">
        <f t="shared" si="159"/>
        <v>2035</v>
      </c>
      <c r="B2040" s="244"/>
      <c r="C2040" s="244" t="str">
        <f t="shared" ref="C2040:C2103" si="160">IF(B2040&gt;0,MONTH(B2040),"")</f>
        <v/>
      </c>
      <c r="D2040" s="244" t="str">
        <f t="shared" ref="D2040:D2103" si="161">IF(B2040&gt;0,YEAR(B2040),"")</f>
        <v/>
      </c>
      <c r="E2040" s="222" t="str">
        <f t="shared" ref="E2040:E2103" si="162">IF(B2040&gt;0,CONCATENATE(A2040,"/",C2040,D2040),"")</f>
        <v/>
      </c>
      <c r="F2040" s="222"/>
      <c r="G2040" s="243"/>
      <c r="H2040" s="222"/>
      <c r="I2040" s="327" t="str">
        <f t="shared" si="158"/>
        <v/>
      </c>
    </row>
    <row r="2041" spans="1:9" x14ac:dyDescent="0.25">
      <c r="A2041" s="320">
        <f t="shared" si="159"/>
        <v>2036</v>
      </c>
      <c r="B2041" s="244"/>
      <c r="C2041" s="244" t="str">
        <f t="shared" si="160"/>
        <v/>
      </c>
      <c r="D2041" s="244" t="str">
        <f t="shared" si="161"/>
        <v/>
      </c>
      <c r="E2041" s="222" t="str">
        <f t="shared" si="162"/>
        <v/>
      </c>
      <c r="F2041" s="222"/>
      <c r="G2041" s="243"/>
      <c r="H2041" s="222"/>
      <c r="I2041" s="327" t="str">
        <f t="shared" si="158"/>
        <v/>
      </c>
    </row>
    <row r="2042" spans="1:9" x14ac:dyDescent="0.25">
      <c r="A2042" s="320">
        <f t="shared" si="159"/>
        <v>2037</v>
      </c>
      <c r="B2042" s="244"/>
      <c r="C2042" s="244" t="str">
        <f t="shared" si="160"/>
        <v/>
      </c>
      <c r="D2042" s="244" t="str">
        <f t="shared" si="161"/>
        <v/>
      </c>
      <c r="E2042" s="222" t="str">
        <f t="shared" si="162"/>
        <v/>
      </c>
      <c r="F2042" s="222"/>
      <c r="G2042" s="243"/>
      <c r="H2042" s="222"/>
      <c r="I2042" s="327" t="str">
        <f t="shared" si="158"/>
        <v/>
      </c>
    </row>
    <row r="2043" spans="1:9" x14ac:dyDescent="0.25">
      <c r="A2043" s="320">
        <f t="shared" si="159"/>
        <v>2038</v>
      </c>
      <c r="B2043" s="244"/>
      <c r="C2043" s="244" t="str">
        <f t="shared" si="160"/>
        <v/>
      </c>
      <c r="D2043" s="244" t="str">
        <f t="shared" si="161"/>
        <v/>
      </c>
      <c r="E2043" s="222" t="str">
        <f t="shared" si="162"/>
        <v/>
      </c>
      <c r="F2043" s="222"/>
      <c r="G2043" s="243"/>
      <c r="H2043" s="222"/>
      <c r="I2043" s="327" t="str">
        <f t="shared" si="158"/>
        <v/>
      </c>
    </row>
    <row r="2044" spans="1:9" x14ac:dyDescent="0.25">
      <c r="A2044" s="320">
        <f t="shared" si="159"/>
        <v>2039</v>
      </c>
      <c r="B2044" s="244"/>
      <c r="C2044" s="244" t="str">
        <f t="shared" si="160"/>
        <v/>
      </c>
      <c r="D2044" s="244" t="str">
        <f t="shared" si="161"/>
        <v/>
      </c>
      <c r="E2044" s="222" t="str">
        <f t="shared" si="162"/>
        <v/>
      </c>
      <c r="F2044" s="222"/>
      <c r="G2044" s="243"/>
      <c r="H2044" s="222"/>
      <c r="I2044" s="327" t="str">
        <f t="shared" si="158"/>
        <v/>
      </c>
    </row>
    <row r="2045" spans="1:9" x14ac:dyDescent="0.25">
      <c r="A2045" s="320">
        <f t="shared" si="159"/>
        <v>2040</v>
      </c>
      <c r="B2045" s="244"/>
      <c r="C2045" s="244" t="str">
        <f t="shared" si="160"/>
        <v/>
      </c>
      <c r="D2045" s="244" t="str">
        <f t="shared" si="161"/>
        <v/>
      </c>
      <c r="E2045" s="222" t="str">
        <f t="shared" si="162"/>
        <v/>
      </c>
      <c r="F2045" s="222"/>
      <c r="G2045" s="243"/>
      <c r="H2045" s="222"/>
      <c r="I2045" s="327" t="str">
        <f t="shared" si="158"/>
        <v/>
      </c>
    </row>
    <row r="2046" spans="1:9" x14ac:dyDescent="0.25">
      <c r="A2046" s="320">
        <f t="shared" si="159"/>
        <v>2041</v>
      </c>
      <c r="B2046" s="244"/>
      <c r="C2046" s="244" t="str">
        <f t="shared" si="160"/>
        <v/>
      </c>
      <c r="D2046" s="244" t="str">
        <f t="shared" si="161"/>
        <v/>
      </c>
      <c r="E2046" s="222" t="str">
        <f t="shared" si="162"/>
        <v/>
      </c>
      <c r="F2046" s="222"/>
      <c r="G2046" s="243"/>
      <c r="H2046" s="222"/>
      <c r="I2046" s="327" t="str">
        <f t="shared" si="158"/>
        <v/>
      </c>
    </row>
    <row r="2047" spans="1:9" x14ac:dyDescent="0.25">
      <c r="A2047" s="320">
        <f t="shared" si="159"/>
        <v>2042</v>
      </c>
      <c r="B2047" s="244"/>
      <c r="C2047" s="244" t="str">
        <f t="shared" si="160"/>
        <v/>
      </c>
      <c r="D2047" s="244" t="str">
        <f t="shared" si="161"/>
        <v/>
      </c>
      <c r="E2047" s="222" t="str">
        <f t="shared" si="162"/>
        <v/>
      </c>
      <c r="F2047" s="222"/>
      <c r="G2047" s="243"/>
      <c r="H2047" s="222"/>
      <c r="I2047" s="327" t="str">
        <f t="shared" si="158"/>
        <v/>
      </c>
    </row>
    <row r="2048" spans="1:9" x14ac:dyDescent="0.25">
      <c r="A2048" s="320">
        <f t="shared" si="159"/>
        <v>2043</v>
      </c>
      <c r="B2048" s="244"/>
      <c r="C2048" s="244" t="str">
        <f t="shared" si="160"/>
        <v/>
      </c>
      <c r="D2048" s="244" t="str">
        <f t="shared" si="161"/>
        <v/>
      </c>
      <c r="E2048" s="222" t="str">
        <f t="shared" si="162"/>
        <v/>
      </c>
      <c r="F2048" s="222"/>
      <c r="G2048" s="243"/>
      <c r="H2048" s="222"/>
      <c r="I2048" s="327" t="str">
        <f t="shared" si="158"/>
        <v/>
      </c>
    </row>
    <row r="2049" spans="1:9" x14ac:dyDescent="0.25">
      <c r="A2049" s="320">
        <f t="shared" si="159"/>
        <v>2044</v>
      </c>
      <c r="B2049" s="244"/>
      <c r="C2049" s="244" t="str">
        <f t="shared" si="160"/>
        <v/>
      </c>
      <c r="D2049" s="244" t="str">
        <f t="shared" si="161"/>
        <v/>
      </c>
      <c r="E2049" s="222" t="str">
        <f t="shared" si="162"/>
        <v/>
      </c>
      <c r="F2049" s="222"/>
      <c r="G2049" s="243"/>
      <c r="H2049" s="222"/>
      <c r="I2049" s="327" t="str">
        <f t="shared" si="158"/>
        <v/>
      </c>
    </row>
    <row r="2050" spans="1:9" x14ac:dyDescent="0.25">
      <c r="A2050" s="320">
        <f t="shared" si="159"/>
        <v>2045</v>
      </c>
      <c r="B2050" s="244"/>
      <c r="C2050" s="244" t="str">
        <f t="shared" si="160"/>
        <v/>
      </c>
      <c r="D2050" s="244" t="str">
        <f t="shared" si="161"/>
        <v/>
      </c>
      <c r="E2050" s="222" t="str">
        <f t="shared" si="162"/>
        <v/>
      </c>
      <c r="F2050" s="222"/>
      <c r="G2050" s="243"/>
      <c r="H2050" s="222"/>
      <c r="I2050" s="327" t="str">
        <f t="shared" si="158"/>
        <v/>
      </c>
    </row>
    <row r="2051" spans="1:9" x14ac:dyDescent="0.25">
      <c r="A2051" s="320">
        <f t="shared" si="159"/>
        <v>2046</v>
      </c>
      <c r="B2051" s="244"/>
      <c r="C2051" s="244" t="str">
        <f t="shared" si="160"/>
        <v/>
      </c>
      <c r="D2051" s="244" t="str">
        <f t="shared" si="161"/>
        <v/>
      </c>
      <c r="E2051" s="222" t="str">
        <f t="shared" si="162"/>
        <v/>
      </c>
      <c r="F2051" s="222"/>
      <c r="G2051" s="243"/>
      <c r="H2051" s="222"/>
      <c r="I2051" s="327" t="str">
        <f t="shared" si="158"/>
        <v/>
      </c>
    </row>
    <row r="2052" spans="1:9" x14ac:dyDescent="0.25">
      <c r="A2052" s="320">
        <f t="shared" si="159"/>
        <v>2047</v>
      </c>
      <c r="B2052" s="244"/>
      <c r="C2052" s="244" t="str">
        <f t="shared" si="160"/>
        <v/>
      </c>
      <c r="D2052" s="244" t="str">
        <f t="shared" si="161"/>
        <v/>
      </c>
      <c r="E2052" s="222" t="str">
        <f t="shared" si="162"/>
        <v/>
      </c>
      <c r="F2052" s="222"/>
      <c r="G2052" s="243"/>
      <c r="H2052" s="222"/>
      <c r="I2052" s="327" t="str">
        <f t="shared" si="158"/>
        <v/>
      </c>
    </row>
    <row r="2053" spans="1:9" x14ac:dyDescent="0.25">
      <c r="A2053" s="320">
        <f t="shared" si="159"/>
        <v>2048</v>
      </c>
      <c r="B2053" s="244"/>
      <c r="C2053" s="244" t="str">
        <f t="shared" si="160"/>
        <v/>
      </c>
      <c r="D2053" s="244" t="str">
        <f t="shared" si="161"/>
        <v/>
      </c>
      <c r="E2053" s="222" t="str">
        <f t="shared" si="162"/>
        <v/>
      </c>
      <c r="F2053" s="222"/>
      <c r="G2053" s="243"/>
      <c r="H2053" s="222"/>
      <c r="I2053" s="327" t="str">
        <f t="shared" si="158"/>
        <v/>
      </c>
    </row>
    <row r="2054" spans="1:9" x14ac:dyDescent="0.25">
      <c r="A2054" s="320">
        <f t="shared" si="159"/>
        <v>2049</v>
      </c>
      <c r="B2054" s="244"/>
      <c r="C2054" s="244" t="str">
        <f t="shared" si="160"/>
        <v/>
      </c>
      <c r="D2054" s="244" t="str">
        <f t="shared" si="161"/>
        <v/>
      </c>
      <c r="E2054" s="222" t="str">
        <f t="shared" si="162"/>
        <v/>
      </c>
      <c r="F2054" s="222"/>
      <c r="G2054" s="243"/>
      <c r="H2054" s="222"/>
      <c r="I2054" s="327" t="str">
        <f t="shared" ref="I2054:I2117" si="163">IFERROR(DATE(D2054,C2054,7),"")</f>
        <v/>
      </c>
    </row>
    <row r="2055" spans="1:9" x14ac:dyDescent="0.25">
      <c r="A2055" s="320">
        <f t="shared" ref="A2055:A2118" si="164">IF(I2055=I2054,A2054+1,1)</f>
        <v>2050</v>
      </c>
      <c r="B2055" s="244"/>
      <c r="C2055" s="244" t="str">
        <f t="shared" si="160"/>
        <v/>
      </c>
      <c r="D2055" s="244" t="str">
        <f t="shared" si="161"/>
        <v/>
      </c>
      <c r="E2055" s="222" t="str">
        <f t="shared" si="162"/>
        <v/>
      </c>
      <c r="F2055" s="222"/>
      <c r="G2055" s="243"/>
      <c r="H2055" s="222"/>
      <c r="I2055" s="327" t="str">
        <f t="shared" si="163"/>
        <v/>
      </c>
    </row>
    <row r="2056" spans="1:9" x14ac:dyDescent="0.25">
      <c r="A2056" s="320">
        <f t="shared" si="164"/>
        <v>2051</v>
      </c>
      <c r="B2056" s="244"/>
      <c r="C2056" s="244" t="str">
        <f t="shared" si="160"/>
        <v/>
      </c>
      <c r="D2056" s="244" t="str">
        <f t="shared" si="161"/>
        <v/>
      </c>
      <c r="E2056" s="222" t="str">
        <f t="shared" si="162"/>
        <v/>
      </c>
      <c r="F2056" s="222"/>
      <c r="G2056" s="243"/>
      <c r="H2056" s="222"/>
      <c r="I2056" s="327" t="str">
        <f t="shared" si="163"/>
        <v/>
      </c>
    </row>
    <row r="2057" spans="1:9" x14ac:dyDescent="0.25">
      <c r="A2057" s="320">
        <f t="shared" si="164"/>
        <v>2052</v>
      </c>
      <c r="B2057" s="244"/>
      <c r="C2057" s="244" t="str">
        <f t="shared" si="160"/>
        <v/>
      </c>
      <c r="D2057" s="244" t="str">
        <f t="shared" si="161"/>
        <v/>
      </c>
      <c r="E2057" s="222" t="str">
        <f t="shared" si="162"/>
        <v/>
      </c>
      <c r="F2057" s="222"/>
      <c r="G2057" s="243"/>
      <c r="H2057" s="222"/>
      <c r="I2057" s="327" t="str">
        <f t="shared" si="163"/>
        <v/>
      </c>
    </row>
    <row r="2058" spans="1:9" x14ac:dyDescent="0.25">
      <c r="A2058" s="320">
        <f t="shared" si="164"/>
        <v>2053</v>
      </c>
      <c r="B2058" s="244"/>
      <c r="C2058" s="244" t="str">
        <f t="shared" si="160"/>
        <v/>
      </c>
      <c r="D2058" s="244" t="str">
        <f t="shared" si="161"/>
        <v/>
      </c>
      <c r="E2058" s="222" t="str">
        <f t="shared" si="162"/>
        <v/>
      </c>
      <c r="F2058" s="222"/>
      <c r="G2058" s="243"/>
      <c r="H2058" s="222"/>
      <c r="I2058" s="327" t="str">
        <f t="shared" si="163"/>
        <v/>
      </c>
    </row>
    <row r="2059" spans="1:9" x14ac:dyDescent="0.25">
      <c r="A2059" s="320">
        <f t="shared" si="164"/>
        <v>2054</v>
      </c>
      <c r="B2059" s="244"/>
      <c r="C2059" s="244" t="str">
        <f t="shared" si="160"/>
        <v/>
      </c>
      <c r="D2059" s="244" t="str">
        <f t="shared" si="161"/>
        <v/>
      </c>
      <c r="E2059" s="222" t="str">
        <f t="shared" si="162"/>
        <v/>
      </c>
      <c r="F2059" s="222"/>
      <c r="G2059" s="243"/>
      <c r="H2059" s="222"/>
      <c r="I2059" s="327" t="str">
        <f t="shared" si="163"/>
        <v/>
      </c>
    </row>
    <row r="2060" spans="1:9" x14ac:dyDescent="0.25">
      <c r="A2060" s="320">
        <f t="shared" si="164"/>
        <v>2055</v>
      </c>
      <c r="B2060" s="244"/>
      <c r="C2060" s="244" t="str">
        <f t="shared" si="160"/>
        <v/>
      </c>
      <c r="D2060" s="244" t="str">
        <f t="shared" si="161"/>
        <v/>
      </c>
      <c r="E2060" s="222" t="str">
        <f t="shared" si="162"/>
        <v/>
      </c>
      <c r="F2060" s="222"/>
      <c r="G2060" s="243"/>
      <c r="H2060" s="222"/>
      <c r="I2060" s="327" t="str">
        <f t="shared" si="163"/>
        <v/>
      </c>
    </row>
    <row r="2061" spans="1:9" x14ac:dyDescent="0.25">
      <c r="A2061" s="320">
        <f t="shared" si="164"/>
        <v>2056</v>
      </c>
      <c r="B2061" s="244"/>
      <c r="C2061" s="244" t="str">
        <f t="shared" si="160"/>
        <v/>
      </c>
      <c r="D2061" s="244" t="str">
        <f t="shared" si="161"/>
        <v/>
      </c>
      <c r="E2061" s="222" t="str">
        <f t="shared" si="162"/>
        <v/>
      </c>
      <c r="F2061" s="222"/>
      <c r="G2061" s="243"/>
      <c r="H2061" s="222"/>
      <c r="I2061" s="327" t="str">
        <f t="shared" si="163"/>
        <v/>
      </c>
    </row>
    <row r="2062" spans="1:9" x14ac:dyDescent="0.25">
      <c r="A2062" s="320">
        <f t="shared" si="164"/>
        <v>2057</v>
      </c>
      <c r="B2062" s="244"/>
      <c r="C2062" s="244" t="str">
        <f t="shared" si="160"/>
        <v/>
      </c>
      <c r="D2062" s="244" t="str">
        <f t="shared" si="161"/>
        <v/>
      </c>
      <c r="E2062" s="222" t="str">
        <f t="shared" si="162"/>
        <v/>
      </c>
      <c r="F2062" s="222"/>
      <c r="G2062" s="243"/>
      <c r="H2062" s="222"/>
      <c r="I2062" s="327" t="str">
        <f t="shared" si="163"/>
        <v/>
      </c>
    </row>
    <row r="2063" spans="1:9" x14ac:dyDescent="0.25">
      <c r="A2063" s="320">
        <f t="shared" si="164"/>
        <v>2058</v>
      </c>
      <c r="B2063" s="244"/>
      <c r="C2063" s="244" t="str">
        <f t="shared" si="160"/>
        <v/>
      </c>
      <c r="D2063" s="244" t="str">
        <f t="shared" si="161"/>
        <v/>
      </c>
      <c r="E2063" s="222" t="str">
        <f t="shared" si="162"/>
        <v/>
      </c>
      <c r="F2063" s="222"/>
      <c r="G2063" s="243"/>
      <c r="H2063" s="222"/>
      <c r="I2063" s="327" t="str">
        <f t="shared" si="163"/>
        <v/>
      </c>
    </row>
    <row r="2064" spans="1:9" x14ac:dyDescent="0.25">
      <c r="A2064" s="320">
        <f t="shared" si="164"/>
        <v>2059</v>
      </c>
      <c r="B2064" s="244"/>
      <c r="C2064" s="244" t="str">
        <f t="shared" si="160"/>
        <v/>
      </c>
      <c r="D2064" s="244" t="str">
        <f t="shared" si="161"/>
        <v/>
      </c>
      <c r="E2064" s="222" t="str">
        <f t="shared" si="162"/>
        <v/>
      </c>
      <c r="F2064" s="222"/>
      <c r="G2064" s="243"/>
      <c r="H2064" s="222"/>
      <c r="I2064" s="327" t="str">
        <f t="shared" si="163"/>
        <v/>
      </c>
    </row>
    <row r="2065" spans="1:9" x14ac:dyDescent="0.25">
      <c r="A2065" s="320">
        <f t="shared" si="164"/>
        <v>2060</v>
      </c>
      <c r="B2065" s="244"/>
      <c r="C2065" s="244" t="str">
        <f t="shared" si="160"/>
        <v/>
      </c>
      <c r="D2065" s="244" t="str">
        <f t="shared" si="161"/>
        <v/>
      </c>
      <c r="E2065" s="222" t="str">
        <f t="shared" si="162"/>
        <v/>
      </c>
      <c r="F2065" s="222"/>
      <c r="G2065" s="243"/>
      <c r="H2065" s="222"/>
      <c r="I2065" s="327" t="str">
        <f t="shared" si="163"/>
        <v/>
      </c>
    </row>
    <row r="2066" spans="1:9" x14ac:dyDescent="0.25">
      <c r="A2066" s="320">
        <f t="shared" si="164"/>
        <v>2061</v>
      </c>
      <c r="B2066" s="244"/>
      <c r="C2066" s="244" t="str">
        <f t="shared" si="160"/>
        <v/>
      </c>
      <c r="D2066" s="244" t="str">
        <f t="shared" si="161"/>
        <v/>
      </c>
      <c r="E2066" s="222" t="str">
        <f t="shared" si="162"/>
        <v/>
      </c>
      <c r="F2066" s="222"/>
      <c r="G2066" s="243"/>
      <c r="H2066" s="222"/>
      <c r="I2066" s="327" t="str">
        <f t="shared" si="163"/>
        <v/>
      </c>
    </row>
    <row r="2067" spans="1:9" x14ac:dyDescent="0.25">
      <c r="A2067" s="320">
        <f t="shared" si="164"/>
        <v>2062</v>
      </c>
      <c r="B2067" s="244"/>
      <c r="C2067" s="244" t="str">
        <f t="shared" si="160"/>
        <v/>
      </c>
      <c r="D2067" s="244" t="str">
        <f t="shared" si="161"/>
        <v/>
      </c>
      <c r="E2067" s="222" t="str">
        <f t="shared" si="162"/>
        <v/>
      </c>
      <c r="F2067" s="222"/>
      <c r="G2067" s="243"/>
      <c r="H2067" s="222"/>
      <c r="I2067" s="327" t="str">
        <f t="shared" si="163"/>
        <v/>
      </c>
    </row>
    <row r="2068" spans="1:9" x14ac:dyDescent="0.25">
      <c r="A2068" s="320">
        <f t="shared" si="164"/>
        <v>2063</v>
      </c>
      <c r="B2068" s="244"/>
      <c r="C2068" s="244" t="str">
        <f t="shared" si="160"/>
        <v/>
      </c>
      <c r="D2068" s="244" t="str">
        <f t="shared" si="161"/>
        <v/>
      </c>
      <c r="E2068" s="222" t="str">
        <f t="shared" si="162"/>
        <v/>
      </c>
      <c r="F2068" s="222"/>
      <c r="G2068" s="243"/>
      <c r="H2068" s="222"/>
      <c r="I2068" s="327" t="str">
        <f t="shared" si="163"/>
        <v/>
      </c>
    </row>
    <row r="2069" spans="1:9" x14ac:dyDescent="0.25">
      <c r="A2069" s="320">
        <f t="shared" si="164"/>
        <v>2064</v>
      </c>
      <c r="B2069" s="244"/>
      <c r="C2069" s="244" t="str">
        <f t="shared" si="160"/>
        <v/>
      </c>
      <c r="D2069" s="244" t="str">
        <f t="shared" si="161"/>
        <v/>
      </c>
      <c r="E2069" s="222" t="str">
        <f t="shared" si="162"/>
        <v/>
      </c>
      <c r="F2069" s="222"/>
      <c r="G2069" s="243"/>
      <c r="H2069" s="222"/>
      <c r="I2069" s="327" t="str">
        <f t="shared" si="163"/>
        <v/>
      </c>
    </row>
    <row r="2070" spans="1:9" x14ac:dyDescent="0.25">
      <c r="A2070" s="320">
        <f t="shared" si="164"/>
        <v>2065</v>
      </c>
      <c r="B2070" s="244"/>
      <c r="C2070" s="244" t="str">
        <f t="shared" si="160"/>
        <v/>
      </c>
      <c r="D2070" s="244" t="str">
        <f t="shared" si="161"/>
        <v/>
      </c>
      <c r="E2070" s="222" t="str">
        <f t="shared" si="162"/>
        <v/>
      </c>
      <c r="F2070" s="222"/>
      <c r="G2070" s="243"/>
      <c r="H2070" s="222"/>
      <c r="I2070" s="327" t="str">
        <f t="shared" si="163"/>
        <v/>
      </c>
    </row>
    <row r="2071" spans="1:9" x14ac:dyDescent="0.25">
      <c r="A2071" s="320">
        <f t="shared" si="164"/>
        <v>2066</v>
      </c>
      <c r="B2071" s="244"/>
      <c r="C2071" s="244" t="str">
        <f t="shared" si="160"/>
        <v/>
      </c>
      <c r="D2071" s="244" t="str">
        <f t="shared" si="161"/>
        <v/>
      </c>
      <c r="E2071" s="222" t="str">
        <f t="shared" si="162"/>
        <v/>
      </c>
      <c r="F2071" s="222"/>
      <c r="G2071" s="243"/>
      <c r="H2071" s="222"/>
      <c r="I2071" s="327" t="str">
        <f t="shared" si="163"/>
        <v/>
      </c>
    </row>
    <row r="2072" spans="1:9" x14ac:dyDescent="0.25">
      <c r="A2072" s="320">
        <f t="shared" si="164"/>
        <v>2067</v>
      </c>
      <c r="B2072" s="244"/>
      <c r="C2072" s="244" t="str">
        <f t="shared" si="160"/>
        <v/>
      </c>
      <c r="D2072" s="244" t="str">
        <f t="shared" si="161"/>
        <v/>
      </c>
      <c r="E2072" s="222" t="str">
        <f t="shared" si="162"/>
        <v/>
      </c>
      <c r="F2072" s="222"/>
      <c r="G2072" s="243"/>
      <c r="H2072" s="222"/>
      <c r="I2072" s="327" t="str">
        <f t="shared" si="163"/>
        <v/>
      </c>
    </row>
    <row r="2073" spans="1:9" x14ac:dyDescent="0.25">
      <c r="A2073" s="320">
        <f t="shared" si="164"/>
        <v>2068</v>
      </c>
      <c r="B2073" s="244"/>
      <c r="C2073" s="244" t="str">
        <f t="shared" si="160"/>
        <v/>
      </c>
      <c r="D2073" s="244" t="str">
        <f t="shared" si="161"/>
        <v/>
      </c>
      <c r="E2073" s="222" t="str">
        <f t="shared" si="162"/>
        <v/>
      </c>
      <c r="F2073" s="222"/>
      <c r="G2073" s="243"/>
      <c r="H2073" s="222"/>
      <c r="I2073" s="327" t="str">
        <f t="shared" si="163"/>
        <v/>
      </c>
    </row>
    <row r="2074" spans="1:9" x14ac:dyDescent="0.25">
      <c r="A2074" s="320">
        <f t="shared" si="164"/>
        <v>2069</v>
      </c>
      <c r="B2074" s="244"/>
      <c r="C2074" s="244" t="str">
        <f t="shared" si="160"/>
        <v/>
      </c>
      <c r="D2074" s="244" t="str">
        <f t="shared" si="161"/>
        <v/>
      </c>
      <c r="E2074" s="222" t="str">
        <f t="shared" si="162"/>
        <v/>
      </c>
      <c r="F2074" s="222"/>
      <c r="G2074" s="243"/>
      <c r="H2074" s="222"/>
      <c r="I2074" s="327" t="str">
        <f t="shared" si="163"/>
        <v/>
      </c>
    </row>
    <row r="2075" spans="1:9" x14ac:dyDescent="0.25">
      <c r="A2075" s="320">
        <f t="shared" si="164"/>
        <v>2070</v>
      </c>
      <c r="B2075" s="244"/>
      <c r="C2075" s="244" t="str">
        <f t="shared" si="160"/>
        <v/>
      </c>
      <c r="D2075" s="244" t="str">
        <f t="shared" si="161"/>
        <v/>
      </c>
      <c r="E2075" s="222" t="str">
        <f t="shared" si="162"/>
        <v/>
      </c>
      <c r="F2075" s="222"/>
      <c r="G2075" s="243"/>
      <c r="H2075" s="222"/>
      <c r="I2075" s="327" t="str">
        <f t="shared" si="163"/>
        <v/>
      </c>
    </row>
    <row r="2076" spans="1:9" x14ac:dyDescent="0.25">
      <c r="A2076" s="320">
        <f t="shared" si="164"/>
        <v>2071</v>
      </c>
      <c r="B2076" s="244"/>
      <c r="C2076" s="244" t="str">
        <f t="shared" si="160"/>
        <v/>
      </c>
      <c r="D2076" s="244" t="str">
        <f t="shared" si="161"/>
        <v/>
      </c>
      <c r="E2076" s="222" t="str">
        <f t="shared" si="162"/>
        <v/>
      </c>
      <c r="F2076" s="222"/>
      <c r="G2076" s="243"/>
      <c r="H2076" s="222"/>
      <c r="I2076" s="327" t="str">
        <f t="shared" si="163"/>
        <v/>
      </c>
    </row>
    <row r="2077" spans="1:9" x14ac:dyDescent="0.25">
      <c r="A2077" s="320">
        <f t="shared" si="164"/>
        <v>2072</v>
      </c>
      <c r="B2077" s="244"/>
      <c r="C2077" s="244" t="str">
        <f t="shared" si="160"/>
        <v/>
      </c>
      <c r="D2077" s="244" t="str">
        <f t="shared" si="161"/>
        <v/>
      </c>
      <c r="E2077" s="222" t="str">
        <f t="shared" si="162"/>
        <v/>
      </c>
      <c r="F2077" s="222"/>
      <c r="G2077" s="243"/>
      <c r="H2077" s="222"/>
      <c r="I2077" s="327" t="str">
        <f t="shared" si="163"/>
        <v/>
      </c>
    </row>
    <row r="2078" spans="1:9" x14ac:dyDescent="0.25">
      <c r="A2078" s="320">
        <f t="shared" si="164"/>
        <v>2073</v>
      </c>
      <c r="B2078" s="244"/>
      <c r="C2078" s="244" t="str">
        <f t="shared" si="160"/>
        <v/>
      </c>
      <c r="D2078" s="244" t="str">
        <f t="shared" si="161"/>
        <v/>
      </c>
      <c r="E2078" s="222" t="str">
        <f t="shared" si="162"/>
        <v/>
      </c>
      <c r="F2078" s="222"/>
      <c r="G2078" s="243"/>
      <c r="H2078" s="222"/>
      <c r="I2078" s="327" t="str">
        <f t="shared" si="163"/>
        <v/>
      </c>
    </row>
    <row r="2079" spans="1:9" x14ac:dyDescent="0.25">
      <c r="A2079" s="320">
        <f t="shared" si="164"/>
        <v>2074</v>
      </c>
      <c r="B2079" s="244"/>
      <c r="C2079" s="244" t="str">
        <f t="shared" si="160"/>
        <v/>
      </c>
      <c r="D2079" s="244" t="str">
        <f t="shared" si="161"/>
        <v/>
      </c>
      <c r="E2079" s="222" t="str">
        <f t="shared" si="162"/>
        <v/>
      </c>
      <c r="F2079" s="222"/>
      <c r="G2079" s="243"/>
      <c r="H2079" s="222"/>
      <c r="I2079" s="327" t="str">
        <f t="shared" si="163"/>
        <v/>
      </c>
    </row>
    <row r="2080" spans="1:9" x14ac:dyDescent="0.25">
      <c r="A2080" s="320">
        <f t="shared" si="164"/>
        <v>2075</v>
      </c>
      <c r="B2080" s="244"/>
      <c r="C2080" s="244" t="str">
        <f t="shared" si="160"/>
        <v/>
      </c>
      <c r="D2080" s="244" t="str">
        <f t="shared" si="161"/>
        <v/>
      </c>
      <c r="E2080" s="222" t="str">
        <f t="shared" si="162"/>
        <v/>
      </c>
      <c r="F2080" s="222"/>
      <c r="G2080" s="243"/>
      <c r="H2080" s="222"/>
      <c r="I2080" s="327" t="str">
        <f t="shared" si="163"/>
        <v/>
      </c>
    </row>
    <row r="2081" spans="1:9" x14ac:dyDescent="0.25">
      <c r="A2081" s="320">
        <f t="shared" si="164"/>
        <v>2076</v>
      </c>
      <c r="B2081" s="244"/>
      <c r="C2081" s="244" t="str">
        <f t="shared" si="160"/>
        <v/>
      </c>
      <c r="D2081" s="244" t="str">
        <f t="shared" si="161"/>
        <v/>
      </c>
      <c r="E2081" s="222" t="str">
        <f t="shared" si="162"/>
        <v/>
      </c>
      <c r="F2081" s="222"/>
      <c r="G2081" s="243"/>
      <c r="H2081" s="222"/>
      <c r="I2081" s="327" t="str">
        <f t="shared" si="163"/>
        <v/>
      </c>
    </row>
    <row r="2082" spans="1:9" x14ac:dyDescent="0.25">
      <c r="A2082" s="320">
        <f t="shared" si="164"/>
        <v>2077</v>
      </c>
      <c r="B2082" s="244"/>
      <c r="C2082" s="244" t="str">
        <f t="shared" si="160"/>
        <v/>
      </c>
      <c r="D2082" s="244" t="str">
        <f t="shared" si="161"/>
        <v/>
      </c>
      <c r="E2082" s="222" t="str">
        <f t="shared" si="162"/>
        <v/>
      </c>
      <c r="F2082" s="222"/>
      <c r="G2082" s="243"/>
      <c r="H2082" s="222"/>
      <c r="I2082" s="327" t="str">
        <f t="shared" si="163"/>
        <v/>
      </c>
    </row>
    <row r="2083" spans="1:9" x14ac:dyDescent="0.25">
      <c r="A2083" s="320">
        <f t="shared" si="164"/>
        <v>2078</v>
      </c>
      <c r="B2083" s="244"/>
      <c r="C2083" s="244" t="str">
        <f t="shared" si="160"/>
        <v/>
      </c>
      <c r="D2083" s="244" t="str">
        <f t="shared" si="161"/>
        <v/>
      </c>
      <c r="E2083" s="222" t="str">
        <f t="shared" si="162"/>
        <v/>
      </c>
      <c r="F2083" s="222"/>
      <c r="G2083" s="243"/>
      <c r="H2083" s="222"/>
      <c r="I2083" s="327" t="str">
        <f t="shared" si="163"/>
        <v/>
      </c>
    </row>
    <row r="2084" spans="1:9" x14ac:dyDescent="0.25">
      <c r="A2084" s="320">
        <f t="shared" si="164"/>
        <v>2079</v>
      </c>
      <c r="B2084" s="244"/>
      <c r="C2084" s="244" t="str">
        <f t="shared" si="160"/>
        <v/>
      </c>
      <c r="D2084" s="244" t="str">
        <f t="shared" si="161"/>
        <v/>
      </c>
      <c r="E2084" s="222" t="str">
        <f t="shared" si="162"/>
        <v/>
      </c>
      <c r="F2084" s="222"/>
      <c r="G2084" s="243"/>
      <c r="H2084" s="222"/>
      <c r="I2084" s="327" t="str">
        <f t="shared" si="163"/>
        <v/>
      </c>
    </row>
    <row r="2085" spans="1:9" x14ac:dyDescent="0.25">
      <c r="A2085" s="320">
        <f t="shared" si="164"/>
        <v>2080</v>
      </c>
      <c r="B2085" s="244"/>
      <c r="C2085" s="244" t="str">
        <f t="shared" si="160"/>
        <v/>
      </c>
      <c r="D2085" s="244" t="str">
        <f t="shared" si="161"/>
        <v/>
      </c>
      <c r="E2085" s="222" t="str">
        <f t="shared" si="162"/>
        <v/>
      </c>
      <c r="F2085" s="222"/>
      <c r="G2085" s="243"/>
      <c r="H2085" s="222"/>
      <c r="I2085" s="327" t="str">
        <f t="shared" si="163"/>
        <v/>
      </c>
    </row>
    <row r="2086" spans="1:9" x14ac:dyDescent="0.25">
      <c r="A2086" s="320">
        <f t="shared" si="164"/>
        <v>2081</v>
      </c>
      <c r="B2086" s="244"/>
      <c r="C2086" s="244" t="str">
        <f t="shared" si="160"/>
        <v/>
      </c>
      <c r="D2086" s="244" t="str">
        <f t="shared" si="161"/>
        <v/>
      </c>
      <c r="E2086" s="222" t="str">
        <f t="shared" si="162"/>
        <v/>
      </c>
      <c r="F2086" s="222"/>
      <c r="G2086" s="243"/>
      <c r="H2086" s="222"/>
      <c r="I2086" s="327" t="str">
        <f t="shared" si="163"/>
        <v/>
      </c>
    </row>
    <row r="2087" spans="1:9" x14ac:dyDescent="0.25">
      <c r="A2087" s="320">
        <f t="shared" si="164"/>
        <v>2082</v>
      </c>
      <c r="B2087" s="244"/>
      <c r="C2087" s="244" t="str">
        <f t="shared" si="160"/>
        <v/>
      </c>
      <c r="D2087" s="244" t="str">
        <f t="shared" si="161"/>
        <v/>
      </c>
      <c r="E2087" s="222" t="str">
        <f t="shared" si="162"/>
        <v/>
      </c>
      <c r="F2087" s="222"/>
      <c r="G2087" s="243"/>
      <c r="H2087" s="222"/>
      <c r="I2087" s="327" t="str">
        <f t="shared" si="163"/>
        <v/>
      </c>
    </row>
    <row r="2088" spans="1:9" x14ac:dyDescent="0.25">
      <c r="A2088" s="320">
        <f t="shared" si="164"/>
        <v>2083</v>
      </c>
      <c r="B2088" s="244"/>
      <c r="C2088" s="244" t="str">
        <f t="shared" si="160"/>
        <v/>
      </c>
      <c r="D2088" s="244" t="str">
        <f t="shared" si="161"/>
        <v/>
      </c>
      <c r="E2088" s="222" t="str">
        <f t="shared" si="162"/>
        <v/>
      </c>
      <c r="F2088" s="222"/>
      <c r="G2088" s="243"/>
      <c r="H2088" s="222"/>
      <c r="I2088" s="327" t="str">
        <f t="shared" si="163"/>
        <v/>
      </c>
    </row>
    <row r="2089" spans="1:9" x14ac:dyDescent="0.25">
      <c r="A2089" s="320">
        <f t="shared" si="164"/>
        <v>2084</v>
      </c>
      <c r="B2089" s="244"/>
      <c r="C2089" s="244" t="str">
        <f t="shared" si="160"/>
        <v/>
      </c>
      <c r="D2089" s="244" t="str">
        <f t="shared" si="161"/>
        <v/>
      </c>
      <c r="E2089" s="222" t="str">
        <f t="shared" si="162"/>
        <v/>
      </c>
      <c r="F2089" s="222"/>
      <c r="G2089" s="243"/>
      <c r="H2089" s="222"/>
      <c r="I2089" s="327" t="str">
        <f t="shared" si="163"/>
        <v/>
      </c>
    </row>
    <row r="2090" spans="1:9" x14ac:dyDescent="0.25">
      <c r="A2090" s="320">
        <f t="shared" si="164"/>
        <v>2085</v>
      </c>
      <c r="B2090" s="244"/>
      <c r="C2090" s="244" t="str">
        <f t="shared" si="160"/>
        <v/>
      </c>
      <c r="D2090" s="244" t="str">
        <f t="shared" si="161"/>
        <v/>
      </c>
      <c r="E2090" s="222" t="str">
        <f t="shared" si="162"/>
        <v/>
      </c>
      <c r="F2090" s="222"/>
      <c r="G2090" s="243"/>
      <c r="H2090" s="222"/>
      <c r="I2090" s="327" t="str">
        <f t="shared" si="163"/>
        <v/>
      </c>
    </row>
    <row r="2091" spans="1:9" x14ac:dyDescent="0.25">
      <c r="A2091" s="320">
        <f t="shared" si="164"/>
        <v>2086</v>
      </c>
      <c r="B2091" s="244"/>
      <c r="C2091" s="244" t="str">
        <f t="shared" si="160"/>
        <v/>
      </c>
      <c r="D2091" s="244" t="str">
        <f t="shared" si="161"/>
        <v/>
      </c>
      <c r="E2091" s="222" t="str">
        <f t="shared" si="162"/>
        <v/>
      </c>
      <c r="F2091" s="222"/>
      <c r="G2091" s="243"/>
      <c r="H2091" s="222"/>
      <c r="I2091" s="327" t="str">
        <f t="shared" si="163"/>
        <v/>
      </c>
    </row>
    <row r="2092" spans="1:9" x14ac:dyDescent="0.25">
      <c r="A2092" s="320">
        <f t="shared" si="164"/>
        <v>2087</v>
      </c>
      <c r="B2092" s="244"/>
      <c r="C2092" s="244" t="str">
        <f t="shared" si="160"/>
        <v/>
      </c>
      <c r="D2092" s="244" t="str">
        <f t="shared" si="161"/>
        <v/>
      </c>
      <c r="E2092" s="222" t="str">
        <f t="shared" si="162"/>
        <v/>
      </c>
      <c r="F2092" s="222"/>
      <c r="G2092" s="243"/>
      <c r="H2092" s="222"/>
      <c r="I2092" s="327" t="str">
        <f t="shared" si="163"/>
        <v/>
      </c>
    </row>
    <row r="2093" spans="1:9" x14ac:dyDescent="0.25">
      <c r="A2093" s="320">
        <f t="shared" si="164"/>
        <v>2088</v>
      </c>
      <c r="B2093" s="244"/>
      <c r="C2093" s="244" t="str">
        <f t="shared" si="160"/>
        <v/>
      </c>
      <c r="D2093" s="244" t="str">
        <f t="shared" si="161"/>
        <v/>
      </c>
      <c r="E2093" s="222" t="str">
        <f t="shared" si="162"/>
        <v/>
      </c>
      <c r="F2093" s="222"/>
      <c r="G2093" s="243"/>
      <c r="H2093" s="222"/>
      <c r="I2093" s="327" t="str">
        <f t="shared" si="163"/>
        <v/>
      </c>
    </row>
    <row r="2094" spans="1:9" x14ac:dyDescent="0.25">
      <c r="A2094" s="320">
        <f t="shared" si="164"/>
        <v>2089</v>
      </c>
      <c r="B2094" s="244"/>
      <c r="C2094" s="244" t="str">
        <f t="shared" si="160"/>
        <v/>
      </c>
      <c r="D2094" s="244" t="str">
        <f t="shared" si="161"/>
        <v/>
      </c>
      <c r="E2094" s="222" t="str">
        <f t="shared" si="162"/>
        <v/>
      </c>
      <c r="F2094" s="222"/>
      <c r="G2094" s="243"/>
      <c r="H2094" s="222"/>
      <c r="I2094" s="327" t="str">
        <f t="shared" si="163"/>
        <v/>
      </c>
    </row>
    <row r="2095" spans="1:9" x14ac:dyDescent="0.25">
      <c r="A2095" s="320">
        <f t="shared" si="164"/>
        <v>2090</v>
      </c>
      <c r="B2095" s="244"/>
      <c r="C2095" s="244" t="str">
        <f t="shared" si="160"/>
        <v/>
      </c>
      <c r="D2095" s="244" t="str">
        <f t="shared" si="161"/>
        <v/>
      </c>
      <c r="E2095" s="222" t="str">
        <f t="shared" si="162"/>
        <v/>
      </c>
      <c r="F2095" s="222"/>
      <c r="G2095" s="243"/>
      <c r="H2095" s="222"/>
      <c r="I2095" s="327" t="str">
        <f t="shared" si="163"/>
        <v/>
      </c>
    </row>
    <row r="2096" spans="1:9" x14ac:dyDescent="0.25">
      <c r="A2096" s="320">
        <f t="shared" si="164"/>
        <v>2091</v>
      </c>
      <c r="B2096" s="244"/>
      <c r="C2096" s="244" t="str">
        <f t="shared" si="160"/>
        <v/>
      </c>
      <c r="D2096" s="244" t="str">
        <f t="shared" si="161"/>
        <v/>
      </c>
      <c r="E2096" s="222" t="str">
        <f t="shared" si="162"/>
        <v/>
      </c>
      <c r="F2096" s="222"/>
      <c r="G2096" s="243"/>
      <c r="H2096" s="222"/>
      <c r="I2096" s="327" t="str">
        <f t="shared" si="163"/>
        <v/>
      </c>
    </row>
    <row r="2097" spans="1:9" x14ac:dyDescent="0.25">
      <c r="A2097" s="320">
        <f t="shared" si="164"/>
        <v>2092</v>
      </c>
      <c r="B2097" s="244"/>
      <c r="C2097" s="244" t="str">
        <f t="shared" si="160"/>
        <v/>
      </c>
      <c r="D2097" s="244" t="str">
        <f t="shared" si="161"/>
        <v/>
      </c>
      <c r="E2097" s="222" t="str">
        <f t="shared" si="162"/>
        <v/>
      </c>
      <c r="F2097" s="222"/>
      <c r="G2097" s="243"/>
      <c r="H2097" s="222"/>
      <c r="I2097" s="327" t="str">
        <f t="shared" si="163"/>
        <v/>
      </c>
    </row>
    <row r="2098" spans="1:9" x14ac:dyDescent="0.25">
      <c r="A2098" s="320">
        <f t="shared" si="164"/>
        <v>2093</v>
      </c>
      <c r="B2098" s="244"/>
      <c r="C2098" s="244" t="str">
        <f t="shared" si="160"/>
        <v/>
      </c>
      <c r="D2098" s="244" t="str">
        <f t="shared" si="161"/>
        <v/>
      </c>
      <c r="E2098" s="222" t="str">
        <f t="shared" si="162"/>
        <v/>
      </c>
      <c r="F2098" s="222"/>
      <c r="G2098" s="243"/>
      <c r="H2098" s="222"/>
      <c r="I2098" s="327" t="str">
        <f t="shared" si="163"/>
        <v/>
      </c>
    </row>
    <row r="2099" spans="1:9" x14ac:dyDescent="0.25">
      <c r="A2099" s="320">
        <f t="shared" si="164"/>
        <v>2094</v>
      </c>
      <c r="B2099" s="244"/>
      <c r="C2099" s="244" t="str">
        <f t="shared" si="160"/>
        <v/>
      </c>
      <c r="D2099" s="244" t="str">
        <f t="shared" si="161"/>
        <v/>
      </c>
      <c r="E2099" s="222" t="str">
        <f t="shared" si="162"/>
        <v/>
      </c>
      <c r="F2099" s="222"/>
      <c r="G2099" s="243"/>
      <c r="H2099" s="222"/>
      <c r="I2099" s="327" t="str">
        <f t="shared" si="163"/>
        <v/>
      </c>
    </row>
    <row r="2100" spans="1:9" x14ac:dyDescent="0.25">
      <c r="A2100" s="320">
        <f t="shared" si="164"/>
        <v>2095</v>
      </c>
      <c r="B2100" s="244"/>
      <c r="C2100" s="244" t="str">
        <f t="shared" si="160"/>
        <v/>
      </c>
      <c r="D2100" s="244" t="str">
        <f t="shared" si="161"/>
        <v/>
      </c>
      <c r="E2100" s="222" t="str">
        <f t="shared" si="162"/>
        <v/>
      </c>
      <c r="F2100" s="222"/>
      <c r="G2100" s="243"/>
      <c r="H2100" s="222"/>
      <c r="I2100" s="327" t="str">
        <f t="shared" si="163"/>
        <v/>
      </c>
    </row>
    <row r="2101" spans="1:9" x14ac:dyDescent="0.25">
      <c r="A2101" s="320">
        <f t="shared" si="164"/>
        <v>2096</v>
      </c>
      <c r="B2101" s="244"/>
      <c r="C2101" s="244" t="str">
        <f t="shared" si="160"/>
        <v/>
      </c>
      <c r="D2101" s="244" t="str">
        <f t="shared" si="161"/>
        <v/>
      </c>
      <c r="E2101" s="222" t="str">
        <f t="shared" si="162"/>
        <v/>
      </c>
      <c r="F2101" s="222"/>
      <c r="G2101" s="243"/>
      <c r="H2101" s="222"/>
      <c r="I2101" s="327" t="str">
        <f t="shared" si="163"/>
        <v/>
      </c>
    </row>
    <row r="2102" spans="1:9" x14ac:dyDescent="0.25">
      <c r="A2102" s="320">
        <f t="shared" si="164"/>
        <v>2097</v>
      </c>
      <c r="B2102" s="244"/>
      <c r="C2102" s="244" t="str">
        <f t="shared" si="160"/>
        <v/>
      </c>
      <c r="D2102" s="244" t="str">
        <f t="shared" si="161"/>
        <v/>
      </c>
      <c r="E2102" s="222" t="str">
        <f t="shared" si="162"/>
        <v/>
      </c>
      <c r="F2102" s="222"/>
      <c r="G2102" s="243"/>
      <c r="H2102" s="222"/>
      <c r="I2102" s="327" t="str">
        <f t="shared" si="163"/>
        <v/>
      </c>
    </row>
    <row r="2103" spans="1:9" x14ac:dyDescent="0.25">
      <c r="A2103" s="320">
        <f t="shared" si="164"/>
        <v>2098</v>
      </c>
      <c r="B2103" s="244"/>
      <c r="C2103" s="244" t="str">
        <f t="shared" si="160"/>
        <v/>
      </c>
      <c r="D2103" s="244" t="str">
        <f t="shared" si="161"/>
        <v/>
      </c>
      <c r="E2103" s="222" t="str">
        <f t="shared" si="162"/>
        <v/>
      </c>
      <c r="F2103" s="222"/>
      <c r="G2103" s="243"/>
      <c r="H2103" s="222"/>
      <c r="I2103" s="327" t="str">
        <f t="shared" si="163"/>
        <v/>
      </c>
    </row>
    <row r="2104" spans="1:9" x14ac:dyDescent="0.25">
      <c r="A2104" s="320">
        <f t="shared" si="164"/>
        <v>2099</v>
      </c>
      <c r="B2104" s="244"/>
      <c r="C2104" s="244" t="str">
        <f t="shared" ref="C2104:C2167" si="165">IF(B2104&gt;0,MONTH(B2104),"")</f>
        <v/>
      </c>
      <c r="D2104" s="244" t="str">
        <f t="shared" ref="D2104:D2167" si="166">IF(B2104&gt;0,YEAR(B2104),"")</f>
        <v/>
      </c>
      <c r="E2104" s="222" t="str">
        <f t="shared" ref="E2104:E2167" si="167">IF(B2104&gt;0,CONCATENATE(A2104,"/",C2104,D2104),"")</f>
        <v/>
      </c>
      <c r="F2104" s="222"/>
      <c r="G2104" s="243"/>
      <c r="H2104" s="222"/>
      <c r="I2104" s="327" t="str">
        <f t="shared" si="163"/>
        <v/>
      </c>
    </row>
    <row r="2105" spans="1:9" x14ac:dyDescent="0.25">
      <c r="A2105" s="320">
        <f t="shared" si="164"/>
        <v>2100</v>
      </c>
      <c r="B2105" s="244"/>
      <c r="C2105" s="244" t="str">
        <f t="shared" si="165"/>
        <v/>
      </c>
      <c r="D2105" s="244" t="str">
        <f t="shared" si="166"/>
        <v/>
      </c>
      <c r="E2105" s="222" t="str">
        <f t="shared" si="167"/>
        <v/>
      </c>
      <c r="F2105" s="222"/>
      <c r="G2105" s="243"/>
      <c r="H2105" s="222"/>
      <c r="I2105" s="327" t="str">
        <f t="shared" si="163"/>
        <v/>
      </c>
    </row>
    <row r="2106" spans="1:9" x14ac:dyDescent="0.25">
      <c r="A2106" s="320">
        <f t="shared" si="164"/>
        <v>2101</v>
      </c>
      <c r="B2106" s="244"/>
      <c r="C2106" s="244" t="str">
        <f t="shared" si="165"/>
        <v/>
      </c>
      <c r="D2106" s="244" t="str">
        <f t="shared" si="166"/>
        <v/>
      </c>
      <c r="E2106" s="222" t="str">
        <f t="shared" si="167"/>
        <v/>
      </c>
      <c r="F2106" s="222"/>
      <c r="G2106" s="243"/>
      <c r="H2106" s="222"/>
      <c r="I2106" s="327" t="str">
        <f t="shared" si="163"/>
        <v/>
      </c>
    </row>
    <row r="2107" spans="1:9" x14ac:dyDescent="0.25">
      <c r="A2107" s="320">
        <f t="shared" si="164"/>
        <v>2102</v>
      </c>
      <c r="B2107" s="244"/>
      <c r="C2107" s="244" t="str">
        <f t="shared" si="165"/>
        <v/>
      </c>
      <c r="D2107" s="244" t="str">
        <f t="shared" si="166"/>
        <v/>
      </c>
      <c r="E2107" s="222" t="str">
        <f t="shared" si="167"/>
        <v/>
      </c>
      <c r="F2107" s="222"/>
      <c r="G2107" s="243"/>
      <c r="H2107" s="222"/>
      <c r="I2107" s="327" t="str">
        <f t="shared" si="163"/>
        <v/>
      </c>
    </row>
    <row r="2108" spans="1:9" x14ac:dyDescent="0.25">
      <c r="A2108" s="320">
        <f t="shared" si="164"/>
        <v>2103</v>
      </c>
      <c r="B2108" s="244"/>
      <c r="C2108" s="244" t="str">
        <f t="shared" si="165"/>
        <v/>
      </c>
      <c r="D2108" s="244" t="str">
        <f t="shared" si="166"/>
        <v/>
      </c>
      <c r="E2108" s="222" t="str">
        <f t="shared" si="167"/>
        <v/>
      </c>
      <c r="F2108" s="222"/>
      <c r="G2108" s="243"/>
      <c r="H2108" s="222"/>
      <c r="I2108" s="327" t="str">
        <f t="shared" si="163"/>
        <v/>
      </c>
    </row>
    <row r="2109" spans="1:9" x14ac:dyDescent="0.25">
      <c r="A2109" s="320">
        <f t="shared" si="164"/>
        <v>2104</v>
      </c>
      <c r="B2109" s="244"/>
      <c r="C2109" s="244" t="str">
        <f t="shared" si="165"/>
        <v/>
      </c>
      <c r="D2109" s="244" t="str">
        <f t="shared" si="166"/>
        <v/>
      </c>
      <c r="E2109" s="222" t="str">
        <f t="shared" si="167"/>
        <v/>
      </c>
      <c r="F2109" s="222"/>
      <c r="G2109" s="243"/>
      <c r="H2109" s="222"/>
      <c r="I2109" s="327" t="str">
        <f t="shared" si="163"/>
        <v/>
      </c>
    </row>
    <row r="2110" spans="1:9" x14ac:dyDescent="0.25">
      <c r="A2110" s="320">
        <f t="shared" si="164"/>
        <v>2105</v>
      </c>
      <c r="B2110" s="244"/>
      <c r="C2110" s="244" t="str">
        <f t="shared" si="165"/>
        <v/>
      </c>
      <c r="D2110" s="244" t="str">
        <f t="shared" si="166"/>
        <v/>
      </c>
      <c r="E2110" s="222" t="str">
        <f t="shared" si="167"/>
        <v/>
      </c>
      <c r="F2110" s="222"/>
      <c r="G2110" s="243"/>
      <c r="H2110" s="222"/>
      <c r="I2110" s="327" t="str">
        <f t="shared" si="163"/>
        <v/>
      </c>
    </row>
    <row r="2111" spans="1:9" x14ac:dyDescent="0.25">
      <c r="A2111" s="320">
        <f t="shared" si="164"/>
        <v>2106</v>
      </c>
      <c r="B2111" s="244"/>
      <c r="C2111" s="244" t="str">
        <f t="shared" si="165"/>
        <v/>
      </c>
      <c r="D2111" s="244" t="str">
        <f t="shared" si="166"/>
        <v/>
      </c>
      <c r="E2111" s="222" t="str">
        <f t="shared" si="167"/>
        <v/>
      </c>
      <c r="F2111" s="222"/>
      <c r="G2111" s="243"/>
      <c r="H2111" s="222"/>
      <c r="I2111" s="327" t="str">
        <f t="shared" si="163"/>
        <v/>
      </c>
    </row>
    <row r="2112" spans="1:9" x14ac:dyDescent="0.25">
      <c r="A2112" s="320">
        <f t="shared" si="164"/>
        <v>2107</v>
      </c>
      <c r="B2112" s="244"/>
      <c r="C2112" s="244" t="str">
        <f t="shared" si="165"/>
        <v/>
      </c>
      <c r="D2112" s="244" t="str">
        <f t="shared" si="166"/>
        <v/>
      </c>
      <c r="E2112" s="222" t="str">
        <f t="shared" si="167"/>
        <v/>
      </c>
      <c r="F2112" s="222"/>
      <c r="G2112" s="243"/>
      <c r="H2112" s="222"/>
      <c r="I2112" s="327" t="str">
        <f t="shared" si="163"/>
        <v/>
      </c>
    </row>
    <row r="2113" spans="1:9" x14ac:dyDescent="0.25">
      <c r="A2113" s="320">
        <f t="shared" si="164"/>
        <v>2108</v>
      </c>
      <c r="B2113" s="244"/>
      <c r="C2113" s="244" t="str">
        <f t="shared" si="165"/>
        <v/>
      </c>
      <c r="D2113" s="244" t="str">
        <f t="shared" si="166"/>
        <v/>
      </c>
      <c r="E2113" s="222" t="str">
        <f t="shared" si="167"/>
        <v/>
      </c>
      <c r="F2113" s="222"/>
      <c r="G2113" s="243"/>
      <c r="H2113" s="222"/>
      <c r="I2113" s="327" t="str">
        <f t="shared" si="163"/>
        <v/>
      </c>
    </row>
    <row r="2114" spans="1:9" x14ac:dyDescent="0.25">
      <c r="A2114" s="320">
        <f t="shared" si="164"/>
        <v>2109</v>
      </c>
      <c r="B2114" s="244"/>
      <c r="C2114" s="244" t="str">
        <f t="shared" si="165"/>
        <v/>
      </c>
      <c r="D2114" s="244" t="str">
        <f t="shared" si="166"/>
        <v/>
      </c>
      <c r="E2114" s="222" t="str">
        <f t="shared" si="167"/>
        <v/>
      </c>
      <c r="F2114" s="222"/>
      <c r="G2114" s="243"/>
      <c r="H2114" s="222"/>
      <c r="I2114" s="327" t="str">
        <f t="shared" si="163"/>
        <v/>
      </c>
    </row>
    <row r="2115" spans="1:9" x14ac:dyDescent="0.25">
      <c r="A2115" s="320">
        <f t="shared" si="164"/>
        <v>2110</v>
      </c>
      <c r="B2115" s="244"/>
      <c r="C2115" s="244" t="str">
        <f t="shared" si="165"/>
        <v/>
      </c>
      <c r="D2115" s="244" t="str">
        <f t="shared" si="166"/>
        <v/>
      </c>
      <c r="E2115" s="222" t="str">
        <f t="shared" si="167"/>
        <v/>
      </c>
      <c r="F2115" s="222"/>
      <c r="G2115" s="243"/>
      <c r="H2115" s="222"/>
      <c r="I2115" s="327" t="str">
        <f t="shared" si="163"/>
        <v/>
      </c>
    </row>
    <row r="2116" spans="1:9" x14ac:dyDescent="0.25">
      <c r="A2116" s="320">
        <f t="shared" si="164"/>
        <v>2111</v>
      </c>
      <c r="B2116" s="244"/>
      <c r="C2116" s="244" t="str">
        <f t="shared" si="165"/>
        <v/>
      </c>
      <c r="D2116" s="244" t="str">
        <f t="shared" si="166"/>
        <v/>
      </c>
      <c r="E2116" s="222" t="str">
        <f t="shared" si="167"/>
        <v/>
      </c>
      <c r="F2116" s="222"/>
      <c r="G2116" s="243"/>
      <c r="H2116" s="222"/>
      <c r="I2116" s="327" t="str">
        <f t="shared" si="163"/>
        <v/>
      </c>
    </row>
    <row r="2117" spans="1:9" x14ac:dyDescent="0.25">
      <c r="A2117" s="320">
        <f t="shared" si="164"/>
        <v>2112</v>
      </c>
      <c r="B2117" s="244"/>
      <c r="C2117" s="244" t="str">
        <f t="shared" si="165"/>
        <v/>
      </c>
      <c r="D2117" s="244" t="str">
        <f t="shared" si="166"/>
        <v/>
      </c>
      <c r="E2117" s="222" t="str">
        <f t="shared" si="167"/>
        <v/>
      </c>
      <c r="F2117" s="222"/>
      <c r="G2117" s="243"/>
      <c r="H2117" s="222"/>
      <c r="I2117" s="327" t="str">
        <f t="shared" si="163"/>
        <v/>
      </c>
    </row>
    <row r="2118" spans="1:9" x14ac:dyDescent="0.25">
      <c r="A2118" s="320">
        <f t="shared" si="164"/>
        <v>2113</v>
      </c>
      <c r="B2118" s="244"/>
      <c r="C2118" s="244" t="str">
        <f t="shared" si="165"/>
        <v/>
      </c>
      <c r="D2118" s="244" t="str">
        <f t="shared" si="166"/>
        <v/>
      </c>
      <c r="E2118" s="222" t="str">
        <f t="shared" si="167"/>
        <v/>
      </c>
      <c r="F2118" s="222"/>
      <c r="G2118" s="243"/>
      <c r="H2118" s="222"/>
      <c r="I2118" s="327" t="str">
        <f t="shared" ref="I2118:I2181" si="168">IFERROR(DATE(D2118,C2118,7),"")</f>
        <v/>
      </c>
    </row>
    <row r="2119" spans="1:9" x14ac:dyDescent="0.25">
      <c r="A2119" s="320">
        <f t="shared" ref="A2119:A2182" si="169">IF(I2119=I2118,A2118+1,1)</f>
        <v>2114</v>
      </c>
      <c r="B2119" s="244"/>
      <c r="C2119" s="244" t="str">
        <f t="shared" si="165"/>
        <v/>
      </c>
      <c r="D2119" s="244" t="str">
        <f t="shared" si="166"/>
        <v/>
      </c>
      <c r="E2119" s="222" t="str">
        <f t="shared" si="167"/>
        <v/>
      </c>
      <c r="F2119" s="222"/>
      <c r="G2119" s="243"/>
      <c r="H2119" s="222"/>
      <c r="I2119" s="327" t="str">
        <f t="shared" si="168"/>
        <v/>
      </c>
    </row>
    <row r="2120" spans="1:9" x14ac:dyDescent="0.25">
      <c r="A2120" s="320">
        <f t="shared" si="169"/>
        <v>2115</v>
      </c>
      <c r="B2120" s="244"/>
      <c r="C2120" s="244" t="str">
        <f t="shared" si="165"/>
        <v/>
      </c>
      <c r="D2120" s="244" t="str">
        <f t="shared" si="166"/>
        <v/>
      </c>
      <c r="E2120" s="222" t="str">
        <f t="shared" si="167"/>
        <v/>
      </c>
      <c r="F2120" s="222"/>
      <c r="G2120" s="243"/>
      <c r="H2120" s="222"/>
      <c r="I2120" s="327" t="str">
        <f t="shared" si="168"/>
        <v/>
      </c>
    </row>
    <row r="2121" spans="1:9" x14ac:dyDescent="0.25">
      <c r="A2121" s="320">
        <f t="shared" si="169"/>
        <v>2116</v>
      </c>
      <c r="B2121" s="244"/>
      <c r="C2121" s="244" t="str">
        <f t="shared" si="165"/>
        <v/>
      </c>
      <c r="D2121" s="244" t="str">
        <f t="shared" si="166"/>
        <v/>
      </c>
      <c r="E2121" s="222" t="str">
        <f t="shared" si="167"/>
        <v/>
      </c>
      <c r="F2121" s="222"/>
      <c r="G2121" s="243"/>
      <c r="H2121" s="222"/>
      <c r="I2121" s="327" t="str">
        <f t="shared" si="168"/>
        <v/>
      </c>
    </row>
    <row r="2122" spans="1:9" x14ac:dyDescent="0.25">
      <c r="A2122" s="320">
        <f t="shared" si="169"/>
        <v>2117</v>
      </c>
      <c r="B2122" s="244"/>
      <c r="C2122" s="244" t="str">
        <f t="shared" si="165"/>
        <v/>
      </c>
      <c r="D2122" s="244" t="str">
        <f t="shared" si="166"/>
        <v/>
      </c>
      <c r="E2122" s="222" t="str">
        <f t="shared" si="167"/>
        <v/>
      </c>
      <c r="F2122" s="222"/>
      <c r="G2122" s="243"/>
      <c r="H2122" s="222"/>
      <c r="I2122" s="327" t="str">
        <f t="shared" si="168"/>
        <v/>
      </c>
    </row>
    <row r="2123" spans="1:9" x14ac:dyDescent="0.25">
      <c r="A2123" s="320">
        <f t="shared" si="169"/>
        <v>2118</v>
      </c>
      <c r="B2123" s="244"/>
      <c r="C2123" s="244" t="str">
        <f t="shared" si="165"/>
        <v/>
      </c>
      <c r="D2123" s="244" t="str">
        <f t="shared" si="166"/>
        <v/>
      </c>
      <c r="E2123" s="222" t="str">
        <f t="shared" si="167"/>
        <v/>
      </c>
      <c r="F2123" s="222"/>
      <c r="G2123" s="243"/>
      <c r="H2123" s="222"/>
      <c r="I2123" s="327" t="str">
        <f t="shared" si="168"/>
        <v/>
      </c>
    </row>
    <row r="2124" spans="1:9" x14ac:dyDescent="0.25">
      <c r="A2124" s="320">
        <f t="shared" si="169"/>
        <v>2119</v>
      </c>
      <c r="B2124" s="244"/>
      <c r="C2124" s="244" t="str">
        <f t="shared" si="165"/>
        <v/>
      </c>
      <c r="D2124" s="244" t="str">
        <f t="shared" si="166"/>
        <v/>
      </c>
      <c r="E2124" s="222" t="str">
        <f t="shared" si="167"/>
        <v/>
      </c>
      <c r="F2124" s="222"/>
      <c r="G2124" s="243"/>
      <c r="H2124" s="222"/>
      <c r="I2124" s="327" t="str">
        <f t="shared" si="168"/>
        <v/>
      </c>
    </row>
    <row r="2125" spans="1:9" x14ac:dyDescent="0.25">
      <c r="A2125" s="320">
        <f t="shared" si="169"/>
        <v>2120</v>
      </c>
      <c r="B2125" s="244"/>
      <c r="C2125" s="244" t="str">
        <f t="shared" si="165"/>
        <v/>
      </c>
      <c r="D2125" s="244" t="str">
        <f t="shared" si="166"/>
        <v/>
      </c>
      <c r="E2125" s="222" t="str">
        <f t="shared" si="167"/>
        <v/>
      </c>
      <c r="F2125" s="222"/>
      <c r="G2125" s="243"/>
      <c r="H2125" s="222"/>
      <c r="I2125" s="327" t="str">
        <f t="shared" si="168"/>
        <v/>
      </c>
    </row>
    <row r="2126" spans="1:9" x14ac:dyDescent="0.25">
      <c r="A2126" s="320">
        <f t="shared" si="169"/>
        <v>2121</v>
      </c>
      <c r="B2126" s="244"/>
      <c r="C2126" s="244" t="str">
        <f t="shared" si="165"/>
        <v/>
      </c>
      <c r="D2126" s="244" t="str">
        <f t="shared" si="166"/>
        <v/>
      </c>
      <c r="E2126" s="222" t="str">
        <f t="shared" si="167"/>
        <v/>
      </c>
      <c r="F2126" s="222"/>
      <c r="G2126" s="243"/>
      <c r="H2126" s="222"/>
      <c r="I2126" s="327" t="str">
        <f t="shared" si="168"/>
        <v/>
      </c>
    </row>
    <row r="2127" spans="1:9" x14ac:dyDescent="0.25">
      <c r="A2127" s="320">
        <f t="shared" si="169"/>
        <v>2122</v>
      </c>
      <c r="B2127" s="244"/>
      <c r="C2127" s="244" t="str">
        <f t="shared" si="165"/>
        <v/>
      </c>
      <c r="D2127" s="244" t="str">
        <f t="shared" si="166"/>
        <v/>
      </c>
      <c r="E2127" s="222" t="str">
        <f t="shared" si="167"/>
        <v/>
      </c>
      <c r="F2127" s="222"/>
      <c r="G2127" s="243"/>
      <c r="H2127" s="222"/>
      <c r="I2127" s="327" t="str">
        <f t="shared" si="168"/>
        <v/>
      </c>
    </row>
    <row r="2128" spans="1:9" x14ac:dyDescent="0.25">
      <c r="A2128" s="320">
        <f t="shared" si="169"/>
        <v>2123</v>
      </c>
      <c r="B2128" s="244"/>
      <c r="C2128" s="244" t="str">
        <f t="shared" si="165"/>
        <v/>
      </c>
      <c r="D2128" s="244" t="str">
        <f t="shared" si="166"/>
        <v/>
      </c>
      <c r="E2128" s="222" t="str">
        <f t="shared" si="167"/>
        <v/>
      </c>
      <c r="F2128" s="222"/>
      <c r="G2128" s="243"/>
      <c r="H2128" s="222"/>
      <c r="I2128" s="327" t="str">
        <f t="shared" si="168"/>
        <v/>
      </c>
    </row>
    <row r="2129" spans="1:9" x14ac:dyDescent="0.25">
      <c r="A2129" s="320">
        <f t="shared" si="169"/>
        <v>2124</v>
      </c>
      <c r="B2129" s="244"/>
      <c r="C2129" s="244" t="str">
        <f t="shared" si="165"/>
        <v/>
      </c>
      <c r="D2129" s="244" t="str">
        <f t="shared" si="166"/>
        <v/>
      </c>
      <c r="E2129" s="222" t="str">
        <f t="shared" si="167"/>
        <v/>
      </c>
      <c r="F2129" s="222"/>
      <c r="G2129" s="243"/>
      <c r="H2129" s="222"/>
      <c r="I2129" s="327" t="str">
        <f t="shared" si="168"/>
        <v/>
      </c>
    </row>
    <row r="2130" spans="1:9" x14ac:dyDescent="0.25">
      <c r="A2130" s="320">
        <f t="shared" si="169"/>
        <v>2125</v>
      </c>
      <c r="B2130" s="244"/>
      <c r="C2130" s="244" t="str">
        <f t="shared" si="165"/>
        <v/>
      </c>
      <c r="D2130" s="244" t="str">
        <f t="shared" si="166"/>
        <v/>
      </c>
      <c r="E2130" s="222" t="str">
        <f t="shared" si="167"/>
        <v/>
      </c>
      <c r="F2130" s="222"/>
      <c r="G2130" s="243"/>
      <c r="H2130" s="222"/>
      <c r="I2130" s="327" t="str">
        <f t="shared" si="168"/>
        <v/>
      </c>
    </row>
    <row r="2131" spans="1:9" x14ac:dyDescent="0.25">
      <c r="A2131" s="320">
        <f t="shared" si="169"/>
        <v>2126</v>
      </c>
      <c r="B2131" s="244"/>
      <c r="C2131" s="244" t="str">
        <f t="shared" si="165"/>
        <v/>
      </c>
      <c r="D2131" s="244" t="str">
        <f t="shared" si="166"/>
        <v/>
      </c>
      <c r="E2131" s="222" t="str">
        <f t="shared" si="167"/>
        <v/>
      </c>
      <c r="F2131" s="222"/>
      <c r="G2131" s="243"/>
      <c r="H2131" s="222"/>
      <c r="I2131" s="327" t="str">
        <f t="shared" si="168"/>
        <v/>
      </c>
    </row>
    <row r="2132" spans="1:9" x14ac:dyDescent="0.25">
      <c r="A2132" s="320">
        <f t="shared" si="169"/>
        <v>2127</v>
      </c>
      <c r="B2132" s="244"/>
      <c r="C2132" s="244" t="str">
        <f t="shared" si="165"/>
        <v/>
      </c>
      <c r="D2132" s="244" t="str">
        <f t="shared" si="166"/>
        <v/>
      </c>
      <c r="E2132" s="222" t="str">
        <f t="shared" si="167"/>
        <v/>
      </c>
      <c r="F2132" s="222"/>
      <c r="G2132" s="243"/>
      <c r="H2132" s="222"/>
      <c r="I2132" s="327" t="str">
        <f t="shared" si="168"/>
        <v/>
      </c>
    </row>
    <row r="2133" spans="1:9" x14ac:dyDescent="0.25">
      <c r="A2133" s="320">
        <f t="shared" si="169"/>
        <v>2128</v>
      </c>
      <c r="B2133" s="244"/>
      <c r="C2133" s="244" t="str">
        <f t="shared" si="165"/>
        <v/>
      </c>
      <c r="D2133" s="244" t="str">
        <f t="shared" si="166"/>
        <v/>
      </c>
      <c r="E2133" s="222" t="str">
        <f t="shared" si="167"/>
        <v/>
      </c>
      <c r="F2133" s="222"/>
      <c r="G2133" s="243"/>
      <c r="H2133" s="222"/>
      <c r="I2133" s="327" t="str">
        <f t="shared" si="168"/>
        <v/>
      </c>
    </row>
    <row r="2134" spans="1:9" x14ac:dyDescent="0.25">
      <c r="A2134" s="320">
        <f t="shared" si="169"/>
        <v>2129</v>
      </c>
      <c r="B2134" s="244"/>
      <c r="C2134" s="244" t="str">
        <f t="shared" si="165"/>
        <v/>
      </c>
      <c r="D2134" s="244" t="str">
        <f t="shared" si="166"/>
        <v/>
      </c>
      <c r="E2134" s="222" t="str">
        <f t="shared" si="167"/>
        <v/>
      </c>
      <c r="F2134" s="222"/>
      <c r="G2134" s="243"/>
      <c r="H2134" s="222"/>
      <c r="I2134" s="327" t="str">
        <f t="shared" si="168"/>
        <v/>
      </c>
    </row>
    <row r="2135" spans="1:9" x14ac:dyDescent="0.25">
      <c r="A2135" s="320">
        <f t="shared" si="169"/>
        <v>2130</v>
      </c>
      <c r="B2135" s="244"/>
      <c r="C2135" s="244" t="str">
        <f t="shared" si="165"/>
        <v/>
      </c>
      <c r="D2135" s="244" t="str">
        <f t="shared" si="166"/>
        <v/>
      </c>
      <c r="E2135" s="222" t="str">
        <f t="shared" si="167"/>
        <v/>
      </c>
      <c r="F2135" s="222"/>
      <c r="G2135" s="243"/>
      <c r="H2135" s="222"/>
      <c r="I2135" s="327" t="str">
        <f t="shared" si="168"/>
        <v/>
      </c>
    </row>
    <row r="2136" spans="1:9" x14ac:dyDescent="0.25">
      <c r="A2136" s="320">
        <f t="shared" si="169"/>
        <v>2131</v>
      </c>
      <c r="B2136" s="244"/>
      <c r="C2136" s="244" t="str">
        <f t="shared" si="165"/>
        <v/>
      </c>
      <c r="D2136" s="244" t="str">
        <f t="shared" si="166"/>
        <v/>
      </c>
      <c r="E2136" s="222" t="str">
        <f t="shared" si="167"/>
        <v/>
      </c>
      <c r="F2136" s="222"/>
      <c r="G2136" s="243"/>
      <c r="H2136" s="222"/>
      <c r="I2136" s="327" t="str">
        <f t="shared" si="168"/>
        <v/>
      </c>
    </row>
    <row r="2137" spans="1:9" x14ac:dyDescent="0.25">
      <c r="A2137" s="320">
        <f t="shared" si="169"/>
        <v>2132</v>
      </c>
      <c r="B2137" s="244"/>
      <c r="C2137" s="244" t="str">
        <f t="shared" si="165"/>
        <v/>
      </c>
      <c r="D2137" s="244" t="str">
        <f t="shared" si="166"/>
        <v/>
      </c>
      <c r="E2137" s="222" t="str">
        <f t="shared" si="167"/>
        <v/>
      </c>
      <c r="F2137" s="222"/>
      <c r="G2137" s="243"/>
      <c r="H2137" s="222"/>
      <c r="I2137" s="327" t="str">
        <f t="shared" si="168"/>
        <v/>
      </c>
    </row>
    <row r="2138" spans="1:9" x14ac:dyDescent="0.25">
      <c r="A2138" s="320">
        <f t="shared" si="169"/>
        <v>2133</v>
      </c>
      <c r="B2138" s="244"/>
      <c r="C2138" s="244" t="str">
        <f t="shared" si="165"/>
        <v/>
      </c>
      <c r="D2138" s="244" t="str">
        <f t="shared" si="166"/>
        <v/>
      </c>
      <c r="E2138" s="222" t="str">
        <f t="shared" si="167"/>
        <v/>
      </c>
      <c r="F2138" s="222"/>
      <c r="G2138" s="243"/>
      <c r="H2138" s="222"/>
      <c r="I2138" s="327" t="str">
        <f t="shared" si="168"/>
        <v/>
      </c>
    </row>
    <row r="2139" spans="1:9" x14ac:dyDescent="0.25">
      <c r="A2139" s="320">
        <f t="shared" si="169"/>
        <v>2134</v>
      </c>
      <c r="B2139" s="244"/>
      <c r="C2139" s="244" t="str">
        <f t="shared" si="165"/>
        <v/>
      </c>
      <c r="D2139" s="244" t="str">
        <f t="shared" si="166"/>
        <v/>
      </c>
      <c r="E2139" s="222" t="str">
        <f t="shared" si="167"/>
        <v/>
      </c>
      <c r="F2139" s="222"/>
      <c r="G2139" s="243"/>
      <c r="H2139" s="222"/>
      <c r="I2139" s="327" t="str">
        <f t="shared" si="168"/>
        <v/>
      </c>
    </row>
    <row r="2140" spans="1:9" x14ac:dyDescent="0.25">
      <c r="A2140" s="320">
        <f t="shared" si="169"/>
        <v>2135</v>
      </c>
      <c r="B2140" s="244"/>
      <c r="C2140" s="244" t="str">
        <f t="shared" si="165"/>
        <v/>
      </c>
      <c r="D2140" s="244" t="str">
        <f t="shared" si="166"/>
        <v/>
      </c>
      <c r="E2140" s="222" t="str">
        <f t="shared" si="167"/>
        <v/>
      </c>
      <c r="F2140" s="222"/>
      <c r="G2140" s="243"/>
      <c r="H2140" s="222"/>
      <c r="I2140" s="327" t="str">
        <f t="shared" si="168"/>
        <v/>
      </c>
    </row>
    <row r="2141" spans="1:9" x14ac:dyDescent="0.25">
      <c r="A2141" s="320">
        <f t="shared" si="169"/>
        <v>2136</v>
      </c>
      <c r="B2141" s="244"/>
      <c r="C2141" s="244" t="str">
        <f t="shared" si="165"/>
        <v/>
      </c>
      <c r="D2141" s="244" t="str">
        <f t="shared" si="166"/>
        <v/>
      </c>
      <c r="E2141" s="222" t="str">
        <f t="shared" si="167"/>
        <v/>
      </c>
      <c r="F2141" s="222"/>
      <c r="G2141" s="243"/>
      <c r="H2141" s="222"/>
      <c r="I2141" s="327" t="str">
        <f t="shared" si="168"/>
        <v/>
      </c>
    </row>
    <row r="2142" spans="1:9" x14ac:dyDescent="0.25">
      <c r="A2142" s="320">
        <f t="shared" si="169"/>
        <v>2137</v>
      </c>
      <c r="B2142" s="244"/>
      <c r="C2142" s="244" t="str">
        <f t="shared" si="165"/>
        <v/>
      </c>
      <c r="D2142" s="244" t="str">
        <f t="shared" si="166"/>
        <v/>
      </c>
      <c r="E2142" s="222" t="str">
        <f t="shared" si="167"/>
        <v/>
      </c>
      <c r="F2142" s="222"/>
      <c r="G2142" s="243"/>
      <c r="H2142" s="222"/>
      <c r="I2142" s="327" t="str">
        <f t="shared" si="168"/>
        <v/>
      </c>
    </row>
    <row r="2143" spans="1:9" x14ac:dyDescent="0.25">
      <c r="A2143" s="320">
        <f t="shared" si="169"/>
        <v>2138</v>
      </c>
      <c r="B2143" s="244"/>
      <c r="C2143" s="244" t="str">
        <f t="shared" si="165"/>
        <v/>
      </c>
      <c r="D2143" s="244" t="str">
        <f t="shared" si="166"/>
        <v/>
      </c>
      <c r="E2143" s="222" t="str">
        <f t="shared" si="167"/>
        <v/>
      </c>
      <c r="F2143" s="222"/>
      <c r="G2143" s="243"/>
      <c r="H2143" s="222"/>
      <c r="I2143" s="327" t="str">
        <f t="shared" si="168"/>
        <v/>
      </c>
    </row>
    <row r="2144" spans="1:9" x14ac:dyDescent="0.25">
      <c r="A2144" s="320">
        <f t="shared" si="169"/>
        <v>2139</v>
      </c>
      <c r="B2144" s="244"/>
      <c r="C2144" s="244" t="str">
        <f t="shared" si="165"/>
        <v/>
      </c>
      <c r="D2144" s="244" t="str">
        <f t="shared" si="166"/>
        <v/>
      </c>
      <c r="E2144" s="222" t="str">
        <f t="shared" si="167"/>
        <v/>
      </c>
      <c r="F2144" s="222"/>
      <c r="G2144" s="243"/>
      <c r="H2144" s="222"/>
      <c r="I2144" s="327" t="str">
        <f t="shared" si="168"/>
        <v/>
      </c>
    </row>
    <row r="2145" spans="1:9" x14ac:dyDescent="0.25">
      <c r="A2145" s="320">
        <f t="shared" si="169"/>
        <v>2140</v>
      </c>
      <c r="B2145" s="244"/>
      <c r="C2145" s="244" t="str">
        <f t="shared" si="165"/>
        <v/>
      </c>
      <c r="D2145" s="244" t="str">
        <f t="shared" si="166"/>
        <v/>
      </c>
      <c r="E2145" s="222" t="str">
        <f t="shared" si="167"/>
        <v/>
      </c>
      <c r="F2145" s="222"/>
      <c r="G2145" s="243"/>
      <c r="H2145" s="222"/>
      <c r="I2145" s="327" t="str">
        <f t="shared" si="168"/>
        <v/>
      </c>
    </row>
    <row r="2146" spans="1:9" x14ac:dyDescent="0.25">
      <c r="A2146" s="320">
        <f t="shared" si="169"/>
        <v>2141</v>
      </c>
      <c r="B2146" s="244"/>
      <c r="C2146" s="244" t="str">
        <f t="shared" si="165"/>
        <v/>
      </c>
      <c r="D2146" s="244" t="str">
        <f t="shared" si="166"/>
        <v/>
      </c>
      <c r="E2146" s="222" t="str">
        <f t="shared" si="167"/>
        <v/>
      </c>
      <c r="F2146" s="222"/>
      <c r="G2146" s="243"/>
      <c r="H2146" s="222"/>
      <c r="I2146" s="327" t="str">
        <f t="shared" si="168"/>
        <v/>
      </c>
    </row>
    <row r="2147" spans="1:9" x14ac:dyDescent="0.25">
      <c r="A2147" s="320">
        <f t="shared" si="169"/>
        <v>2142</v>
      </c>
      <c r="B2147" s="244"/>
      <c r="C2147" s="244" t="str">
        <f t="shared" si="165"/>
        <v/>
      </c>
      <c r="D2147" s="244" t="str">
        <f t="shared" si="166"/>
        <v/>
      </c>
      <c r="E2147" s="222" t="str">
        <f t="shared" si="167"/>
        <v/>
      </c>
      <c r="F2147" s="222"/>
      <c r="G2147" s="243"/>
      <c r="H2147" s="222"/>
      <c r="I2147" s="327" t="str">
        <f t="shared" si="168"/>
        <v/>
      </c>
    </row>
    <row r="2148" spans="1:9" x14ac:dyDescent="0.25">
      <c r="A2148" s="320">
        <f t="shared" si="169"/>
        <v>2143</v>
      </c>
      <c r="B2148" s="244"/>
      <c r="C2148" s="244" t="str">
        <f t="shared" si="165"/>
        <v/>
      </c>
      <c r="D2148" s="244" t="str">
        <f t="shared" si="166"/>
        <v/>
      </c>
      <c r="E2148" s="222" t="str">
        <f t="shared" si="167"/>
        <v/>
      </c>
      <c r="F2148" s="222"/>
      <c r="G2148" s="243"/>
      <c r="H2148" s="222"/>
      <c r="I2148" s="327" t="str">
        <f t="shared" si="168"/>
        <v/>
      </c>
    </row>
    <row r="2149" spans="1:9" x14ac:dyDescent="0.25">
      <c r="A2149" s="320">
        <f t="shared" si="169"/>
        <v>2144</v>
      </c>
      <c r="B2149" s="244"/>
      <c r="C2149" s="244" t="str">
        <f t="shared" si="165"/>
        <v/>
      </c>
      <c r="D2149" s="244" t="str">
        <f t="shared" si="166"/>
        <v/>
      </c>
      <c r="E2149" s="222" t="str">
        <f t="shared" si="167"/>
        <v/>
      </c>
      <c r="F2149" s="222"/>
      <c r="G2149" s="243"/>
      <c r="H2149" s="222"/>
      <c r="I2149" s="327" t="str">
        <f t="shared" si="168"/>
        <v/>
      </c>
    </row>
    <row r="2150" spans="1:9" x14ac:dyDescent="0.25">
      <c r="A2150" s="320">
        <f t="shared" si="169"/>
        <v>2145</v>
      </c>
      <c r="B2150" s="244"/>
      <c r="C2150" s="244" t="str">
        <f t="shared" si="165"/>
        <v/>
      </c>
      <c r="D2150" s="244" t="str">
        <f t="shared" si="166"/>
        <v/>
      </c>
      <c r="E2150" s="222" t="str">
        <f t="shared" si="167"/>
        <v/>
      </c>
      <c r="F2150" s="222"/>
      <c r="G2150" s="243"/>
      <c r="H2150" s="222"/>
      <c r="I2150" s="327" t="str">
        <f t="shared" si="168"/>
        <v/>
      </c>
    </row>
    <row r="2151" spans="1:9" x14ac:dyDescent="0.25">
      <c r="A2151" s="320">
        <f t="shared" si="169"/>
        <v>2146</v>
      </c>
      <c r="B2151" s="244"/>
      <c r="C2151" s="244" t="str">
        <f t="shared" si="165"/>
        <v/>
      </c>
      <c r="D2151" s="244" t="str">
        <f t="shared" si="166"/>
        <v/>
      </c>
      <c r="E2151" s="222" t="str">
        <f t="shared" si="167"/>
        <v/>
      </c>
      <c r="F2151" s="222"/>
      <c r="G2151" s="243"/>
      <c r="H2151" s="222"/>
      <c r="I2151" s="327" t="str">
        <f t="shared" si="168"/>
        <v/>
      </c>
    </row>
    <row r="2152" spans="1:9" x14ac:dyDescent="0.25">
      <c r="A2152" s="320">
        <f t="shared" si="169"/>
        <v>2147</v>
      </c>
      <c r="B2152" s="244"/>
      <c r="C2152" s="244" t="str">
        <f t="shared" si="165"/>
        <v/>
      </c>
      <c r="D2152" s="244" t="str">
        <f t="shared" si="166"/>
        <v/>
      </c>
      <c r="E2152" s="222" t="str">
        <f t="shared" si="167"/>
        <v/>
      </c>
      <c r="F2152" s="222"/>
      <c r="G2152" s="243"/>
      <c r="H2152" s="222"/>
      <c r="I2152" s="327" t="str">
        <f t="shared" si="168"/>
        <v/>
      </c>
    </row>
    <row r="2153" spans="1:9" x14ac:dyDescent="0.25">
      <c r="A2153" s="320">
        <f t="shared" si="169"/>
        <v>2148</v>
      </c>
      <c r="B2153" s="244"/>
      <c r="C2153" s="244" t="str">
        <f t="shared" si="165"/>
        <v/>
      </c>
      <c r="D2153" s="244" t="str">
        <f t="shared" si="166"/>
        <v/>
      </c>
      <c r="E2153" s="222" t="str">
        <f t="shared" si="167"/>
        <v/>
      </c>
      <c r="F2153" s="222"/>
      <c r="G2153" s="243"/>
      <c r="H2153" s="222"/>
      <c r="I2153" s="327" t="str">
        <f t="shared" si="168"/>
        <v/>
      </c>
    </row>
    <row r="2154" spans="1:9" x14ac:dyDescent="0.25">
      <c r="A2154" s="320">
        <f t="shared" si="169"/>
        <v>2149</v>
      </c>
      <c r="B2154" s="244"/>
      <c r="C2154" s="244" t="str">
        <f t="shared" si="165"/>
        <v/>
      </c>
      <c r="D2154" s="244" t="str">
        <f t="shared" si="166"/>
        <v/>
      </c>
      <c r="E2154" s="222" t="str">
        <f t="shared" si="167"/>
        <v/>
      </c>
      <c r="F2154" s="222"/>
      <c r="G2154" s="243"/>
      <c r="H2154" s="222"/>
      <c r="I2154" s="327" t="str">
        <f t="shared" si="168"/>
        <v/>
      </c>
    </row>
    <row r="2155" spans="1:9" x14ac:dyDescent="0.25">
      <c r="A2155" s="320">
        <f t="shared" si="169"/>
        <v>2150</v>
      </c>
      <c r="B2155" s="244"/>
      <c r="C2155" s="244" t="str">
        <f t="shared" si="165"/>
        <v/>
      </c>
      <c r="D2155" s="244" t="str">
        <f t="shared" si="166"/>
        <v/>
      </c>
      <c r="E2155" s="222" t="str">
        <f t="shared" si="167"/>
        <v/>
      </c>
      <c r="F2155" s="222"/>
      <c r="G2155" s="243"/>
      <c r="H2155" s="222"/>
      <c r="I2155" s="327" t="str">
        <f t="shared" si="168"/>
        <v/>
      </c>
    </row>
    <row r="2156" spans="1:9" x14ac:dyDescent="0.25">
      <c r="A2156" s="320">
        <f t="shared" si="169"/>
        <v>2151</v>
      </c>
      <c r="B2156" s="244"/>
      <c r="C2156" s="244" t="str">
        <f t="shared" si="165"/>
        <v/>
      </c>
      <c r="D2156" s="244" t="str">
        <f t="shared" si="166"/>
        <v/>
      </c>
      <c r="E2156" s="222" t="str">
        <f t="shared" si="167"/>
        <v/>
      </c>
      <c r="F2156" s="222"/>
      <c r="G2156" s="243"/>
      <c r="H2156" s="222"/>
      <c r="I2156" s="327" t="str">
        <f t="shared" si="168"/>
        <v/>
      </c>
    </row>
    <row r="2157" spans="1:9" x14ac:dyDescent="0.25">
      <c r="A2157" s="320">
        <f t="shared" si="169"/>
        <v>2152</v>
      </c>
      <c r="B2157" s="244"/>
      <c r="C2157" s="244" t="str">
        <f t="shared" si="165"/>
        <v/>
      </c>
      <c r="D2157" s="244" t="str">
        <f t="shared" si="166"/>
        <v/>
      </c>
      <c r="E2157" s="222" t="str">
        <f t="shared" si="167"/>
        <v/>
      </c>
      <c r="F2157" s="222"/>
      <c r="G2157" s="243"/>
      <c r="H2157" s="222"/>
      <c r="I2157" s="327" t="str">
        <f t="shared" si="168"/>
        <v/>
      </c>
    </row>
    <row r="2158" spans="1:9" x14ac:dyDescent="0.25">
      <c r="A2158" s="320">
        <f t="shared" si="169"/>
        <v>2153</v>
      </c>
      <c r="B2158" s="244"/>
      <c r="C2158" s="244" t="str">
        <f t="shared" si="165"/>
        <v/>
      </c>
      <c r="D2158" s="244" t="str">
        <f t="shared" si="166"/>
        <v/>
      </c>
      <c r="E2158" s="222" t="str">
        <f t="shared" si="167"/>
        <v/>
      </c>
      <c r="F2158" s="222"/>
      <c r="G2158" s="243"/>
      <c r="H2158" s="222"/>
      <c r="I2158" s="327" t="str">
        <f t="shared" si="168"/>
        <v/>
      </c>
    </row>
    <row r="2159" spans="1:9" x14ac:dyDescent="0.25">
      <c r="A2159" s="320">
        <f t="shared" si="169"/>
        <v>2154</v>
      </c>
      <c r="B2159" s="244"/>
      <c r="C2159" s="244" t="str">
        <f t="shared" si="165"/>
        <v/>
      </c>
      <c r="D2159" s="244" t="str">
        <f t="shared" si="166"/>
        <v/>
      </c>
      <c r="E2159" s="222" t="str">
        <f t="shared" si="167"/>
        <v/>
      </c>
      <c r="F2159" s="222"/>
      <c r="G2159" s="243"/>
      <c r="H2159" s="222"/>
      <c r="I2159" s="327" t="str">
        <f t="shared" si="168"/>
        <v/>
      </c>
    </row>
    <row r="2160" spans="1:9" x14ac:dyDescent="0.25">
      <c r="A2160" s="320">
        <f t="shared" si="169"/>
        <v>2155</v>
      </c>
      <c r="B2160" s="244"/>
      <c r="C2160" s="244" t="str">
        <f t="shared" si="165"/>
        <v/>
      </c>
      <c r="D2160" s="244" t="str">
        <f t="shared" si="166"/>
        <v/>
      </c>
      <c r="E2160" s="222" t="str">
        <f t="shared" si="167"/>
        <v/>
      </c>
      <c r="F2160" s="222"/>
      <c r="G2160" s="243"/>
      <c r="H2160" s="222"/>
      <c r="I2160" s="327" t="str">
        <f t="shared" si="168"/>
        <v/>
      </c>
    </row>
    <row r="2161" spans="1:9" x14ac:dyDescent="0.25">
      <c r="A2161" s="320">
        <f t="shared" si="169"/>
        <v>2156</v>
      </c>
      <c r="B2161" s="244"/>
      <c r="C2161" s="244" t="str">
        <f t="shared" si="165"/>
        <v/>
      </c>
      <c r="D2161" s="244" t="str">
        <f t="shared" si="166"/>
        <v/>
      </c>
      <c r="E2161" s="222" t="str">
        <f t="shared" si="167"/>
        <v/>
      </c>
      <c r="F2161" s="222"/>
      <c r="G2161" s="243"/>
      <c r="H2161" s="222"/>
      <c r="I2161" s="327" t="str">
        <f t="shared" si="168"/>
        <v/>
      </c>
    </row>
    <row r="2162" spans="1:9" x14ac:dyDescent="0.25">
      <c r="A2162" s="320">
        <f t="shared" si="169"/>
        <v>2157</v>
      </c>
      <c r="B2162" s="244"/>
      <c r="C2162" s="244" t="str">
        <f t="shared" si="165"/>
        <v/>
      </c>
      <c r="D2162" s="244" t="str">
        <f t="shared" si="166"/>
        <v/>
      </c>
      <c r="E2162" s="222" t="str">
        <f t="shared" si="167"/>
        <v/>
      </c>
      <c r="F2162" s="222"/>
      <c r="G2162" s="243"/>
      <c r="H2162" s="222"/>
      <c r="I2162" s="327" t="str">
        <f t="shared" si="168"/>
        <v/>
      </c>
    </row>
    <row r="2163" spans="1:9" x14ac:dyDescent="0.25">
      <c r="A2163" s="320">
        <f t="shared" si="169"/>
        <v>2158</v>
      </c>
      <c r="B2163" s="244"/>
      <c r="C2163" s="244" t="str">
        <f t="shared" si="165"/>
        <v/>
      </c>
      <c r="D2163" s="244" t="str">
        <f t="shared" si="166"/>
        <v/>
      </c>
      <c r="E2163" s="222" t="str">
        <f t="shared" si="167"/>
        <v/>
      </c>
      <c r="F2163" s="222"/>
      <c r="G2163" s="243"/>
      <c r="H2163" s="222"/>
      <c r="I2163" s="327" t="str">
        <f t="shared" si="168"/>
        <v/>
      </c>
    </row>
    <row r="2164" spans="1:9" x14ac:dyDescent="0.25">
      <c r="A2164" s="320">
        <f t="shared" si="169"/>
        <v>2159</v>
      </c>
      <c r="B2164" s="244"/>
      <c r="C2164" s="244" t="str">
        <f t="shared" si="165"/>
        <v/>
      </c>
      <c r="D2164" s="244" t="str">
        <f t="shared" si="166"/>
        <v/>
      </c>
      <c r="E2164" s="222" t="str">
        <f t="shared" si="167"/>
        <v/>
      </c>
      <c r="F2164" s="222"/>
      <c r="G2164" s="243"/>
      <c r="H2164" s="222"/>
      <c r="I2164" s="327" t="str">
        <f t="shared" si="168"/>
        <v/>
      </c>
    </row>
    <row r="2165" spans="1:9" x14ac:dyDescent="0.25">
      <c r="A2165" s="320">
        <f t="shared" si="169"/>
        <v>2160</v>
      </c>
      <c r="B2165" s="244"/>
      <c r="C2165" s="244" t="str">
        <f t="shared" si="165"/>
        <v/>
      </c>
      <c r="D2165" s="244" t="str">
        <f t="shared" si="166"/>
        <v/>
      </c>
      <c r="E2165" s="222" t="str">
        <f t="shared" si="167"/>
        <v/>
      </c>
      <c r="F2165" s="222"/>
      <c r="G2165" s="243"/>
      <c r="H2165" s="222"/>
      <c r="I2165" s="327" t="str">
        <f t="shared" si="168"/>
        <v/>
      </c>
    </row>
    <row r="2166" spans="1:9" x14ac:dyDescent="0.25">
      <c r="A2166" s="320">
        <f t="shared" si="169"/>
        <v>2161</v>
      </c>
      <c r="B2166" s="244"/>
      <c r="C2166" s="244" t="str">
        <f t="shared" si="165"/>
        <v/>
      </c>
      <c r="D2166" s="244" t="str">
        <f t="shared" si="166"/>
        <v/>
      </c>
      <c r="E2166" s="222" t="str">
        <f t="shared" si="167"/>
        <v/>
      </c>
      <c r="F2166" s="222"/>
      <c r="G2166" s="243"/>
      <c r="H2166" s="222"/>
      <c r="I2166" s="327" t="str">
        <f t="shared" si="168"/>
        <v/>
      </c>
    </row>
    <row r="2167" spans="1:9" x14ac:dyDescent="0.25">
      <c r="A2167" s="320">
        <f t="shared" si="169"/>
        <v>2162</v>
      </c>
      <c r="B2167" s="244"/>
      <c r="C2167" s="244" t="str">
        <f t="shared" si="165"/>
        <v/>
      </c>
      <c r="D2167" s="244" t="str">
        <f t="shared" si="166"/>
        <v/>
      </c>
      <c r="E2167" s="222" t="str">
        <f t="shared" si="167"/>
        <v/>
      </c>
      <c r="F2167" s="222"/>
      <c r="G2167" s="243"/>
      <c r="H2167" s="222"/>
      <c r="I2167" s="327" t="str">
        <f t="shared" si="168"/>
        <v/>
      </c>
    </row>
    <row r="2168" spans="1:9" x14ac:dyDescent="0.25">
      <c r="A2168" s="320">
        <f t="shared" si="169"/>
        <v>2163</v>
      </c>
      <c r="B2168" s="244"/>
      <c r="C2168" s="244" t="str">
        <f t="shared" ref="C2168:C2231" si="170">IF(B2168&gt;0,MONTH(B2168),"")</f>
        <v/>
      </c>
      <c r="D2168" s="244" t="str">
        <f t="shared" ref="D2168:D2231" si="171">IF(B2168&gt;0,YEAR(B2168),"")</f>
        <v/>
      </c>
      <c r="E2168" s="222" t="str">
        <f t="shared" ref="E2168:E2231" si="172">IF(B2168&gt;0,CONCATENATE(A2168,"/",C2168,D2168),"")</f>
        <v/>
      </c>
      <c r="F2168" s="222"/>
      <c r="G2168" s="243"/>
      <c r="H2168" s="222"/>
      <c r="I2168" s="327" t="str">
        <f t="shared" si="168"/>
        <v/>
      </c>
    </row>
    <row r="2169" spans="1:9" x14ac:dyDescent="0.25">
      <c r="A2169" s="320">
        <f t="shared" si="169"/>
        <v>2164</v>
      </c>
      <c r="B2169" s="244"/>
      <c r="C2169" s="244" t="str">
        <f t="shared" si="170"/>
        <v/>
      </c>
      <c r="D2169" s="244" t="str">
        <f t="shared" si="171"/>
        <v/>
      </c>
      <c r="E2169" s="222" t="str">
        <f t="shared" si="172"/>
        <v/>
      </c>
      <c r="F2169" s="222"/>
      <c r="G2169" s="243"/>
      <c r="H2169" s="222"/>
      <c r="I2169" s="327" t="str">
        <f t="shared" si="168"/>
        <v/>
      </c>
    </row>
    <row r="2170" spans="1:9" x14ac:dyDescent="0.25">
      <c r="A2170" s="320">
        <f t="shared" si="169"/>
        <v>2165</v>
      </c>
      <c r="B2170" s="244"/>
      <c r="C2170" s="244" t="str">
        <f t="shared" si="170"/>
        <v/>
      </c>
      <c r="D2170" s="244" t="str">
        <f t="shared" si="171"/>
        <v/>
      </c>
      <c r="E2170" s="222" t="str">
        <f t="shared" si="172"/>
        <v/>
      </c>
      <c r="F2170" s="222"/>
      <c r="G2170" s="243"/>
      <c r="H2170" s="222"/>
      <c r="I2170" s="327" t="str">
        <f t="shared" si="168"/>
        <v/>
      </c>
    </row>
    <row r="2171" spans="1:9" x14ac:dyDescent="0.25">
      <c r="A2171" s="320">
        <f t="shared" si="169"/>
        <v>2166</v>
      </c>
      <c r="B2171" s="244"/>
      <c r="C2171" s="244" t="str">
        <f t="shared" si="170"/>
        <v/>
      </c>
      <c r="D2171" s="244" t="str">
        <f t="shared" si="171"/>
        <v/>
      </c>
      <c r="E2171" s="222" t="str">
        <f t="shared" si="172"/>
        <v/>
      </c>
      <c r="F2171" s="222"/>
      <c r="G2171" s="243"/>
      <c r="H2171" s="222"/>
      <c r="I2171" s="327" t="str">
        <f t="shared" si="168"/>
        <v/>
      </c>
    </row>
    <row r="2172" spans="1:9" x14ac:dyDescent="0.25">
      <c r="A2172" s="320">
        <f t="shared" si="169"/>
        <v>2167</v>
      </c>
      <c r="B2172" s="244"/>
      <c r="C2172" s="244" t="str">
        <f t="shared" si="170"/>
        <v/>
      </c>
      <c r="D2172" s="244" t="str">
        <f t="shared" si="171"/>
        <v/>
      </c>
      <c r="E2172" s="222" t="str">
        <f t="shared" si="172"/>
        <v/>
      </c>
      <c r="F2172" s="222"/>
      <c r="G2172" s="243"/>
      <c r="H2172" s="222"/>
      <c r="I2172" s="327" t="str">
        <f t="shared" si="168"/>
        <v/>
      </c>
    </row>
    <row r="2173" spans="1:9" x14ac:dyDescent="0.25">
      <c r="A2173" s="320">
        <f t="shared" si="169"/>
        <v>2168</v>
      </c>
      <c r="B2173" s="244"/>
      <c r="C2173" s="244" t="str">
        <f t="shared" si="170"/>
        <v/>
      </c>
      <c r="D2173" s="244" t="str">
        <f t="shared" si="171"/>
        <v/>
      </c>
      <c r="E2173" s="222" t="str">
        <f t="shared" si="172"/>
        <v/>
      </c>
      <c r="F2173" s="222"/>
      <c r="G2173" s="243"/>
      <c r="H2173" s="222"/>
      <c r="I2173" s="327" t="str">
        <f t="shared" si="168"/>
        <v/>
      </c>
    </row>
    <row r="2174" spans="1:9" x14ac:dyDescent="0.25">
      <c r="A2174" s="320">
        <f t="shared" si="169"/>
        <v>2169</v>
      </c>
      <c r="B2174" s="244"/>
      <c r="C2174" s="244" t="str">
        <f t="shared" si="170"/>
        <v/>
      </c>
      <c r="D2174" s="244" t="str">
        <f t="shared" si="171"/>
        <v/>
      </c>
      <c r="E2174" s="222" t="str">
        <f t="shared" si="172"/>
        <v/>
      </c>
      <c r="F2174" s="222"/>
      <c r="G2174" s="243"/>
      <c r="H2174" s="222"/>
      <c r="I2174" s="327" t="str">
        <f t="shared" si="168"/>
        <v/>
      </c>
    </row>
    <row r="2175" spans="1:9" x14ac:dyDescent="0.25">
      <c r="A2175" s="320">
        <f t="shared" si="169"/>
        <v>2170</v>
      </c>
      <c r="B2175" s="244"/>
      <c r="C2175" s="244" t="str">
        <f t="shared" si="170"/>
        <v/>
      </c>
      <c r="D2175" s="244" t="str">
        <f t="shared" si="171"/>
        <v/>
      </c>
      <c r="E2175" s="222" t="str">
        <f t="shared" si="172"/>
        <v/>
      </c>
      <c r="F2175" s="222"/>
      <c r="G2175" s="243"/>
      <c r="H2175" s="222"/>
      <c r="I2175" s="327" t="str">
        <f t="shared" si="168"/>
        <v/>
      </c>
    </row>
    <row r="2176" spans="1:9" x14ac:dyDescent="0.25">
      <c r="A2176" s="320">
        <f t="shared" si="169"/>
        <v>2171</v>
      </c>
      <c r="B2176" s="244"/>
      <c r="C2176" s="244" t="str">
        <f t="shared" si="170"/>
        <v/>
      </c>
      <c r="D2176" s="244" t="str">
        <f t="shared" si="171"/>
        <v/>
      </c>
      <c r="E2176" s="222" t="str">
        <f t="shared" si="172"/>
        <v/>
      </c>
      <c r="F2176" s="222"/>
      <c r="G2176" s="243"/>
      <c r="H2176" s="222"/>
      <c r="I2176" s="327" t="str">
        <f t="shared" si="168"/>
        <v/>
      </c>
    </row>
    <row r="2177" spans="1:9" x14ac:dyDescent="0.25">
      <c r="A2177" s="320">
        <f t="shared" si="169"/>
        <v>2172</v>
      </c>
      <c r="B2177" s="244"/>
      <c r="C2177" s="244" t="str">
        <f t="shared" si="170"/>
        <v/>
      </c>
      <c r="D2177" s="244" t="str">
        <f t="shared" si="171"/>
        <v/>
      </c>
      <c r="E2177" s="222" t="str">
        <f t="shared" si="172"/>
        <v/>
      </c>
      <c r="F2177" s="222"/>
      <c r="G2177" s="243"/>
      <c r="H2177" s="222"/>
      <c r="I2177" s="327" t="str">
        <f t="shared" si="168"/>
        <v/>
      </c>
    </row>
    <row r="2178" spans="1:9" x14ac:dyDescent="0.25">
      <c r="A2178" s="320">
        <f t="shared" si="169"/>
        <v>2173</v>
      </c>
      <c r="B2178" s="244"/>
      <c r="C2178" s="244" t="str">
        <f t="shared" si="170"/>
        <v/>
      </c>
      <c r="D2178" s="244" t="str">
        <f t="shared" si="171"/>
        <v/>
      </c>
      <c r="E2178" s="222" t="str">
        <f t="shared" si="172"/>
        <v/>
      </c>
      <c r="F2178" s="222"/>
      <c r="G2178" s="243"/>
      <c r="H2178" s="222"/>
      <c r="I2178" s="327" t="str">
        <f t="shared" si="168"/>
        <v/>
      </c>
    </row>
    <row r="2179" spans="1:9" x14ac:dyDescent="0.25">
      <c r="A2179" s="320">
        <f t="shared" si="169"/>
        <v>2174</v>
      </c>
      <c r="B2179" s="244"/>
      <c r="C2179" s="244" t="str">
        <f t="shared" si="170"/>
        <v/>
      </c>
      <c r="D2179" s="244" t="str">
        <f t="shared" si="171"/>
        <v/>
      </c>
      <c r="E2179" s="222" t="str">
        <f t="shared" si="172"/>
        <v/>
      </c>
      <c r="F2179" s="222"/>
      <c r="G2179" s="243"/>
      <c r="H2179" s="222"/>
      <c r="I2179" s="327" t="str">
        <f t="shared" si="168"/>
        <v/>
      </c>
    </row>
    <row r="2180" spans="1:9" x14ac:dyDescent="0.25">
      <c r="A2180" s="320">
        <f t="shared" si="169"/>
        <v>2175</v>
      </c>
      <c r="B2180" s="244"/>
      <c r="C2180" s="244" t="str">
        <f t="shared" si="170"/>
        <v/>
      </c>
      <c r="D2180" s="244" t="str">
        <f t="shared" si="171"/>
        <v/>
      </c>
      <c r="E2180" s="222" t="str">
        <f t="shared" si="172"/>
        <v/>
      </c>
      <c r="F2180" s="222"/>
      <c r="G2180" s="243"/>
      <c r="H2180" s="222"/>
      <c r="I2180" s="327" t="str">
        <f t="shared" si="168"/>
        <v/>
      </c>
    </row>
    <row r="2181" spans="1:9" x14ac:dyDescent="0.25">
      <c r="A2181" s="320">
        <f t="shared" si="169"/>
        <v>2176</v>
      </c>
      <c r="B2181" s="244"/>
      <c r="C2181" s="244" t="str">
        <f t="shared" si="170"/>
        <v/>
      </c>
      <c r="D2181" s="244" t="str">
        <f t="shared" si="171"/>
        <v/>
      </c>
      <c r="E2181" s="222" t="str">
        <f t="shared" si="172"/>
        <v/>
      </c>
      <c r="F2181" s="222"/>
      <c r="G2181" s="243"/>
      <c r="H2181" s="222"/>
      <c r="I2181" s="327" t="str">
        <f t="shared" si="168"/>
        <v/>
      </c>
    </row>
    <row r="2182" spans="1:9" x14ac:dyDescent="0.25">
      <c r="A2182" s="320">
        <f t="shared" si="169"/>
        <v>2177</v>
      </c>
      <c r="B2182" s="244"/>
      <c r="C2182" s="244" t="str">
        <f t="shared" si="170"/>
        <v/>
      </c>
      <c r="D2182" s="244" t="str">
        <f t="shared" si="171"/>
        <v/>
      </c>
      <c r="E2182" s="222" t="str">
        <f t="shared" si="172"/>
        <v/>
      </c>
      <c r="F2182" s="222"/>
      <c r="G2182" s="243"/>
      <c r="H2182" s="222"/>
      <c r="I2182" s="327" t="str">
        <f t="shared" ref="I2182:I2245" si="173">IFERROR(DATE(D2182,C2182,7),"")</f>
        <v/>
      </c>
    </row>
    <row r="2183" spans="1:9" x14ac:dyDescent="0.25">
      <c r="A2183" s="320">
        <f t="shared" ref="A2183:A2246" si="174">IF(I2183=I2182,A2182+1,1)</f>
        <v>2178</v>
      </c>
      <c r="B2183" s="244"/>
      <c r="C2183" s="244" t="str">
        <f t="shared" si="170"/>
        <v/>
      </c>
      <c r="D2183" s="244" t="str">
        <f t="shared" si="171"/>
        <v/>
      </c>
      <c r="E2183" s="222" t="str">
        <f t="shared" si="172"/>
        <v/>
      </c>
      <c r="F2183" s="222"/>
      <c r="G2183" s="243"/>
      <c r="H2183" s="222"/>
      <c r="I2183" s="327" t="str">
        <f t="shared" si="173"/>
        <v/>
      </c>
    </row>
    <row r="2184" spans="1:9" x14ac:dyDescent="0.25">
      <c r="A2184" s="320">
        <f t="shared" si="174"/>
        <v>2179</v>
      </c>
      <c r="B2184" s="244"/>
      <c r="C2184" s="244" t="str">
        <f t="shared" si="170"/>
        <v/>
      </c>
      <c r="D2184" s="244" t="str">
        <f t="shared" si="171"/>
        <v/>
      </c>
      <c r="E2184" s="222" t="str">
        <f t="shared" si="172"/>
        <v/>
      </c>
      <c r="F2184" s="222"/>
      <c r="G2184" s="243"/>
      <c r="H2184" s="222"/>
      <c r="I2184" s="327" t="str">
        <f t="shared" si="173"/>
        <v/>
      </c>
    </row>
    <row r="2185" spans="1:9" x14ac:dyDescent="0.25">
      <c r="A2185" s="320">
        <f t="shared" si="174"/>
        <v>2180</v>
      </c>
      <c r="B2185" s="244"/>
      <c r="C2185" s="244" t="str">
        <f t="shared" si="170"/>
        <v/>
      </c>
      <c r="D2185" s="244" t="str">
        <f t="shared" si="171"/>
        <v/>
      </c>
      <c r="E2185" s="222" t="str">
        <f t="shared" si="172"/>
        <v/>
      </c>
      <c r="F2185" s="222"/>
      <c r="G2185" s="243"/>
      <c r="H2185" s="222"/>
      <c r="I2185" s="327" t="str">
        <f t="shared" si="173"/>
        <v/>
      </c>
    </row>
    <row r="2186" spans="1:9" x14ac:dyDescent="0.25">
      <c r="A2186" s="320">
        <f t="shared" si="174"/>
        <v>2181</v>
      </c>
      <c r="B2186" s="244"/>
      <c r="C2186" s="244" t="str">
        <f t="shared" si="170"/>
        <v/>
      </c>
      <c r="D2186" s="244" t="str">
        <f t="shared" si="171"/>
        <v/>
      </c>
      <c r="E2186" s="222" t="str">
        <f t="shared" si="172"/>
        <v/>
      </c>
      <c r="F2186" s="222"/>
      <c r="G2186" s="243"/>
      <c r="H2186" s="222"/>
      <c r="I2186" s="327" t="str">
        <f t="shared" si="173"/>
        <v/>
      </c>
    </row>
    <row r="2187" spans="1:9" x14ac:dyDescent="0.25">
      <c r="A2187" s="320">
        <f t="shared" si="174"/>
        <v>2182</v>
      </c>
      <c r="B2187" s="244"/>
      <c r="C2187" s="244" t="str">
        <f t="shared" si="170"/>
        <v/>
      </c>
      <c r="D2187" s="244" t="str">
        <f t="shared" si="171"/>
        <v/>
      </c>
      <c r="E2187" s="222" t="str">
        <f t="shared" si="172"/>
        <v/>
      </c>
      <c r="F2187" s="222"/>
      <c r="G2187" s="243"/>
      <c r="H2187" s="222"/>
      <c r="I2187" s="327" t="str">
        <f t="shared" si="173"/>
        <v/>
      </c>
    </row>
    <row r="2188" spans="1:9" x14ac:dyDescent="0.25">
      <c r="A2188" s="320">
        <f t="shared" si="174"/>
        <v>2183</v>
      </c>
      <c r="B2188" s="244"/>
      <c r="C2188" s="244" t="str">
        <f t="shared" si="170"/>
        <v/>
      </c>
      <c r="D2188" s="244" t="str">
        <f t="shared" si="171"/>
        <v/>
      </c>
      <c r="E2188" s="222" t="str">
        <f t="shared" si="172"/>
        <v/>
      </c>
      <c r="F2188" s="222"/>
      <c r="G2188" s="243"/>
      <c r="H2188" s="222"/>
      <c r="I2188" s="327" t="str">
        <f t="shared" si="173"/>
        <v/>
      </c>
    </row>
    <row r="2189" spans="1:9" x14ac:dyDescent="0.25">
      <c r="A2189" s="320">
        <f t="shared" si="174"/>
        <v>2184</v>
      </c>
      <c r="B2189" s="244"/>
      <c r="C2189" s="244" t="str">
        <f t="shared" si="170"/>
        <v/>
      </c>
      <c r="D2189" s="244" t="str">
        <f t="shared" si="171"/>
        <v/>
      </c>
      <c r="E2189" s="222" t="str">
        <f t="shared" si="172"/>
        <v/>
      </c>
      <c r="F2189" s="222"/>
      <c r="G2189" s="243"/>
      <c r="H2189" s="222"/>
      <c r="I2189" s="327" t="str">
        <f t="shared" si="173"/>
        <v/>
      </c>
    </row>
    <row r="2190" spans="1:9" x14ac:dyDescent="0.25">
      <c r="A2190" s="320">
        <f t="shared" si="174"/>
        <v>2185</v>
      </c>
      <c r="B2190" s="244"/>
      <c r="C2190" s="244" t="str">
        <f t="shared" si="170"/>
        <v/>
      </c>
      <c r="D2190" s="244" t="str">
        <f t="shared" si="171"/>
        <v/>
      </c>
      <c r="E2190" s="222" t="str">
        <f t="shared" si="172"/>
        <v/>
      </c>
      <c r="F2190" s="222"/>
      <c r="G2190" s="243"/>
      <c r="H2190" s="222"/>
      <c r="I2190" s="327" t="str">
        <f t="shared" si="173"/>
        <v/>
      </c>
    </row>
    <row r="2191" spans="1:9" x14ac:dyDescent="0.25">
      <c r="A2191" s="320">
        <f t="shared" si="174"/>
        <v>2186</v>
      </c>
      <c r="B2191" s="244"/>
      <c r="C2191" s="244" t="str">
        <f t="shared" si="170"/>
        <v/>
      </c>
      <c r="D2191" s="244" t="str">
        <f t="shared" si="171"/>
        <v/>
      </c>
      <c r="E2191" s="222" t="str">
        <f t="shared" si="172"/>
        <v/>
      </c>
      <c r="F2191" s="222"/>
      <c r="G2191" s="243"/>
      <c r="H2191" s="222"/>
      <c r="I2191" s="327" t="str">
        <f t="shared" si="173"/>
        <v/>
      </c>
    </row>
    <row r="2192" spans="1:9" x14ac:dyDescent="0.25">
      <c r="A2192" s="320">
        <f t="shared" si="174"/>
        <v>2187</v>
      </c>
      <c r="B2192" s="244"/>
      <c r="C2192" s="244" t="str">
        <f t="shared" si="170"/>
        <v/>
      </c>
      <c r="D2192" s="244" t="str">
        <f t="shared" si="171"/>
        <v/>
      </c>
      <c r="E2192" s="222" t="str">
        <f t="shared" si="172"/>
        <v/>
      </c>
      <c r="F2192" s="222"/>
      <c r="G2192" s="243"/>
      <c r="H2192" s="222"/>
      <c r="I2192" s="327" t="str">
        <f t="shared" si="173"/>
        <v/>
      </c>
    </row>
    <row r="2193" spans="1:9" x14ac:dyDescent="0.25">
      <c r="A2193" s="320">
        <f t="shared" si="174"/>
        <v>2188</v>
      </c>
      <c r="B2193" s="244"/>
      <c r="C2193" s="244" t="str">
        <f t="shared" si="170"/>
        <v/>
      </c>
      <c r="D2193" s="244" t="str">
        <f t="shared" si="171"/>
        <v/>
      </c>
      <c r="E2193" s="222" t="str">
        <f t="shared" si="172"/>
        <v/>
      </c>
      <c r="F2193" s="222"/>
      <c r="G2193" s="243"/>
      <c r="H2193" s="222"/>
      <c r="I2193" s="327" t="str">
        <f t="shared" si="173"/>
        <v/>
      </c>
    </row>
    <row r="2194" spans="1:9" x14ac:dyDescent="0.25">
      <c r="A2194" s="320">
        <f t="shared" si="174"/>
        <v>2189</v>
      </c>
      <c r="B2194" s="244"/>
      <c r="C2194" s="244" t="str">
        <f t="shared" si="170"/>
        <v/>
      </c>
      <c r="D2194" s="244" t="str">
        <f t="shared" si="171"/>
        <v/>
      </c>
      <c r="E2194" s="222" t="str">
        <f t="shared" si="172"/>
        <v/>
      </c>
      <c r="F2194" s="222"/>
      <c r="G2194" s="243"/>
      <c r="H2194" s="222"/>
      <c r="I2194" s="327" t="str">
        <f t="shared" si="173"/>
        <v/>
      </c>
    </row>
    <row r="2195" spans="1:9" x14ac:dyDescent="0.25">
      <c r="A2195" s="320">
        <f t="shared" si="174"/>
        <v>2190</v>
      </c>
      <c r="B2195" s="244"/>
      <c r="C2195" s="244" t="str">
        <f t="shared" si="170"/>
        <v/>
      </c>
      <c r="D2195" s="244" t="str">
        <f t="shared" si="171"/>
        <v/>
      </c>
      <c r="E2195" s="222" t="str">
        <f t="shared" si="172"/>
        <v/>
      </c>
      <c r="F2195" s="222"/>
      <c r="G2195" s="243"/>
      <c r="H2195" s="222"/>
      <c r="I2195" s="327" t="str">
        <f t="shared" si="173"/>
        <v/>
      </c>
    </row>
    <row r="2196" spans="1:9" x14ac:dyDescent="0.25">
      <c r="A2196" s="320">
        <f t="shared" si="174"/>
        <v>2191</v>
      </c>
      <c r="B2196" s="244"/>
      <c r="C2196" s="244" t="str">
        <f t="shared" si="170"/>
        <v/>
      </c>
      <c r="D2196" s="244" t="str">
        <f t="shared" si="171"/>
        <v/>
      </c>
      <c r="E2196" s="222" t="str">
        <f t="shared" si="172"/>
        <v/>
      </c>
      <c r="F2196" s="222"/>
      <c r="G2196" s="243"/>
      <c r="H2196" s="222"/>
      <c r="I2196" s="327" t="str">
        <f t="shared" si="173"/>
        <v/>
      </c>
    </row>
    <row r="2197" spans="1:9" x14ac:dyDescent="0.25">
      <c r="A2197" s="320">
        <f t="shared" si="174"/>
        <v>2192</v>
      </c>
      <c r="B2197" s="244"/>
      <c r="C2197" s="244" t="str">
        <f t="shared" si="170"/>
        <v/>
      </c>
      <c r="D2197" s="244" t="str">
        <f t="shared" si="171"/>
        <v/>
      </c>
      <c r="E2197" s="222" t="str">
        <f t="shared" si="172"/>
        <v/>
      </c>
      <c r="F2197" s="222"/>
      <c r="G2197" s="243"/>
      <c r="H2197" s="222"/>
      <c r="I2197" s="327" t="str">
        <f t="shared" si="173"/>
        <v/>
      </c>
    </row>
    <row r="2198" spans="1:9" x14ac:dyDescent="0.25">
      <c r="A2198" s="320">
        <f t="shared" si="174"/>
        <v>2193</v>
      </c>
      <c r="B2198" s="244"/>
      <c r="C2198" s="244" t="str">
        <f t="shared" si="170"/>
        <v/>
      </c>
      <c r="D2198" s="244" t="str">
        <f t="shared" si="171"/>
        <v/>
      </c>
      <c r="E2198" s="222" t="str">
        <f t="shared" si="172"/>
        <v/>
      </c>
      <c r="F2198" s="222"/>
      <c r="G2198" s="243"/>
      <c r="H2198" s="222"/>
      <c r="I2198" s="327" t="str">
        <f t="shared" si="173"/>
        <v/>
      </c>
    </row>
    <row r="2199" spans="1:9" x14ac:dyDescent="0.25">
      <c r="A2199" s="320">
        <f t="shared" si="174"/>
        <v>2194</v>
      </c>
      <c r="B2199" s="244"/>
      <c r="C2199" s="244" t="str">
        <f t="shared" si="170"/>
        <v/>
      </c>
      <c r="D2199" s="244" t="str">
        <f t="shared" si="171"/>
        <v/>
      </c>
      <c r="E2199" s="222" t="str">
        <f t="shared" si="172"/>
        <v/>
      </c>
      <c r="F2199" s="222"/>
      <c r="G2199" s="243"/>
      <c r="H2199" s="222"/>
      <c r="I2199" s="327" t="str">
        <f t="shared" si="173"/>
        <v/>
      </c>
    </row>
    <row r="2200" spans="1:9" x14ac:dyDescent="0.25">
      <c r="A2200" s="320">
        <f t="shared" si="174"/>
        <v>2195</v>
      </c>
      <c r="B2200" s="244"/>
      <c r="C2200" s="244" t="str">
        <f t="shared" si="170"/>
        <v/>
      </c>
      <c r="D2200" s="244" t="str">
        <f t="shared" si="171"/>
        <v/>
      </c>
      <c r="E2200" s="222" t="str">
        <f t="shared" si="172"/>
        <v/>
      </c>
      <c r="F2200" s="222"/>
      <c r="G2200" s="243"/>
      <c r="H2200" s="222"/>
      <c r="I2200" s="327" t="str">
        <f t="shared" si="173"/>
        <v/>
      </c>
    </row>
    <row r="2201" spans="1:9" x14ac:dyDescent="0.25">
      <c r="A2201" s="320">
        <f t="shared" si="174"/>
        <v>2196</v>
      </c>
      <c r="B2201" s="244"/>
      <c r="C2201" s="244" t="str">
        <f t="shared" si="170"/>
        <v/>
      </c>
      <c r="D2201" s="244" t="str">
        <f t="shared" si="171"/>
        <v/>
      </c>
      <c r="E2201" s="222" t="str">
        <f t="shared" si="172"/>
        <v/>
      </c>
      <c r="F2201" s="222"/>
      <c r="G2201" s="243"/>
      <c r="H2201" s="222"/>
      <c r="I2201" s="327" t="str">
        <f t="shared" si="173"/>
        <v/>
      </c>
    </row>
    <row r="2202" spans="1:9" x14ac:dyDescent="0.25">
      <c r="A2202" s="320">
        <f t="shared" si="174"/>
        <v>2197</v>
      </c>
      <c r="B2202" s="244"/>
      <c r="C2202" s="244" t="str">
        <f t="shared" si="170"/>
        <v/>
      </c>
      <c r="D2202" s="244" t="str">
        <f t="shared" si="171"/>
        <v/>
      </c>
      <c r="E2202" s="222" t="str">
        <f t="shared" si="172"/>
        <v/>
      </c>
      <c r="F2202" s="222"/>
      <c r="G2202" s="243"/>
      <c r="H2202" s="222"/>
      <c r="I2202" s="327" t="str">
        <f t="shared" si="173"/>
        <v/>
      </c>
    </row>
    <row r="2203" spans="1:9" x14ac:dyDescent="0.25">
      <c r="A2203" s="320">
        <f t="shared" si="174"/>
        <v>2198</v>
      </c>
      <c r="B2203" s="244"/>
      <c r="C2203" s="244" t="str">
        <f t="shared" si="170"/>
        <v/>
      </c>
      <c r="D2203" s="244" t="str">
        <f t="shared" si="171"/>
        <v/>
      </c>
      <c r="E2203" s="222" t="str">
        <f t="shared" si="172"/>
        <v/>
      </c>
      <c r="F2203" s="222"/>
      <c r="G2203" s="243"/>
      <c r="H2203" s="222"/>
      <c r="I2203" s="327" t="str">
        <f t="shared" si="173"/>
        <v/>
      </c>
    </row>
    <row r="2204" spans="1:9" x14ac:dyDescent="0.25">
      <c r="A2204" s="320">
        <f t="shared" si="174"/>
        <v>2199</v>
      </c>
      <c r="B2204" s="244"/>
      <c r="C2204" s="244" t="str">
        <f t="shared" si="170"/>
        <v/>
      </c>
      <c r="D2204" s="244" t="str">
        <f t="shared" si="171"/>
        <v/>
      </c>
      <c r="E2204" s="222" t="str">
        <f t="shared" si="172"/>
        <v/>
      </c>
      <c r="F2204" s="222"/>
      <c r="G2204" s="243"/>
      <c r="H2204" s="222"/>
      <c r="I2204" s="327" t="str">
        <f t="shared" si="173"/>
        <v/>
      </c>
    </row>
    <row r="2205" spans="1:9" x14ac:dyDescent="0.25">
      <c r="A2205" s="320">
        <f t="shared" si="174"/>
        <v>2200</v>
      </c>
      <c r="B2205" s="244"/>
      <c r="C2205" s="244" t="str">
        <f t="shared" si="170"/>
        <v/>
      </c>
      <c r="D2205" s="244" t="str">
        <f t="shared" si="171"/>
        <v/>
      </c>
      <c r="E2205" s="222" t="str">
        <f t="shared" si="172"/>
        <v/>
      </c>
      <c r="F2205" s="222"/>
      <c r="G2205" s="243"/>
      <c r="H2205" s="222"/>
      <c r="I2205" s="327" t="str">
        <f t="shared" si="173"/>
        <v/>
      </c>
    </row>
    <row r="2206" spans="1:9" x14ac:dyDescent="0.25">
      <c r="A2206" s="320">
        <f t="shared" si="174"/>
        <v>2201</v>
      </c>
      <c r="B2206" s="244"/>
      <c r="C2206" s="244" t="str">
        <f t="shared" si="170"/>
        <v/>
      </c>
      <c r="D2206" s="244" t="str">
        <f t="shared" si="171"/>
        <v/>
      </c>
      <c r="E2206" s="222" t="str">
        <f t="shared" si="172"/>
        <v/>
      </c>
      <c r="F2206" s="222"/>
      <c r="G2206" s="243"/>
      <c r="H2206" s="222"/>
      <c r="I2206" s="327" t="str">
        <f t="shared" si="173"/>
        <v/>
      </c>
    </row>
    <row r="2207" spans="1:9" x14ac:dyDescent="0.25">
      <c r="A2207" s="320">
        <f t="shared" si="174"/>
        <v>2202</v>
      </c>
      <c r="B2207" s="244"/>
      <c r="C2207" s="244" t="str">
        <f t="shared" si="170"/>
        <v/>
      </c>
      <c r="D2207" s="244" t="str">
        <f t="shared" si="171"/>
        <v/>
      </c>
      <c r="E2207" s="222" t="str">
        <f t="shared" si="172"/>
        <v/>
      </c>
      <c r="F2207" s="222"/>
      <c r="G2207" s="243"/>
      <c r="H2207" s="222"/>
      <c r="I2207" s="327" t="str">
        <f t="shared" si="173"/>
        <v/>
      </c>
    </row>
    <row r="2208" spans="1:9" x14ac:dyDescent="0.25">
      <c r="A2208" s="320">
        <f t="shared" si="174"/>
        <v>2203</v>
      </c>
      <c r="B2208" s="244"/>
      <c r="C2208" s="244" t="str">
        <f t="shared" si="170"/>
        <v/>
      </c>
      <c r="D2208" s="244" t="str">
        <f t="shared" si="171"/>
        <v/>
      </c>
      <c r="E2208" s="222" t="str">
        <f t="shared" si="172"/>
        <v/>
      </c>
      <c r="F2208" s="222"/>
      <c r="G2208" s="243"/>
      <c r="H2208" s="222"/>
      <c r="I2208" s="327" t="str">
        <f t="shared" si="173"/>
        <v/>
      </c>
    </row>
    <row r="2209" spans="1:9" x14ac:dyDescent="0.25">
      <c r="A2209" s="320">
        <f t="shared" si="174"/>
        <v>2204</v>
      </c>
      <c r="B2209" s="244"/>
      <c r="C2209" s="244" t="str">
        <f t="shared" si="170"/>
        <v/>
      </c>
      <c r="D2209" s="244" t="str">
        <f t="shared" si="171"/>
        <v/>
      </c>
      <c r="E2209" s="222" t="str">
        <f t="shared" si="172"/>
        <v/>
      </c>
      <c r="F2209" s="222"/>
      <c r="G2209" s="243"/>
      <c r="H2209" s="222"/>
      <c r="I2209" s="327" t="str">
        <f t="shared" si="173"/>
        <v/>
      </c>
    </row>
    <row r="2210" spans="1:9" x14ac:dyDescent="0.25">
      <c r="A2210" s="320">
        <f t="shared" si="174"/>
        <v>2205</v>
      </c>
      <c r="B2210" s="244"/>
      <c r="C2210" s="244" t="str">
        <f t="shared" si="170"/>
        <v/>
      </c>
      <c r="D2210" s="244" t="str">
        <f t="shared" si="171"/>
        <v/>
      </c>
      <c r="E2210" s="222" t="str">
        <f t="shared" si="172"/>
        <v/>
      </c>
      <c r="F2210" s="222"/>
      <c r="G2210" s="243"/>
      <c r="H2210" s="222"/>
      <c r="I2210" s="327" t="str">
        <f t="shared" si="173"/>
        <v/>
      </c>
    </row>
    <row r="2211" spans="1:9" x14ac:dyDescent="0.25">
      <c r="A2211" s="320">
        <f t="shared" si="174"/>
        <v>2206</v>
      </c>
      <c r="B2211" s="244"/>
      <c r="C2211" s="244" t="str">
        <f t="shared" si="170"/>
        <v/>
      </c>
      <c r="D2211" s="244" t="str">
        <f t="shared" si="171"/>
        <v/>
      </c>
      <c r="E2211" s="222" t="str">
        <f t="shared" si="172"/>
        <v/>
      </c>
      <c r="F2211" s="222"/>
      <c r="G2211" s="243"/>
      <c r="H2211" s="222"/>
      <c r="I2211" s="327" t="str">
        <f t="shared" si="173"/>
        <v/>
      </c>
    </row>
    <row r="2212" spans="1:9" x14ac:dyDescent="0.25">
      <c r="A2212" s="320">
        <f t="shared" si="174"/>
        <v>2207</v>
      </c>
      <c r="B2212" s="244"/>
      <c r="C2212" s="244" t="str">
        <f t="shared" si="170"/>
        <v/>
      </c>
      <c r="D2212" s="244" t="str">
        <f t="shared" si="171"/>
        <v/>
      </c>
      <c r="E2212" s="222" t="str">
        <f t="shared" si="172"/>
        <v/>
      </c>
      <c r="F2212" s="222"/>
      <c r="G2212" s="243"/>
      <c r="H2212" s="222"/>
      <c r="I2212" s="327" t="str">
        <f t="shared" si="173"/>
        <v/>
      </c>
    </row>
    <row r="2213" spans="1:9" x14ac:dyDescent="0.25">
      <c r="A2213" s="320">
        <f t="shared" si="174"/>
        <v>2208</v>
      </c>
      <c r="B2213" s="244"/>
      <c r="C2213" s="244" t="str">
        <f t="shared" si="170"/>
        <v/>
      </c>
      <c r="D2213" s="244" t="str">
        <f t="shared" si="171"/>
        <v/>
      </c>
      <c r="E2213" s="222" t="str">
        <f t="shared" si="172"/>
        <v/>
      </c>
      <c r="F2213" s="222"/>
      <c r="G2213" s="243"/>
      <c r="H2213" s="222"/>
      <c r="I2213" s="327" t="str">
        <f t="shared" si="173"/>
        <v/>
      </c>
    </row>
    <row r="2214" spans="1:9" x14ac:dyDescent="0.25">
      <c r="A2214" s="320">
        <f t="shared" si="174"/>
        <v>2209</v>
      </c>
      <c r="B2214" s="244"/>
      <c r="C2214" s="244" t="str">
        <f t="shared" si="170"/>
        <v/>
      </c>
      <c r="D2214" s="244" t="str">
        <f t="shared" si="171"/>
        <v/>
      </c>
      <c r="E2214" s="222" t="str">
        <f t="shared" si="172"/>
        <v/>
      </c>
      <c r="F2214" s="222"/>
      <c r="G2214" s="243"/>
      <c r="H2214" s="222"/>
      <c r="I2214" s="327" t="str">
        <f t="shared" si="173"/>
        <v/>
      </c>
    </row>
    <row r="2215" spans="1:9" x14ac:dyDescent="0.25">
      <c r="A2215" s="320">
        <f t="shared" si="174"/>
        <v>2210</v>
      </c>
      <c r="B2215" s="244"/>
      <c r="C2215" s="244" t="str">
        <f t="shared" si="170"/>
        <v/>
      </c>
      <c r="D2215" s="244" t="str">
        <f t="shared" si="171"/>
        <v/>
      </c>
      <c r="E2215" s="222" t="str">
        <f t="shared" si="172"/>
        <v/>
      </c>
      <c r="F2215" s="222"/>
      <c r="G2215" s="243"/>
      <c r="H2215" s="222"/>
      <c r="I2215" s="327" t="str">
        <f t="shared" si="173"/>
        <v/>
      </c>
    </row>
    <row r="2216" spans="1:9" x14ac:dyDescent="0.25">
      <c r="A2216" s="320">
        <f t="shared" si="174"/>
        <v>2211</v>
      </c>
      <c r="B2216" s="244"/>
      <c r="C2216" s="244" t="str">
        <f t="shared" si="170"/>
        <v/>
      </c>
      <c r="D2216" s="244" t="str">
        <f t="shared" si="171"/>
        <v/>
      </c>
      <c r="E2216" s="222" t="str">
        <f t="shared" si="172"/>
        <v/>
      </c>
      <c r="F2216" s="222"/>
      <c r="G2216" s="243"/>
      <c r="H2216" s="222"/>
      <c r="I2216" s="327" t="str">
        <f t="shared" si="173"/>
        <v/>
      </c>
    </row>
    <row r="2217" spans="1:9" x14ac:dyDescent="0.25">
      <c r="A2217" s="320">
        <f t="shared" si="174"/>
        <v>2212</v>
      </c>
      <c r="B2217" s="244"/>
      <c r="C2217" s="244" t="str">
        <f t="shared" si="170"/>
        <v/>
      </c>
      <c r="D2217" s="244" t="str">
        <f t="shared" si="171"/>
        <v/>
      </c>
      <c r="E2217" s="222" t="str">
        <f t="shared" si="172"/>
        <v/>
      </c>
      <c r="F2217" s="222"/>
      <c r="G2217" s="243"/>
      <c r="H2217" s="222"/>
      <c r="I2217" s="327" t="str">
        <f t="shared" si="173"/>
        <v/>
      </c>
    </row>
    <row r="2218" spans="1:9" x14ac:dyDescent="0.25">
      <c r="A2218" s="320">
        <f t="shared" si="174"/>
        <v>2213</v>
      </c>
      <c r="B2218" s="244"/>
      <c r="C2218" s="244" t="str">
        <f t="shared" si="170"/>
        <v/>
      </c>
      <c r="D2218" s="244" t="str">
        <f t="shared" si="171"/>
        <v/>
      </c>
      <c r="E2218" s="222" t="str">
        <f t="shared" si="172"/>
        <v/>
      </c>
      <c r="F2218" s="222"/>
      <c r="G2218" s="243"/>
      <c r="H2218" s="222"/>
      <c r="I2218" s="327" t="str">
        <f t="shared" si="173"/>
        <v/>
      </c>
    </row>
    <row r="2219" spans="1:9" x14ac:dyDescent="0.25">
      <c r="A2219" s="320">
        <f t="shared" si="174"/>
        <v>2214</v>
      </c>
      <c r="B2219" s="244"/>
      <c r="C2219" s="244" t="str">
        <f t="shared" si="170"/>
        <v/>
      </c>
      <c r="D2219" s="244" t="str">
        <f t="shared" si="171"/>
        <v/>
      </c>
      <c r="E2219" s="222" t="str">
        <f t="shared" si="172"/>
        <v/>
      </c>
      <c r="F2219" s="222"/>
      <c r="G2219" s="243"/>
      <c r="H2219" s="222"/>
      <c r="I2219" s="327" t="str">
        <f t="shared" si="173"/>
        <v/>
      </c>
    </row>
    <row r="2220" spans="1:9" x14ac:dyDescent="0.25">
      <c r="A2220" s="320">
        <f t="shared" si="174"/>
        <v>2215</v>
      </c>
      <c r="B2220" s="244"/>
      <c r="C2220" s="244" t="str">
        <f t="shared" si="170"/>
        <v/>
      </c>
      <c r="D2220" s="244" t="str">
        <f t="shared" si="171"/>
        <v/>
      </c>
      <c r="E2220" s="222" t="str">
        <f t="shared" si="172"/>
        <v/>
      </c>
      <c r="F2220" s="222"/>
      <c r="G2220" s="243"/>
      <c r="H2220" s="222"/>
      <c r="I2220" s="327" t="str">
        <f t="shared" si="173"/>
        <v/>
      </c>
    </row>
    <row r="2221" spans="1:9" x14ac:dyDescent="0.25">
      <c r="A2221" s="320">
        <f t="shared" si="174"/>
        <v>2216</v>
      </c>
      <c r="B2221" s="244"/>
      <c r="C2221" s="244" t="str">
        <f t="shared" si="170"/>
        <v/>
      </c>
      <c r="D2221" s="244" t="str">
        <f t="shared" si="171"/>
        <v/>
      </c>
      <c r="E2221" s="222" t="str">
        <f t="shared" si="172"/>
        <v/>
      </c>
      <c r="F2221" s="222"/>
      <c r="G2221" s="243"/>
      <c r="H2221" s="222"/>
      <c r="I2221" s="327" t="str">
        <f t="shared" si="173"/>
        <v/>
      </c>
    </row>
    <row r="2222" spans="1:9" x14ac:dyDescent="0.25">
      <c r="A2222" s="320">
        <f t="shared" si="174"/>
        <v>2217</v>
      </c>
      <c r="B2222" s="244"/>
      <c r="C2222" s="244" t="str">
        <f t="shared" si="170"/>
        <v/>
      </c>
      <c r="D2222" s="244" t="str">
        <f t="shared" si="171"/>
        <v/>
      </c>
      <c r="E2222" s="222" t="str">
        <f t="shared" si="172"/>
        <v/>
      </c>
      <c r="F2222" s="222"/>
      <c r="G2222" s="243"/>
      <c r="H2222" s="222"/>
      <c r="I2222" s="327" t="str">
        <f t="shared" si="173"/>
        <v/>
      </c>
    </row>
    <row r="2223" spans="1:9" x14ac:dyDescent="0.25">
      <c r="A2223" s="320">
        <f t="shared" si="174"/>
        <v>2218</v>
      </c>
      <c r="B2223" s="244"/>
      <c r="C2223" s="244" t="str">
        <f t="shared" si="170"/>
        <v/>
      </c>
      <c r="D2223" s="244" t="str">
        <f t="shared" si="171"/>
        <v/>
      </c>
      <c r="E2223" s="222" t="str">
        <f t="shared" si="172"/>
        <v/>
      </c>
      <c r="F2223" s="222"/>
      <c r="G2223" s="243"/>
      <c r="H2223" s="222"/>
      <c r="I2223" s="327" t="str">
        <f t="shared" si="173"/>
        <v/>
      </c>
    </row>
    <row r="2224" spans="1:9" x14ac:dyDescent="0.25">
      <c r="A2224" s="320">
        <f t="shared" si="174"/>
        <v>2219</v>
      </c>
      <c r="B2224" s="244"/>
      <c r="C2224" s="244" t="str">
        <f t="shared" si="170"/>
        <v/>
      </c>
      <c r="D2224" s="244" t="str">
        <f t="shared" si="171"/>
        <v/>
      </c>
      <c r="E2224" s="222" t="str">
        <f t="shared" si="172"/>
        <v/>
      </c>
      <c r="F2224" s="222"/>
      <c r="G2224" s="243"/>
      <c r="H2224" s="222"/>
      <c r="I2224" s="327" t="str">
        <f t="shared" si="173"/>
        <v/>
      </c>
    </row>
    <row r="2225" spans="1:9" x14ac:dyDescent="0.25">
      <c r="A2225" s="320">
        <f t="shared" si="174"/>
        <v>2220</v>
      </c>
      <c r="B2225" s="244"/>
      <c r="C2225" s="244" t="str">
        <f t="shared" si="170"/>
        <v/>
      </c>
      <c r="D2225" s="244" t="str">
        <f t="shared" si="171"/>
        <v/>
      </c>
      <c r="E2225" s="222" t="str">
        <f t="shared" si="172"/>
        <v/>
      </c>
      <c r="F2225" s="222"/>
      <c r="G2225" s="243"/>
      <c r="H2225" s="222"/>
      <c r="I2225" s="327" t="str">
        <f t="shared" si="173"/>
        <v/>
      </c>
    </row>
    <row r="2226" spans="1:9" x14ac:dyDescent="0.25">
      <c r="A2226" s="320">
        <f t="shared" si="174"/>
        <v>2221</v>
      </c>
      <c r="B2226" s="244"/>
      <c r="C2226" s="244" t="str">
        <f t="shared" si="170"/>
        <v/>
      </c>
      <c r="D2226" s="244" t="str">
        <f t="shared" si="171"/>
        <v/>
      </c>
      <c r="E2226" s="222" t="str">
        <f t="shared" si="172"/>
        <v/>
      </c>
      <c r="F2226" s="222"/>
      <c r="G2226" s="243"/>
      <c r="H2226" s="222"/>
      <c r="I2226" s="327" t="str">
        <f t="shared" si="173"/>
        <v/>
      </c>
    </row>
    <row r="2227" spans="1:9" x14ac:dyDescent="0.25">
      <c r="A2227" s="320">
        <f t="shared" si="174"/>
        <v>2222</v>
      </c>
      <c r="B2227" s="244"/>
      <c r="C2227" s="244" t="str">
        <f t="shared" si="170"/>
        <v/>
      </c>
      <c r="D2227" s="244" t="str">
        <f t="shared" si="171"/>
        <v/>
      </c>
      <c r="E2227" s="222" t="str">
        <f t="shared" si="172"/>
        <v/>
      </c>
      <c r="F2227" s="222"/>
      <c r="G2227" s="243"/>
      <c r="H2227" s="222"/>
      <c r="I2227" s="327" t="str">
        <f t="shared" si="173"/>
        <v/>
      </c>
    </row>
    <row r="2228" spans="1:9" x14ac:dyDescent="0.25">
      <c r="A2228" s="320">
        <f t="shared" si="174"/>
        <v>2223</v>
      </c>
      <c r="B2228" s="244"/>
      <c r="C2228" s="244" t="str">
        <f t="shared" si="170"/>
        <v/>
      </c>
      <c r="D2228" s="244" t="str">
        <f t="shared" si="171"/>
        <v/>
      </c>
      <c r="E2228" s="222" t="str">
        <f t="shared" si="172"/>
        <v/>
      </c>
      <c r="F2228" s="222"/>
      <c r="G2228" s="243"/>
      <c r="H2228" s="222"/>
      <c r="I2228" s="327" t="str">
        <f t="shared" si="173"/>
        <v/>
      </c>
    </row>
    <row r="2229" spans="1:9" x14ac:dyDescent="0.25">
      <c r="A2229" s="320">
        <f t="shared" si="174"/>
        <v>2224</v>
      </c>
      <c r="B2229" s="244"/>
      <c r="C2229" s="244" t="str">
        <f t="shared" si="170"/>
        <v/>
      </c>
      <c r="D2229" s="244" t="str">
        <f t="shared" si="171"/>
        <v/>
      </c>
      <c r="E2229" s="222" t="str">
        <f t="shared" si="172"/>
        <v/>
      </c>
      <c r="F2229" s="222"/>
      <c r="G2229" s="243"/>
      <c r="H2229" s="222"/>
      <c r="I2229" s="327" t="str">
        <f t="shared" si="173"/>
        <v/>
      </c>
    </row>
    <row r="2230" spans="1:9" x14ac:dyDescent="0.25">
      <c r="A2230" s="320">
        <f t="shared" si="174"/>
        <v>2225</v>
      </c>
      <c r="B2230" s="244"/>
      <c r="C2230" s="244" t="str">
        <f t="shared" si="170"/>
        <v/>
      </c>
      <c r="D2230" s="244" t="str">
        <f t="shared" si="171"/>
        <v/>
      </c>
      <c r="E2230" s="222" t="str">
        <f t="shared" si="172"/>
        <v/>
      </c>
      <c r="F2230" s="222"/>
      <c r="G2230" s="243"/>
      <c r="H2230" s="222"/>
      <c r="I2230" s="327" t="str">
        <f t="shared" si="173"/>
        <v/>
      </c>
    </row>
    <row r="2231" spans="1:9" x14ac:dyDescent="0.25">
      <c r="A2231" s="320">
        <f t="shared" si="174"/>
        <v>2226</v>
      </c>
      <c r="B2231" s="244"/>
      <c r="C2231" s="244" t="str">
        <f t="shared" si="170"/>
        <v/>
      </c>
      <c r="D2231" s="244" t="str">
        <f t="shared" si="171"/>
        <v/>
      </c>
      <c r="E2231" s="222" t="str">
        <f t="shared" si="172"/>
        <v/>
      </c>
      <c r="F2231" s="222"/>
      <c r="G2231" s="243"/>
      <c r="H2231" s="222"/>
      <c r="I2231" s="327" t="str">
        <f t="shared" si="173"/>
        <v/>
      </c>
    </row>
    <row r="2232" spans="1:9" x14ac:dyDescent="0.25">
      <c r="A2232" s="320">
        <f t="shared" si="174"/>
        <v>2227</v>
      </c>
      <c r="B2232" s="244"/>
      <c r="C2232" s="244" t="str">
        <f t="shared" ref="C2232:C2295" si="175">IF(B2232&gt;0,MONTH(B2232),"")</f>
        <v/>
      </c>
      <c r="D2232" s="244" t="str">
        <f t="shared" ref="D2232:D2295" si="176">IF(B2232&gt;0,YEAR(B2232),"")</f>
        <v/>
      </c>
      <c r="E2232" s="222" t="str">
        <f t="shared" ref="E2232:E2295" si="177">IF(B2232&gt;0,CONCATENATE(A2232,"/",C2232,D2232),"")</f>
        <v/>
      </c>
      <c r="F2232" s="222"/>
      <c r="G2232" s="243"/>
      <c r="H2232" s="222"/>
      <c r="I2232" s="327" t="str">
        <f t="shared" si="173"/>
        <v/>
      </c>
    </row>
    <row r="2233" spans="1:9" x14ac:dyDescent="0.25">
      <c r="A2233" s="320">
        <f t="shared" si="174"/>
        <v>2228</v>
      </c>
      <c r="B2233" s="244"/>
      <c r="C2233" s="244" t="str">
        <f t="shared" si="175"/>
        <v/>
      </c>
      <c r="D2233" s="244" t="str">
        <f t="shared" si="176"/>
        <v/>
      </c>
      <c r="E2233" s="222" t="str">
        <f t="shared" si="177"/>
        <v/>
      </c>
      <c r="F2233" s="222"/>
      <c r="G2233" s="243"/>
      <c r="H2233" s="222"/>
      <c r="I2233" s="327" t="str">
        <f t="shared" si="173"/>
        <v/>
      </c>
    </row>
    <row r="2234" spans="1:9" x14ac:dyDescent="0.25">
      <c r="A2234" s="320">
        <f t="shared" si="174"/>
        <v>2229</v>
      </c>
      <c r="B2234" s="244"/>
      <c r="C2234" s="244" t="str">
        <f t="shared" si="175"/>
        <v/>
      </c>
      <c r="D2234" s="244" t="str">
        <f t="shared" si="176"/>
        <v/>
      </c>
      <c r="E2234" s="222" t="str">
        <f t="shared" si="177"/>
        <v/>
      </c>
      <c r="F2234" s="222"/>
      <c r="G2234" s="243"/>
      <c r="H2234" s="222"/>
      <c r="I2234" s="327" t="str">
        <f t="shared" si="173"/>
        <v/>
      </c>
    </row>
    <row r="2235" spans="1:9" x14ac:dyDescent="0.25">
      <c r="A2235" s="320">
        <f t="shared" si="174"/>
        <v>2230</v>
      </c>
      <c r="B2235" s="244"/>
      <c r="C2235" s="244" t="str">
        <f t="shared" si="175"/>
        <v/>
      </c>
      <c r="D2235" s="244" t="str">
        <f t="shared" si="176"/>
        <v/>
      </c>
      <c r="E2235" s="222" t="str">
        <f t="shared" si="177"/>
        <v/>
      </c>
      <c r="F2235" s="222"/>
      <c r="G2235" s="243"/>
      <c r="H2235" s="222"/>
      <c r="I2235" s="327" t="str">
        <f t="shared" si="173"/>
        <v/>
      </c>
    </row>
    <row r="2236" spans="1:9" x14ac:dyDescent="0.25">
      <c r="A2236" s="320">
        <f t="shared" si="174"/>
        <v>2231</v>
      </c>
      <c r="B2236" s="244"/>
      <c r="C2236" s="244" t="str">
        <f t="shared" si="175"/>
        <v/>
      </c>
      <c r="D2236" s="244" t="str">
        <f t="shared" si="176"/>
        <v/>
      </c>
      <c r="E2236" s="222" t="str">
        <f t="shared" si="177"/>
        <v/>
      </c>
      <c r="F2236" s="222"/>
      <c r="G2236" s="243"/>
      <c r="H2236" s="222"/>
      <c r="I2236" s="327" t="str">
        <f t="shared" si="173"/>
        <v/>
      </c>
    </row>
    <row r="2237" spans="1:9" x14ac:dyDescent="0.25">
      <c r="A2237" s="320">
        <f t="shared" si="174"/>
        <v>2232</v>
      </c>
      <c r="B2237" s="244"/>
      <c r="C2237" s="244" t="str">
        <f t="shared" si="175"/>
        <v/>
      </c>
      <c r="D2237" s="244" t="str">
        <f t="shared" si="176"/>
        <v/>
      </c>
      <c r="E2237" s="222" t="str">
        <f t="shared" si="177"/>
        <v/>
      </c>
      <c r="F2237" s="222"/>
      <c r="G2237" s="243"/>
      <c r="H2237" s="222"/>
      <c r="I2237" s="327" t="str">
        <f t="shared" si="173"/>
        <v/>
      </c>
    </row>
    <row r="2238" spans="1:9" x14ac:dyDescent="0.25">
      <c r="A2238" s="320">
        <f t="shared" si="174"/>
        <v>2233</v>
      </c>
      <c r="B2238" s="244"/>
      <c r="C2238" s="244" t="str">
        <f t="shared" si="175"/>
        <v/>
      </c>
      <c r="D2238" s="244" t="str">
        <f t="shared" si="176"/>
        <v/>
      </c>
      <c r="E2238" s="222" t="str">
        <f t="shared" si="177"/>
        <v/>
      </c>
      <c r="F2238" s="222"/>
      <c r="G2238" s="243"/>
      <c r="H2238" s="222"/>
      <c r="I2238" s="327" t="str">
        <f t="shared" si="173"/>
        <v/>
      </c>
    </row>
    <row r="2239" spans="1:9" x14ac:dyDescent="0.25">
      <c r="A2239" s="320">
        <f t="shared" si="174"/>
        <v>2234</v>
      </c>
      <c r="B2239" s="244"/>
      <c r="C2239" s="244" t="str">
        <f t="shared" si="175"/>
        <v/>
      </c>
      <c r="D2239" s="244" t="str">
        <f t="shared" si="176"/>
        <v/>
      </c>
      <c r="E2239" s="222" t="str">
        <f t="shared" si="177"/>
        <v/>
      </c>
      <c r="F2239" s="222"/>
      <c r="G2239" s="243"/>
      <c r="H2239" s="222"/>
      <c r="I2239" s="327" t="str">
        <f t="shared" si="173"/>
        <v/>
      </c>
    </row>
    <row r="2240" spans="1:9" x14ac:dyDescent="0.25">
      <c r="A2240" s="320">
        <f t="shared" si="174"/>
        <v>2235</v>
      </c>
      <c r="B2240" s="244"/>
      <c r="C2240" s="244" t="str">
        <f t="shared" si="175"/>
        <v/>
      </c>
      <c r="D2240" s="244" t="str">
        <f t="shared" si="176"/>
        <v/>
      </c>
      <c r="E2240" s="222" t="str">
        <f t="shared" si="177"/>
        <v/>
      </c>
      <c r="F2240" s="222"/>
      <c r="G2240" s="243"/>
      <c r="H2240" s="222"/>
      <c r="I2240" s="327" t="str">
        <f t="shared" si="173"/>
        <v/>
      </c>
    </row>
    <row r="2241" spans="1:9" x14ac:dyDescent="0.25">
      <c r="A2241" s="320">
        <f t="shared" si="174"/>
        <v>2236</v>
      </c>
      <c r="B2241" s="244"/>
      <c r="C2241" s="244" t="str">
        <f t="shared" si="175"/>
        <v/>
      </c>
      <c r="D2241" s="244" t="str">
        <f t="shared" si="176"/>
        <v/>
      </c>
      <c r="E2241" s="222" t="str">
        <f t="shared" si="177"/>
        <v/>
      </c>
      <c r="F2241" s="222"/>
      <c r="G2241" s="243"/>
      <c r="H2241" s="222"/>
      <c r="I2241" s="327" t="str">
        <f t="shared" si="173"/>
        <v/>
      </c>
    </row>
    <row r="2242" spans="1:9" x14ac:dyDescent="0.25">
      <c r="A2242" s="320">
        <f t="shared" si="174"/>
        <v>2237</v>
      </c>
      <c r="B2242" s="244"/>
      <c r="C2242" s="244" t="str">
        <f t="shared" si="175"/>
        <v/>
      </c>
      <c r="D2242" s="244" t="str">
        <f t="shared" si="176"/>
        <v/>
      </c>
      <c r="E2242" s="222" t="str">
        <f t="shared" si="177"/>
        <v/>
      </c>
      <c r="F2242" s="222"/>
      <c r="G2242" s="243"/>
      <c r="H2242" s="222"/>
      <c r="I2242" s="327" t="str">
        <f t="shared" si="173"/>
        <v/>
      </c>
    </row>
    <row r="2243" spans="1:9" x14ac:dyDescent="0.25">
      <c r="A2243" s="320">
        <f t="shared" si="174"/>
        <v>2238</v>
      </c>
      <c r="B2243" s="244"/>
      <c r="C2243" s="244" t="str">
        <f t="shared" si="175"/>
        <v/>
      </c>
      <c r="D2243" s="244" t="str">
        <f t="shared" si="176"/>
        <v/>
      </c>
      <c r="E2243" s="222" t="str">
        <f t="shared" si="177"/>
        <v/>
      </c>
      <c r="F2243" s="222"/>
      <c r="G2243" s="243"/>
      <c r="H2243" s="222"/>
      <c r="I2243" s="327" t="str">
        <f t="shared" si="173"/>
        <v/>
      </c>
    </row>
    <row r="2244" spans="1:9" x14ac:dyDescent="0.25">
      <c r="A2244" s="320">
        <f t="shared" si="174"/>
        <v>2239</v>
      </c>
      <c r="B2244" s="244"/>
      <c r="C2244" s="244" t="str">
        <f t="shared" si="175"/>
        <v/>
      </c>
      <c r="D2244" s="244" t="str">
        <f t="shared" si="176"/>
        <v/>
      </c>
      <c r="E2244" s="222" t="str">
        <f t="shared" si="177"/>
        <v/>
      </c>
      <c r="F2244" s="222"/>
      <c r="G2244" s="243"/>
      <c r="H2244" s="222"/>
      <c r="I2244" s="327" t="str">
        <f t="shared" si="173"/>
        <v/>
      </c>
    </row>
    <row r="2245" spans="1:9" x14ac:dyDescent="0.25">
      <c r="A2245" s="320">
        <f t="shared" si="174"/>
        <v>2240</v>
      </c>
      <c r="B2245" s="244"/>
      <c r="C2245" s="244" t="str">
        <f t="shared" si="175"/>
        <v/>
      </c>
      <c r="D2245" s="244" t="str">
        <f t="shared" si="176"/>
        <v/>
      </c>
      <c r="E2245" s="222" t="str">
        <f t="shared" si="177"/>
        <v/>
      </c>
      <c r="F2245" s="222"/>
      <c r="G2245" s="243"/>
      <c r="H2245" s="222"/>
      <c r="I2245" s="327" t="str">
        <f t="shared" si="173"/>
        <v/>
      </c>
    </row>
    <row r="2246" spans="1:9" x14ac:dyDescent="0.25">
      <c r="A2246" s="320">
        <f t="shared" si="174"/>
        <v>2241</v>
      </c>
      <c r="B2246" s="244"/>
      <c r="C2246" s="244" t="str">
        <f t="shared" si="175"/>
        <v/>
      </c>
      <c r="D2246" s="244" t="str">
        <f t="shared" si="176"/>
        <v/>
      </c>
      <c r="E2246" s="222" t="str">
        <f t="shared" si="177"/>
        <v/>
      </c>
      <c r="F2246" s="222"/>
      <c r="G2246" s="243"/>
      <c r="H2246" s="222"/>
      <c r="I2246" s="327" t="str">
        <f t="shared" ref="I2246:I2309" si="178">IFERROR(DATE(D2246,C2246,7),"")</f>
        <v/>
      </c>
    </row>
    <row r="2247" spans="1:9" x14ac:dyDescent="0.25">
      <c r="A2247" s="320">
        <f t="shared" ref="A2247:A2310" si="179">IF(I2247=I2246,A2246+1,1)</f>
        <v>2242</v>
      </c>
      <c r="B2247" s="244"/>
      <c r="C2247" s="244" t="str">
        <f t="shared" si="175"/>
        <v/>
      </c>
      <c r="D2247" s="244" t="str">
        <f t="shared" si="176"/>
        <v/>
      </c>
      <c r="E2247" s="222" t="str">
        <f t="shared" si="177"/>
        <v/>
      </c>
      <c r="F2247" s="222"/>
      <c r="G2247" s="243"/>
      <c r="H2247" s="222"/>
      <c r="I2247" s="327" t="str">
        <f t="shared" si="178"/>
        <v/>
      </c>
    </row>
    <row r="2248" spans="1:9" x14ac:dyDescent="0.25">
      <c r="A2248" s="320">
        <f t="shared" si="179"/>
        <v>2243</v>
      </c>
      <c r="B2248" s="244"/>
      <c r="C2248" s="244" t="str">
        <f t="shared" si="175"/>
        <v/>
      </c>
      <c r="D2248" s="244" t="str">
        <f t="shared" si="176"/>
        <v/>
      </c>
      <c r="E2248" s="222" t="str">
        <f t="shared" si="177"/>
        <v/>
      </c>
      <c r="F2248" s="222"/>
      <c r="G2248" s="243"/>
      <c r="H2248" s="222"/>
      <c r="I2248" s="327" t="str">
        <f t="shared" si="178"/>
        <v/>
      </c>
    </row>
    <row r="2249" spans="1:9" x14ac:dyDescent="0.25">
      <c r="A2249" s="320">
        <f t="shared" si="179"/>
        <v>2244</v>
      </c>
      <c r="B2249" s="244"/>
      <c r="C2249" s="244" t="str">
        <f t="shared" si="175"/>
        <v/>
      </c>
      <c r="D2249" s="244" t="str">
        <f t="shared" si="176"/>
        <v/>
      </c>
      <c r="E2249" s="222" t="str">
        <f t="shared" si="177"/>
        <v/>
      </c>
      <c r="F2249" s="222"/>
      <c r="G2249" s="243"/>
      <c r="H2249" s="222"/>
      <c r="I2249" s="327" t="str">
        <f t="shared" si="178"/>
        <v/>
      </c>
    </row>
    <row r="2250" spans="1:9" x14ac:dyDescent="0.25">
      <c r="A2250" s="320">
        <f t="shared" si="179"/>
        <v>2245</v>
      </c>
      <c r="B2250" s="244"/>
      <c r="C2250" s="244" t="str">
        <f t="shared" si="175"/>
        <v/>
      </c>
      <c r="D2250" s="244" t="str">
        <f t="shared" si="176"/>
        <v/>
      </c>
      <c r="E2250" s="222" t="str">
        <f t="shared" si="177"/>
        <v/>
      </c>
      <c r="F2250" s="222"/>
      <c r="G2250" s="243"/>
      <c r="H2250" s="222"/>
      <c r="I2250" s="327" t="str">
        <f t="shared" si="178"/>
        <v/>
      </c>
    </row>
    <row r="2251" spans="1:9" x14ac:dyDescent="0.25">
      <c r="A2251" s="320">
        <f t="shared" si="179"/>
        <v>2246</v>
      </c>
      <c r="B2251" s="244"/>
      <c r="C2251" s="244" t="str">
        <f t="shared" si="175"/>
        <v/>
      </c>
      <c r="D2251" s="244" t="str">
        <f t="shared" si="176"/>
        <v/>
      </c>
      <c r="E2251" s="222" t="str">
        <f t="shared" si="177"/>
        <v/>
      </c>
      <c r="F2251" s="222"/>
      <c r="G2251" s="243"/>
      <c r="H2251" s="222"/>
      <c r="I2251" s="327" t="str">
        <f t="shared" si="178"/>
        <v/>
      </c>
    </row>
    <row r="2252" spans="1:9" x14ac:dyDescent="0.25">
      <c r="A2252" s="320">
        <f t="shared" si="179"/>
        <v>2247</v>
      </c>
      <c r="B2252" s="244"/>
      <c r="C2252" s="244" t="str">
        <f t="shared" si="175"/>
        <v/>
      </c>
      <c r="D2252" s="244" t="str">
        <f t="shared" si="176"/>
        <v/>
      </c>
      <c r="E2252" s="222" t="str">
        <f t="shared" si="177"/>
        <v/>
      </c>
      <c r="F2252" s="222"/>
      <c r="G2252" s="243"/>
      <c r="H2252" s="222"/>
      <c r="I2252" s="327" t="str">
        <f t="shared" si="178"/>
        <v/>
      </c>
    </row>
    <row r="2253" spans="1:9" x14ac:dyDescent="0.25">
      <c r="A2253" s="320">
        <f t="shared" si="179"/>
        <v>2248</v>
      </c>
      <c r="B2253" s="244"/>
      <c r="C2253" s="244" t="str">
        <f t="shared" si="175"/>
        <v/>
      </c>
      <c r="D2253" s="244" t="str">
        <f t="shared" si="176"/>
        <v/>
      </c>
      <c r="E2253" s="222" t="str">
        <f t="shared" si="177"/>
        <v/>
      </c>
      <c r="F2253" s="222"/>
      <c r="G2253" s="243"/>
      <c r="H2253" s="222"/>
      <c r="I2253" s="327" t="str">
        <f t="shared" si="178"/>
        <v/>
      </c>
    </row>
    <row r="2254" spans="1:9" x14ac:dyDescent="0.25">
      <c r="A2254" s="320">
        <f t="shared" si="179"/>
        <v>2249</v>
      </c>
      <c r="B2254" s="244"/>
      <c r="C2254" s="244" t="str">
        <f t="shared" si="175"/>
        <v/>
      </c>
      <c r="D2254" s="244" t="str">
        <f t="shared" si="176"/>
        <v/>
      </c>
      <c r="E2254" s="222" t="str">
        <f t="shared" si="177"/>
        <v/>
      </c>
      <c r="F2254" s="222"/>
      <c r="G2254" s="243"/>
      <c r="H2254" s="222"/>
      <c r="I2254" s="327" t="str">
        <f t="shared" si="178"/>
        <v/>
      </c>
    </row>
    <row r="2255" spans="1:9" x14ac:dyDescent="0.25">
      <c r="A2255" s="320">
        <f t="shared" si="179"/>
        <v>2250</v>
      </c>
      <c r="B2255" s="244"/>
      <c r="C2255" s="244" t="str">
        <f t="shared" si="175"/>
        <v/>
      </c>
      <c r="D2255" s="244" t="str">
        <f t="shared" si="176"/>
        <v/>
      </c>
      <c r="E2255" s="222" t="str">
        <f t="shared" si="177"/>
        <v/>
      </c>
      <c r="F2255" s="222"/>
      <c r="G2255" s="243"/>
      <c r="H2255" s="222"/>
      <c r="I2255" s="327" t="str">
        <f t="shared" si="178"/>
        <v/>
      </c>
    </row>
    <row r="2256" spans="1:9" x14ac:dyDescent="0.25">
      <c r="A2256" s="320">
        <f t="shared" si="179"/>
        <v>2251</v>
      </c>
      <c r="B2256" s="244"/>
      <c r="C2256" s="244" t="str">
        <f t="shared" si="175"/>
        <v/>
      </c>
      <c r="D2256" s="244" t="str">
        <f t="shared" si="176"/>
        <v/>
      </c>
      <c r="E2256" s="222" t="str">
        <f t="shared" si="177"/>
        <v/>
      </c>
      <c r="F2256" s="222"/>
      <c r="G2256" s="243"/>
      <c r="H2256" s="222"/>
      <c r="I2256" s="327" t="str">
        <f t="shared" si="178"/>
        <v/>
      </c>
    </row>
    <row r="2257" spans="1:9" x14ac:dyDescent="0.25">
      <c r="A2257" s="320">
        <f t="shared" si="179"/>
        <v>2252</v>
      </c>
      <c r="B2257" s="244"/>
      <c r="C2257" s="244" t="str">
        <f t="shared" si="175"/>
        <v/>
      </c>
      <c r="D2257" s="244" t="str">
        <f t="shared" si="176"/>
        <v/>
      </c>
      <c r="E2257" s="222" t="str">
        <f t="shared" si="177"/>
        <v/>
      </c>
      <c r="F2257" s="222"/>
      <c r="G2257" s="243"/>
      <c r="H2257" s="222"/>
      <c r="I2257" s="327" t="str">
        <f t="shared" si="178"/>
        <v/>
      </c>
    </row>
    <row r="2258" spans="1:9" x14ac:dyDescent="0.25">
      <c r="A2258" s="320">
        <f t="shared" si="179"/>
        <v>2253</v>
      </c>
      <c r="B2258" s="244"/>
      <c r="C2258" s="244" t="str">
        <f t="shared" si="175"/>
        <v/>
      </c>
      <c r="D2258" s="244" t="str">
        <f t="shared" si="176"/>
        <v/>
      </c>
      <c r="E2258" s="222" t="str">
        <f t="shared" si="177"/>
        <v/>
      </c>
      <c r="F2258" s="222"/>
      <c r="G2258" s="243"/>
      <c r="H2258" s="222"/>
      <c r="I2258" s="327" t="str">
        <f t="shared" si="178"/>
        <v/>
      </c>
    </row>
    <row r="2259" spans="1:9" x14ac:dyDescent="0.25">
      <c r="A2259" s="320">
        <f t="shared" si="179"/>
        <v>2254</v>
      </c>
      <c r="B2259" s="244"/>
      <c r="C2259" s="244" t="str">
        <f t="shared" si="175"/>
        <v/>
      </c>
      <c r="D2259" s="244" t="str">
        <f t="shared" si="176"/>
        <v/>
      </c>
      <c r="E2259" s="222" t="str">
        <f t="shared" si="177"/>
        <v/>
      </c>
      <c r="F2259" s="222"/>
      <c r="G2259" s="243"/>
      <c r="H2259" s="222"/>
      <c r="I2259" s="327" t="str">
        <f t="shared" si="178"/>
        <v/>
      </c>
    </row>
    <row r="2260" spans="1:9" x14ac:dyDescent="0.25">
      <c r="A2260" s="320">
        <f t="shared" si="179"/>
        <v>2255</v>
      </c>
      <c r="B2260" s="244"/>
      <c r="C2260" s="244" t="str">
        <f t="shared" si="175"/>
        <v/>
      </c>
      <c r="D2260" s="244" t="str">
        <f t="shared" si="176"/>
        <v/>
      </c>
      <c r="E2260" s="222" t="str">
        <f t="shared" si="177"/>
        <v/>
      </c>
      <c r="F2260" s="222"/>
      <c r="G2260" s="243"/>
      <c r="H2260" s="222"/>
      <c r="I2260" s="327" t="str">
        <f t="shared" si="178"/>
        <v/>
      </c>
    </row>
    <row r="2261" spans="1:9" x14ac:dyDescent="0.25">
      <c r="A2261" s="320">
        <f t="shared" si="179"/>
        <v>2256</v>
      </c>
      <c r="B2261" s="244"/>
      <c r="C2261" s="244" t="str">
        <f t="shared" si="175"/>
        <v/>
      </c>
      <c r="D2261" s="244" t="str">
        <f t="shared" si="176"/>
        <v/>
      </c>
      <c r="E2261" s="222" t="str">
        <f t="shared" si="177"/>
        <v/>
      </c>
      <c r="F2261" s="222"/>
      <c r="G2261" s="243"/>
      <c r="H2261" s="222"/>
      <c r="I2261" s="327" t="str">
        <f t="shared" si="178"/>
        <v/>
      </c>
    </row>
    <row r="2262" spans="1:9" x14ac:dyDescent="0.25">
      <c r="A2262" s="320">
        <f t="shared" si="179"/>
        <v>2257</v>
      </c>
      <c r="B2262" s="244"/>
      <c r="C2262" s="244" t="str">
        <f t="shared" si="175"/>
        <v/>
      </c>
      <c r="D2262" s="244" t="str">
        <f t="shared" si="176"/>
        <v/>
      </c>
      <c r="E2262" s="222" t="str">
        <f t="shared" si="177"/>
        <v/>
      </c>
      <c r="F2262" s="222"/>
      <c r="G2262" s="243"/>
      <c r="H2262" s="222"/>
      <c r="I2262" s="327" t="str">
        <f t="shared" si="178"/>
        <v/>
      </c>
    </row>
    <row r="2263" spans="1:9" x14ac:dyDescent="0.25">
      <c r="A2263" s="320">
        <f t="shared" si="179"/>
        <v>2258</v>
      </c>
      <c r="B2263" s="244"/>
      <c r="C2263" s="244" t="str">
        <f t="shared" si="175"/>
        <v/>
      </c>
      <c r="D2263" s="244" t="str">
        <f t="shared" si="176"/>
        <v/>
      </c>
      <c r="E2263" s="222" t="str">
        <f t="shared" si="177"/>
        <v/>
      </c>
      <c r="F2263" s="222"/>
      <c r="G2263" s="243"/>
      <c r="H2263" s="222"/>
      <c r="I2263" s="327" t="str">
        <f t="shared" si="178"/>
        <v/>
      </c>
    </row>
    <row r="2264" spans="1:9" x14ac:dyDescent="0.25">
      <c r="A2264" s="320">
        <f t="shared" si="179"/>
        <v>2259</v>
      </c>
      <c r="B2264" s="244"/>
      <c r="C2264" s="244" t="str">
        <f t="shared" si="175"/>
        <v/>
      </c>
      <c r="D2264" s="244" t="str">
        <f t="shared" si="176"/>
        <v/>
      </c>
      <c r="E2264" s="222" t="str">
        <f t="shared" si="177"/>
        <v/>
      </c>
      <c r="F2264" s="222"/>
      <c r="G2264" s="243"/>
      <c r="H2264" s="222"/>
      <c r="I2264" s="327" t="str">
        <f t="shared" si="178"/>
        <v/>
      </c>
    </row>
    <row r="2265" spans="1:9" x14ac:dyDescent="0.25">
      <c r="A2265" s="320">
        <f t="shared" si="179"/>
        <v>2260</v>
      </c>
      <c r="B2265" s="244"/>
      <c r="C2265" s="244" t="str">
        <f t="shared" si="175"/>
        <v/>
      </c>
      <c r="D2265" s="244" t="str">
        <f t="shared" si="176"/>
        <v/>
      </c>
      <c r="E2265" s="222" t="str">
        <f t="shared" si="177"/>
        <v/>
      </c>
      <c r="F2265" s="222"/>
      <c r="G2265" s="243"/>
      <c r="H2265" s="222"/>
      <c r="I2265" s="327" t="str">
        <f t="shared" si="178"/>
        <v/>
      </c>
    </row>
    <row r="2266" spans="1:9" x14ac:dyDescent="0.25">
      <c r="A2266" s="320">
        <f t="shared" si="179"/>
        <v>2261</v>
      </c>
      <c r="B2266" s="244"/>
      <c r="C2266" s="244" t="str">
        <f t="shared" si="175"/>
        <v/>
      </c>
      <c r="D2266" s="244" t="str">
        <f t="shared" si="176"/>
        <v/>
      </c>
      <c r="E2266" s="222" t="str">
        <f t="shared" si="177"/>
        <v/>
      </c>
      <c r="F2266" s="222"/>
      <c r="G2266" s="243"/>
      <c r="H2266" s="222"/>
      <c r="I2266" s="327" t="str">
        <f t="shared" si="178"/>
        <v/>
      </c>
    </row>
    <row r="2267" spans="1:9" x14ac:dyDescent="0.25">
      <c r="A2267" s="320">
        <f t="shared" si="179"/>
        <v>2262</v>
      </c>
      <c r="B2267" s="244"/>
      <c r="C2267" s="244" t="str">
        <f t="shared" si="175"/>
        <v/>
      </c>
      <c r="D2267" s="244" t="str">
        <f t="shared" si="176"/>
        <v/>
      </c>
      <c r="E2267" s="222" t="str">
        <f t="shared" si="177"/>
        <v/>
      </c>
      <c r="F2267" s="222"/>
      <c r="G2267" s="243"/>
      <c r="H2267" s="222"/>
      <c r="I2267" s="327" t="str">
        <f t="shared" si="178"/>
        <v/>
      </c>
    </row>
    <row r="2268" spans="1:9" x14ac:dyDescent="0.25">
      <c r="A2268" s="320">
        <f t="shared" si="179"/>
        <v>2263</v>
      </c>
      <c r="B2268" s="244"/>
      <c r="C2268" s="244" t="str">
        <f t="shared" si="175"/>
        <v/>
      </c>
      <c r="D2268" s="244" t="str">
        <f t="shared" si="176"/>
        <v/>
      </c>
      <c r="E2268" s="222" t="str">
        <f t="shared" si="177"/>
        <v/>
      </c>
      <c r="F2268" s="222"/>
      <c r="G2268" s="243"/>
      <c r="H2268" s="222"/>
      <c r="I2268" s="327" t="str">
        <f t="shared" si="178"/>
        <v/>
      </c>
    </row>
    <row r="2269" spans="1:9" x14ac:dyDescent="0.25">
      <c r="A2269" s="320">
        <f t="shared" si="179"/>
        <v>2264</v>
      </c>
      <c r="B2269" s="244"/>
      <c r="C2269" s="244" t="str">
        <f t="shared" si="175"/>
        <v/>
      </c>
      <c r="D2269" s="244" t="str">
        <f t="shared" si="176"/>
        <v/>
      </c>
      <c r="E2269" s="222" t="str">
        <f t="shared" si="177"/>
        <v/>
      </c>
      <c r="F2269" s="222"/>
      <c r="G2269" s="243"/>
      <c r="H2269" s="222"/>
      <c r="I2269" s="327" t="str">
        <f t="shared" si="178"/>
        <v/>
      </c>
    </row>
    <row r="2270" spans="1:9" x14ac:dyDescent="0.25">
      <c r="A2270" s="320">
        <f t="shared" si="179"/>
        <v>2265</v>
      </c>
      <c r="B2270" s="244"/>
      <c r="C2270" s="244" t="str">
        <f t="shared" si="175"/>
        <v/>
      </c>
      <c r="D2270" s="244" t="str">
        <f t="shared" si="176"/>
        <v/>
      </c>
      <c r="E2270" s="222" t="str">
        <f t="shared" si="177"/>
        <v/>
      </c>
      <c r="F2270" s="222"/>
      <c r="G2270" s="243"/>
      <c r="H2270" s="222"/>
      <c r="I2270" s="327" t="str">
        <f t="shared" si="178"/>
        <v/>
      </c>
    </row>
    <row r="2271" spans="1:9" x14ac:dyDescent="0.25">
      <c r="A2271" s="320">
        <f t="shared" si="179"/>
        <v>2266</v>
      </c>
      <c r="B2271" s="244"/>
      <c r="C2271" s="244" t="str">
        <f t="shared" si="175"/>
        <v/>
      </c>
      <c r="D2271" s="244" t="str">
        <f t="shared" si="176"/>
        <v/>
      </c>
      <c r="E2271" s="222" t="str">
        <f t="shared" si="177"/>
        <v/>
      </c>
      <c r="F2271" s="222"/>
      <c r="G2271" s="243"/>
      <c r="H2271" s="222"/>
      <c r="I2271" s="327" t="str">
        <f t="shared" si="178"/>
        <v/>
      </c>
    </row>
    <row r="2272" spans="1:9" x14ac:dyDescent="0.25">
      <c r="A2272" s="320">
        <f t="shared" si="179"/>
        <v>2267</v>
      </c>
      <c r="B2272" s="244"/>
      <c r="C2272" s="244" t="str">
        <f t="shared" si="175"/>
        <v/>
      </c>
      <c r="D2272" s="244" t="str">
        <f t="shared" si="176"/>
        <v/>
      </c>
      <c r="E2272" s="222" t="str">
        <f t="shared" si="177"/>
        <v/>
      </c>
      <c r="F2272" s="222"/>
      <c r="G2272" s="243"/>
      <c r="H2272" s="222"/>
      <c r="I2272" s="327" t="str">
        <f t="shared" si="178"/>
        <v/>
      </c>
    </row>
    <row r="2273" spans="1:9" x14ac:dyDescent="0.25">
      <c r="A2273" s="320">
        <f t="shared" si="179"/>
        <v>2268</v>
      </c>
      <c r="B2273" s="244"/>
      <c r="C2273" s="244" t="str">
        <f t="shared" si="175"/>
        <v/>
      </c>
      <c r="D2273" s="244" t="str">
        <f t="shared" si="176"/>
        <v/>
      </c>
      <c r="E2273" s="222" t="str">
        <f t="shared" si="177"/>
        <v/>
      </c>
      <c r="F2273" s="222"/>
      <c r="G2273" s="243"/>
      <c r="H2273" s="222"/>
      <c r="I2273" s="327" t="str">
        <f t="shared" si="178"/>
        <v/>
      </c>
    </row>
    <row r="2274" spans="1:9" x14ac:dyDescent="0.25">
      <c r="A2274" s="320">
        <f t="shared" si="179"/>
        <v>2269</v>
      </c>
      <c r="B2274" s="244"/>
      <c r="C2274" s="244" t="str">
        <f t="shared" si="175"/>
        <v/>
      </c>
      <c r="D2274" s="244" t="str">
        <f t="shared" si="176"/>
        <v/>
      </c>
      <c r="E2274" s="222" t="str">
        <f t="shared" si="177"/>
        <v/>
      </c>
      <c r="F2274" s="222"/>
      <c r="G2274" s="243"/>
      <c r="H2274" s="222"/>
      <c r="I2274" s="327" t="str">
        <f t="shared" si="178"/>
        <v/>
      </c>
    </row>
    <row r="2275" spans="1:9" x14ac:dyDescent="0.25">
      <c r="A2275" s="320">
        <f t="shared" si="179"/>
        <v>2270</v>
      </c>
      <c r="B2275" s="244"/>
      <c r="C2275" s="244" t="str">
        <f t="shared" si="175"/>
        <v/>
      </c>
      <c r="D2275" s="244" t="str">
        <f t="shared" si="176"/>
        <v/>
      </c>
      <c r="E2275" s="222" t="str">
        <f t="shared" si="177"/>
        <v/>
      </c>
      <c r="F2275" s="222"/>
      <c r="G2275" s="243"/>
      <c r="H2275" s="222"/>
      <c r="I2275" s="327" t="str">
        <f t="shared" si="178"/>
        <v/>
      </c>
    </row>
    <row r="2276" spans="1:9" x14ac:dyDescent="0.25">
      <c r="A2276" s="320">
        <f t="shared" si="179"/>
        <v>2271</v>
      </c>
      <c r="B2276" s="244"/>
      <c r="C2276" s="244" t="str">
        <f t="shared" si="175"/>
        <v/>
      </c>
      <c r="D2276" s="244" t="str">
        <f t="shared" si="176"/>
        <v/>
      </c>
      <c r="E2276" s="222" t="str">
        <f t="shared" si="177"/>
        <v/>
      </c>
      <c r="F2276" s="222"/>
      <c r="G2276" s="243"/>
      <c r="H2276" s="222"/>
      <c r="I2276" s="327" t="str">
        <f t="shared" si="178"/>
        <v/>
      </c>
    </row>
    <row r="2277" spans="1:9" x14ac:dyDescent="0.25">
      <c r="A2277" s="320">
        <f t="shared" si="179"/>
        <v>2272</v>
      </c>
      <c r="B2277" s="244"/>
      <c r="C2277" s="244" t="str">
        <f t="shared" si="175"/>
        <v/>
      </c>
      <c r="D2277" s="244" t="str">
        <f t="shared" si="176"/>
        <v/>
      </c>
      <c r="E2277" s="222" t="str">
        <f t="shared" si="177"/>
        <v/>
      </c>
      <c r="F2277" s="222"/>
      <c r="G2277" s="243"/>
      <c r="H2277" s="222"/>
      <c r="I2277" s="327" t="str">
        <f t="shared" si="178"/>
        <v/>
      </c>
    </row>
    <row r="2278" spans="1:9" x14ac:dyDescent="0.25">
      <c r="A2278" s="320">
        <f t="shared" si="179"/>
        <v>2273</v>
      </c>
      <c r="B2278" s="244"/>
      <c r="C2278" s="244" t="str">
        <f t="shared" si="175"/>
        <v/>
      </c>
      <c r="D2278" s="244" t="str">
        <f t="shared" si="176"/>
        <v/>
      </c>
      <c r="E2278" s="222" t="str">
        <f t="shared" si="177"/>
        <v/>
      </c>
      <c r="F2278" s="222"/>
      <c r="G2278" s="243"/>
      <c r="H2278" s="222"/>
      <c r="I2278" s="327" t="str">
        <f t="shared" si="178"/>
        <v/>
      </c>
    </row>
    <row r="2279" spans="1:9" x14ac:dyDescent="0.25">
      <c r="A2279" s="320">
        <f t="shared" si="179"/>
        <v>2274</v>
      </c>
      <c r="B2279" s="244"/>
      <c r="C2279" s="244" t="str">
        <f t="shared" si="175"/>
        <v/>
      </c>
      <c r="D2279" s="244" t="str">
        <f t="shared" si="176"/>
        <v/>
      </c>
      <c r="E2279" s="222" t="str">
        <f t="shared" si="177"/>
        <v/>
      </c>
      <c r="F2279" s="222"/>
      <c r="G2279" s="243"/>
      <c r="H2279" s="222"/>
      <c r="I2279" s="327" t="str">
        <f t="shared" si="178"/>
        <v/>
      </c>
    </row>
    <row r="2280" spans="1:9" x14ac:dyDescent="0.25">
      <c r="A2280" s="320">
        <f t="shared" si="179"/>
        <v>2275</v>
      </c>
      <c r="B2280" s="244"/>
      <c r="C2280" s="244" t="str">
        <f t="shared" si="175"/>
        <v/>
      </c>
      <c r="D2280" s="244" t="str">
        <f t="shared" si="176"/>
        <v/>
      </c>
      <c r="E2280" s="222" t="str">
        <f t="shared" si="177"/>
        <v/>
      </c>
      <c r="F2280" s="222"/>
      <c r="G2280" s="243"/>
      <c r="H2280" s="222"/>
      <c r="I2280" s="327" t="str">
        <f t="shared" si="178"/>
        <v/>
      </c>
    </row>
    <row r="2281" spans="1:9" x14ac:dyDescent="0.25">
      <c r="A2281" s="320">
        <f t="shared" si="179"/>
        <v>2276</v>
      </c>
      <c r="B2281" s="244"/>
      <c r="C2281" s="244" t="str">
        <f t="shared" si="175"/>
        <v/>
      </c>
      <c r="D2281" s="244" t="str">
        <f t="shared" si="176"/>
        <v/>
      </c>
      <c r="E2281" s="222" t="str">
        <f t="shared" si="177"/>
        <v/>
      </c>
      <c r="F2281" s="222"/>
      <c r="G2281" s="243"/>
      <c r="H2281" s="222"/>
      <c r="I2281" s="327" t="str">
        <f t="shared" si="178"/>
        <v/>
      </c>
    </row>
    <row r="2282" spans="1:9" x14ac:dyDescent="0.25">
      <c r="A2282" s="320">
        <f t="shared" si="179"/>
        <v>2277</v>
      </c>
      <c r="B2282" s="244"/>
      <c r="C2282" s="244" t="str">
        <f t="shared" si="175"/>
        <v/>
      </c>
      <c r="D2282" s="244" t="str">
        <f t="shared" si="176"/>
        <v/>
      </c>
      <c r="E2282" s="222" t="str">
        <f t="shared" si="177"/>
        <v/>
      </c>
      <c r="F2282" s="222"/>
      <c r="G2282" s="243"/>
      <c r="H2282" s="222"/>
      <c r="I2282" s="327" t="str">
        <f t="shared" si="178"/>
        <v/>
      </c>
    </row>
    <row r="2283" spans="1:9" x14ac:dyDescent="0.25">
      <c r="A2283" s="320">
        <f t="shared" si="179"/>
        <v>2278</v>
      </c>
      <c r="B2283" s="244"/>
      <c r="C2283" s="244" t="str">
        <f t="shared" si="175"/>
        <v/>
      </c>
      <c r="D2283" s="244" t="str">
        <f t="shared" si="176"/>
        <v/>
      </c>
      <c r="E2283" s="222" t="str">
        <f t="shared" si="177"/>
        <v/>
      </c>
      <c r="F2283" s="222"/>
      <c r="G2283" s="243"/>
      <c r="H2283" s="222"/>
      <c r="I2283" s="327" t="str">
        <f t="shared" si="178"/>
        <v/>
      </c>
    </row>
    <row r="2284" spans="1:9" x14ac:dyDescent="0.25">
      <c r="A2284" s="320">
        <f t="shared" si="179"/>
        <v>2279</v>
      </c>
      <c r="B2284" s="244"/>
      <c r="C2284" s="244" t="str">
        <f t="shared" si="175"/>
        <v/>
      </c>
      <c r="D2284" s="244" t="str">
        <f t="shared" si="176"/>
        <v/>
      </c>
      <c r="E2284" s="222" t="str">
        <f t="shared" si="177"/>
        <v/>
      </c>
      <c r="F2284" s="222"/>
      <c r="G2284" s="243"/>
      <c r="H2284" s="222"/>
      <c r="I2284" s="327" t="str">
        <f t="shared" si="178"/>
        <v/>
      </c>
    </row>
    <row r="2285" spans="1:9" x14ac:dyDescent="0.25">
      <c r="A2285" s="320">
        <f t="shared" si="179"/>
        <v>2280</v>
      </c>
      <c r="B2285" s="244"/>
      <c r="C2285" s="244" t="str">
        <f t="shared" si="175"/>
        <v/>
      </c>
      <c r="D2285" s="244" t="str">
        <f t="shared" si="176"/>
        <v/>
      </c>
      <c r="E2285" s="222" t="str">
        <f t="shared" si="177"/>
        <v/>
      </c>
      <c r="F2285" s="222"/>
      <c r="G2285" s="243"/>
      <c r="H2285" s="222"/>
      <c r="I2285" s="327" t="str">
        <f t="shared" si="178"/>
        <v/>
      </c>
    </row>
    <row r="2286" spans="1:9" x14ac:dyDescent="0.25">
      <c r="A2286" s="320">
        <f t="shared" si="179"/>
        <v>2281</v>
      </c>
      <c r="B2286" s="244"/>
      <c r="C2286" s="244" t="str">
        <f t="shared" si="175"/>
        <v/>
      </c>
      <c r="D2286" s="244" t="str">
        <f t="shared" si="176"/>
        <v/>
      </c>
      <c r="E2286" s="222" t="str">
        <f t="shared" si="177"/>
        <v/>
      </c>
      <c r="F2286" s="222"/>
      <c r="G2286" s="243"/>
      <c r="H2286" s="222"/>
      <c r="I2286" s="327" t="str">
        <f t="shared" si="178"/>
        <v/>
      </c>
    </row>
    <row r="2287" spans="1:9" x14ac:dyDescent="0.25">
      <c r="A2287" s="320">
        <f t="shared" si="179"/>
        <v>2282</v>
      </c>
      <c r="B2287" s="244"/>
      <c r="C2287" s="244" t="str">
        <f t="shared" si="175"/>
        <v/>
      </c>
      <c r="D2287" s="244" t="str">
        <f t="shared" si="176"/>
        <v/>
      </c>
      <c r="E2287" s="222" t="str">
        <f t="shared" si="177"/>
        <v/>
      </c>
      <c r="F2287" s="222"/>
      <c r="G2287" s="243"/>
      <c r="H2287" s="222"/>
      <c r="I2287" s="327" t="str">
        <f t="shared" si="178"/>
        <v/>
      </c>
    </row>
    <row r="2288" spans="1:9" x14ac:dyDescent="0.25">
      <c r="A2288" s="320">
        <f t="shared" si="179"/>
        <v>2283</v>
      </c>
      <c r="B2288" s="244"/>
      <c r="C2288" s="244" t="str">
        <f t="shared" si="175"/>
        <v/>
      </c>
      <c r="D2288" s="244" t="str">
        <f t="shared" si="176"/>
        <v/>
      </c>
      <c r="E2288" s="222" t="str">
        <f t="shared" si="177"/>
        <v/>
      </c>
      <c r="F2288" s="222"/>
      <c r="G2288" s="243"/>
      <c r="H2288" s="222"/>
      <c r="I2288" s="327" t="str">
        <f t="shared" si="178"/>
        <v/>
      </c>
    </row>
    <row r="2289" spans="1:9" x14ac:dyDescent="0.25">
      <c r="A2289" s="320">
        <f t="shared" si="179"/>
        <v>2284</v>
      </c>
      <c r="B2289" s="244"/>
      <c r="C2289" s="244" t="str">
        <f t="shared" si="175"/>
        <v/>
      </c>
      <c r="D2289" s="244" t="str">
        <f t="shared" si="176"/>
        <v/>
      </c>
      <c r="E2289" s="222" t="str">
        <f t="shared" si="177"/>
        <v/>
      </c>
      <c r="F2289" s="222"/>
      <c r="G2289" s="243"/>
      <c r="H2289" s="222"/>
      <c r="I2289" s="327" t="str">
        <f t="shared" si="178"/>
        <v/>
      </c>
    </row>
    <row r="2290" spans="1:9" x14ac:dyDescent="0.25">
      <c r="A2290" s="320">
        <f t="shared" si="179"/>
        <v>2285</v>
      </c>
      <c r="B2290" s="244"/>
      <c r="C2290" s="244" t="str">
        <f t="shared" si="175"/>
        <v/>
      </c>
      <c r="D2290" s="244" t="str">
        <f t="shared" si="176"/>
        <v/>
      </c>
      <c r="E2290" s="222" t="str">
        <f t="shared" si="177"/>
        <v/>
      </c>
      <c r="F2290" s="222"/>
      <c r="G2290" s="243"/>
      <c r="H2290" s="222"/>
      <c r="I2290" s="327" t="str">
        <f t="shared" si="178"/>
        <v/>
      </c>
    </row>
    <row r="2291" spans="1:9" x14ac:dyDescent="0.25">
      <c r="A2291" s="320">
        <f t="shared" si="179"/>
        <v>2286</v>
      </c>
      <c r="B2291" s="244"/>
      <c r="C2291" s="244" t="str">
        <f t="shared" si="175"/>
        <v/>
      </c>
      <c r="D2291" s="244" t="str">
        <f t="shared" si="176"/>
        <v/>
      </c>
      <c r="E2291" s="222" t="str">
        <f t="shared" si="177"/>
        <v/>
      </c>
      <c r="F2291" s="222"/>
      <c r="G2291" s="243"/>
      <c r="H2291" s="222"/>
      <c r="I2291" s="327" t="str">
        <f t="shared" si="178"/>
        <v/>
      </c>
    </row>
    <row r="2292" spans="1:9" x14ac:dyDescent="0.25">
      <c r="A2292" s="320">
        <f t="shared" si="179"/>
        <v>2287</v>
      </c>
      <c r="B2292" s="244"/>
      <c r="C2292" s="244" t="str">
        <f t="shared" si="175"/>
        <v/>
      </c>
      <c r="D2292" s="244" t="str">
        <f t="shared" si="176"/>
        <v/>
      </c>
      <c r="E2292" s="222" t="str">
        <f t="shared" si="177"/>
        <v/>
      </c>
      <c r="F2292" s="222"/>
      <c r="G2292" s="243"/>
      <c r="H2292" s="222"/>
      <c r="I2292" s="327" t="str">
        <f t="shared" si="178"/>
        <v/>
      </c>
    </row>
    <row r="2293" spans="1:9" x14ac:dyDescent="0.25">
      <c r="A2293" s="320">
        <f t="shared" si="179"/>
        <v>2288</v>
      </c>
      <c r="B2293" s="244"/>
      <c r="C2293" s="244" t="str">
        <f t="shared" si="175"/>
        <v/>
      </c>
      <c r="D2293" s="244" t="str">
        <f t="shared" si="176"/>
        <v/>
      </c>
      <c r="E2293" s="222" t="str">
        <f t="shared" si="177"/>
        <v/>
      </c>
      <c r="F2293" s="222"/>
      <c r="G2293" s="243"/>
      <c r="H2293" s="222"/>
      <c r="I2293" s="327" t="str">
        <f t="shared" si="178"/>
        <v/>
      </c>
    </row>
    <row r="2294" spans="1:9" x14ac:dyDescent="0.25">
      <c r="A2294" s="320">
        <f t="shared" si="179"/>
        <v>2289</v>
      </c>
      <c r="B2294" s="244"/>
      <c r="C2294" s="244" t="str">
        <f t="shared" si="175"/>
        <v/>
      </c>
      <c r="D2294" s="244" t="str">
        <f t="shared" si="176"/>
        <v/>
      </c>
      <c r="E2294" s="222" t="str">
        <f t="shared" si="177"/>
        <v/>
      </c>
      <c r="F2294" s="222"/>
      <c r="G2294" s="243"/>
      <c r="H2294" s="222"/>
      <c r="I2294" s="327" t="str">
        <f t="shared" si="178"/>
        <v/>
      </c>
    </row>
    <row r="2295" spans="1:9" x14ac:dyDescent="0.25">
      <c r="A2295" s="320">
        <f t="shared" si="179"/>
        <v>2290</v>
      </c>
      <c r="B2295" s="244"/>
      <c r="C2295" s="244" t="str">
        <f t="shared" si="175"/>
        <v/>
      </c>
      <c r="D2295" s="244" t="str">
        <f t="shared" si="176"/>
        <v/>
      </c>
      <c r="E2295" s="222" t="str">
        <f t="shared" si="177"/>
        <v/>
      </c>
      <c r="F2295" s="222"/>
      <c r="G2295" s="243"/>
      <c r="H2295" s="222"/>
      <c r="I2295" s="327" t="str">
        <f t="shared" si="178"/>
        <v/>
      </c>
    </row>
    <row r="2296" spans="1:9" x14ac:dyDescent="0.25">
      <c r="A2296" s="320">
        <f t="shared" si="179"/>
        <v>2291</v>
      </c>
      <c r="B2296" s="244"/>
      <c r="C2296" s="244" t="str">
        <f t="shared" ref="C2296:C2359" si="180">IF(B2296&gt;0,MONTH(B2296),"")</f>
        <v/>
      </c>
      <c r="D2296" s="244" t="str">
        <f t="shared" ref="D2296:D2359" si="181">IF(B2296&gt;0,YEAR(B2296),"")</f>
        <v/>
      </c>
      <c r="E2296" s="222" t="str">
        <f t="shared" ref="E2296:E2359" si="182">IF(B2296&gt;0,CONCATENATE(A2296,"/",C2296,D2296),"")</f>
        <v/>
      </c>
      <c r="F2296" s="222"/>
      <c r="G2296" s="243"/>
      <c r="H2296" s="222"/>
      <c r="I2296" s="327" t="str">
        <f t="shared" si="178"/>
        <v/>
      </c>
    </row>
    <row r="2297" spans="1:9" x14ac:dyDescent="0.25">
      <c r="A2297" s="320">
        <f t="shared" si="179"/>
        <v>2292</v>
      </c>
      <c r="B2297" s="244"/>
      <c r="C2297" s="244" t="str">
        <f t="shared" si="180"/>
        <v/>
      </c>
      <c r="D2297" s="244" t="str">
        <f t="shared" si="181"/>
        <v/>
      </c>
      <c r="E2297" s="222" t="str">
        <f t="shared" si="182"/>
        <v/>
      </c>
      <c r="F2297" s="222"/>
      <c r="G2297" s="243"/>
      <c r="H2297" s="222"/>
      <c r="I2297" s="327" t="str">
        <f t="shared" si="178"/>
        <v/>
      </c>
    </row>
    <row r="2298" spans="1:9" x14ac:dyDescent="0.25">
      <c r="A2298" s="320">
        <f t="shared" si="179"/>
        <v>2293</v>
      </c>
      <c r="B2298" s="244"/>
      <c r="C2298" s="244" t="str">
        <f t="shared" si="180"/>
        <v/>
      </c>
      <c r="D2298" s="244" t="str">
        <f t="shared" si="181"/>
        <v/>
      </c>
      <c r="E2298" s="222" t="str">
        <f t="shared" si="182"/>
        <v/>
      </c>
      <c r="F2298" s="222"/>
      <c r="G2298" s="243"/>
      <c r="H2298" s="222"/>
      <c r="I2298" s="327" t="str">
        <f t="shared" si="178"/>
        <v/>
      </c>
    </row>
    <row r="2299" spans="1:9" x14ac:dyDescent="0.25">
      <c r="A2299" s="320">
        <f t="shared" si="179"/>
        <v>2294</v>
      </c>
      <c r="B2299" s="244"/>
      <c r="C2299" s="244" t="str">
        <f t="shared" si="180"/>
        <v/>
      </c>
      <c r="D2299" s="244" t="str">
        <f t="shared" si="181"/>
        <v/>
      </c>
      <c r="E2299" s="222" t="str">
        <f t="shared" si="182"/>
        <v/>
      </c>
      <c r="F2299" s="222"/>
      <c r="G2299" s="243"/>
      <c r="H2299" s="222"/>
      <c r="I2299" s="327" t="str">
        <f t="shared" si="178"/>
        <v/>
      </c>
    </row>
    <row r="2300" spans="1:9" x14ac:dyDescent="0.25">
      <c r="A2300" s="320">
        <f t="shared" si="179"/>
        <v>2295</v>
      </c>
      <c r="B2300" s="244"/>
      <c r="C2300" s="244" t="str">
        <f t="shared" si="180"/>
        <v/>
      </c>
      <c r="D2300" s="244" t="str">
        <f t="shared" si="181"/>
        <v/>
      </c>
      <c r="E2300" s="222" t="str">
        <f t="shared" si="182"/>
        <v/>
      </c>
      <c r="F2300" s="222"/>
      <c r="G2300" s="243"/>
      <c r="H2300" s="222"/>
      <c r="I2300" s="327" t="str">
        <f t="shared" si="178"/>
        <v/>
      </c>
    </row>
    <row r="2301" spans="1:9" x14ac:dyDescent="0.25">
      <c r="A2301" s="320">
        <f t="shared" si="179"/>
        <v>2296</v>
      </c>
      <c r="B2301" s="244"/>
      <c r="C2301" s="244" t="str">
        <f t="shared" si="180"/>
        <v/>
      </c>
      <c r="D2301" s="244" t="str">
        <f t="shared" si="181"/>
        <v/>
      </c>
      <c r="E2301" s="222" t="str">
        <f t="shared" si="182"/>
        <v/>
      </c>
      <c r="F2301" s="222"/>
      <c r="G2301" s="243"/>
      <c r="H2301" s="222"/>
      <c r="I2301" s="327" t="str">
        <f t="shared" si="178"/>
        <v/>
      </c>
    </row>
    <row r="2302" spans="1:9" x14ac:dyDescent="0.25">
      <c r="A2302" s="320">
        <f t="shared" si="179"/>
        <v>2297</v>
      </c>
      <c r="B2302" s="244"/>
      <c r="C2302" s="244" t="str">
        <f t="shared" si="180"/>
        <v/>
      </c>
      <c r="D2302" s="244" t="str">
        <f t="shared" si="181"/>
        <v/>
      </c>
      <c r="E2302" s="222" t="str">
        <f t="shared" si="182"/>
        <v/>
      </c>
      <c r="F2302" s="222"/>
      <c r="G2302" s="243"/>
      <c r="H2302" s="222"/>
      <c r="I2302" s="327" t="str">
        <f t="shared" si="178"/>
        <v/>
      </c>
    </row>
    <row r="2303" spans="1:9" x14ac:dyDescent="0.25">
      <c r="A2303" s="320">
        <f t="shared" si="179"/>
        <v>2298</v>
      </c>
      <c r="B2303" s="244"/>
      <c r="C2303" s="244" t="str">
        <f t="shared" si="180"/>
        <v/>
      </c>
      <c r="D2303" s="244" t="str">
        <f t="shared" si="181"/>
        <v/>
      </c>
      <c r="E2303" s="222" t="str">
        <f t="shared" si="182"/>
        <v/>
      </c>
      <c r="F2303" s="222"/>
      <c r="G2303" s="243"/>
      <c r="H2303" s="222"/>
      <c r="I2303" s="327" t="str">
        <f t="shared" si="178"/>
        <v/>
      </c>
    </row>
    <row r="2304" spans="1:9" x14ac:dyDescent="0.25">
      <c r="A2304" s="320">
        <f t="shared" si="179"/>
        <v>2299</v>
      </c>
      <c r="B2304" s="244"/>
      <c r="C2304" s="244" t="str">
        <f t="shared" si="180"/>
        <v/>
      </c>
      <c r="D2304" s="244" t="str">
        <f t="shared" si="181"/>
        <v/>
      </c>
      <c r="E2304" s="222" t="str">
        <f t="shared" si="182"/>
        <v/>
      </c>
      <c r="F2304" s="222"/>
      <c r="G2304" s="243"/>
      <c r="H2304" s="222"/>
      <c r="I2304" s="327" t="str">
        <f t="shared" si="178"/>
        <v/>
      </c>
    </row>
    <row r="2305" spans="1:9" x14ac:dyDescent="0.25">
      <c r="A2305" s="320">
        <f t="shared" si="179"/>
        <v>2300</v>
      </c>
      <c r="B2305" s="244"/>
      <c r="C2305" s="244" t="str">
        <f t="shared" si="180"/>
        <v/>
      </c>
      <c r="D2305" s="244" t="str">
        <f t="shared" si="181"/>
        <v/>
      </c>
      <c r="E2305" s="222" t="str">
        <f t="shared" si="182"/>
        <v/>
      </c>
      <c r="F2305" s="222"/>
      <c r="G2305" s="243"/>
      <c r="H2305" s="222"/>
      <c r="I2305" s="327" t="str">
        <f t="shared" si="178"/>
        <v/>
      </c>
    </row>
    <row r="2306" spans="1:9" x14ac:dyDescent="0.25">
      <c r="A2306" s="320">
        <f t="shared" si="179"/>
        <v>2301</v>
      </c>
      <c r="B2306" s="244"/>
      <c r="C2306" s="244" t="str">
        <f t="shared" si="180"/>
        <v/>
      </c>
      <c r="D2306" s="244" t="str">
        <f t="shared" si="181"/>
        <v/>
      </c>
      <c r="E2306" s="222" t="str">
        <f t="shared" si="182"/>
        <v/>
      </c>
      <c r="F2306" s="222"/>
      <c r="G2306" s="243"/>
      <c r="H2306" s="222"/>
      <c r="I2306" s="327" t="str">
        <f t="shared" si="178"/>
        <v/>
      </c>
    </row>
    <row r="2307" spans="1:9" x14ac:dyDescent="0.25">
      <c r="A2307" s="320">
        <f t="shared" si="179"/>
        <v>2302</v>
      </c>
      <c r="B2307" s="244"/>
      <c r="C2307" s="244" t="str">
        <f t="shared" si="180"/>
        <v/>
      </c>
      <c r="D2307" s="244" t="str">
        <f t="shared" si="181"/>
        <v/>
      </c>
      <c r="E2307" s="222" t="str">
        <f t="shared" si="182"/>
        <v/>
      </c>
      <c r="F2307" s="222"/>
      <c r="G2307" s="243"/>
      <c r="H2307" s="222"/>
      <c r="I2307" s="327" t="str">
        <f t="shared" si="178"/>
        <v/>
      </c>
    </row>
    <row r="2308" spans="1:9" x14ac:dyDescent="0.25">
      <c r="A2308" s="320">
        <f t="shared" si="179"/>
        <v>2303</v>
      </c>
      <c r="B2308" s="244"/>
      <c r="C2308" s="244" t="str">
        <f t="shared" si="180"/>
        <v/>
      </c>
      <c r="D2308" s="244" t="str">
        <f t="shared" si="181"/>
        <v/>
      </c>
      <c r="E2308" s="222" t="str">
        <f t="shared" si="182"/>
        <v/>
      </c>
      <c r="F2308" s="222"/>
      <c r="G2308" s="243"/>
      <c r="H2308" s="222"/>
      <c r="I2308" s="327" t="str">
        <f t="shared" si="178"/>
        <v/>
      </c>
    </row>
    <row r="2309" spans="1:9" x14ac:dyDescent="0.25">
      <c r="A2309" s="320">
        <f t="shared" si="179"/>
        <v>2304</v>
      </c>
      <c r="B2309" s="244"/>
      <c r="C2309" s="244" t="str">
        <f t="shared" si="180"/>
        <v/>
      </c>
      <c r="D2309" s="244" t="str">
        <f t="shared" si="181"/>
        <v/>
      </c>
      <c r="E2309" s="222" t="str">
        <f t="shared" si="182"/>
        <v/>
      </c>
      <c r="F2309" s="222"/>
      <c r="G2309" s="243"/>
      <c r="H2309" s="222"/>
      <c r="I2309" s="327" t="str">
        <f t="shared" si="178"/>
        <v/>
      </c>
    </row>
    <row r="2310" spans="1:9" x14ac:dyDescent="0.25">
      <c r="A2310" s="320">
        <f t="shared" si="179"/>
        <v>2305</v>
      </c>
      <c r="B2310" s="244"/>
      <c r="C2310" s="244" t="str">
        <f t="shared" si="180"/>
        <v/>
      </c>
      <c r="D2310" s="244" t="str">
        <f t="shared" si="181"/>
        <v/>
      </c>
      <c r="E2310" s="222" t="str">
        <f t="shared" si="182"/>
        <v/>
      </c>
      <c r="F2310" s="222"/>
      <c r="G2310" s="243"/>
      <c r="H2310" s="222"/>
      <c r="I2310" s="327" t="str">
        <f t="shared" ref="I2310:I2373" si="183">IFERROR(DATE(D2310,C2310,7),"")</f>
        <v/>
      </c>
    </row>
    <row r="2311" spans="1:9" x14ac:dyDescent="0.25">
      <c r="A2311" s="320">
        <f t="shared" ref="A2311:A2374" si="184">IF(I2311=I2310,A2310+1,1)</f>
        <v>2306</v>
      </c>
      <c r="B2311" s="244"/>
      <c r="C2311" s="244" t="str">
        <f t="shared" si="180"/>
        <v/>
      </c>
      <c r="D2311" s="244" t="str">
        <f t="shared" si="181"/>
        <v/>
      </c>
      <c r="E2311" s="222" t="str">
        <f t="shared" si="182"/>
        <v/>
      </c>
      <c r="F2311" s="222"/>
      <c r="G2311" s="243"/>
      <c r="H2311" s="222"/>
      <c r="I2311" s="327" t="str">
        <f t="shared" si="183"/>
        <v/>
      </c>
    </row>
    <row r="2312" spans="1:9" x14ac:dyDescent="0.25">
      <c r="A2312" s="320">
        <f t="shared" si="184"/>
        <v>2307</v>
      </c>
      <c r="B2312" s="244"/>
      <c r="C2312" s="244" t="str">
        <f t="shared" si="180"/>
        <v/>
      </c>
      <c r="D2312" s="244" t="str">
        <f t="shared" si="181"/>
        <v/>
      </c>
      <c r="E2312" s="222" t="str">
        <f t="shared" si="182"/>
        <v/>
      </c>
      <c r="F2312" s="222"/>
      <c r="G2312" s="243"/>
      <c r="H2312" s="222"/>
      <c r="I2312" s="327" t="str">
        <f t="shared" si="183"/>
        <v/>
      </c>
    </row>
    <row r="2313" spans="1:9" x14ac:dyDescent="0.25">
      <c r="A2313" s="320">
        <f t="shared" si="184"/>
        <v>2308</v>
      </c>
      <c r="B2313" s="244"/>
      <c r="C2313" s="244" t="str">
        <f t="shared" si="180"/>
        <v/>
      </c>
      <c r="D2313" s="244" t="str">
        <f t="shared" si="181"/>
        <v/>
      </c>
      <c r="E2313" s="222" t="str">
        <f t="shared" si="182"/>
        <v/>
      </c>
      <c r="F2313" s="222"/>
      <c r="G2313" s="243"/>
      <c r="H2313" s="222"/>
      <c r="I2313" s="327" t="str">
        <f t="shared" si="183"/>
        <v/>
      </c>
    </row>
    <row r="2314" spans="1:9" x14ac:dyDescent="0.25">
      <c r="A2314" s="320">
        <f t="shared" si="184"/>
        <v>2309</v>
      </c>
      <c r="B2314" s="244"/>
      <c r="C2314" s="244" t="str">
        <f t="shared" si="180"/>
        <v/>
      </c>
      <c r="D2314" s="244" t="str">
        <f t="shared" si="181"/>
        <v/>
      </c>
      <c r="E2314" s="222" t="str">
        <f t="shared" si="182"/>
        <v/>
      </c>
      <c r="F2314" s="222"/>
      <c r="G2314" s="243"/>
      <c r="H2314" s="222"/>
      <c r="I2314" s="327" t="str">
        <f t="shared" si="183"/>
        <v/>
      </c>
    </row>
    <row r="2315" spans="1:9" x14ac:dyDescent="0.25">
      <c r="A2315" s="320">
        <f t="shared" si="184"/>
        <v>2310</v>
      </c>
      <c r="B2315" s="244"/>
      <c r="C2315" s="244" t="str">
        <f t="shared" si="180"/>
        <v/>
      </c>
      <c r="D2315" s="244" t="str">
        <f t="shared" si="181"/>
        <v/>
      </c>
      <c r="E2315" s="222" t="str">
        <f t="shared" si="182"/>
        <v/>
      </c>
      <c r="F2315" s="222"/>
      <c r="G2315" s="243"/>
      <c r="H2315" s="222"/>
      <c r="I2315" s="327" t="str">
        <f t="shared" si="183"/>
        <v/>
      </c>
    </row>
    <row r="2316" spans="1:9" x14ac:dyDescent="0.25">
      <c r="A2316" s="320">
        <f t="shared" si="184"/>
        <v>2311</v>
      </c>
      <c r="B2316" s="244"/>
      <c r="C2316" s="244" t="str">
        <f t="shared" si="180"/>
        <v/>
      </c>
      <c r="D2316" s="244" t="str">
        <f t="shared" si="181"/>
        <v/>
      </c>
      <c r="E2316" s="222" t="str">
        <f t="shared" si="182"/>
        <v/>
      </c>
      <c r="F2316" s="222"/>
      <c r="G2316" s="243"/>
      <c r="H2316" s="222"/>
      <c r="I2316" s="327" t="str">
        <f t="shared" si="183"/>
        <v/>
      </c>
    </row>
    <row r="2317" spans="1:9" x14ac:dyDescent="0.25">
      <c r="A2317" s="320">
        <f t="shared" si="184"/>
        <v>2312</v>
      </c>
      <c r="B2317" s="244"/>
      <c r="C2317" s="244" t="str">
        <f t="shared" si="180"/>
        <v/>
      </c>
      <c r="D2317" s="244" t="str">
        <f t="shared" si="181"/>
        <v/>
      </c>
      <c r="E2317" s="222" t="str">
        <f t="shared" si="182"/>
        <v/>
      </c>
      <c r="F2317" s="222"/>
      <c r="G2317" s="243"/>
      <c r="H2317" s="222"/>
      <c r="I2317" s="327" t="str">
        <f t="shared" si="183"/>
        <v/>
      </c>
    </row>
    <row r="2318" spans="1:9" x14ac:dyDescent="0.25">
      <c r="A2318" s="320">
        <f t="shared" si="184"/>
        <v>2313</v>
      </c>
      <c r="B2318" s="244"/>
      <c r="C2318" s="244" t="str">
        <f t="shared" si="180"/>
        <v/>
      </c>
      <c r="D2318" s="244" t="str">
        <f t="shared" si="181"/>
        <v/>
      </c>
      <c r="E2318" s="222" t="str">
        <f t="shared" si="182"/>
        <v/>
      </c>
      <c r="F2318" s="222"/>
      <c r="G2318" s="243"/>
      <c r="H2318" s="222"/>
      <c r="I2318" s="327" t="str">
        <f t="shared" si="183"/>
        <v/>
      </c>
    </row>
    <row r="2319" spans="1:9" x14ac:dyDescent="0.25">
      <c r="A2319" s="320">
        <f t="shared" si="184"/>
        <v>2314</v>
      </c>
      <c r="B2319" s="244"/>
      <c r="C2319" s="244" t="str">
        <f t="shared" si="180"/>
        <v/>
      </c>
      <c r="D2319" s="244" t="str">
        <f t="shared" si="181"/>
        <v/>
      </c>
      <c r="E2319" s="222" t="str">
        <f t="shared" si="182"/>
        <v/>
      </c>
      <c r="F2319" s="222"/>
      <c r="G2319" s="243"/>
      <c r="H2319" s="222"/>
      <c r="I2319" s="327" t="str">
        <f t="shared" si="183"/>
        <v/>
      </c>
    </row>
    <row r="2320" spans="1:9" x14ac:dyDescent="0.25">
      <c r="A2320" s="320">
        <f t="shared" si="184"/>
        <v>2315</v>
      </c>
      <c r="B2320" s="244"/>
      <c r="C2320" s="244" t="str">
        <f t="shared" si="180"/>
        <v/>
      </c>
      <c r="D2320" s="244" t="str">
        <f t="shared" si="181"/>
        <v/>
      </c>
      <c r="E2320" s="222" t="str">
        <f t="shared" si="182"/>
        <v/>
      </c>
      <c r="F2320" s="222"/>
      <c r="G2320" s="243"/>
      <c r="H2320" s="222"/>
      <c r="I2320" s="327" t="str">
        <f t="shared" si="183"/>
        <v/>
      </c>
    </row>
    <row r="2321" spans="1:9" x14ac:dyDescent="0.25">
      <c r="A2321" s="320">
        <f t="shared" si="184"/>
        <v>2316</v>
      </c>
      <c r="B2321" s="244"/>
      <c r="C2321" s="244" t="str">
        <f t="shared" si="180"/>
        <v/>
      </c>
      <c r="D2321" s="244" t="str">
        <f t="shared" si="181"/>
        <v/>
      </c>
      <c r="E2321" s="222" t="str">
        <f t="shared" si="182"/>
        <v/>
      </c>
      <c r="F2321" s="222"/>
      <c r="G2321" s="243"/>
      <c r="H2321" s="222"/>
      <c r="I2321" s="327" t="str">
        <f t="shared" si="183"/>
        <v/>
      </c>
    </row>
    <row r="2322" spans="1:9" x14ac:dyDescent="0.25">
      <c r="A2322" s="320">
        <f t="shared" si="184"/>
        <v>2317</v>
      </c>
      <c r="B2322" s="244"/>
      <c r="C2322" s="244" t="str">
        <f t="shared" si="180"/>
        <v/>
      </c>
      <c r="D2322" s="244" t="str">
        <f t="shared" si="181"/>
        <v/>
      </c>
      <c r="E2322" s="222" t="str">
        <f t="shared" si="182"/>
        <v/>
      </c>
      <c r="F2322" s="222"/>
      <c r="G2322" s="243"/>
      <c r="H2322" s="222"/>
      <c r="I2322" s="327" t="str">
        <f t="shared" si="183"/>
        <v/>
      </c>
    </row>
    <row r="2323" spans="1:9" x14ac:dyDescent="0.25">
      <c r="A2323" s="320">
        <f t="shared" si="184"/>
        <v>2318</v>
      </c>
      <c r="B2323" s="244"/>
      <c r="C2323" s="244" t="str">
        <f t="shared" si="180"/>
        <v/>
      </c>
      <c r="D2323" s="244" t="str">
        <f t="shared" si="181"/>
        <v/>
      </c>
      <c r="E2323" s="222" t="str">
        <f t="shared" si="182"/>
        <v/>
      </c>
      <c r="F2323" s="222"/>
      <c r="G2323" s="243"/>
      <c r="H2323" s="222"/>
      <c r="I2323" s="327" t="str">
        <f t="shared" si="183"/>
        <v/>
      </c>
    </row>
    <row r="2324" spans="1:9" x14ac:dyDescent="0.25">
      <c r="A2324" s="320">
        <f t="shared" si="184"/>
        <v>2319</v>
      </c>
      <c r="B2324" s="244"/>
      <c r="C2324" s="244" t="str">
        <f t="shared" si="180"/>
        <v/>
      </c>
      <c r="D2324" s="244" t="str">
        <f t="shared" si="181"/>
        <v/>
      </c>
      <c r="E2324" s="222" t="str">
        <f t="shared" si="182"/>
        <v/>
      </c>
      <c r="F2324" s="222"/>
      <c r="G2324" s="243"/>
      <c r="H2324" s="222"/>
      <c r="I2324" s="327" t="str">
        <f t="shared" si="183"/>
        <v/>
      </c>
    </row>
    <row r="2325" spans="1:9" x14ac:dyDescent="0.25">
      <c r="A2325" s="320">
        <f t="shared" si="184"/>
        <v>2320</v>
      </c>
      <c r="B2325" s="244"/>
      <c r="C2325" s="244" t="str">
        <f t="shared" si="180"/>
        <v/>
      </c>
      <c r="D2325" s="244" t="str">
        <f t="shared" si="181"/>
        <v/>
      </c>
      <c r="E2325" s="222" t="str">
        <f t="shared" si="182"/>
        <v/>
      </c>
      <c r="F2325" s="222"/>
      <c r="G2325" s="243"/>
      <c r="H2325" s="222"/>
      <c r="I2325" s="327" t="str">
        <f t="shared" si="183"/>
        <v/>
      </c>
    </row>
    <row r="2326" spans="1:9" x14ac:dyDescent="0.25">
      <c r="A2326" s="320">
        <f t="shared" si="184"/>
        <v>2321</v>
      </c>
      <c r="B2326" s="244"/>
      <c r="C2326" s="244" t="str">
        <f t="shared" si="180"/>
        <v/>
      </c>
      <c r="D2326" s="244" t="str">
        <f t="shared" si="181"/>
        <v/>
      </c>
      <c r="E2326" s="222" t="str">
        <f t="shared" si="182"/>
        <v/>
      </c>
      <c r="F2326" s="222"/>
      <c r="G2326" s="243"/>
      <c r="H2326" s="222"/>
      <c r="I2326" s="327" t="str">
        <f t="shared" si="183"/>
        <v/>
      </c>
    </row>
    <row r="2327" spans="1:9" x14ac:dyDescent="0.25">
      <c r="A2327" s="320">
        <f t="shared" si="184"/>
        <v>2322</v>
      </c>
      <c r="B2327" s="244"/>
      <c r="C2327" s="244" t="str">
        <f t="shared" si="180"/>
        <v/>
      </c>
      <c r="D2327" s="244" t="str">
        <f t="shared" si="181"/>
        <v/>
      </c>
      <c r="E2327" s="222" t="str">
        <f t="shared" si="182"/>
        <v/>
      </c>
      <c r="F2327" s="222"/>
      <c r="G2327" s="243"/>
      <c r="H2327" s="222"/>
      <c r="I2327" s="327" t="str">
        <f t="shared" si="183"/>
        <v/>
      </c>
    </row>
    <row r="2328" spans="1:9" x14ac:dyDescent="0.25">
      <c r="A2328" s="320">
        <f t="shared" si="184"/>
        <v>2323</v>
      </c>
      <c r="B2328" s="244"/>
      <c r="C2328" s="244" t="str">
        <f t="shared" si="180"/>
        <v/>
      </c>
      <c r="D2328" s="244" t="str">
        <f t="shared" si="181"/>
        <v/>
      </c>
      <c r="E2328" s="222" t="str">
        <f t="shared" si="182"/>
        <v/>
      </c>
      <c r="F2328" s="222"/>
      <c r="G2328" s="243"/>
      <c r="H2328" s="222"/>
      <c r="I2328" s="327" t="str">
        <f t="shared" si="183"/>
        <v/>
      </c>
    </row>
    <row r="2329" spans="1:9" x14ac:dyDescent="0.25">
      <c r="A2329" s="320">
        <f t="shared" si="184"/>
        <v>2324</v>
      </c>
      <c r="B2329" s="244"/>
      <c r="C2329" s="244" t="str">
        <f t="shared" si="180"/>
        <v/>
      </c>
      <c r="D2329" s="244" t="str">
        <f t="shared" si="181"/>
        <v/>
      </c>
      <c r="E2329" s="222" t="str">
        <f t="shared" si="182"/>
        <v/>
      </c>
      <c r="F2329" s="222"/>
      <c r="G2329" s="243"/>
      <c r="H2329" s="222"/>
      <c r="I2329" s="327" t="str">
        <f t="shared" si="183"/>
        <v/>
      </c>
    </row>
    <row r="2330" spans="1:9" x14ac:dyDescent="0.25">
      <c r="A2330" s="320">
        <f t="shared" si="184"/>
        <v>2325</v>
      </c>
      <c r="B2330" s="244"/>
      <c r="C2330" s="244" t="str">
        <f t="shared" si="180"/>
        <v/>
      </c>
      <c r="D2330" s="244" t="str">
        <f t="shared" si="181"/>
        <v/>
      </c>
      <c r="E2330" s="222" t="str">
        <f t="shared" si="182"/>
        <v/>
      </c>
      <c r="F2330" s="222"/>
      <c r="G2330" s="243"/>
      <c r="H2330" s="222"/>
      <c r="I2330" s="327" t="str">
        <f t="shared" si="183"/>
        <v/>
      </c>
    </row>
    <row r="2331" spans="1:9" x14ac:dyDescent="0.25">
      <c r="A2331" s="320">
        <f t="shared" si="184"/>
        <v>2326</v>
      </c>
      <c r="B2331" s="244"/>
      <c r="C2331" s="244" t="str">
        <f t="shared" si="180"/>
        <v/>
      </c>
      <c r="D2331" s="244" t="str">
        <f t="shared" si="181"/>
        <v/>
      </c>
      <c r="E2331" s="222" t="str">
        <f t="shared" si="182"/>
        <v/>
      </c>
      <c r="F2331" s="222"/>
      <c r="G2331" s="243"/>
      <c r="H2331" s="222"/>
      <c r="I2331" s="327" t="str">
        <f t="shared" si="183"/>
        <v/>
      </c>
    </row>
    <row r="2332" spans="1:9" x14ac:dyDescent="0.25">
      <c r="A2332" s="320">
        <f t="shared" si="184"/>
        <v>2327</v>
      </c>
      <c r="B2332" s="244"/>
      <c r="C2332" s="244" t="str">
        <f t="shared" si="180"/>
        <v/>
      </c>
      <c r="D2332" s="244" t="str">
        <f t="shared" si="181"/>
        <v/>
      </c>
      <c r="E2332" s="222" t="str">
        <f t="shared" si="182"/>
        <v/>
      </c>
      <c r="F2332" s="222"/>
      <c r="G2332" s="243"/>
      <c r="H2332" s="222"/>
      <c r="I2332" s="327" t="str">
        <f t="shared" si="183"/>
        <v/>
      </c>
    </row>
    <row r="2333" spans="1:9" x14ac:dyDescent="0.25">
      <c r="A2333" s="320">
        <f t="shared" si="184"/>
        <v>2328</v>
      </c>
      <c r="B2333" s="244"/>
      <c r="C2333" s="244" t="str">
        <f t="shared" si="180"/>
        <v/>
      </c>
      <c r="D2333" s="244" t="str">
        <f t="shared" si="181"/>
        <v/>
      </c>
      <c r="E2333" s="222" t="str">
        <f t="shared" si="182"/>
        <v/>
      </c>
      <c r="F2333" s="222"/>
      <c r="G2333" s="243"/>
      <c r="H2333" s="222"/>
      <c r="I2333" s="327" t="str">
        <f t="shared" si="183"/>
        <v/>
      </c>
    </row>
    <row r="2334" spans="1:9" x14ac:dyDescent="0.25">
      <c r="A2334" s="320">
        <f t="shared" si="184"/>
        <v>2329</v>
      </c>
      <c r="B2334" s="244"/>
      <c r="C2334" s="244" t="str">
        <f t="shared" si="180"/>
        <v/>
      </c>
      <c r="D2334" s="244" t="str">
        <f t="shared" si="181"/>
        <v/>
      </c>
      <c r="E2334" s="222" t="str">
        <f t="shared" si="182"/>
        <v/>
      </c>
      <c r="F2334" s="222"/>
      <c r="G2334" s="243"/>
      <c r="H2334" s="222"/>
      <c r="I2334" s="327" t="str">
        <f t="shared" si="183"/>
        <v/>
      </c>
    </row>
    <row r="2335" spans="1:9" x14ac:dyDescent="0.25">
      <c r="A2335" s="320">
        <f t="shared" si="184"/>
        <v>2330</v>
      </c>
      <c r="B2335" s="244"/>
      <c r="C2335" s="244" t="str">
        <f t="shared" si="180"/>
        <v/>
      </c>
      <c r="D2335" s="244" t="str">
        <f t="shared" si="181"/>
        <v/>
      </c>
      <c r="E2335" s="222" t="str">
        <f t="shared" si="182"/>
        <v/>
      </c>
      <c r="F2335" s="222"/>
      <c r="G2335" s="243"/>
      <c r="H2335" s="222"/>
      <c r="I2335" s="327" t="str">
        <f t="shared" si="183"/>
        <v/>
      </c>
    </row>
    <row r="2336" spans="1:9" x14ac:dyDescent="0.25">
      <c r="A2336" s="320">
        <f t="shared" si="184"/>
        <v>2331</v>
      </c>
      <c r="B2336" s="244"/>
      <c r="C2336" s="244" t="str">
        <f t="shared" si="180"/>
        <v/>
      </c>
      <c r="D2336" s="244" t="str">
        <f t="shared" si="181"/>
        <v/>
      </c>
      <c r="E2336" s="222" t="str">
        <f t="shared" si="182"/>
        <v/>
      </c>
      <c r="F2336" s="222"/>
      <c r="G2336" s="243"/>
      <c r="H2336" s="222"/>
      <c r="I2336" s="327" t="str">
        <f t="shared" si="183"/>
        <v/>
      </c>
    </row>
    <row r="2337" spans="1:9" x14ac:dyDescent="0.25">
      <c r="A2337" s="320">
        <f t="shared" si="184"/>
        <v>2332</v>
      </c>
      <c r="B2337" s="244"/>
      <c r="C2337" s="244" t="str">
        <f t="shared" si="180"/>
        <v/>
      </c>
      <c r="D2337" s="244" t="str">
        <f t="shared" si="181"/>
        <v/>
      </c>
      <c r="E2337" s="222" t="str">
        <f t="shared" si="182"/>
        <v/>
      </c>
      <c r="F2337" s="222"/>
      <c r="G2337" s="243"/>
      <c r="H2337" s="222"/>
      <c r="I2337" s="327" t="str">
        <f t="shared" si="183"/>
        <v/>
      </c>
    </row>
    <row r="2338" spans="1:9" x14ac:dyDescent="0.25">
      <c r="A2338" s="320">
        <f t="shared" si="184"/>
        <v>2333</v>
      </c>
      <c r="B2338" s="244"/>
      <c r="C2338" s="244" t="str">
        <f t="shared" si="180"/>
        <v/>
      </c>
      <c r="D2338" s="244" t="str">
        <f t="shared" si="181"/>
        <v/>
      </c>
      <c r="E2338" s="222" t="str">
        <f t="shared" si="182"/>
        <v/>
      </c>
      <c r="F2338" s="222"/>
      <c r="G2338" s="243"/>
      <c r="H2338" s="222"/>
      <c r="I2338" s="327" t="str">
        <f t="shared" si="183"/>
        <v/>
      </c>
    </row>
    <row r="2339" spans="1:9" x14ac:dyDescent="0.25">
      <c r="A2339" s="320">
        <f t="shared" si="184"/>
        <v>2334</v>
      </c>
      <c r="B2339" s="244"/>
      <c r="C2339" s="244" t="str">
        <f t="shared" si="180"/>
        <v/>
      </c>
      <c r="D2339" s="244" t="str">
        <f t="shared" si="181"/>
        <v/>
      </c>
      <c r="E2339" s="222" t="str">
        <f t="shared" si="182"/>
        <v/>
      </c>
      <c r="F2339" s="222"/>
      <c r="G2339" s="243"/>
      <c r="H2339" s="222"/>
      <c r="I2339" s="327" t="str">
        <f t="shared" si="183"/>
        <v/>
      </c>
    </row>
    <row r="2340" spans="1:9" x14ac:dyDescent="0.25">
      <c r="A2340" s="320">
        <f t="shared" si="184"/>
        <v>2335</v>
      </c>
      <c r="B2340" s="244"/>
      <c r="C2340" s="244" t="str">
        <f t="shared" si="180"/>
        <v/>
      </c>
      <c r="D2340" s="244" t="str">
        <f t="shared" si="181"/>
        <v/>
      </c>
      <c r="E2340" s="222" t="str">
        <f t="shared" si="182"/>
        <v/>
      </c>
      <c r="F2340" s="222"/>
      <c r="G2340" s="243"/>
      <c r="H2340" s="222"/>
      <c r="I2340" s="327" t="str">
        <f t="shared" si="183"/>
        <v/>
      </c>
    </row>
    <row r="2341" spans="1:9" x14ac:dyDescent="0.25">
      <c r="A2341" s="320">
        <f t="shared" si="184"/>
        <v>2336</v>
      </c>
      <c r="B2341" s="244"/>
      <c r="C2341" s="244" t="str">
        <f t="shared" si="180"/>
        <v/>
      </c>
      <c r="D2341" s="244" t="str">
        <f t="shared" si="181"/>
        <v/>
      </c>
      <c r="E2341" s="222" t="str">
        <f t="shared" si="182"/>
        <v/>
      </c>
      <c r="F2341" s="222"/>
      <c r="G2341" s="243"/>
      <c r="H2341" s="222"/>
      <c r="I2341" s="327" t="str">
        <f t="shared" si="183"/>
        <v/>
      </c>
    </row>
    <row r="2342" spans="1:9" x14ac:dyDescent="0.25">
      <c r="A2342" s="320">
        <f t="shared" si="184"/>
        <v>2337</v>
      </c>
      <c r="B2342" s="244"/>
      <c r="C2342" s="244" t="str">
        <f t="shared" si="180"/>
        <v/>
      </c>
      <c r="D2342" s="244" t="str">
        <f t="shared" si="181"/>
        <v/>
      </c>
      <c r="E2342" s="222" t="str">
        <f t="shared" si="182"/>
        <v/>
      </c>
      <c r="F2342" s="222"/>
      <c r="G2342" s="243"/>
      <c r="H2342" s="222"/>
      <c r="I2342" s="327" t="str">
        <f t="shared" si="183"/>
        <v/>
      </c>
    </row>
    <row r="2343" spans="1:9" x14ac:dyDescent="0.25">
      <c r="A2343" s="320">
        <f t="shared" si="184"/>
        <v>2338</v>
      </c>
      <c r="B2343" s="244"/>
      <c r="C2343" s="244" t="str">
        <f t="shared" si="180"/>
        <v/>
      </c>
      <c r="D2343" s="244" t="str">
        <f t="shared" si="181"/>
        <v/>
      </c>
      <c r="E2343" s="222" t="str">
        <f t="shared" si="182"/>
        <v/>
      </c>
      <c r="F2343" s="222"/>
      <c r="G2343" s="243"/>
      <c r="H2343" s="222"/>
      <c r="I2343" s="327" t="str">
        <f t="shared" si="183"/>
        <v/>
      </c>
    </row>
    <row r="2344" spans="1:9" x14ac:dyDescent="0.25">
      <c r="A2344" s="320">
        <f t="shared" si="184"/>
        <v>2339</v>
      </c>
      <c r="B2344" s="244"/>
      <c r="C2344" s="244" t="str">
        <f t="shared" si="180"/>
        <v/>
      </c>
      <c r="D2344" s="244" t="str">
        <f t="shared" si="181"/>
        <v/>
      </c>
      <c r="E2344" s="222" t="str">
        <f t="shared" si="182"/>
        <v/>
      </c>
      <c r="F2344" s="222"/>
      <c r="G2344" s="243"/>
      <c r="H2344" s="222"/>
      <c r="I2344" s="327" t="str">
        <f t="shared" si="183"/>
        <v/>
      </c>
    </row>
    <row r="2345" spans="1:9" x14ac:dyDescent="0.25">
      <c r="A2345" s="320">
        <f t="shared" si="184"/>
        <v>2340</v>
      </c>
      <c r="B2345" s="244"/>
      <c r="C2345" s="244" t="str">
        <f t="shared" si="180"/>
        <v/>
      </c>
      <c r="D2345" s="244" t="str">
        <f t="shared" si="181"/>
        <v/>
      </c>
      <c r="E2345" s="222" t="str">
        <f t="shared" si="182"/>
        <v/>
      </c>
      <c r="F2345" s="222"/>
      <c r="G2345" s="243"/>
      <c r="H2345" s="222"/>
      <c r="I2345" s="327" t="str">
        <f t="shared" si="183"/>
        <v/>
      </c>
    </row>
    <row r="2346" spans="1:9" x14ac:dyDescent="0.25">
      <c r="A2346" s="320">
        <f t="shared" si="184"/>
        <v>2341</v>
      </c>
      <c r="B2346" s="244"/>
      <c r="C2346" s="244" t="str">
        <f t="shared" si="180"/>
        <v/>
      </c>
      <c r="D2346" s="244" t="str">
        <f t="shared" si="181"/>
        <v/>
      </c>
      <c r="E2346" s="222" t="str">
        <f t="shared" si="182"/>
        <v/>
      </c>
      <c r="F2346" s="222"/>
      <c r="G2346" s="243"/>
      <c r="H2346" s="222"/>
      <c r="I2346" s="327" t="str">
        <f t="shared" si="183"/>
        <v/>
      </c>
    </row>
    <row r="2347" spans="1:9" x14ac:dyDescent="0.25">
      <c r="A2347" s="320">
        <f t="shared" si="184"/>
        <v>2342</v>
      </c>
      <c r="B2347" s="244"/>
      <c r="C2347" s="244" t="str">
        <f t="shared" si="180"/>
        <v/>
      </c>
      <c r="D2347" s="244" t="str">
        <f t="shared" si="181"/>
        <v/>
      </c>
      <c r="E2347" s="222" t="str">
        <f t="shared" si="182"/>
        <v/>
      </c>
      <c r="F2347" s="222"/>
      <c r="G2347" s="243"/>
      <c r="H2347" s="222"/>
      <c r="I2347" s="327" t="str">
        <f t="shared" si="183"/>
        <v/>
      </c>
    </row>
    <row r="2348" spans="1:9" x14ac:dyDescent="0.25">
      <c r="A2348" s="320">
        <f t="shared" si="184"/>
        <v>2343</v>
      </c>
      <c r="B2348" s="244"/>
      <c r="C2348" s="244" t="str">
        <f t="shared" si="180"/>
        <v/>
      </c>
      <c r="D2348" s="244" t="str">
        <f t="shared" si="181"/>
        <v/>
      </c>
      <c r="E2348" s="222" t="str">
        <f t="shared" si="182"/>
        <v/>
      </c>
      <c r="F2348" s="222"/>
      <c r="G2348" s="243"/>
      <c r="H2348" s="222"/>
      <c r="I2348" s="327" t="str">
        <f t="shared" si="183"/>
        <v/>
      </c>
    </row>
    <row r="2349" spans="1:9" x14ac:dyDescent="0.25">
      <c r="A2349" s="320">
        <f t="shared" si="184"/>
        <v>2344</v>
      </c>
      <c r="B2349" s="244"/>
      <c r="C2349" s="244" t="str">
        <f t="shared" si="180"/>
        <v/>
      </c>
      <c r="D2349" s="244" t="str">
        <f t="shared" si="181"/>
        <v/>
      </c>
      <c r="E2349" s="222" t="str">
        <f t="shared" si="182"/>
        <v/>
      </c>
      <c r="F2349" s="222"/>
      <c r="G2349" s="243"/>
      <c r="H2349" s="222"/>
      <c r="I2349" s="327" t="str">
        <f t="shared" si="183"/>
        <v/>
      </c>
    </row>
    <row r="2350" spans="1:9" x14ac:dyDescent="0.25">
      <c r="A2350" s="320">
        <f t="shared" si="184"/>
        <v>2345</v>
      </c>
      <c r="B2350" s="244"/>
      <c r="C2350" s="244" t="str">
        <f t="shared" si="180"/>
        <v/>
      </c>
      <c r="D2350" s="244" t="str">
        <f t="shared" si="181"/>
        <v/>
      </c>
      <c r="E2350" s="222" t="str">
        <f t="shared" si="182"/>
        <v/>
      </c>
      <c r="F2350" s="222"/>
      <c r="G2350" s="243"/>
      <c r="H2350" s="222"/>
      <c r="I2350" s="327" t="str">
        <f t="shared" si="183"/>
        <v/>
      </c>
    </row>
    <row r="2351" spans="1:9" x14ac:dyDescent="0.25">
      <c r="A2351" s="320">
        <f t="shared" si="184"/>
        <v>2346</v>
      </c>
      <c r="B2351" s="244"/>
      <c r="C2351" s="244" t="str">
        <f t="shared" si="180"/>
        <v/>
      </c>
      <c r="D2351" s="244" t="str">
        <f t="shared" si="181"/>
        <v/>
      </c>
      <c r="E2351" s="222" t="str">
        <f t="shared" si="182"/>
        <v/>
      </c>
      <c r="F2351" s="222"/>
      <c r="G2351" s="243"/>
      <c r="H2351" s="222"/>
      <c r="I2351" s="327" t="str">
        <f t="shared" si="183"/>
        <v/>
      </c>
    </row>
    <row r="2352" spans="1:9" x14ac:dyDescent="0.25">
      <c r="A2352" s="320">
        <f t="shared" si="184"/>
        <v>2347</v>
      </c>
      <c r="B2352" s="244"/>
      <c r="C2352" s="244" t="str">
        <f t="shared" si="180"/>
        <v/>
      </c>
      <c r="D2352" s="244" t="str">
        <f t="shared" si="181"/>
        <v/>
      </c>
      <c r="E2352" s="222" t="str">
        <f t="shared" si="182"/>
        <v/>
      </c>
      <c r="F2352" s="222"/>
      <c r="G2352" s="243"/>
      <c r="H2352" s="222"/>
      <c r="I2352" s="327" t="str">
        <f t="shared" si="183"/>
        <v/>
      </c>
    </row>
    <row r="2353" spans="1:9" x14ac:dyDescent="0.25">
      <c r="A2353" s="320">
        <f t="shared" si="184"/>
        <v>2348</v>
      </c>
      <c r="B2353" s="244"/>
      <c r="C2353" s="244" t="str">
        <f t="shared" si="180"/>
        <v/>
      </c>
      <c r="D2353" s="244" t="str">
        <f t="shared" si="181"/>
        <v/>
      </c>
      <c r="E2353" s="222" t="str">
        <f t="shared" si="182"/>
        <v/>
      </c>
      <c r="F2353" s="222"/>
      <c r="G2353" s="243"/>
      <c r="H2353" s="222"/>
      <c r="I2353" s="327" t="str">
        <f t="shared" si="183"/>
        <v/>
      </c>
    </row>
    <row r="2354" spans="1:9" x14ac:dyDescent="0.25">
      <c r="A2354" s="320">
        <f t="shared" si="184"/>
        <v>2349</v>
      </c>
      <c r="B2354" s="244"/>
      <c r="C2354" s="244" t="str">
        <f t="shared" si="180"/>
        <v/>
      </c>
      <c r="D2354" s="244" t="str">
        <f t="shared" si="181"/>
        <v/>
      </c>
      <c r="E2354" s="222" t="str">
        <f t="shared" si="182"/>
        <v/>
      </c>
      <c r="F2354" s="222"/>
      <c r="G2354" s="243"/>
      <c r="H2354" s="222"/>
      <c r="I2354" s="327" t="str">
        <f t="shared" si="183"/>
        <v/>
      </c>
    </row>
    <row r="2355" spans="1:9" x14ac:dyDescent="0.25">
      <c r="A2355" s="320">
        <f t="shared" si="184"/>
        <v>2350</v>
      </c>
      <c r="B2355" s="244"/>
      <c r="C2355" s="244" t="str">
        <f t="shared" si="180"/>
        <v/>
      </c>
      <c r="D2355" s="244" t="str">
        <f t="shared" si="181"/>
        <v/>
      </c>
      <c r="E2355" s="222" t="str">
        <f t="shared" si="182"/>
        <v/>
      </c>
      <c r="F2355" s="222"/>
      <c r="G2355" s="243"/>
      <c r="H2355" s="222"/>
      <c r="I2355" s="327" t="str">
        <f t="shared" si="183"/>
        <v/>
      </c>
    </row>
    <row r="2356" spans="1:9" x14ac:dyDescent="0.25">
      <c r="A2356" s="320">
        <f t="shared" si="184"/>
        <v>2351</v>
      </c>
      <c r="B2356" s="244"/>
      <c r="C2356" s="244" t="str">
        <f t="shared" si="180"/>
        <v/>
      </c>
      <c r="D2356" s="244" t="str">
        <f t="shared" si="181"/>
        <v/>
      </c>
      <c r="E2356" s="222" t="str">
        <f t="shared" si="182"/>
        <v/>
      </c>
      <c r="F2356" s="222"/>
      <c r="G2356" s="243"/>
      <c r="H2356" s="222"/>
      <c r="I2356" s="327" t="str">
        <f t="shared" si="183"/>
        <v/>
      </c>
    </row>
    <row r="2357" spans="1:9" x14ac:dyDescent="0.25">
      <c r="A2357" s="320">
        <f t="shared" si="184"/>
        <v>2352</v>
      </c>
      <c r="B2357" s="244"/>
      <c r="C2357" s="244" t="str">
        <f t="shared" si="180"/>
        <v/>
      </c>
      <c r="D2357" s="244" t="str">
        <f t="shared" si="181"/>
        <v/>
      </c>
      <c r="E2357" s="222" t="str">
        <f t="shared" si="182"/>
        <v/>
      </c>
      <c r="F2357" s="222"/>
      <c r="G2357" s="243"/>
      <c r="H2357" s="222"/>
      <c r="I2357" s="327" t="str">
        <f t="shared" si="183"/>
        <v/>
      </c>
    </row>
    <row r="2358" spans="1:9" x14ac:dyDescent="0.25">
      <c r="A2358" s="320">
        <f t="shared" si="184"/>
        <v>2353</v>
      </c>
      <c r="B2358" s="244"/>
      <c r="C2358" s="244" t="str">
        <f t="shared" si="180"/>
        <v/>
      </c>
      <c r="D2358" s="244" t="str">
        <f t="shared" si="181"/>
        <v/>
      </c>
      <c r="E2358" s="222" t="str">
        <f t="shared" si="182"/>
        <v/>
      </c>
      <c r="F2358" s="222"/>
      <c r="G2358" s="243"/>
      <c r="H2358" s="222"/>
      <c r="I2358" s="327" t="str">
        <f t="shared" si="183"/>
        <v/>
      </c>
    </row>
    <row r="2359" spans="1:9" x14ac:dyDescent="0.25">
      <c r="A2359" s="320">
        <f t="shared" si="184"/>
        <v>2354</v>
      </c>
      <c r="B2359" s="244"/>
      <c r="C2359" s="244" t="str">
        <f t="shared" si="180"/>
        <v/>
      </c>
      <c r="D2359" s="244" t="str">
        <f t="shared" si="181"/>
        <v/>
      </c>
      <c r="E2359" s="222" t="str">
        <f t="shared" si="182"/>
        <v/>
      </c>
      <c r="F2359" s="222"/>
      <c r="G2359" s="243"/>
      <c r="H2359" s="222"/>
      <c r="I2359" s="327" t="str">
        <f t="shared" si="183"/>
        <v/>
      </c>
    </row>
    <row r="2360" spans="1:9" x14ac:dyDescent="0.25">
      <c r="A2360" s="320">
        <f t="shared" si="184"/>
        <v>2355</v>
      </c>
      <c r="B2360" s="244"/>
      <c r="C2360" s="244" t="str">
        <f t="shared" ref="C2360:C2423" si="185">IF(B2360&gt;0,MONTH(B2360),"")</f>
        <v/>
      </c>
      <c r="D2360" s="244" t="str">
        <f t="shared" ref="D2360:D2423" si="186">IF(B2360&gt;0,YEAR(B2360),"")</f>
        <v/>
      </c>
      <c r="E2360" s="222" t="str">
        <f t="shared" ref="E2360:E2423" si="187">IF(B2360&gt;0,CONCATENATE(A2360,"/",C2360,D2360),"")</f>
        <v/>
      </c>
      <c r="F2360" s="222"/>
      <c r="G2360" s="243"/>
      <c r="H2360" s="222"/>
      <c r="I2360" s="327" t="str">
        <f t="shared" si="183"/>
        <v/>
      </c>
    </row>
    <row r="2361" spans="1:9" x14ac:dyDescent="0.25">
      <c r="A2361" s="320">
        <f t="shared" si="184"/>
        <v>2356</v>
      </c>
      <c r="B2361" s="244"/>
      <c r="C2361" s="244" t="str">
        <f t="shared" si="185"/>
        <v/>
      </c>
      <c r="D2361" s="244" t="str">
        <f t="shared" si="186"/>
        <v/>
      </c>
      <c r="E2361" s="222" t="str">
        <f t="shared" si="187"/>
        <v/>
      </c>
      <c r="F2361" s="222"/>
      <c r="G2361" s="243"/>
      <c r="H2361" s="222"/>
      <c r="I2361" s="327" t="str">
        <f t="shared" si="183"/>
        <v/>
      </c>
    </row>
    <row r="2362" spans="1:9" x14ac:dyDescent="0.25">
      <c r="A2362" s="320">
        <f t="shared" si="184"/>
        <v>2357</v>
      </c>
      <c r="B2362" s="244"/>
      <c r="C2362" s="244" t="str">
        <f t="shared" si="185"/>
        <v/>
      </c>
      <c r="D2362" s="244" t="str">
        <f t="shared" si="186"/>
        <v/>
      </c>
      <c r="E2362" s="222" t="str">
        <f t="shared" si="187"/>
        <v/>
      </c>
      <c r="F2362" s="222"/>
      <c r="G2362" s="243"/>
      <c r="H2362" s="222"/>
      <c r="I2362" s="327" t="str">
        <f t="shared" si="183"/>
        <v/>
      </c>
    </row>
    <row r="2363" spans="1:9" x14ac:dyDescent="0.25">
      <c r="A2363" s="320">
        <f t="shared" si="184"/>
        <v>2358</v>
      </c>
      <c r="B2363" s="244"/>
      <c r="C2363" s="244" t="str">
        <f t="shared" si="185"/>
        <v/>
      </c>
      <c r="D2363" s="244" t="str">
        <f t="shared" si="186"/>
        <v/>
      </c>
      <c r="E2363" s="222" t="str">
        <f t="shared" si="187"/>
        <v/>
      </c>
      <c r="F2363" s="222"/>
      <c r="G2363" s="243"/>
      <c r="H2363" s="222"/>
      <c r="I2363" s="327" t="str">
        <f t="shared" si="183"/>
        <v/>
      </c>
    </row>
    <row r="2364" spans="1:9" x14ac:dyDescent="0.25">
      <c r="A2364" s="320">
        <f t="shared" si="184"/>
        <v>2359</v>
      </c>
      <c r="B2364" s="244"/>
      <c r="C2364" s="244" t="str">
        <f t="shared" si="185"/>
        <v/>
      </c>
      <c r="D2364" s="244" t="str">
        <f t="shared" si="186"/>
        <v/>
      </c>
      <c r="E2364" s="222" t="str">
        <f t="shared" si="187"/>
        <v/>
      </c>
      <c r="F2364" s="222"/>
      <c r="G2364" s="243"/>
      <c r="H2364" s="222"/>
      <c r="I2364" s="327" t="str">
        <f t="shared" si="183"/>
        <v/>
      </c>
    </row>
    <row r="2365" spans="1:9" x14ac:dyDescent="0.25">
      <c r="A2365" s="320">
        <f t="shared" si="184"/>
        <v>2360</v>
      </c>
      <c r="B2365" s="244"/>
      <c r="C2365" s="244" t="str">
        <f t="shared" si="185"/>
        <v/>
      </c>
      <c r="D2365" s="244" t="str">
        <f t="shared" si="186"/>
        <v/>
      </c>
      <c r="E2365" s="222" t="str">
        <f t="shared" si="187"/>
        <v/>
      </c>
      <c r="F2365" s="222"/>
      <c r="G2365" s="243"/>
      <c r="H2365" s="222"/>
      <c r="I2365" s="327" t="str">
        <f t="shared" si="183"/>
        <v/>
      </c>
    </row>
    <row r="2366" spans="1:9" x14ac:dyDescent="0.25">
      <c r="A2366" s="320">
        <f t="shared" si="184"/>
        <v>2361</v>
      </c>
      <c r="B2366" s="244"/>
      <c r="C2366" s="244" t="str">
        <f t="shared" si="185"/>
        <v/>
      </c>
      <c r="D2366" s="244" t="str">
        <f t="shared" si="186"/>
        <v/>
      </c>
      <c r="E2366" s="222" t="str">
        <f t="shared" si="187"/>
        <v/>
      </c>
      <c r="F2366" s="222"/>
      <c r="G2366" s="243"/>
      <c r="H2366" s="222"/>
      <c r="I2366" s="327" t="str">
        <f t="shared" si="183"/>
        <v/>
      </c>
    </row>
    <row r="2367" spans="1:9" x14ac:dyDescent="0.25">
      <c r="A2367" s="320">
        <f t="shared" si="184"/>
        <v>2362</v>
      </c>
      <c r="B2367" s="244"/>
      <c r="C2367" s="244" t="str">
        <f t="shared" si="185"/>
        <v/>
      </c>
      <c r="D2367" s="244" t="str">
        <f t="shared" si="186"/>
        <v/>
      </c>
      <c r="E2367" s="222" t="str">
        <f t="shared" si="187"/>
        <v/>
      </c>
      <c r="F2367" s="222"/>
      <c r="G2367" s="243"/>
      <c r="H2367" s="222"/>
      <c r="I2367" s="327" t="str">
        <f t="shared" si="183"/>
        <v/>
      </c>
    </row>
    <row r="2368" spans="1:9" x14ac:dyDescent="0.25">
      <c r="A2368" s="320">
        <f t="shared" si="184"/>
        <v>2363</v>
      </c>
      <c r="B2368" s="244"/>
      <c r="C2368" s="244" t="str">
        <f t="shared" si="185"/>
        <v/>
      </c>
      <c r="D2368" s="244" t="str">
        <f t="shared" si="186"/>
        <v/>
      </c>
      <c r="E2368" s="222" t="str">
        <f t="shared" si="187"/>
        <v/>
      </c>
      <c r="F2368" s="222"/>
      <c r="G2368" s="243"/>
      <c r="H2368" s="222"/>
      <c r="I2368" s="327" t="str">
        <f t="shared" si="183"/>
        <v/>
      </c>
    </row>
    <row r="2369" spans="1:9" x14ac:dyDescent="0.25">
      <c r="A2369" s="320">
        <f t="shared" si="184"/>
        <v>2364</v>
      </c>
      <c r="B2369" s="244"/>
      <c r="C2369" s="244" t="str">
        <f t="shared" si="185"/>
        <v/>
      </c>
      <c r="D2369" s="244" t="str">
        <f t="shared" si="186"/>
        <v/>
      </c>
      <c r="E2369" s="222" t="str">
        <f t="shared" si="187"/>
        <v/>
      </c>
      <c r="F2369" s="222"/>
      <c r="G2369" s="243"/>
      <c r="H2369" s="222"/>
      <c r="I2369" s="327" t="str">
        <f t="shared" si="183"/>
        <v/>
      </c>
    </row>
    <row r="2370" spans="1:9" x14ac:dyDescent="0.25">
      <c r="A2370" s="320">
        <f t="shared" si="184"/>
        <v>2365</v>
      </c>
      <c r="B2370" s="244"/>
      <c r="C2370" s="244" t="str">
        <f t="shared" si="185"/>
        <v/>
      </c>
      <c r="D2370" s="244" t="str">
        <f t="shared" si="186"/>
        <v/>
      </c>
      <c r="E2370" s="222" t="str">
        <f t="shared" si="187"/>
        <v/>
      </c>
      <c r="F2370" s="222"/>
      <c r="G2370" s="243"/>
      <c r="H2370" s="222"/>
      <c r="I2370" s="327" t="str">
        <f t="shared" si="183"/>
        <v/>
      </c>
    </row>
    <row r="2371" spans="1:9" x14ac:dyDescent="0.25">
      <c r="A2371" s="320">
        <f t="shared" si="184"/>
        <v>2366</v>
      </c>
      <c r="B2371" s="244"/>
      <c r="C2371" s="244" t="str">
        <f t="shared" si="185"/>
        <v/>
      </c>
      <c r="D2371" s="244" t="str">
        <f t="shared" si="186"/>
        <v/>
      </c>
      <c r="E2371" s="222" t="str">
        <f t="shared" si="187"/>
        <v/>
      </c>
      <c r="F2371" s="222"/>
      <c r="G2371" s="243"/>
      <c r="H2371" s="222"/>
      <c r="I2371" s="327" t="str">
        <f t="shared" si="183"/>
        <v/>
      </c>
    </row>
    <row r="2372" spans="1:9" x14ac:dyDescent="0.25">
      <c r="A2372" s="320">
        <f t="shared" si="184"/>
        <v>2367</v>
      </c>
      <c r="B2372" s="244"/>
      <c r="C2372" s="244" t="str">
        <f t="shared" si="185"/>
        <v/>
      </c>
      <c r="D2372" s="244" t="str">
        <f t="shared" si="186"/>
        <v/>
      </c>
      <c r="E2372" s="222" t="str">
        <f t="shared" si="187"/>
        <v/>
      </c>
      <c r="F2372" s="222"/>
      <c r="G2372" s="243"/>
      <c r="H2372" s="222"/>
      <c r="I2372" s="327" t="str">
        <f t="shared" si="183"/>
        <v/>
      </c>
    </row>
    <row r="2373" spans="1:9" x14ac:dyDescent="0.25">
      <c r="A2373" s="320">
        <f t="shared" si="184"/>
        <v>2368</v>
      </c>
      <c r="B2373" s="244"/>
      <c r="C2373" s="244" t="str">
        <f t="shared" si="185"/>
        <v/>
      </c>
      <c r="D2373" s="244" t="str">
        <f t="shared" si="186"/>
        <v/>
      </c>
      <c r="E2373" s="222" t="str">
        <f t="shared" si="187"/>
        <v/>
      </c>
      <c r="F2373" s="222"/>
      <c r="G2373" s="243"/>
      <c r="H2373" s="222"/>
      <c r="I2373" s="327" t="str">
        <f t="shared" si="183"/>
        <v/>
      </c>
    </row>
    <row r="2374" spans="1:9" x14ac:dyDescent="0.25">
      <c r="A2374" s="320">
        <f t="shared" si="184"/>
        <v>2369</v>
      </c>
      <c r="B2374" s="244"/>
      <c r="C2374" s="244" t="str">
        <f t="shared" si="185"/>
        <v/>
      </c>
      <c r="D2374" s="244" t="str">
        <f t="shared" si="186"/>
        <v/>
      </c>
      <c r="E2374" s="222" t="str">
        <f t="shared" si="187"/>
        <v/>
      </c>
      <c r="F2374" s="222"/>
      <c r="G2374" s="243"/>
      <c r="H2374" s="222"/>
      <c r="I2374" s="327" t="str">
        <f t="shared" ref="I2374:I2437" si="188">IFERROR(DATE(D2374,C2374,7),"")</f>
        <v/>
      </c>
    </row>
    <row r="2375" spans="1:9" x14ac:dyDescent="0.25">
      <c r="A2375" s="320">
        <f t="shared" ref="A2375:A2438" si="189">IF(I2375=I2374,A2374+1,1)</f>
        <v>2370</v>
      </c>
      <c r="B2375" s="244"/>
      <c r="C2375" s="244" t="str">
        <f t="shared" si="185"/>
        <v/>
      </c>
      <c r="D2375" s="244" t="str">
        <f t="shared" si="186"/>
        <v/>
      </c>
      <c r="E2375" s="222" t="str">
        <f t="shared" si="187"/>
        <v/>
      </c>
      <c r="F2375" s="222"/>
      <c r="G2375" s="243"/>
      <c r="H2375" s="222"/>
      <c r="I2375" s="327" t="str">
        <f t="shared" si="188"/>
        <v/>
      </c>
    </row>
    <row r="2376" spans="1:9" x14ac:dyDescent="0.25">
      <c r="A2376" s="320">
        <f t="shared" si="189"/>
        <v>2371</v>
      </c>
      <c r="B2376" s="244"/>
      <c r="C2376" s="244" t="str">
        <f t="shared" si="185"/>
        <v/>
      </c>
      <c r="D2376" s="244" t="str">
        <f t="shared" si="186"/>
        <v/>
      </c>
      <c r="E2376" s="222" t="str">
        <f t="shared" si="187"/>
        <v/>
      </c>
      <c r="F2376" s="222"/>
      <c r="G2376" s="243"/>
      <c r="H2376" s="222"/>
      <c r="I2376" s="327" t="str">
        <f t="shared" si="188"/>
        <v/>
      </c>
    </row>
    <row r="2377" spans="1:9" x14ac:dyDescent="0.25">
      <c r="A2377" s="320">
        <f t="shared" si="189"/>
        <v>2372</v>
      </c>
      <c r="B2377" s="244"/>
      <c r="C2377" s="244" t="str">
        <f t="shared" si="185"/>
        <v/>
      </c>
      <c r="D2377" s="244" t="str">
        <f t="shared" si="186"/>
        <v/>
      </c>
      <c r="E2377" s="222" t="str">
        <f t="shared" si="187"/>
        <v/>
      </c>
      <c r="F2377" s="222"/>
      <c r="G2377" s="243"/>
      <c r="H2377" s="222"/>
      <c r="I2377" s="327" t="str">
        <f t="shared" si="188"/>
        <v/>
      </c>
    </row>
    <row r="2378" spans="1:9" x14ac:dyDescent="0.25">
      <c r="A2378" s="320">
        <f t="shared" si="189"/>
        <v>2373</v>
      </c>
      <c r="B2378" s="244"/>
      <c r="C2378" s="244" t="str">
        <f t="shared" si="185"/>
        <v/>
      </c>
      <c r="D2378" s="244" t="str">
        <f t="shared" si="186"/>
        <v/>
      </c>
      <c r="E2378" s="222" t="str">
        <f t="shared" si="187"/>
        <v/>
      </c>
      <c r="F2378" s="222"/>
      <c r="G2378" s="243"/>
      <c r="H2378" s="222"/>
      <c r="I2378" s="327" t="str">
        <f t="shared" si="188"/>
        <v/>
      </c>
    </row>
    <row r="2379" spans="1:9" x14ac:dyDescent="0.25">
      <c r="A2379" s="320">
        <f t="shared" si="189"/>
        <v>2374</v>
      </c>
      <c r="B2379" s="244"/>
      <c r="C2379" s="244" t="str">
        <f t="shared" si="185"/>
        <v/>
      </c>
      <c r="D2379" s="244" t="str">
        <f t="shared" si="186"/>
        <v/>
      </c>
      <c r="E2379" s="222" t="str">
        <f t="shared" si="187"/>
        <v/>
      </c>
      <c r="F2379" s="222"/>
      <c r="G2379" s="243"/>
      <c r="H2379" s="222"/>
      <c r="I2379" s="327" t="str">
        <f t="shared" si="188"/>
        <v/>
      </c>
    </row>
    <row r="2380" spans="1:9" x14ac:dyDescent="0.25">
      <c r="A2380" s="320">
        <f t="shared" si="189"/>
        <v>2375</v>
      </c>
      <c r="B2380" s="244"/>
      <c r="C2380" s="244" t="str">
        <f t="shared" si="185"/>
        <v/>
      </c>
      <c r="D2380" s="244" t="str">
        <f t="shared" si="186"/>
        <v/>
      </c>
      <c r="E2380" s="222" t="str">
        <f t="shared" si="187"/>
        <v/>
      </c>
      <c r="F2380" s="222"/>
      <c r="G2380" s="243"/>
      <c r="H2380" s="222"/>
      <c r="I2380" s="327" t="str">
        <f t="shared" si="188"/>
        <v/>
      </c>
    </row>
    <row r="2381" spans="1:9" x14ac:dyDescent="0.25">
      <c r="A2381" s="320">
        <f t="shared" si="189"/>
        <v>2376</v>
      </c>
      <c r="B2381" s="244"/>
      <c r="C2381" s="244" t="str">
        <f t="shared" si="185"/>
        <v/>
      </c>
      <c r="D2381" s="244" t="str">
        <f t="shared" si="186"/>
        <v/>
      </c>
      <c r="E2381" s="222" t="str">
        <f t="shared" si="187"/>
        <v/>
      </c>
      <c r="F2381" s="222"/>
      <c r="G2381" s="243"/>
      <c r="H2381" s="222"/>
      <c r="I2381" s="327" t="str">
        <f t="shared" si="188"/>
        <v/>
      </c>
    </row>
    <row r="2382" spans="1:9" x14ac:dyDescent="0.25">
      <c r="A2382" s="320">
        <f t="shared" si="189"/>
        <v>2377</v>
      </c>
      <c r="B2382" s="244"/>
      <c r="C2382" s="244" t="str">
        <f t="shared" si="185"/>
        <v/>
      </c>
      <c r="D2382" s="244" t="str">
        <f t="shared" si="186"/>
        <v/>
      </c>
      <c r="E2382" s="222" t="str">
        <f t="shared" si="187"/>
        <v/>
      </c>
      <c r="F2382" s="222"/>
      <c r="G2382" s="243"/>
      <c r="H2382" s="222"/>
      <c r="I2382" s="327" t="str">
        <f t="shared" si="188"/>
        <v/>
      </c>
    </row>
    <row r="2383" spans="1:9" x14ac:dyDescent="0.25">
      <c r="A2383" s="320">
        <f t="shared" si="189"/>
        <v>2378</v>
      </c>
      <c r="B2383" s="244"/>
      <c r="C2383" s="244" t="str">
        <f t="shared" si="185"/>
        <v/>
      </c>
      <c r="D2383" s="244" t="str">
        <f t="shared" si="186"/>
        <v/>
      </c>
      <c r="E2383" s="222" t="str">
        <f t="shared" si="187"/>
        <v/>
      </c>
      <c r="F2383" s="222"/>
      <c r="G2383" s="243"/>
      <c r="H2383" s="222"/>
      <c r="I2383" s="327" t="str">
        <f t="shared" si="188"/>
        <v/>
      </c>
    </row>
    <row r="2384" spans="1:9" x14ac:dyDescent="0.25">
      <c r="A2384" s="320">
        <f t="shared" si="189"/>
        <v>2379</v>
      </c>
      <c r="B2384" s="244"/>
      <c r="C2384" s="244" t="str">
        <f t="shared" si="185"/>
        <v/>
      </c>
      <c r="D2384" s="244" t="str">
        <f t="shared" si="186"/>
        <v/>
      </c>
      <c r="E2384" s="222" t="str">
        <f t="shared" si="187"/>
        <v/>
      </c>
      <c r="F2384" s="222"/>
      <c r="G2384" s="243"/>
      <c r="H2384" s="222"/>
      <c r="I2384" s="327" t="str">
        <f t="shared" si="188"/>
        <v/>
      </c>
    </row>
    <row r="2385" spans="1:9" x14ac:dyDescent="0.25">
      <c r="A2385" s="320">
        <f t="shared" si="189"/>
        <v>2380</v>
      </c>
      <c r="B2385" s="244"/>
      <c r="C2385" s="244" t="str">
        <f t="shared" si="185"/>
        <v/>
      </c>
      <c r="D2385" s="244" t="str">
        <f t="shared" si="186"/>
        <v/>
      </c>
      <c r="E2385" s="222" t="str">
        <f t="shared" si="187"/>
        <v/>
      </c>
      <c r="F2385" s="222"/>
      <c r="G2385" s="243"/>
      <c r="H2385" s="222"/>
      <c r="I2385" s="327" t="str">
        <f t="shared" si="188"/>
        <v/>
      </c>
    </row>
    <row r="2386" spans="1:9" x14ac:dyDescent="0.25">
      <c r="A2386" s="320">
        <f t="shared" si="189"/>
        <v>2381</v>
      </c>
      <c r="B2386" s="244"/>
      <c r="C2386" s="244" t="str">
        <f t="shared" si="185"/>
        <v/>
      </c>
      <c r="D2386" s="244" t="str">
        <f t="shared" si="186"/>
        <v/>
      </c>
      <c r="E2386" s="222" t="str">
        <f t="shared" si="187"/>
        <v/>
      </c>
      <c r="F2386" s="222"/>
      <c r="G2386" s="243"/>
      <c r="H2386" s="222"/>
      <c r="I2386" s="327" t="str">
        <f t="shared" si="188"/>
        <v/>
      </c>
    </row>
    <row r="2387" spans="1:9" x14ac:dyDescent="0.25">
      <c r="A2387" s="320">
        <f t="shared" si="189"/>
        <v>2382</v>
      </c>
      <c r="B2387" s="244"/>
      <c r="C2387" s="244" t="str">
        <f t="shared" si="185"/>
        <v/>
      </c>
      <c r="D2387" s="244" t="str">
        <f t="shared" si="186"/>
        <v/>
      </c>
      <c r="E2387" s="222" t="str">
        <f t="shared" si="187"/>
        <v/>
      </c>
      <c r="F2387" s="222"/>
      <c r="G2387" s="243"/>
      <c r="H2387" s="222"/>
      <c r="I2387" s="327" t="str">
        <f t="shared" si="188"/>
        <v/>
      </c>
    </row>
    <row r="2388" spans="1:9" x14ac:dyDescent="0.25">
      <c r="A2388" s="320">
        <f t="shared" si="189"/>
        <v>2383</v>
      </c>
      <c r="B2388" s="244"/>
      <c r="C2388" s="244" t="str">
        <f t="shared" si="185"/>
        <v/>
      </c>
      <c r="D2388" s="244" t="str">
        <f t="shared" si="186"/>
        <v/>
      </c>
      <c r="E2388" s="222" t="str">
        <f t="shared" si="187"/>
        <v/>
      </c>
      <c r="F2388" s="222"/>
      <c r="G2388" s="243"/>
      <c r="H2388" s="222"/>
      <c r="I2388" s="327" t="str">
        <f t="shared" si="188"/>
        <v/>
      </c>
    </row>
    <row r="2389" spans="1:9" x14ac:dyDescent="0.25">
      <c r="A2389" s="320">
        <f t="shared" si="189"/>
        <v>2384</v>
      </c>
      <c r="B2389" s="244"/>
      <c r="C2389" s="244" t="str">
        <f t="shared" si="185"/>
        <v/>
      </c>
      <c r="D2389" s="244" t="str">
        <f t="shared" si="186"/>
        <v/>
      </c>
      <c r="E2389" s="222" t="str">
        <f t="shared" si="187"/>
        <v/>
      </c>
      <c r="F2389" s="222"/>
      <c r="G2389" s="243"/>
      <c r="H2389" s="222"/>
      <c r="I2389" s="327" t="str">
        <f t="shared" si="188"/>
        <v/>
      </c>
    </row>
    <row r="2390" spans="1:9" x14ac:dyDescent="0.25">
      <c r="A2390" s="320">
        <f t="shared" si="189"/>
        <v>2385</v>
      </c>
      <c r="B2390" s="244"/>
      <c r="C2390" s="244" t="str">
        <f t="shared" si="185"/>
        <v/>
      </c>
      <c r="D2390" s="244" t="str">
        <f t="shared" si="186"/>
        <v/>
      </c>
      <c r="E2390" s="222" t="str">
        <f t="shared" si="187"/>
        <v/>
      </c>
      <c r="F2390" s="222"/>
      <c r="G2390" s="243"/>
      <c r="H2390" s="222"/>
      <c r="I2390" s="327" t="str">
        <f t="shared" si="188"/>
        <v/>
      </c>
    </row>
    <row r="2391" spans="1:9" x14ac:dyDescent="0.25">
      <c r="A2391" s="320">
        <f t="shared" si="189"/>
        <v>2386</v>
      </c>
      <c r="B2391" s="244"/>
      <c r="C2391" s="244" t="str">
        <f t="shared" si="185"/>
        <v/>
      </c>
      <c r="D2391" s="244" t="str">
        <f t="shared" si="186"/>
        <v/>
      </c>
      <c r="E2391" s="222" t="str">
        <f t="shared" si="187"/>
        <v/>
      </c>
      <c r="F2391" s="222"/>
      <c r="G2391" s="243"/>
      <c r="H2391" s="222"/>
      <c r="I2391" s="327" t="str">
        <f t="shared" si="188"/>
        <v/>
      </c>
    </row>
    <row r="2392" spans="1:9" x14ac:dyDescent="0.25">
      <c r="A2392" s="320">
        <f t="shared" si="189"/>
        <v>2387</v>
      </c>
      <c r="B2392" s="244"/>
      <c r="C2392" s="244" t="str">
        <f t="shared" si="185"/>
        <v/>
      </c>
      <c r="D2392" s="244" t="str">
        <f t="shared" si="186"/>
        <v/>
      </c>
      <c r="E2392" s="222" t="str">
        <f t="shared" si="187"/>
        <v/>
      </c>
      <c r="F2392" s="222"/>
      <c r="G2392" s="243"/>
      <c r="H2392" s="222"/>
      <c r="I2392" s="327" t="str">
        <f t="shared" si="188"/>
        <v/>
      </c>
    </row>
    <row r="2393" spans="1:9" x14ac:dyDescent="0.25">
      <c r="A2393" s="320">
        <f t="shared" si="189"/>
        <v>2388</v>
      </c>
      <c r="B2393" s="244"/>
      <c r="C2393" s="244" t="str">
        <f t="shared" si="185"/>
        <v/>
      </c>
      <c r="D2393" s="244" t="str">
        <f t="shared" si="186"/>
        <v/>
      </c>
      <c r="E2393" s="222" t="str">
        <f t="shared" si="187"/>
        <v/>
      </c>
      <c r="F2393" s="222"/>
      <c r="G2393" s="243"/>
      <c r="H2393" s="222"/>
      <c r="I2393" s="327" t="str">
        <f t="shared" si="188"/>
        <v/>
      </c>
    </row>
    <row r="2394" spans="1:9" x14ac:dyDescent="0.25">
      <c r="A2394" s="320">
        <f t="shared" si="189"/>
        <v>2389</v>
      </c>
      <c r="B2394" s="244"/>
      <c r="C2394" s="244" t="str">
        <f t="shared" si="185"/>
        <v/>
      </c>
      <c r="D2394" s="244" t="str">
        <f t="shared" si="186"/>
        <v/>
      </c>
      <c r="E2394" s="222" t="str">
        <f t="shared" si="187"/>
        <v/>
      </c>
      <c r="F2394" s="222"/>
      <c r="G2394" s="243"/>
      <c r="H2394" s="222"/>
      <c r="I2394" s="327" t="str">
        <f t="shared" si="188"/>
        <v/>
      </c>
    </row>
    <row r="2395" spans="1:9" x14ac:dyDescent="0.25">
      <c r="A2395" s="320">
        <f t="shared" si="189"/>
        <v>2390</v>
      </c>
      <c r="B2395" s="244"/>
      <c r="C2395" s="244" t="str">
        <f t="shared" si="185"/>
        <v/>
      </c>
      <c r="D2395" s="244" t="str">
        <f t="shared" si="186"/>
        <v/>
      </c>
      <c r="E2395" s="222" t="str">
        <f t="shared" si="187"/>
        <v/>
      </c>
      <c r="F2395" s="222"/>
      <c r="G2395" s="243"/>
      <c r="H2395" s="222"/>
      <c r="I2395" s="327" t="str">
        <f t="shared" si="188"/>
        <v/>
      </c>
    </row>
    <row r="2396" spans="1:9" x14ac:dyDescent="0.25">
      <c r="A2396" s="320">
        <f t="shared" si="189"/>
        <v>2391</v>
      </c>
      <c r="B2396" s="244"/>
      <c r="C2396" s="244" t="str">
        <f t="shared" si="185"/>
        <v/>
      </c>
      <c r="D2396" s="244" t="str">
        <f t="shared" si="186"/>
        <v/>
      </c>
      <c r="E2396" s="222" t="str">
        <f t="shared" si="187"/>
        <v/>
      </c>
      <c r="F2396" s="222"/>
      <c r="G2396" s="243"/>
      <c r="H2396" s="222"/>
      <c r="I2396" s="327" t="str">
        <f t="shared" si="188"/>
        <v/>
      </c>
    </row>
    <row r="2397" spans="1:9" x14ac:dyDescent="0.25">
      <c r="A2397" s="320">
        <f t="shared" si="189"/>
        <v>2392</v>
      </c>
      <c r="B2397" s="244"/>
      <c r="C2397" s="244" t="str">
        <f t="shared" si="185"/>
        <v/>
      </c>
      <c r="D2397" s="244" t="str">
        <f t="shared" si="186"/>
        <v/>
      </c>
      <c r="E2397" s="222" t="str">
        <f t="shared" si="187"/>
        <v/>
      </c>
      <c r="F2397" s="222"/>
      <c r="G2397" s="243"/>
      <c r="H2397" s="222"/>
      <c r="I2397" s="327" t="str">
        <f t="shared" si="188"/>
        <v/>
      </c>
    </row>
    <row r="2398" spans="1:9" x14ac:dyDescent="0.25">
      <c r="A2398" s="320">
        <f t="shared" si="189"/>
        <v>2393</v>
      </c>
      <c r="B2398" s="244"/>
      <c r="C2398" s="244" t="str">
        <f t="shared" si="185"/>
        <v/>
      </c>
      <c r="D2398" s="244" t="str">
        <f t="shared" si="186"/>
        <v/>
      </c>
      <c r="E2398" s="222" t="str">
        <f t="shared" si="187"/>
        <v/>
      </c>
      <c r="F2398" s="222"/>
      <c r="G2398" s="243"/>
      <c r="H2398" s="222"/>
      <c r="I2398" s="327" t="str">
        <f t="shared" si="188"/>
        <v/>
      </c>
    </row>
    <row r="2399" spans="1:9" x14ac:dyDescent="0.25">
      <c r="A2399" s="320">
        <f t="shared" si="189"/>
        <v>2394</v>
      </c>
      <c r="B2399" s="244"/>
      <c r="C2399" s="244" t="str">
        <f t="shared" si="185"/>
        <v/>
      </c>
      <c r="D2399" s="244" t="str">
        <f t="shared" si="186"/>
        <v/>
      </c>
      <c r="E2399" s="222" t="str">
        <f t="shared" si="187"/>
        <v/>
      </c>
      <c r="F2399" s="222"/>
      <c r="G2399" s="243"/>
      <c r="H2399" s="222"/>
      <c r="I2399" s="327" t="str">
        <f t="shared" si="188"/>
        <v/>
      </c>
    </row>
    <row r="2400" spans="1:9" x14ac:dyDescent="0.25">
      <c r="A2400" s="320">
        <f t="shared" si="189"/>
        <v>2395</v>
      </c>
      <c r="B2400" s="244"/>
      <c r="C2400" s="244" t="str">
        <f t="shared" si="185"/>
        <v/>
      </c>
      <c r="D2400" s="244" t="str">
        <f t="shared" si="186"/>
        <v/>
      </c>
      <c r="E2400" s="222" t="str">
        <f t="shared" si="187"/>
        <v/>
      </c>
      <c r="F2400" s="222"/>
      <c r="G2400" s="243"/>
      <c r="H2400" s="222"/>
      <c r="I2400" s="327" t="str">
        <f t="shared" si="188"/>
        <v/>
      </c>
    </row>
    <row r="2401" spans="1:9" x14ac:dyDescent="0.25">
      <c r="A2401" s="320">
        <f t="shared" si="189"/>
        <v>2396</v>
      </c>
      <c r="B2401" s="244"/>
      <c r="C2401" s="244" t="str">
        <f t="shared" si="185"/>
        <v/>
      </c>
      <c r="D2401" s="244" t="str">
        <f t="shared" si="186"/>
        <v/>
      </c>
      <c r="E2401" s="222" t="str">
        <f t="shared" si="187"/>
        <v/>
      </c>
      <c r="F2401" s="222"/>
      <c r="G2401" s="243"/>
      <c r="H2401" s="222"/>
      <c r="I2401" s="327" t="str">
        <f t="shared" si="188"/>
        <v/>
      </c>
    </row>
    <row r="2402" spans="1:9" x14ac:dyDescent="0.25">
      <c r="A2402" s="320">
        <f t="shared" si="189"/>
        <v>2397</v>
      </c>
      <c r="B2402" s="244"/>
      <c r="C2402" s="244" t="str">
        <f t="shared" si="185"/>
        <v/>
      </c>
      <c r="D2402" s="244" t="str">
        <f t="shared" si="186"/>
        <v/>
      </c>
      <c r="E2402" s="222" t="str">
        <f t="shared" si="187"/>
        <v/>
      </c>
      <c r="F2402" s="222"/>
      <c r="G2402" s="243"/>
      <c r="H2402" s="222"/>
      <c r="I2402" s="327" t="str">
        <f t="shared" si="188"/>
        <v/>
      </c>
    </row>
    <row r="2403" spans="1:9" x14ac:dyDescent="0.25">
      <c r="A2403" s="320">
        <f t="shared" si="189"/>
        <v>2398</v>
      </c>
      <c r="B2403" s="244"/>
      <c r="C2403" s="244" t="str">
        <f t="shared" si="185"/>
        <v/>
      </c>
      <c r="D2403" s="244" t="str">
        <f t="shared" si="186"/>
        <v/>
      </c>
      <c r="E2403" s="222" t="str">
        <f t="shared" si="187"/>
        <v/>
      </c>
      <c r="F2403" s="222"/>
      <c r="G2403" s="243"/>
      <c r="H2403" s="222"/>
      <c r="I2403" s="327" t="str">
        <f t="shared" si="188"/>
        <v/>
      </c>
    </row>
    <row r="2404" spans="1:9" x14ac:dyDescent="0.25">
      <c r="A2404" s="320">
        <f t="shared" si="189"/>
        <v>2399</v>
      </c>
      <c r="B2404" s="244"/>
      <c r="C2404" s="244" t="str">
        <f t="shared" si="185"/>
        <v/>
      </c>
      <c r="D2404" s="244" t="str">
        <f t="shared" si="186"/>
        <v/>
      </c>
      <c r="E2404" s="222" t="str">
        <f t="shared" si="187"/>
        <v/>
      </c>
      <c r="F2404" s="222"/>
      <c r="G2404" s="243"/>
      <c r="H2404" s="222"/>
      <c r="I2404" s="327" t="str">
        <f t="shared" si="188"/>
        <v/>
      </c>
    </row>
    <row r="2405" spans="1:9" x14ac:dyDescent="0.25">
      <c r="A2405" s="320">
        <f t="shared" si="189"/>
        <v>2400</v>
      </c>
      <c r="B2405" s="244"/>
      <c r="C2405" s="244" t="str">
        <f t="shared" si="185"/>
        <v/>
      </c>
      <c r="D2405" s="244" t="str">
        <f t="shared" si="186"/>
        <v/>
      </c>
      <c r="E2405" s="222" t="str">
        <f t="shared" si="187"/>
        <v/>
      </c>
      <c r="F2405" s="222"/>
      <c r="G2405" s="243"/>
      <c r="H2405" s="222"/>
      <c r="I2405" s="327" t="str">
        <f t="shared" si="188"/>
        <v/>
      </c>
    </row>
    <row r="2406" spans="1:9" x14ac:dyDescent="0.25">
      <c r="A2406" s="320">
        <f t="shared" si="189"/>
        <v>2401</v>
      </c>
      <c r="B2406" s="244"/>
      <c r="C2406" s="244" t="str">
        <f t="shared" si="185"/>
        <v/>
      </c>
      <c r="D2406" s="244" t="str">
        <f t="shared" si="186"/>
        <v/>
      </c>
      <c r="E2406" s="222" t="str">
        <f t="shared" si="187"/>
        <v/>
      </c>
      <c r="F2406" s="222"/>
      <c r="G2406" s="243"/>
      <c r="H2406" s="222"/>
      <c r="I2406" s="327" t="str">
        <f t="shared" si="188"/>
        <v/>
      </c>
    </row>
    <row r="2407" spans="1:9" x14ac:dyDescent="0.25">
      <c r="A2407" s="320">
        <f t="shared" si="189"/>
        <v>2402</v>
      </c>
      <c r="B2407" s="244"/>
      <c r="C2407" s="244" t="str">
        <f t="shared" si="185"/>
        <v/>
      </c>
      <c r="D2407" s="244" t="str">
        <f t="shared" si="186"/>
        <v/>
      </c>
      <c r="E2407" s="222" t="str">
        <f t="shared" si="187"/>
        <v/>
      </c>
      <c r="F2407" s="222"/>
      <c r="G2407" s="243"/>
      <c r="H2407" s="222"/>
      <c r="I2407" s="327" t="str">
        <f t="shared" si="188"/>
        <v/>
      </c>
    </row>
    <row r="2408" spans="1:9" x14ac:dyDescent="0.25">
      <c r="A2408" s="320">
        <f t="shared" si="189"/>
        <v>2403</v>
      </c>
      <c r="B2408" s="244"/>
      <c r="C2408" s="244" t="str">
        <f t="shared" si="185"/>
        <v/>
      </c>
      <c r="D2408" s="244" t="str">
        <f t="shared" si="186"/>
        <v/>
      </c>
      <c r="E2408" s="222" t="str">
        <f t="shared" si="187"/>
        <v/>
      </c>
      <c r="F2408" s="222"/>
      <c r="G2408" s="243"/>
      <c r="H2408" s="222"/>
      <c r="I2408" s="327" t="str">
        <f t="shared" si="188"/>
        <v/>
      </c>
    </row>
    <row r="2409" spans="1:9" x14ac:dyDescent="0.25">
      <c r="A2409" s="320">
        <f t="shared" si="189"/>
        <v>2404</v>
      </c>
      <c r="B2409" s="244"/>
      <c r="C2409" s="244" t="str">
        <f t="shared" si="185"/>
        <v/>
      </c>
      <c r="D2409" s="244" t="str">
        <f t="shared" si="186"/>
        <v/>
      </c>
      <c r="E2409" s="222" t="str">
        <f t="shared" si="187"/>
        <v/>
      </c>
      <c r="F2409" s="222"/>
      <c r="G2409" s="243"/>
      <c r="H2409" s="222"/>
      <c r="I2409" s="327" t="str">
        <f t="shared" si="188"/>
        <v/>
      </c>
    </row>
    <row r="2410" spans="1:9" x14ac:dyDescent="0.25">
      <c r="A2410" s="320">
        <f t="shared" si="189"/>
        <v>2405</v>
      </c>
      <c r="B2410" s="244"/>
      <c r="C2410" s="244" t="str">
        <f t="shared" si="185"/>
        <v/>
      </c>
      <c r="D2410" s="244" t="str">
        <f t="shared" si="186"/>
        <v/>
      </c>
      <c r="E2410" s="222" t="str">
        <f t="shared" si="187"/>
        <v/>
      </c>
      <c r="F2410" s="222"/>
      <c r="G2410" s="243"/>
      <c r="H2410" s="222"/>
      <c r="I2410" s="327" t="str">
        <f t="shared" si="188"/>
        <v/>
      </c>
    </row>
    <row r="2411" spans="1:9" x14ac:dyDescent="0.25">
      <c r="A2411" s="320">
        <f t="shared" si="189"/>
        <v>2406</v>
      </c>
      <c r="B2411" s="244"/>
      <c r="C2411" s="244" t="str">
        <f t="shared" si="185"/>
        <v/>
      </c>
      <c r="D2411" s="244" t="str">
        <f t="shared" si="186"/>
        <v/>
      </c>
      <c r="E2411" s="222" t="str">
        <f t="shared" si="187"/>
        <v/>
      </c>
      <c r="F2411" s="222"/>
      <c r="G2411" s="243"/>
      <c r="H2411" s="222"/>
      <c r="I2411" s="327" t="str">
        <f t="shared" si="188"/>
        <v/>
      </c>
    </row>
    <row r="2412" spans="1:9" x14ac:dyDescent="0.25">
      <c r="A2412" s="320">
        <f t="shared" si="189"/>
        <v>2407</v>
      </c>
      <c r="B2412" s="244"/>
      <c r="C2412" s="244" t="str">
        <f t="shared" si="185"/>
        <v/>
      </c>
      <c r="D2412" s="244" t="str">
        <f t="shared" si="186"/>
        <v/>
      </c>
      <c r="E2412" s="222" t="str">
        <f t="shared" si="187"/>
        <v/>
      </c>
      <c r="F2412" s="222"/>
      <c r="G2412" s="243"/>
      <c r="H2412" s="222"/>
      <c r="I2412" s="327" t="str">
        <f t="shared" si="188"/>
        <v/>
      </c>
    </row>
    <row r="2413" spans="1:9" x14ac:dyDescent="0.25">
      <c r="A2413" s="320">
        <f t="shared" si="189"/>
        <v>2408</v>
      </c>
      <c r="B2413" s="244"/>
      <c r="C2413" s="244" t="str">
        <f t="shared" si="185"/>
        <v/>
      </c>
      <c r="D2413" s="244" t="str">
        <f t="shared" si="186"/>
        <v/>
      </c>
      <c r="E2413" s="222" t="str">
        <f t="shared" si="187"/>
        <v/>
      </c>
      <c r="F2413" s="222"/>
      <c r="G2413" s="243"/>
      <c r="H2413" s="222"/>
      <c r="I2413" s="327" t="str">
        <f t="shared" si="188"/>
        <v/>
      </c>
    </row>
    <row r="2414" spans="1:9" x14ac:dyDescent="0.25">
      <c r="A2414" s="320">
        <f t="shared" si="189"/>
        <v>2409</v>
      </c>
      <c r="B2414" s="244"/>
      <c r="C2414" s="244" t="str">
        <f t="shared" si="185"/>
        <v/>
      </c>
      <c r="D2414" s="244" t="str">
        <f t="shared" si="186"/>
        <v/>
      </c>
      <c r="E2414" s="222" t="str">
        <f t="shared" si="187"/>
        <v/>
      </c>
      <c r="F2414" s="222"/>
      <c r="G2414" s="243"/>
      <c r="H2414" s="222"/>
      <c r="I2414" s="327" t="str">
        <f t="shared" si="188"/>
        <v/>
      </c>
    </row>
    <row r="2415" spans="1:9" x14ac:dyDescent="0.25">
      <c r="A2415" s="320">
        <f t="shared" si="189"/>
        <v>2410</v>
      </c>
      <c r="B2415" s="244"/>
      <c r="C2415" s="244" t="str">
        <f t="shared" si="185"/>
        <v/>
      </c>
      <c r="D2415" s="244" t="str">
        <f t="shared" si="186"/>
        <v/>
      </c>
      <c r="E2415" s="222" t="str">
        <f t="shared" si="187"/>
        <v/>
      </c>
      <c r="F2415" s="222"/>
      <c r="G2415" s="243"/>
      <c r="H2415" s="222"/>
      <c r="I2415" s="327" t="str">
        <f t="shared" si="188"/>
        <v/>
      </c>
    </row>
    <row r="2416" spans="1:9" x14ac:dyDescent="0.25">
      <c r="A2416" s="320">
        <f t="shared" si="189"/>
        <v>2411</v>
      </c>
      <c r="B2416" s="244"/>
      <c r="C2416" s="244" t="str">
        <f t="shared" si="185"/>
        <v/>
      </c>
      <c r="D2416" s="244" t="str">
        <f t="shared" si="186"/>
        <v/>
      </c>
      <c r="E2416" s="222" t="str">
        <f t="shared" si="187"/>
        <v/>
      </c>
      <c r="F2416" s="222"/>
      <c r="G2416" s="243"/>
      <c r="H2416" s="222"/>
      <c r="I2416" s="327" t="str">
        <f t="shared" si="188"/>
        <v/>
      </c>
    </row>
    <row r="2417" spans="1:9" x14ac:dyDescent="0.25">
      <c r="A2417" s="320">
        <f t="shared" si="189"/>
        <v>2412</v>
      </c>
      <c r="B2417" s="244"/>
      <c r="C2417" s="244" t="str">
        <f t="shared" si="185"/>
        <v/>
      </c>
      <c r="D2417" s="244" t="str">
        <f t="shared" si="186"/>
        <v/>
      </c>
      <c r="E2417" s="222" t="str">
        <f t="shared" si="187"/>
        <v/>
      </c>
      <c r="F2417" s="222"/>
      <c r="G2417" s="243"/>
      <c r="H2417" s="222"/>
      <c r="I2417" s="327" t="str">
        <f t="shared" si="188"/>
        <v/>
      </c>
    </row>
    <row r="2418" spans="1:9" x14ac:dyDescent="0.25">
      <c r="A2418" s="320">
        <f t="shared" si="189"/>
        <v>2413</v>
      </c>
      <c r="B2418" s="244"/>
      <c r="C2418" s="244" t="str">
        <f t="shared" si="185"/>
        <v/>
      </c>
      <c r="D2418" s="244" t="str">
        <f t="shared" si="186"/>
        <v/>
      </c>
      <c r="E2418" s="222" t="str">
        <f t="shared" si="187"/>
        <v/>
      </c>
      <c r="F2418" s="222"/>
      <c r="G2418" s="243"/>
      <c r="H2418" s="222"/>
      <c r="I2418" s="327" t="str">
        <f t="shared" si="188"/>
        <v/>
      </c>
    </row>
    <row r="2419" spans="1:9" x14ac:dyDescent="0.25">
      <c r="A2419" s="320">
        <f t="shared" si="189"/>
        <v>2414</v>
      </c>
      <c r="B2419" s="244"/>
      <c r="C2419" s="244" t="str">
        <f t="shared" si="185"/>
        <v/>
      </c>
      <c r="D2419" s="244" t="str">
        <f t="shared" si="186"/>
        <v/>
      </c>
      <c r="E2419" s="222" t="str">
        <f t="shared" si="187"/>
        <v/>
      </c>
      <c r="F2419" s="222"/>
      <c r="G2419" s="243"/>
      <c r="H2419" s="222"/>
      <c r="I2419" s="327" t="str">
        <f t="shared" si="188"/>
        <v/>
      </c>
    </row>
    <row r="2420" spans="1:9" x14ac:dyDescent="0.25">
      <c r="A2420" s="320">
        <f t="shared" si="189"/>
        <v>2415</v>
      </c>
      <c r="B2420" s="244"/>
      <c r="C2420" s="244" t="str">
        <f t="shared" si="185"/>
        <v/>
      </c>
      <c r="D2420" s="244" t="str">
        <f t="shared" si="186"/>
        <v/>
      </c>
      <c r="E2420" s="222" t="str">
        <f t="shared" si="187"/>
        <v/>
      </c>
      <c r="F2420" s="222"/>
      <c r="G2420" s="243"/>
      <c r="H2420" s="222"/>
      <c r="I2420" s="327" t="str">
        <f t="shared" si="188"/>
        <v/>
      </c>
    </row>
    <row r="2421" spans="1:9" x14ac:dyDescent="0.25">
      <c r="A2421" s="320">
        <f t="shared" si="189"/>
        <v>2416</v>
      </c>
      <c r="B2421" s="244"/>
      <c r="C2421" s="244" t="str">
        <f t="shared" si="185"/>
        <v/>
      </c>
      <c r="D2421" s="244" t="str">
        <f t="shared" si="186"/>
        <v/>
      </c>
      <c r="E2421" s="222" t="str">
        <f t="shared" si="187"/>
        <v/>
      </c>
      <c r="F2421" s="222"/>
      <c r="G2421" s="243"/>
      <c r="H2421" s="222"/>
      <c r="I2421" s="327" t="str">
        <f t="shared" si="188"/>
        <v/>
      </c>
    </row>
    <row r="2422" spans="1:9" x14ac:dyDescent="0.25">
      <c r="A2422" s="320">
        <f t="shared" si="189"/>
        <v>2417</v>
      </c>
      <c r="B2422" s="244"/>
      <c r="C2422" s="244" t="str">
        <f t="shared" si="185"/>
        <v/>
      </c>
      <c r="D2422" s="244" t="str">
        <f t="shared" si="186"/>
        <v/>
      </c>
      <c r="E2422" s="222" t="str">
        <f t="shared" si="187"/>
        <v/>
      </c>
      <c r="F2422" s="222"/>
      <c r="G2422" s="243"/>
      <c r="H2422" s="222"/>
      <c r="I2422" s="327" t="str">
        <f t="shared" si="188"/>
        <v/>
      </c>
    </row>
    <row r="2423" spans="1:9" x14ac:dyDescent="0.25">
      <c r="A2423" s="320">
        <f t="shared" si="189"/>
        <v>2418</v>
      </c>
      <c r="B2423" s="244"/>
      <c r="C2423" s="244" t="str">
        <f t="shared" si="185"/>
        <v/>
      </c>
      <c r="D2423" s="244" t="str">
        <f t="shared" si="186"/>
        <v/>
      </c>
      <c r="E2423" s="222" t="str">
        <f t="shared" si="187"/>
        <v/>
      </c>
      <c r="F2423" s="222"/>
      <c r="G2423" s="243"/>
      <c r="H2423" s="222"/>
      <c r="I2423" s="327" t="str">
        <f t="shared" si="188"/>
        <v/>
      </c>
    </row>
    <row r="2424" spans="1:9" x14ac:dyDescent="0.25">
      <c r="A2424" s="320">
        <f t="shared" si="189"/>
        <v>2419</v>
      </c>
      <c r="B2424" s="244"/>
      <c r="C2424" s="244" t="str">
        <f t="shared" ref="C2424:C2487" si="190">IF(B2424&gt;0,MONTH(B2424),"")</f>
        <v/>
      </c>
      <c r="D2424" s="244" t="str">
        <f t="shared" ref="D2424:D2487" si="191">IF(B2424&gt;0,YEAR(B2424),"")</f>
        <v/>
      </c>
      <c r="E2424" s="222" t="str">
        <f t="shared" ref="E2424:E2487" si="192">IF(B2424&gt;0,CONCATENATE(A2424,"/",C2424,D2424),"")</f>
        <v/>
      </c>
      <c r="F2424" s="222"/>
      <c r="G2424" s="243"/>
      <c r="H2424" s="222"/>
      <c r="I2424" s="327" t="str">
        <f t="shared" si="188"/>
        <v/>
      </c>
    </row>
    <row r="2425" spans="1:9" x14ac:dyDescent="0.25">
      <c r="A2425" s="320">
        <f t="shared" si="189"/>
        <v>2420</v>
      </c>
      <c r="B2425" s="244"/>
      <c r="C2425" s="244" t="str">
        <f t="shared" si="190"/>
        <v/>
      </c>
      <c r="D2425" s="244" t="str">
        <f t="shared" si="191"/>
        <v/>
      </c>
      <c r="E2425" s="222" t="str">
        <f t="shared" si="192"/>
        <v/>
      </c>
      <c r="F2425" s="222"/>
      <c r="G2425" s="243"/>
      <c r="H2425" s="222"/>
      <c r="I2425" s="327" t="str">
        <f t="shared" si="188"/>
        <v/>
      </c>
    </row>
    <row r="2426" spans="1:9" x14ac:dyDescent="0.25">
      <c r="A2426" s="320">
        <f t="shared" si="189"/>
        <v>2421</v>
      </c>
      <c r="B2426" s="244"/>
      <c r="C2426" s="244" t="str">
        <f t="shared" si="190"/>
        <v/>
      </c>
      <c r="D2426" s="244" t="str">
        <f t="shared" si="191"/>
        <v/>
      </c>
      <c r="E2426" s="222" t="str">
        <f t="shared" si="192"/>
        <v/>
      </c>
      <c r="F2426" s="222"/>
      <c r="G2426" s="243"/>
      <c r="H2426" s="222"/>
      <c r="I2426" s="327" t="str">
        <f t="shared" si="188"/>
        <v/>
      </c>
    </row>
    <row r="2427" spans="1:9" x14ac:dyDescent="0.25">
      <c r="A2427" s="320">
        <f t="shared" si="189"/>
        <v>2422</v>
      </c>
      <c r="B2427" s="244"/>
      <c r="C2427" s="244" t="str">
        <f t="shared" si="190"/>
        <v/>
      </c>
      <c r="D2427" s="244" t="str">
        <f t="shared" si="191"/>
        <v/>
      </c>
      <c r="E2427" s="222" t="str">
        <f t="shared" si="192"/>
        <v/>
      </c>
      <c r="F2427" s="222"/>
      <c r="G2427" s="243"/>
      <c r="H2427" s="222"/>
      <c r="I2427" s="327" t="str">
        <f t="shared" si="188"/>
        <v/>
      </c>
    </row>
    <row r="2428" spans="1:9" x14ac:dyDescent="0.25">
      <c r="A2428" s="320">
        <f t="shared" si="189"/>
        <v>2423</v>
      </c>
      <c r="B2428" s="244"/>
      <c r="C2428" s="244" t="str">
        <f t="shared" si="190"/>
        <v/>
      </c>
      <c r="D2428" s="244" t="str">
        <f t="shared" si="191"/>
        <v/>
      </c>
      <c r="E2428" s="222" t="str">
        <f t="shared" si="192"/>
        <v/>
      </c>
      <c r="F2428" s="222"/>
      <c r="G2428" s="243"/>
      <c r="H2428" s="222"/>
      <c r="I2428" s="327" t="str">
        <f t="shared" si="188"/>
        <v/>
      </c>
    </row>
    <row r="2429" spans="1:9" x14ac:dyDescent="0.25">
      <c r="A2429" s="320">
        <f t="shared" si="189"/>
        <v>2424</v>
      </c>
      <c r="B2429" s="244"/>
      <c r="C2429" s="244" t="str">
        <f t="shared" si="190"/>
        <v/>
      </c>
      <c r="D2429" s="244" t="str">
        <f t="shared" si="191"/>
        <v/>
      </c>
      <c r="E2429" s="222" t="str">
        <f t="shared" si="192"/>
        <v/>
      </c>
      <c r="F2429" s="222"/>
      <c r="G2429" s="243"/>
      <c r="H2429" s="222"/>
      <c r="I2429" s="327" t="str">
        <f t="shared" si="188"/>
        <v/>
      </c>
    </row>
    <row r="2430" spans="1:9" x14ac:dyDescent="0.25">
      <c r="A2430" s="320">
        <f t="shared" si="189"/>
        <v>2425</v>
      </c>
      <c r="B2430" s="244"/>
      <c r="C2430" s="244" t="str">
        <f t="shared" si="190"/>
        <v/>
      </c>
      <c r="D2430" s="244" t="str">
        <f t="shared" si="191"/>
        <v/>
      </c>
      <c r="E2430" s="222" t="str">
        <f t="shared" si="192"/>
        <v/>
      </c>
      <c r="F2430" s="222"/>
      <c r="G2430" s="243"/>
      <c r="H2430" s="222"/>
      <c r="I2430" s="327" t="str">
        <f t="shared" si="188"/>
        <v/>
      </c>
    </row>
    <row r="2431" spans="1:9" x14ac:dyDescent="0.25">
      <c r="A2431" s="320">
        <f t="shared" si="189"/>
        <v>2426</v>
      </c>
      <c r="B2431" s="244"/>
      <c r="C2431" s="244" t="str">
        <f t="shared" si="190"/>
        <v/>
      </c>
      <c r="D2431" s="244" t="str">
        <f t="shared" si="191"/>
        <v/>
      </c>
      <c r="E2431" s="222" t="str">
        <f t="shared" si="192"/>
        <v/>
      </c>
      <c r="F2431" s="222"/>
      <c r="G2431" s="243"/>
      <c r="H2431" s="222"/>
      <c r="I2431" s="327" t="str">
        <f t="shared" si="188"/>
        <v/>
      </c>
    </row>
    <row r="2432" spans="1:9" x14ac:dyDescent="0.25">
      <c r="A2432" s="320">
        <f t="shared" si="189"/>
        <v>2427</v>
      </c>
      <c r="B2432" s="244"/>
      <c r="C2432" s="244" t="str">
        <f t="shared" si="190"/>
        <v/>
      </c>
      <c r="D2432" s="244" t="str">
        <f t="shared" si="191"/>
        <v/>
      </c>
      <c r="E2432" s="222" t="str">
        <f t="shared" si="192"/>
        <v/>
      </c>
      <c r="F2432" s="222"/>
      <c r="G2432" s="243"/>
      <c r="H2432" s="222"/>
      <c r="I2432" s="327" t="str">
        <f t="shared" si="188"/>
        <v/>
      </c>
    </row>
    <row r="2433" spans="1:9" x14ac:dyDescent="0.25">
      <c r="A2433" s="320">
        <f t="shared" si="189"/>
        <v>2428</v>
      </c>
      <c r="B2433" s="244"/>
      <c r="C2433" s="244" t="str">
        <f t="shared" si="190"/>
        <v/>
      </c>
      <c r="D2433" s="244" t="str">
        <f t="shared" si="191"/>
        <v/>
      </c>
      <c r="E2433" s="222" t="str">
        <f t="shared" si="192"/>
        <v/>
      </c>
      <c r="F2433" s="222"/>
      <c r="G2433" s="243"/>
      <c r="H2433" s="222"/>
      <c r="I2433" s="327" t="str">
        <f t="shared" si="188"/>
        <v/>
      </c>
    </row>
    <row r="2434" spans="1:9" x14ac:dyDescent="0.25">
      <c r="A2434" s="320">
        <f t="shared" si="189"/>
        <v>2429</v>
      </c>
      <c r="B2434" s="244"/>
      <c r="C2434" s="244" t="str">
        <f t="shared" si="190"/>
        <v/>
      </c>
      <c r="D2434" s="244" t="str">
        <f t="shared" si="191"/>
        <v/>
      </c>
      <c r="E2434" s="222" t="str">
        <f t="shared" si="192"/>
        <v/>
      </c>
      <c r="F2434" s="222"/>
      <c r="G2434" s="243"/>
      <c r="H2434" s="222"/>
      <c r="I2434" s="327" t="str">
        <f t="shared" si="188"/>
        <v/>
      </c>
    </row>
    <row r="2435" spans="1:9" x14ac:dyDescent="0.25">
      <c r="A2435" s="320">
        <f t="shared" si="189"/>
        <v>2430</v>
      </c>
      <c r="B2435" s="244"/>
      <c r="C2435" s="244" t="str">
        <f t="shared" si="190"/>
        <v/>
      </c>
      <c r="D2435" s="244" t="str">
        <f t="shared" si="191"/>
        <v/>
      </c>
      <c r="E2435" s="222" t="str">
        <f t="shared" si="192"/>
        <v/>
      </c>
      <c r="F2435" s="222"/>
      <c r="G2435" s="243"/>
      <c r="H2435" s="222"/>
      <c r="I2435" s="327" t="str">
        <f t="shared" si="188"/>
        <v/>
      </c>
    </row>
    <row r="2436" spans="1:9" x14ac:dyDescent="0.25">
      <c r="A2436" s="320">
        <f t="shared" si="189"/>
        <v>2431</v>
      </c>
      <c r="B2436" s="244"/>
      <c r="C2436" s="244" t="str">
        <f t="shared" si="190"/>
        <v/>
      </c>
      <c r="D2436" s="244" t="str">
        <f t="shared" si="191"/>
        <v/>
      </c>
      <c r="E2436" s="222" t="str">
        <f t="shared" si="192"/>
        <v/>
      </c>
      <c r="F2436" s="222"/>
      <c r="G2436" s="243"/>
      <c r="H2436" s="222"/>
      <c r="I2436" s="327" t="str">
        <f t="shared" si="188"/>
        <v/>
      </c>
    </row>
    <row r="2437" spans="1:9" x14ac:dyDescent="0.25">
      <c r="A2437" s="320">
        <f t="shared" si="189"/>
        <v>2432</v>
      </c>
      <c r="B2437" s="244"/>
      <c r="C2437" s="244" t="str">
        <f t="shared" si="190"/>
        <v/>
      </c>
      <c r="D2437" s="244" t="str">
        <f t="shared" si="191"/>
        <v/>
      </c>
      <c r="E2437" s="222" t="str">
        <f t="shared" si="192"/>
        <v/>
      </c>
      <c r="F2437" s="222"/>
      <c r="G2437" s="243"/>
      <c r="H2437" s="222"/>
      <c r="I2437" s="327" t="str">
        <f t="shared" si="188"/>
        <v/>
      </c>
    </row>
    <row r="2438" spans="1:9" x14ac:dyDescent="0.25">
      <c r="A2438" s="320">
        <f t="shared" si="189"/>
        <v>2433</v>
      </c>
      <c r="B2438" s="244"/>
      <c r="C2438" s="244" t="str">
        <f t="shared" si="190"/>
        <v/>
      </c>
      <c r="D2438" s="244" t="str">
        <f t="shared" si="191"/>
        <v/>
      </c>
      <c r="E2438" s="222" t="str">
        <f t="shared" si="192"/>
        <v/>
      </c>
      <c r="F2438" s="222"/>
      <c r="G2438" s="243"/>
      <c r="H2438" s="222"/>
      <c r="I2438" s="327" t="str">
        <f t="shared" ref="I2438:I2501" si="193">IFERROR(DATE(D2438,C2438,7),"")</f>
        <v/>
      </c>
    </row>
    <row r="2439" spans="1:9" x14ac:dyDescent="0.25">
      <c r="A2439" s="320">
        <f t="shared" ref="A2439:A2502" si="194">IF(I2439=I2438,A2438+1,1)</f>
        <v>2434</v>
      </c>
      <c r="B2439" s="244"/>
      <c r="C2439" s="244" t="str">
        <f t="shared" si="190"/>
        <v/>
      </c>
      <c r="D2439" s="244" t="str">
        <f t="shared" si="191"/>
        <v/>
      </c>
      <c r="E2439" s="222" t="str">
        <f t="shared" si="192"/>
        <v/>
      </c>
      <c r="F2439" s="222"/>
      <c r="G2439" s="243"/>
      <c r="H2439" s="222"/>
      <c r="I2439" s="327" t="str">
        <f t="shared" si="193"/>
        <v/>
      </c>
    </row>
    <row r="2440" spans="1:9" x14ac:dyDescent="0.25">
      <c r="A2440" s="320">
        <f t="shared" si="194"/>
        <v>2435</v>
      </c>
      <c r="B2440" s="244"/>
      <c r="C2440" s="244" t="str">
        <f t="shared" si="190"/>
        <v/>
      </c>
      <c r="D2440" s="244" t="str">
        <f t="shared" si="191"/>
        <v/>
      </c>
      <c r="E2440" s="222" t="str">
        <f t="shared" si="192"/>
        <v/>
      </c>
      <c r="F2440" s="222"/>
      <c r="G2440" s="243"/>
      <c r="H2440" s="222"/>
      <c r="I2440" s="327" t="str">
        <f t="shared" si="193"/>
        <v/>
      </c>
    </row>
    <row r="2441" spans="1:9" x14ac:dyDescent="0.25">
      <c r="A2441" s="320">
        <f t="shared" si="194"/>
        <v>2436</v>
      </c>
      <c r="B2441" s="244"/>
      <c r="C2441" s="244" t="str">
        <f t="shared" si="190"/>
        <v/>
      </c>
      <c r="D2441" s="244" t="str">
        <f t="shared" si="191"/>
        <v/>
      </c>
      <c r="E2441" s="222" t="str">
        <f t="shared" si="192"/>
        <v/>
      </c>
      <c r="F2441" s="222"/>
      <c r="G2441" s="243"/>
      <c r="H2441" s="222"/>
      <c r="I2441" s="327" t="str">
        <f t="shared" si="193"/>
        <v/>
      </c>
    </row>
    <row r="2442" spans="1:9" x14ac:dyDescent="0.25">
      <c r="A2442" s="320">
        <f t="shared" si="194"/>
        <v>2437</v>
      </c>
      <c r="B2442" s="244"/>
      <c r="C2442" s="244" t="str">
        <f t="shared" si="190"/>
        <v/>
      </c>
      <c r="D2442" s="244" t="str">
        <f t="shared" si="191"/>
        <v/>
      </c>
      <c r="E2442" s="222" t="str">
        <f t="shared" si="192"/>
        <v/>
      </c>
      <c r="F2442" s="222"/>
      <c r="G2442" s="243"/>
      <c r="H2442" s="222"/>
      <c r="I2442" s="327" t="str">
        <f t="shared" si="193"/>
        <v/>
      </c>
    </row>
    <row r="2443" spans="1:9" x14ac:dyDescent="0.25">
      <c r="A2443" s="320">
        <f t="shared" si="194"/>
        <v>2438</v>
      </c>
      <c r="B2443" s="244"/>
      <c r="C2443" s="244" t="str">
        <f t="shared" si="190"/>
        <v/>
      </c>
      <c r="D2443" s="244" t="str">
        <f t="shared" si="191"/>
        <v/>
      </c>
      <c r="E2443" s="222" t="str">
        <f t="shared" si="192"/>
        <v/>
      </c>
      <c r="F2443" s="222"/>
      <c r="G2443" s="243"/>
      <c r="H2443" s="222"/>
      <c r="I2443" s="327" t="str">
        <f t="shared" si="193"/>
        <v/>
      </c>
    </row>
    <row r="2444" spans="1:9" x14ac:dyDescent="0.25">
      <c r="A2444" s="320">
        <f t="shared" si="194"/>
        <v>2439</v>
      </c>
      <c r="B2444" s="244"/>
      <c r="C2444" s="244" t="str">
        <f t="shared" si="190"/>
        <v/>
      </c>
      <c r="D2444" s="244" t="str">
        <f t="shared" si="191"/>
        <v/>
      </c>
      <c r="E2444" s="222" t="str">
        <f t="shared" si="192"/>
        <v/>
      </c>
      <c r="F2444" s="222"/>
      <c r="G2444" s="243"/>
      <c r="H2444" s="222"/>
      <c r="I2444" s="327" t="str">
        <f t="shared" si="193"/>
        <v/>
      </c>
    </row>
    <row r="2445" spans="1:9" x14ac:dyDescent="0.25">
      <c r="A2445" s="320">
        <f t="shared" si="194"/>
        <v>2440</v>
      </c>
      <c r="B2445" s="244"/>
      <c r="C2445" s="244" t="str">
        <f t="shared" si="190"/>
        <v/>
      </c>
      <c r="D2445" s="244" t="str">
        <f t="shared" si="191"/>
        <v/>
      </c>
      <c r="E2445" s="222" t="str">
        <f t="shared" si="192"/>
        <v/>
      </c>
      <c r="F2445" s="222"/>
      <c r="G2445" s="243"/>
      <c r="H2445" s="222"/>
      <c r="I2445" s="327" t="str">
        <f t="shared" si="193"/>
        <v/>
      </c>
    </row>
    <row r="2446" spans="1:9" x14ac:dyDescent="0.25">
      <c r="A2446" s="320">
        <f t="shared" si="194"/>
        <v>2441</v>
      </c>
      <c r="B2446" s="244"/>
      <c r="C2446" s="244" t="str">
        <f t="shared" si="190"/>
        <v/>
      </c>
      <c r="D2446" s="244" t="str">
        <f t="shared" si="191"/>
        <v/>
      </c>
      <c r="E2446" s="222" t="str">
        <f t="shared" si="192"/>
        <v/>
      </c>
      <c r="F2446" s="222"/>
      <c r="G2446" s="243"/>
      <c r="H2446" s="222"/>
      <c r="I2446" s="327" t="str">
        <f t="shared" si="193"/>
        <v/>
      </c>
    </row>
    <row r="2447" spans="1:9" x14ac:dyDescent="0.25">
      <c r="A2447" s="320">
        <f t="shared" si="194"/>
        <v>2442</v>
      </c>
      <c r="B2447" s="244"/>
      <c r="C2447" s="244" t="str">
        <f t="shared" si="190"/>
        <v/>
      </c>
      <c r="D2447" s="244" t="str">
        <f t="shared" si="191"/>
        <v/>
      </c>
      <c r="E2447" s="222" t="str">
        <f t="shared" si="192"/>
        <v/>
      </c>
      <c r="F2447" s="222"/>
      <c r="G2447" s="243"/>
      <c r="H2447" s="222"/>
      <c r="I2447" s="327" t="str">
        <f t="shared" si="193"/>
        <v/>
      </c>
    </row>
    <row r="2448" spans="1:9" x14ac:dyDescent="0.25">
      <c r="A2448" s="320">
        <f t="shared" si="194"/>
        <v>2443</v>
      </c>
      <c r="B2448" s="244"/>
      <c r="C2448" s="244" t="str">
        <f t="shared" si="190"/>
        <v/>
      </c>
      <c r="D2448" s="244" t="str">
        <f t="shared" si="191"/>
        <v/>
      </c>
      <c r="E2448" s="222" t="str">
        <f t="shared" si="192"/>
        <v/>
      </c>
      <c r="F2448" s="222"/>
      <c r="G2448" s="243"/>
      <c r="H2448" s="222"/>
      <c r="I2448" s="327" t="str">
        <f t="shared" si="193"/>
        <v/>
      </c>
    </row>
    <row r="2449" spans="1:9" x14ac:dyDescent="0.25">
      <c r="A2449" s="320">
        <f t="shared" si="194"/>
        <v>2444</v>
      </c>
      <c r="B2449" s="244"/>
      <c r="C2449" s="244" t="str">
        <f t="shared" si="190"/>
        <v/>
      </c>
      <c r="D2449" s="244" t="str">
        <f t="shared" si="191"/>
        <v/>
      </c>
      <c r="E2449" s="222" t="str">
        <f t="shared" si="192"/>
        <v/>
      </c>
      <c r="F2449" s="222"/>
      <c r="G2449" s="243"/>
      <c r="H2449" s="222"/>
      <c r="I2449" s="327" t="str">
        <f t="shared" si="193"/>
        <v/>
      </c>
    </row>
    <row r="2450" spans="1:9" x14ac:dyDescent="0.25">
      <c r="A2450" s="320">
        <f t="shared" si="194"/>
        <v>2445</v>
      </c>
      <c r="B2450" s="244"/>
      <c r="C2450" s="244" t="str">
        <f t="shared" si="190"/>
        <v/>
      </c>
      <c r="D2450" s="244" t="str">
        <f t="shared" si="191"/>
        <v/>
      </c>
      <c r="E2450" s="222" t="str">
        <f t="shared" si="192"/>
        <v/>
      </c>
      <c r="F2450" s="222"/>
      <c r="G2450" s="243"/>
      <c r="H2450" s="222"/>
      <c r="I2450" s="327" t="str">
        <f t="shared" si="193"/>
        <v/>
      </c>
    </row>
    <row r="2451" spans="1:9" x14ac:dyDescent="0.25">
      <c r="A2451" s="320">
        <f t="shared" si="194"/>
        <v>2446</v>
      </c>
      <c r="B2451" s="244"/>
      <c r="C2451" s="244" t="str">
        <f t="shared" si="190"/>
        <v/>
      </c>
      <c r="D2451" s="244" t="str">
        <f t="shared" si="191"/>
        <v/>
      </c>
      <c r="E2451" s="222" t="str">
        <f t="shared" si="192"/>
        <v/>
      </c>
      <c r="F2451" s="222"/>
      <c r="G2451" s="243"/>
      <c r="H2451" s="222"/>
      <c r="I2451" s="327" t="str">
        <f t="shared" si="193"/>
        <v/>
      </c>
    </row>
    <row r="2452" spans="1:9" x14ac:dyDescent="0.25">
      <c r="A2452" s="320">
        <f t="shared" si="194"/>
        <v>2447</v>
      </c>
      <c r="B2452" s="244"/>
      <c r="C2452" s="244" t="str">
        <f t="shared" si="190"/>
        <v/>
      </c>
      <c r="D2452" s="244" t="str">
        <f t="shared" si="191"/>
        <v/>
      </c>
      <c r="E2452" s="222" t="str">
        <f t="shared" si="192"/>
        <v/>
      </c>
      <c r="F2452" s="222"/>
      <c r="G2452" s="243"/>
      <c r="H2452" s="222"/>
      <c r="I2452" s="327" t="str">
        <f t="shared" si="193"/>
        <v/>
      </c>
    </row>
    <row r="2453" spans="1:9" x14ac:dyDescent="0.25">
      <c r="A2453" s="320">
        <f t="shared" si="194"/>
        <v>2448</v>
      </c>
      <c r="B2453" s="244"/>
      <c r="C2453" s="244" t="str">
        <f t="shared" si="190"/>
        <v/>
      </c>
      <c r="D2453" s="244" t="str">
        <f t="shared" si="191"/>
        <v/>
      </c>
      <c r="E2453" s="222" t="str">
        <f t="shared" si="192"/>
        <v/>
      </c>
      <c r="F2453" s="222"/>
      <c r="G2453" s="243"/>
      <c r="H2453" s="222"/>
      <c r="I2453" s="327" t="str">
        <f t="shared" si="193"/>
        <v/>
      </c>
    </row>
    <row r="2454" spans="1:9" x14ac:dyDescent="0.25">
      <c r="A2454" s="320">
        <f t="shared" si="194"/>
        <v>2449</v>
      </c>
      <c r="B2454" s="244"/>
      <c r="C2454" s="244" t="str">
        <f t="shared" si="190"/>
        <v/>
      </c>
      <c r="D2454" s="244" t="str">
        <f t="shared" si="191"/>
        <v/>
      </c>
      <c r="E2454" s="222" t="str">
        <f t="shared" si="192"/>
        <v/>
      </c>
      <c r="F2454" s="222"/>
      <c r="G2454" s="243"/>
      <c r="H2454" s="222"/>
      <c r="I2454" s="327" t="str">
        <f t="shared" si="193"/>
        <v/>
      </c>
    </row>
    <row r="2455" spans="1:9" x14ac:dyDescent="0.25">
      <c r="A2455" s="320">
        <f t="shared" si="194"/>
        <v>2450</v>
      </c>
      <c r="B2455" s="244"/>
      <c r="C2455" s="244" t="str">
        <f t="shared" si="190"/>
        <v/>
      </c>
      <c r="D2455" s="244" t="str">
        <f t="shared" si="191"/>
        <v/>
      </c>
      <c r="E2455" s="222" t="str">
        <f t="shared" si="192"/>
        <v/>
      </c>
      <c r="F2455" s="222"/>
      <c r="G2455" s="243"/>
      <c r="H2455" s="222"/>
      <c r="I2455" s="327" t="str">
        <f t="shared" si="193"/>
        <v/>
      </c>
    </row>
    <row r="2456" spans="1:9" x14ac:dyDescent="0.25">
      <c r="A2456" s="320">
        <f t="shared" si="194"/>
        <v>2451</v>
      </c>
      <c r="B2456" s="244"/>
      <c r="C2456" s="244" t="str">
        <f t="shared" si="190"/>
        <v/>
      </c>
      <c r="D2456" s="244" t="str">
        <f t="shared" si="191"/>
        <v/>
      </c>
      <c r="E2456" s="222" t="str">
        <f t="shared" si="192"/>
        <v/>
      </c>
      <c r="F2456" s="222"/>
      <c r="G2456" s="243"/>
      <c r="H2456" s="222"/>
      <c r="I2456" s="327" t="str">
        <f t="shared" si="193"/>
        <v/>
      </c>
    </row>
    <row r="2457" spans="1:9" x14ac:dyDescent="0.25">
      <c r="A2457" s="320">
        <f t="shared" si="194"/>
        <v>2452</v>
      </c>
      <c r="B2457" s="244"/>
      <c r="C2457" s="244" t="str">
        <f t="shared" si="190"/>
        <v/>
      </c>
      <c r="D2457" s="244" t="str">
        <f t="shared" si="191"/>
        <v/>
      </c>
      <c r="E2457" s="222" t="str">
        <f t="shared" si="192"/>
        <v/>
      </c>
      <c r="F2457" s="222"/>
      <c r="G2457" s="243"/>
      <c r="H2457" s="222"/>
      <c r="I2457" s="327" t="str">
        <f t="shared" si="193"/>
        <v/>
      </c>
    </row>
    <row r="2458" spans="1:9" x14ac:dyDescent="0.25">
      <c r="A2458" s="320">
        <f t="shared" si="194"/>
        <v>2453</v>
      </c>
      <c r="B2458" s="244"/>
      <c r="C2458" s="244" t="str">
        <f t="shared" si="190"/>
        <v/>
      </c>
      <c r="D2458" s="244" t="str">
        <f t="shared" si="191"/>
        <v/>
      </c>
      <c r="E2458" s="222" t="str">
        <f t="shared" si="192"/>
        <v/>
      </c>
      <c r="F2458" s="222"/>
      <c r="G2458" s="243"/>
      <c r="H2458" s="222"/>
      <c r="I2458" s="327" t="str">
        <f t="shared" si="193"/>
        <v/>
      </c>
    </row>
    <row r="2459" spans="1:9" x14ac:dyDescent="0.25">
      <c r="A2459" s="320">
        <f t="shared" si="194"/>
        <v>2454</v>
      </c>
      <c r="B2459" s="244"/>
      <c r="C2459" s="244" t="str">
        <f t="shared" si="190"/>
        <v/>
      </c>
      <c r="D2459" s="244" t="str">
        <f t="shared" si="191"/>
        <v/>
      </c>
      <c r="E2459" s="222" t="str">
        <f t="shared" si="192"/>
        <v/>
      </c>
      <c r="F2459" s="222"/>
      <c r="G2459" s="243"/>
      <c r="H2459" s="222"/>
      <c r="I2459" s="327" t="str">
        <f t="shared" si="193"/>
        <v/>
      </c>
    </row>
    <row r="2460" spans="1:9" x14ac:dyDescent="0.25">
      <c r="A2460" s="320">
        <f t="shared" si="194"/>
        <v>2455</v>
      </c>
      <c r="B2460" s="244"/>
      <c r="C2460" s="244" t="str">
        <f t="shared" si="190"/>
        <v/>
      </c>
      <c r="D2460" s="244" t="str">
        <f t="shared" si="191"/>
        <v/>
      </c>
      <c r="E2460" s="222" t="str">
        <f t="shared" si="192"/>
        <v/>
      </c>
      <c r="F2460" s="222"/>
      <c r="G2460" s="243"/>
      <c r="H2460" s="222"/>
      <c r="I2460" s="327" t="str">
        <f t="shared" si="193"/>
        <v/>
      </c>
    </row>
    <row r="2461" spans="1:9" x14ac:dyDescent="0.25">
      <c r="A2461" s="320">
        <f t="shared" si="194"/>
        <v>2456</v>
      </c>
      <c r="B2461" s="244"/>
      <c r="C2461" s="244" t="str">
        <f t="shared" si="190"/>
        <v/>
      </c>
      <c r="D2461" s="244" t="str">
        <f t="shared" si="191"/>
        <v/>
      </c>
      <c r="E2461" s="222" t="str">
        <f t="shared" si="192"/>
        <v/>
      </c>
      <c r="F2461" s="222"/>
      <c r="G2461" s="243"/>
      <c r="H2461" s="222"/>
      <c r="I2461" s="327" t="str">
        <f t="shared" si="193"/>
        <v/>
      </c>
    </row>
    <row r="2462" spans="1:9" x14ac:dyDescent="0.25">
      <c r="A2462" s="320">
        <f t="shared" si="194"/>
        <v>2457</v>
      </c>
      <c r="B2462" s="244"/>
      <c r="C2462" s="244" t="str">
        <f t="shared" si="190"/>
        <v/>
      </c>
      <c r="D2462" s="244" t="str">
        <f t="shared" si="191"/>
        <v/>
      </c>
      <c r="E2462" s="222" t="str">
        <f t="shared" si="192"/>
        <v/>
      </c>
      <c r="F2462" s="222"/>
      <c r="G2462" s="243"/>
      <c r="H2462" s="222"/>
      <c r="I2462" s="327" t="str">
        <f t="shared" si="193"/>
        <v/>
      </c>
    </row>
    <row r="2463" spans="1:9" x14ac:dyDescent="0.25">
      <c r="A2463" s="320">
        <f t="shared" si="194"/>
        <v>2458</v>
      </c>
      <c r="B2463" s="244"/>
      <c r="C2463" s="244" t="str">
        <f t="shared" si="190"/>
        <v/>
      </c>
      <c r="D2463" s="244" t="str">
        <f t="shared" si="191"/>
        <v/>
      </c>
      <c r="E2463" s="222" t="str">
        <f t="shared" si="192"/>
        <v/>
      </c>
      <c r="F2463" s="222"/>
      <c r="G2463" s="243"/>
      <c r="H2463" s="222"/>
      <c r="I2463" s="327" t="str">
        <f t="shared" si="193"/>
        <v/>
      </c>
    </row>
    <row r="2464" spans="1:9" x14ac:dyDescent="0.25">
      <c r="A2464" s="320">
        <f t="shared" si="194"/>
        <v>2459</v>
      </c>
      <c r="B2464" s="244"/>
      <c r="C2464" s="244" t="str">
        <f t="shared" si="190"/>
        <v/>
      </c>
      <c r="D2464" s="244" t="str">
        <f t="shared" si="191"/>
        <v/>
      </c>
      <c r="E2464" s="222" t="str">
        <f t="shared" si="192"/>
        <v/>
      </c>
      <c r="F2464" s="222"/>
      <c r="G2464" s="243"/>
      <c r="H2464" s="222"/>
      <c r="I2464" s="327" t="str">
        <f t="shared" si="193"/>
        <v/>
      </c>
    </row>
    <row r="2465" spans="1:9" x14ac:dyDescent="0.25">
      <c r="A2465" s="320">
        <f t="shared" si="194"/>
        <v>2460</v>
      </c>
      <c r="B2465" s="244"/>
      <c r="C2465" s="244" t="str">
        <f t="shared" si="190"/>
        <v/>
      </c>
      <c r="D2465" s="244" t="str">
        <f t="shared" si="191"/>
        <v/>
      </c>
      <c r="E2465" s="222" t="str">
        <f t="shared" si="192"/>
        <v/>
      </c>
      <c r="F2465" s="222"/>
      <c r="G2465" s="243"/>
      <c r="H2465" s="222"/>
      <c r="I2465" s="327" t="str">
        <f t="shared" si="193"/>
        <v/>
      </c>
    </row>
    <row r="2466" spans="1:9" x14ac:dyDescent="0.25">
      <c r="A2466" s="320">
        <f t="shared" si="194"/>
        <v>2461</v>
      </c>
      <c r="B2466" s="244"/>
      <c r="C2466" s="244" t="str">
        <f t="shared" si="190"/>
        <v/>
      </c>
      <c r="D2466" s="244" t="str">
        <f t="shared" si="191"/>
        <v/>
      </c>
      <c r="E2466" s="222" t="str">
        <f t="shared" si="192"/>
        <v/>
      </c>
      <c r="F2466" s="222"/>
      <c r="G2466" s="243"/>
      <c r="H2466" s="222"/>
      <c r="I2466" s="327" t="str">
        <f t="shared" si="193"/>
        <v/>
      </c>
    </row>
    <row r="2467" spans="1:9" x14ac:dyDescent="0.25">
      <c r="A2467" s="320">
        <f t="shared" si="194"/>
        <v>2462</v>
      </c>
      <c r="B2467" s="244"/>
      <c r="C2467" s="244" t="str">
        <f t="shared" si="190"/>
        <v/>
      </c>
      <c r="D2467" s="244" t="str">
        <f t="shared" si="191"/>
        <v/>
      </c>
      <c r="E2467" s="222" t="str">
        <f t="shared" si="192"/>
        <v/>
      </c>
      <c r="F2467" s="222"/>
      <c r="G2467" s="243"/>
      <c r="H2467" s="222"/>
      <c r="I2467" s="327" t="str">
        <f t="shared" si="193"/>
        <v/>
      </c>
    </row>
    <row r="2468" spans="1:9" x14ac:dyDescent="0.25">
      <c r="A2468" s="320">
        <f t="shared" si="194"/>
        <v>2463</v>
      </c>
      <c r="B2468" s="244"/>
      <c r="C2468" s="244" t="str">
        <f t="shared" si="190"/>
        <v/>
      </c>
      <c r="D2468" s="244" t="str">
        <f t="shared" si="191"/>
        <v/>
      </c>
      <c r="E2468" s="222" t="str">
        <f t="shared" si="192"/>
        <v/>
      </c>
      <c r="F2468" s="222"/>
      <c r="G2468" s="243"/>
      <c r="H2468" s="222"/>
      <c r="I2468" s="327" t="str">
        <f t="shared" si="193"/>
        <v/>
      </c>
    </row>
    <row r="2469" spans="1:9" x14ac:dyDescent="0.25">
      <c r="A2469" s="320">
        <f t="shared" si="194"/>
        <v>2464</v>
      </c>
      <c r="B2469" s="244"/>
      <c r="C2469" s="244" t="str">
        <f t="shared" si="190"/>
        <v/>
      </c>
      <c r="D2469" s="244" t="str">
        <f t="shared" si="191"/>
        <v/>
      </c>
      <c r="E2469" s="222" t="str">
        <f t="shared" si="192"/>
        <v/>
      </c>
      <c r="F2469" s="222"/>
      <c r="G2469" s="243"/>
      <c r="H2469" s="222"/>
      <c r="I2469" s="327" t="str">
        <f t="shared" si="193"/>
        <v/>
      </c>
    </row>
    <row r="2470" spans="1:9" x14ac:dyDescent="0.25">
      <c r="A2470" s="320">
        <f t="shared" si="194"/>
        <v>2465</v>
      </c>
      <c r="B2470" s="244"/>
      <c r="C2470" s="244" t="str">
        <f t="shared" si="190"/>
        <v/>
      </c>
      <c r="D2470" s="244" t="str">
        <f t="shared" si="191"/>
        <v/>
      </c>
      <c r="E2470" s="222" t="str">
        <f t="shared" si="192"/>
        <v/>
      </c>
      <c r="F2470" s="222"/>
      <c r="G2470" s="243"/>
      <c r="H2470" s="222"/>
      <c r="I2470" s="327" t="str">
        <f t="shared" si="193"/>
        <v/>
      </c>
    </row>
    <row r="2471" spans="1:9" x14ac:dyDescent="0.25">
      <c r="A2471" s="320">
        <f t="shared" si="194"/>
        <v>2466</v>
      </c>
      <c r="B2471" s="244"/>
      <c r="C2471" s="244" t="str">
        <f t="shared" si="190"/>
        <v/>
      </c>
      <c r="D2471" s="244" t="str">
        <f t="shared" si="191"/>
        <v/>
      </c>
      <c r="E2471" s="222" t="str">
        <f t="shared" si="192"/>
        <v/>
      </c>
      <c r="F2471" s="222"/>
      <c r="G2471" s="243"/>
      <c r="H2471" s="222"/>
      <c r="I2471" s="327" t="str">
        <f t="shared" si="193"/>
        <v/>
      </c>
    </row>
    <row r="2472" spans="1:9" x14ac:dyDescent="0.25">
      <c r="A2472" s="320">
        <f t="shared" si="194"/>
        <v>2467</v>
      </c>
      <c r="B2472" s="244"/>
      <c r="C2472" s="244" t="str">
        <f t="shared" si="190"/>
        <v/>
      </c>
      <c r="D2472" s="244" t="str">
        <f t="shared" si="191"/>
        <v/>
      </c>
      <c r="E2472" s="222" t="str">
        <f t="shared" si="192"/>
        <v/>
      </c>
      <c r="F2472" s="222"/>
      <c r="G2472" s="243"/>
      <c r="H2472" s="222"/>
      <c r="I2472" s="327" t="str">
        <f t="shared" si="193"/>
        <v/>
      </c>
    </row>
    <row r="2473" spans="1:9" x14ac:dyDescent="0.25">
      <c r="A2473" s="320">
        <f t="shared" si="194"/>
        <v>2468</v>
      </c>
      <c r="B2473" s="244"/>
      <c r="C2473" s="244" t="str">
        <f t="shared" si="190"/>
        <v/>
      </c>
      <c r="D2473" s="244" t="str">
        <f t="shared" si="191"/>
        <v/>
      </c>
      <c r="E2473" s="222" t="str">
        <f t="shared" si="192"/>
        <v/>
      </c>
      <c r="F2473" s="222"/>
      <c r="G2473" s="243"/>
      <c r="H2473" s="222"/>
      <c r="I2473" s="327" t="str">
        <f t="shared" si="193"/>
        <v/>
      </c>
    </row>
    <row r="2474" spans="1:9" x14ac:dyDescent="0.25">
      <c r="A2474" s="320">
        <f t="shared" si="194"/>
        <v>2469</v>
      </c>
      <c r="B2474" s="244"/>
      <c r="C2474" s="244" t="str">
        <f t="shared" si="190"/>
        <v/>
      </c>
      <c r="D2474" s="244" t="str">
        <f t="shared" si="191"/>
        <v/>
      </c>
      <c r="E2474" s="222" t="str">
        <f t="shared" si="192"/>
        <v/>
      </c>
      <c r="F2474" s="222"/>
      <c r="G2474" s="243"/>
      <c r="H2474" s="222"/>
      <c r="I2474" s="327" t="str">
        <f t="shared" si="193"/>
        <v/>
      </c>
    </row>
    <row r="2475" spans="1:9" x14ac:dyDescent="0.25">
      <c r="A2475" s="320">
        <f t="shared" si="194"/>
        <v>2470</v>
      </c>
      <c r="B2475" s="244"/>
      <c r="C2475" s="244" t="str">
        <f t="shared" si="190"/>
        <v/>
      </c>
      <c r="D2475" s="244" t="str">
        <f t="shared" si="191"/>
        <v/>
      </c>
      <c r="E2475" s="222" t="str">
        <f t="shared" si="192"/>
        <v/>
      </c>
      <c r="F2475" s="222"/>
      <c r="G2475" s="243"/>
      <c r="H2475" s="222"/>
      <c r="I2475" s="327" t="str">
        <f t="shared" si="193"/>
        <v/>
      </c>
    </row>
    <row r="2476" spans="1:9" x14ac:dyDescent="0.25">
      <c r="A2476" s="320">
        <f t="shared" si="194"/>
        <v>2471</v>
      </c>
      <c r="B2476" s="244"/>
      <c r="C2476" s="244" t="str">
        <f t="shared" si="190"/>
        <v/>
      </c>
      <c r="D2476" s="244" t="str">
        <f t="shared" si="191"/>
        <v/>
      </c>
      <c r="E2476" s="222" t="str">
        <f t="shared" si="192"/>
        <v/>
      </c>
      <c r="F2476" s="222"/>
      <c r="G2476" s="243"/>
      <c r="H2476" s="222"/>
      <c r="I2476" s="327" t="str">
        <f t="shared" si="193"/>
        <v/>
      </c>
    </row>
    <row r="2477" spans="1:9" x14ac:dyDescent="0.25">
      <c r="A2477" s="320">
        <f t="shared" si="194"/>
        <v>2472</v>
      </c>
      <c r="B2477" s="244"/>
      <c r="C2477" s="244" t="str">
        <f t="shared" si="190"/>
        <v/>
      </c>
      <c r="D2477" s="244" t="str">
        <f t="shared" si="191"/>
        <v/>
      </c>
      <c r="E2477" s="222" t="str">
        <f t="shared" si="192"/>
        <v/>
      </c>
      <c r="F2477" s="222"/>
      <c r="G2477" s="243"/>
      <c r="H2477" s="222"/>
      <c r="I2477" s="327" t="str">
        <f t="shared" si="193"/>
        <v/>
      </c>
    </row>
    <row r="2478" spans="1:9" x14ac:dyDescent="0.25">
      <c r="A2478" s="320">
        <f t="shared" si="194"/>
        <v>2473</v>
      </c>
      <c r="B2478" s="244"/>
      <c r="C2478" s="244" t="str">
        <f t="shared" si="190"/>
        <v/>
      </c>
      <c r="D2478" s="244" t="str">
        <f t="shared" si="191"/>
        <v/>
      </c>
      <c r="E2478" s="222" t="str">
        <f t="shared" si="192"/>
        <v/>
      </c>
      <c r="F2478" s="222"/>
      <c r="G2478" s="243"/>
      <c r="H2478" s="222"/>
      <c r="I2478" s="327" t="str">
        <f t="shared" si="193"/>
        <v/>
      </c>
    </row>
    <row r="2479" spans="1:9" x14ac:dyDescent="0.25">
      <c r="A2479" s="320">
        <f t="shared" si="194"/>
        <v>2474</v>
      </c>
      <c r="B2479" s="244"/>
      <c r="C2479" s="244" t="str">
        <f t="shared" si="190"/>
        <v/>
      </c>
      <c r="D2479" s="244" t="str">
        <f t="shared" si="191"/>
        <v/>
      </c>
      <c r="E2479" s="222" t="str">
        <f t="shared" si="192"/>
        <v/>
      </c>
      <c r="F2479" s="222"/>
      <c r="G2479" s="243"/>
      <c r="H2479" s="222"/>
      <c r="I2479" s="327" t="str">
        <f t="shared" si="193"/>
        <v/>
      </c>
    </row>
    <row r="2480" spans="1:9" x14ac:dyDescent="0.25">
      <c r="A2480" s="320">
        <f t="shared" si="194"/>
        <v>2475</v>
      </c>
      <c r="B2480" s="244"/>
      <c r="C2480" s="244" t="str">
        <f t="shared" si="190"/>
        <v/>
      </c>
      <c r="D2480" s="244" t="str">
        <f t="shared" si="191"/>
        <v/>
      </c>
      <c r="E2480" s="222" t="str">
        <f t="shared" si="192"/>
        <v/>
      </c>
      <c r="F2480" s="222"/>
      <c r="G2480" s="243"/>
      <c r="H2480" s="222"/>
      <c r="I2480" s="327" t="str">
        <f t="shared" si="193"/>
        <v/>
      </c>
    </row>
    <row r="2481" spans="1:9" x14ac:dyDescent="0.25">
      <c r="A2481" s="320">
        <f t="shared" si="194"/>
        <v>2476</v>
      </c>
      <c r="B2481" s="244"/>
      <c r="C2481" s="244" t="str">
        <f t="shared" si="190"/>
        <v/>
      </c>
      <c r="D2481" s="244" t="str">
        <f t="shared" si="191"/>
        <v/>
      </c>
      <c r="E2481" s="222" t="str">
        <f t="shared" si="192"/>
        <v/>
      </c>
      <c r="F2481" s="222"/>
      <c r="G2481" s="243"/>
      <c r="H2481" s="222"/>
      <c r="I2481" s="327" t="str">
        <f t="shared" si="193"/>
        <v/>
      </c>
    </row>
    <row r="2482" spans="1:9" x14ac:dyDescent="0.25">
      <c r="A2482" s="320">
        <f t="shared" si="194"/>
        <v>2477</v>
      </c>
      <c r="B2482" s="244"/>
      <c r="C2482" s="244" t="str">
        <f t="shared" si="190"/>
        <v/>
      </c>
      <c r="D2482" s="244" t="str">
        <f t="shared" si="191"/>
        <v/>
      </c>
      <c r="E2482" s="222" t="str">
        <f t="shared" si="192"/>
        <v/>
      </c>
      <c r="F2482" s="222"/>
      <c r="G2482" s="243"/>
      <c r="H2482" s="222"/>
      <c r="I2482" s="327" t="str">
        <f t="shared" si="193"/>
        <v/>
      </c>
    </row>
    <row r="2483" spans="1:9" x14ac:dyDescent="0.25">
      <c r="A2483" s="320">
        <f t="shared" si="194"/>
        <v>2478</v>
      </c>
      <c r="B2483" s="244"/>
      <c r="C2483" s="244" t="str">
        <f t="shared" si="190"/>
        <v/>
      </c>
      <c r="D2483" s="244" t="str">
        <f t="shared" si="191"/>
        <v/>
      </c>
      <c r="E2483" s="222" t="str">
        <f t="shared" si="192"/>
        <v/>
      </c>
      <c r="F2483" s="222"/>
      <c r="G2483" s="243"/>
      <c r="H2483" s="222"/>
      <c r="I2483" s="327" t="str">
        <f t="shared" si="193"/>
        <v/>
      </c>
    </row>
    <row r="2484" spans="1:9" x14ac:dyDescent="0.25">
      <c r="A2484" s="320">
        <f t="shared" si="194"/>
        <v>2479</v>
      </c>
      <c r="B2484" s="244"/>
      <c r="C2484" s="244" t="str">
        <f t="shared" si="190"/>
        <v/>
      </c>
      <c r="D2484" s="244" t="str">
        <f t="shared" si="191"/>
        <v/>
      </c>
      <c r="E2484" s="222" t="str">
        <f t="shared" si="192"/>
        <v/>
      </c>
      <c r="F2484" s="222"/>
      <c r="G2484" s="243"/>
      <c r="H2484" s="222"/>
      <c r="I2484" s="327" t="str">
        <f t="shared" si="193"/>
        <v/>
      </c>
    </row>
    <row r="2485" spans="1:9" x14ac:dyDescent="0.25">
      <c r="A2485" s="320">
        <f t="shared" si="194"/>
        <v>2480</v>
      </c>
      <c r="B2485" s="244"/>
      <c r="C2485" s="244" t="str">
        <f t="shared" si="190"/>
        <v/>
      </c>
      <c r="D2485" s="244" t="str">
        <f t="shared" si="191"/>
        <v/>
      </c>
      <c r="E2485" s="222" t="str">
        <f t="shared" si="192"/>
        <v/>
      </c>
      <c r="F2485" s="222"/>
      <c r="G2485" s="243"/>
      <c r="H2485" s="222"/>
      <c r="I2485" s="327" t="str">
        <f t="shared" si="193"/>
        <v/>
      </c>
    </row>
    <row r="2486" spans="1:9" x14ac:dyDescent="0.25">
      <c r="A2486" s="320">
        <f t="shared" si="194"/>
        <v>2481</v>
      </c>
      <c r="B2486" s="244"/>
      <c r="C2486" s="244" t="str">
        <f t="shared" si="190"/>
        <v/>
      </c>
      <c r="D2486" s="244" t="str">
        <f t="shared" si="191"/>
        <v/>
      </c>
      <c r="E2486" s="222" t="str">
        <f t="shared" si="192"/>
        <v/>
      </c>
      <c r="F2486" s="222"/>
      <c r="G2486" s="243"/>
      <c r="H2486" s="222"/>
      <c r="I2486" s="327" t="str">
        <f t="shared" si="193"/>
        <v/>
      </c>
    </row>
    <row r="2487" spans="1:9" x14ac:dyDescent="0.25">
      <c r="A2487" s="320">
        <f t="shared" si="194"/>
        <v>2482</v>
      </c>
      <c r="B2487" s="244"/>
      <c r="C2487" s="244" t="str">
        <f t="shared" si="190"/>
        <v/>
      </c>
      <c r="D2487" s="244" t="str">
        <f t="shared" si="191"/>
        <v/>
      </c>
      <c r="E2487" s="222" t="str">
        <f t="shared" si="192"/>
        <v/>
      </c>
      <c r="F2487" s="222"/>
      <c r="G2487" s="243"/>
      <c r="H2487" s="222"/>
      <c r="I2487" s="327" t="str">
        <f t="shared" si="193"/>
        <v/>
      </c>
    </row>
    <row r="2488" spans="1:9" x14ac:dyDescent="0.25">
      <c r="A2488" s="320">
        <f t="shared" si="194"/>
        <v>2483</v>
      </c>
      <c r="B2488" s="244"/>
      <c r="C2488" s="244" t="str">
        <f t="shared" ref="C2488:C2551" si="195">IF(B2488&gt;0,MONTH(B2488),"")</f>
        <v/>
      </c>
      <c r="D2488" s="244" t="str">
        <f t="shared" ref="D2488:D2551" si="196">IF(B2488&gt;0,YEAR(B2488),"")</f>
        <v/>
      </c>
      <c r="E2488" s="222" t="str">
        <f t="shared" ref="E2488:E2551" si="197">IF(B2488&gt;0,CONCATENATE(A2488,"/",C2488,D2488),"")</f>
        <v/>
      </c>
      <c r="F2488" s="222"/>
      <c r="G2488" s="243"/>
      <c r="H2488" s="222"/>
      <c r="I2488" s="327" t="str">
        <f t="shared" si="193"/>
        <v/>
      </c>
    </row>
    <row r="2489" spans="1:9" x14ac:dyDescent="0.25">
      <c r="A2489" s="320">
        <f t="shared" si="194"/>
        <v>2484</v>
      </c>
      <c r="B2489" s="244"/>
      <c r="C2489" s="244" t="str">
        <f t="shared" si="195"/>
        <v/>
      </c>
      <c r="D2489" s="244" t="str">
        <f t="shared" si="196"/>
        <v/>
      </c>
      <c r="E2489" s="222" t="str">
        <f t="shared" si="197"/>
        <v/>
      </c>
      <c r="F2489" s="222"/>
      <c r="G2489" s="243"/>
      <c r="H2489" s="222"/>
      <c r="I2489" s="327" t="str">
        <f t="shared" si="193"/>
        <v/>
      </c>
    </row>
    <row r="2490" spans="1:9" x14ac:dyDescent="0.25">
      <c r="A2490" s="320">
        <f t="shared" si="194"/>
        <v>2485</v>
      </c>
      <c r="B2490" s="244"/>
      <c r="C2490" s="244" t="str">
        <f t="shared" si="195"/>
        <v/>
      </c>
      <c r="D2490" s="244" t="str">
        <f t="shared" si="196"/>
        <v/>
      </c>
      <c r="E2490" s="222" t="str">
        <f t="shared" si="197"/>
        <v/>
      </c>
      <c r="F2490" s="222"/>
      <c r="G2490" s="243"/>
      <c r="H2490" s="222"/>
      <c r="I2490" s="327" t="str">
        <f t="shared" si="193"/>
        <v/>
      </c>
    </row>
    <row r="2491" spans="1:9" x14ac:dyDescent="0.25">
      <c r="A2491" s="320">
        <f t="shared" si="194"/>
        <v>2486</v>
      </c>
      <c r="B2491" s="244"/>
      <c r="C2491" s="244" t="str">
        <f t="shared" si="195"/>
        <v/>
      </c>
      <c r="D2491" s="244" t="str">
        <f t="shared" si="196"/>
        <v/>
      </c>
      <c r="E2491" s="222" t="str">
        <f t="shared" si="197"/>
        <v/>
      </c>
      <c r="F2491" s="222"/>
      <c r="G2491" s="243"/>
      <c r="H2491" s="222"/>
      <c r="I2491" s="327" t="str">
        <f t="shared" si="193"/>
        <v/>
      </c>
    </row>
    <row r="2492" spans="1:9" x14ac:dyDescent="0.25">
      <c r="A2492" s="320">
        <f t="shared" si="194"/>
        <v>2487</v>
      </c>
      <c r="B2492" s="244"/>
      <c r="C2492" s="244" t="str">
        <f t="shared" si="195"/>
        <v/>
      </c>
      <c r="D2492" s="244" t="str">
        <f t="shared" si="196"/>
        <v/>
      </c>
      <c r="E2492" s="222" t="str">
        <f t="shared" si="197"/>
        <v/>
      </c>
      <c r="F2492" s="222"/>
      <c r="G2492" s="243"/>
      <c r="H2492" s="222"/>
      <c r="I2492" s="327" t="str">
        <f t="shared" si="193"/>
        <v/>
      </c>
    </row>
    <row r="2493" spans="1:9" x14ac:dyDescent="0.25">
      <c r="A2493" s="320">
        <f t="shared" si="194"/>
        <v>2488</v>
      </c>
      <c r="B2493" s="244"/>
      <c r="C2493" s="244" t="str">
        <f t="shared" si="195"/>
        <v/>
      </c>
      <c r="D2493" s="244" t="str">
        <f t="shared" si="196"/>
        <v/>
      </c>
      <c r="E2493" s="222" t="str">
        <f t="shared" si="197"/>
        <v/>
      </c>
      <c r="F2493" s="222"/>
      <c r="G2493" s="243"/>
      <c r="H2493" s="222"/>
      <c r="I2493" s="327" t="str">
        <f t="shared" si="193"/>
        <v/>
      </c>
    </row>
    <row r="2494" spans="1:9" x14ac:dyDescent="0.25">
      <c r="A2494" s="320">
        <f t="shared" si="194"/>
        <v>2489</v>
      </c>
      <c r="B2494" s="244"/>
      <c r="C2494" s="244" t="str">
        <f t="shared" si="195"/>
        <v/>
      </c>
      <c r="D2494" s="244" t="str">
        <f t="shared" si="196"/>
        <v/>
      </c>
      <c r="E2494" s="222" t="str">
        <f t="shared" si="197"/>
        <v/>
      </c>
      <c r="F2494" s="222"/>
      <c r="G2494" s="243"/>
      <c r="H2494" s="222"/>
      <c r="I2494" s="327" t="str">
        <f t="shared" si="193"/>
        <v/>
      </c>
    </row>
    <row r="2495" spans="1:9" x14ac:dyDescent="0.25">
      <c r="A2495" s="320">
        <f t="shared" si="194"/>
        <v>2490</v>
      </c>
      <c r="B2495" s="244"/>
      <c r="C2495" s="244" t="str">
        <f t="shared" si="195"/>
        <v/>
      </c>
      <c r="D2495" s="244" t="str">
        <f t="shared" si="196"/>
        <v/>
      </c>
      <c r="E2495" s="222" t="str">
        <f t="shared" si="197"/>
        <v/>
      </c>
      <c r="F2495" s="222"/>
      <c r="G2495" s="243"/>
      <c r="H2495" s="222"/>
      <c r="I2495" s="327" t="str">
        <f t="shared" si="193"/>
        <v/>
      </c>
    </row>
    <row r="2496" spans="1:9" x14ac:dyDescent="0.25">
      <c r="A2496" s="320">
        <f t="shared" si="194"/>
        <v>2491</v>
      </c>
      <c r="B2496" s="244"/>
      <c r="C2496" s="244" t="str">
        <f t="shared" si="195"/>
        <v/>
      </c>
      <c r="D2496" s="244" t="str">
        <f t="shared" si="196"/>
        <v/>
      </c>
      <c r="E2496" s="222" t="str">
        <f t="shared" si="197"/>
        <v/>
      </c>
      <c r="F2496" s="222"/>
      <c r="G2496" s="243"/>
      <c r="H2496" s="222"/>
      <c r="I2496" s="327" t="str">
        <f t="shared" si="193"/>
        <v/>
      </c>
    </row>
    <row r="2497" spans="1:9" x14ac:dyDescent="0.25">
      <c r="A2497" s="320">
        <f t="shared" si="194"/>
        <v>2492</v>
      </c>
      <c r="B2497" s="244"/>
      <c r="C2497" s="244" t="str">
        <f t="shared" si="195"/>
        <v/>
      </c>
      <c r="D2497" s="244" t="str">
        <f t="shared" si="196"/>
        <v/>
      </c>
      <c r="E2497" s="222" t="str">
        <f t="shared" si="197"/>
        <v/>
      </c>
      <c r="F2497" s="222"/>
      <c r="G2497" s="243"/>
      <c r="H2497" s="222"/>
      <c r="I2497" s="327" t="str">
        <f t="shared" si="193"/>
        <v/>
      </c>
    </row>
    <row r="2498" spans="1:9" x14ac:dyDescent="0.25">
      <c r="A2498" s="320">
        <f t="shared" si="194"/>
        <v>2493</v>
      </c>
      <c r="B2498" s="244"/>
      <c r="C2498" s="244" t="str">
        <f t="shared" si="195"/>
        <v/>
      </c>
      <c r="D2498" s="244" t="str">
        <f t="shared" si="196"/>
        <v/>
      </c>
      <c r="E2498" s="222" t="str">
        <f t="shared" si="197"/>
        <v/>
      </c>
      <c r="F2498" s="222"/>
      <c r="G2498" s="243"/>
      <c r="H2498" s="222"/>
      <c r="I2498" s="327" t="str">
        <f t="shared" si="193"/>
        <v/>
      </c>
    </row>
    <row r="2499" spans="1:9" x14ac:dyDescent="0.25">
      <c r="A2499" s="320">
        <f t="shared" si="194"/>
        <v>2494</v>
      </c>
      <c r="B2499" s="244"/>
      <c r="C2499" s="244" t="str">
        <f t="shared" si="195"/>
        <v/>
      </c>
      <c r="D2499" s="244" t="str">
        <f t="shared" si="196"/>
        <v/>
      </c>
      <c r="E2499" s="222" t="str">
        <f t="shared" si="197"/>
        <v/>
      </c>
      <c r="F2499" s="222"/>
      <c r="G2499" s="243"/>
      <c r="H2499" s="222"/>
      <c r="I2499" s="327" t="str">
        <f t="shared" si="193"/>
        <v/>
      </c>
    </row>
    <row r="2500" spans="1:9" x14ac:dyDescent="0.25">
      <c r="A2500" s="320">
        <f t="shared" si="194"/>
        <v>2495</v>
      </c>
      <c r="B2500" s="244"/>
      <c r="C2500" s="244" t="str">
        <f t="shared" si="195"/>
        <v/>
      </c>
      <c r="D2500" s="244" t="str">
        <f t="shared" si="196"/>
        <v/>
      </c>
      <c r="E2500" s="222" t="str">
        <f t="shared" si="197"/>
        <v/>
      </c>
      <c r="F2500" s="222"/>
      <c r="G2500" s="243"/>
      <c r="H2500" s="222"/>
      <c r="I2500" s="327" t="str">
        <f t="shared" si="193"/>
        <v/>
      </c>
    </row>
    <row r="2501" spans="1:9" x14ac:dyDescent="0.25">
      <c r="A2501" s="320">
        <f t="shared" si="194"/>
        <v>2496</v>
      </c>
      <c r="B2501" s="244"/>
      <c r="C2501" s="244" t="str">
        <f t="shared" si="195"/>
        <v/>
      </c>
      <c r="D2501" s="244" t="str">
        <f t="shared" si="196"/>
        <v/>
      </c>
      <c r="E2501" s="222" t="str">
        <f t="shared" si="197"/>
        <v/>
      </c>
      <c r="F2501" s="222"/>
      <c r="G2501" s="243"/>
      <c r="H2501" s="222"/>
      <c r="I2501" s="327" t="str">
        <f t="shared" si="193"/>
        <v/>
      </c>
    </row>
    <row r="2502" spans="1:9" x14ac:dyDescent="0.25">
      <c r="A2502" s="320">
        <f t="shared" si="194"/>
        <v>2497</v>
      </c>
      <c r="B2502" s="244"/>
      <c r="C2502" s="244" t="str">
        <f t="shared" si="195"/>
        <v/>
      </c>
      <c r="D2502" s="244" t="str">
        <f t="shared" si="196"/>
        <v/>
      </c>
      <c r="E2502" s="222" t="str">
        <f t="shared" si="197"/>
        <v/>
      </c>
      <c r="F2502" s="222"/>
      <c r="G2502" s="243"/>
      <c r="H2502" s="222"/>
      <c r="I2502" s="327" t="str">
        <f t="shared" ref="I2502:I2565" si="198">IFERROR(DATE(D2502,C2502,7),"")</f>
        <v/>
      </c>
    </row>
    <row r="2503" spans="1:9" x14ac:dyDescent="0.25">
      <c r="A2503" s="320">
        <f t="shared" ref="A2503:A2566" si="199">IF(I2503=I2502,A2502+1,1)</f>
        <v>2498</v>
      </c>
      <c r="B2503" s="244"/>
      <c r="C2503" s="244" t="str">
        <f t="shared" si="195"/>
        <v/>
      </c>
      <c r="D2503" s="244" t="str">
        <f t="shared" si="196"/>
        <v/>
      </c>
      <c r="E2503" s="222" t="str">
        <f t="shared" si="197"/>
        <v/>
      </c>
      <c r="F2503" s="222"/>
      <c r="G2503" s="243"/>
      <c r="H2503" s="222"/>
      <c r="I2503" s="327" t="str">
        <f t="shared" si="198"/>
        <v/>
      </c>
    </row>
    <row r="2504" spans="1:9" x14ac:dyDescent="0.25">
      <c r="A2504" s="320">
        <f t="shared" si="199"/>
        <v>2499</v>
      </c>
      <c r="B2504" s="244"/>
      <c r="C2504" s="244" t="str">
        <f t="shared" si="195"/>
        <v/>
      </c>
      <c r="D2504" s="244" t="str">
        <f t="shared" si="196"/>
        <v/>
      </c>
      <c r="E2504" s="222" t="str">
        <f t="shared" si="197"/>
        <v/>
      </c>
      <c r="F2504" s="222"/>
      <c r="G2504" s="243"/>
      <c r="H2504" s="222"/>
      <c r="I2504" s="327" t="str">
        <f t="shared" si="198"/>
        <v/>
      </c>
    </row>
    <row r="2505" spans="1:9" x14ac:dyDescent="0.25">
      <c r="A2505" s="320">
        <f t="shared" si="199"/>
        <v>2500</v>
      </c>
      <c r="B2505" s="244"/>
      <c r="C2505" s="244" t="str">
        <f t="shared" si="195"/>
        <v/>
      </c>
      <c r="D2505" s="244" t="str">
        <f t="shared" si="196"/>
        <v/>
      </c>
      <c r="E2505" s="222" t="str">
        <f t="shared" si="197"/>
        <v/>
      </c>
      <c r="F2505" s="222"/>
      <c r="G2505" s="243"/>
      <c r="H2505" s="222"/>
      <c r="I2505" s="327" t="str">
        <f t="shared" si="198"/>
        <v/>
      </c>
    </row>
    <row r="2506" spans="1:9" x14ac:dyDescent="0.25">
      <c r="A2506" s="320">
        <f t="shared" si="199"/>
        <v>2501</v>
      </c>
      <c r="B2506" s="244"/>
      <c r="C2506" s="244" t="str">
        <f t="shared" si="195"/>
        <v/>
      </c>
      <c r="D2506" s="244" t="str">
        <f t="shared" si="196"/>
        <v/>
      </c>
      <c r="E2506" s="222" t="str">
        <f t="shared" si="197"/>
        <v/>
      </c>
      <c r="F2506" s="222"/>
      <c r="G2506" s="243"/>
      <c r="H2506" s="222"/>
      <c r="I2506" s="327" t="str">
        <f t="shared" si="198"/>
        <v/>
      </c>
    </row>
    <row r="2507" spans="1:9" x14ac:dyDescent="0.25">
      <c r="A2507" s="320">
        <f t="shared" si="199"/>
        <v>2502</v>
      </c>
      <c r="B2507" s="244"/>
      <c r="C2507" s="244" t="str">
        <f t="shared" si="195"/>
        <v/>
      </c>
      <c r="D2507" s="244" t="str">
        <f t="shared" si="196"/>
        <v/>
      </c>
      <c r="E2507" s="222" t="str">
        <f t="shared" si="197"/>
        <v/>
      </c>
      <c r="F2507" s="222"/>
      <c r="G2507" s="243"/>
      <c r="H2507" s="222"/>
      <c r="I2507" s="327" t="str">
        <f t="shared" si="198"/>
        <v/>
      </c>
    </row>
    <row r="2508" spans="1:9" x14ac:dyDescent="0.25">
      <c r="A2508" s="320">
        <f t="shared" si="199"/>
        <v>2503</v>
      </c>
      <c r="B2508" s="244"/>
      <c r="C2508" s="244" t="str">
        <f t="shared" si="195"/>
        <v/>
      </c>
      <c r="D2508" s="244" t="str">
        <f t="shared" si="196"/>
        <v/>
      </c>
      <c r="E2508" s="222" t="str">
        <f t="shared" si="197"/>
        <v/>
      </c>
      <c r="F2508" s="222"/>
      <c r="G2508" s="243"/>
      <c r="H2508" s="222"/>
      <c r="I2508" s="327" t="str">
        <f t="shared" si="198"/>
        <v/>
      </c>
    </row>
    <row r="2509" spans="1:9" x14ac:dyDescent="0.25">
      <c r="A2509" s="320">
        <f t="shared" si="199"/>
        <v>2504</v>
      </c>
      <c r="B2509" s="244"/>
      <c r="C2509" s="244" t="str">
        <f t="shared" si="195"/>
        <v/>
      </c>
      <c r="D2509" s="244" t="str">
        <f t="shared" si="196"/>
        <v/>
      </c>
      <c r="E2509" s="222" t="str">
        <f t="shared" si="197"/>
        <v/>
      </c>
      <c r="F2509" s="222"/>
      <c r="G2509" s="243"/>
      <c r="H2509" s="222"/>
      <c r="I2509" s="327" t="str">
        <f t="shared" si="198"/>
        <v/>
      </c>
    </row>
    <row r="2510" spans="1:9" x14ac:dyDescent="0.25">
      <c r="A2510" s="320">
        <f t="shared" si="199"/>
        <v>2505</v>
      </c>
      <c r="B2510" s="244"/>
      <c r="C2510" s="244" t="str">
        <f t="shared" si="195"/>
        <v/>
      </c>
      <c r="D2510" s="244" t="str">
        <f t="shared" si="196"/>
        <v/>
      </c>
      <c r="E2510" s="222" t="str">
        <f t="shared" si="197"/>
        <v/>
      </c>
      <c r="F2510" s="222"/>
      <c r="G2510" s="243"/>
      <c r="H2510" s="222"/>
      <c r="I2510" s="327" t="str">
        <f t="shared" si="198"/>
        <v/>
      </c>
    </row>
    <row r="2511" spans="1:9" x14ac:dyDescent="0.25">
      <c r="A2511" s="320">
        <f t="shared" si="199"/>
        <v>2506</v>
      </c>
      <c r="B2511" s="244"/>
      <c r="C2511" s="244" t="str">
        <f t="shared" si="195"/>
        <v/>
      </c>
      <c r="D2511" s="244" t="str">
        <f t="shared" si="196"/>
        <v/>
      </c>
      <c r="E2511" s="222" t="str">
        <f t="shared" si="197"/>
        <v/>
      </c>
      <c r="F2511" s="222"/>
      <c r="G2511" s="243"/>
      <c r="H2511" s="222"/>
      <c r="I2511" s="327" t="str">
        <f t="shared" si="198"/>
        <v/>
      </c>
    </row>
    <row r="2512" spans="1:9" x14ac:dyDescent="0.25">
      <c r="A2512" s="320">
        <f t="shared" si="199"/>
        <v>2507</v>
      </c>
      <c r="B2512" s="244"/>
      <c r="C2512" s="244" t="str">
        <f t="shared" si="195"/>
        <v/>
      </c>
      <c r="D2512" s="244" t="str">
        <f t="shared" si="196"/>
        <v/>
      </c>
      <c r="E2512" s="222" t="str">
        <f t="shared" si="197"/>
        <v/>
      </c>
      <c r="F2512" s="222"/>
      <c r="G2512" s="243"/>
      <c r="H2512" s="222"/>
      <c r="I2512" s="327" t="str">
        <f t="shared" si="198"/>
        <v/>
      </c>
    </row>
    <row r="2513" spans="1:9" x14ac:dyDescent="0.25">
      <c r="A2513" s="320">
        <f t="shared" si="199"/>
        <v>2508</v>
      </c>
      <c r="B2513" s="244"/>
      <c r="C2513" s="244" t="str">
        <f t="shared" si="195"/>
        <v/>
      </c>
      <c r="D2513" s="244" t="str">
        <f t="shared" si="196"/>
        <v/>
      </c>
      <c r="E2513" s="222" t="str">
        <f t="shared" si="197"/>
        <v/>
      </c>
      <c r="F2513" s="222"/>
      <c r="G2513" s="243"/>
      <c r="H2513" s="222"/>
      <c r="I2513" s="327" t="str">
        <f t="shared" si="198"/>
        <v/>
      </c>
    </row>
    <row r="2514" spans="1:9" x14ac:dyDescent="0.25">
      <c r="A2514" s="320">
        <f t="shared" si="199"/>
        <v>2509</v>
      </c>
      <c r="B2514" s="244"/>
      <c r="C2514" s="244" t="str">
        <f t="shared" si="195"/>
        <v/>
      </c>
      <c r="D2514" s="244" t="str">
        <f t="shared" si="196"/>
        <v/>
      </c>
      <c r="E2514" s="222" t="str">
        <f t="shared" si="197"/>
        <v/>
      </c>
      <c r="F2514" s="222"/>
      <c r="G2514" s="243"/>
      <c r="H2514" s="222"/>
      <c r="I2514" s="327" t="str">
        <f t="shared" si="198"/>
        <v/>
      </c>
    </row>
    <row r="2515" spans="1:9" x14ac:dyDescent="0.25">
      <c r="A2515" s="320">
        <f t="shared" si="199"/>
        <v>2510</v>
      </c>
      <c r="B2515" s="244"/>
      <c r="C2515" s="244" t="str">
        <f t="shared" si="195"/>
        <v/>
      </c>
      <c r="D2515" s="244" t="str">
        <f t="shared" si="196"/>
        <v/>
      </c>
      <c r="E2515" s="222" t="str">
        <f t="shared" si="197"/>
        <v/>
      </c>
      <c r="F2515" s="222"/>
      <c r="G2515" s="243"/>
      <c r="H2515" s="222"/>
      <c r="I2515" s="327" t="str">
        <f t="shared" si="198"/>
        <v/>
      </c>
    </row>
    <row r="2516" spans="1:9" x14ac:dyDescent="0.25">
      <c r="A2516" s="320">
        <f t="shared" si="199"/>
        <v>2511</v>
      </c>
      <c r="B2516" s="244"/>
      <c r="C2516" s="244" t="str">
        <f t="shared" si="195"/>
        <v/>
      </c>
      <c r="D2516" s="244" t="str">
        <f t="shared" si="196"/>
        <v/>
      </c>
      <c r="E2516" s="222" t="str">
        <f t="shared" si="197"/>
        <v/>
      </c>
      <c r="F2516" s="222"/>
      <c r="G2516" s="243"/>
      <c r="H2516" s="222"/>
      <c r="I2516" s="327" t="str">
        <f t="shared" si="198"/>
        <v/>
      </c>
    </row>
    <row r="2517" spans="1:9" x14ac:dyDescent="0.25">
      <c r="A2517" s="320">
        <f t="shared" si="199"/>
        <v>2512</v>
      </c>
      <c r="B2517" s="244"/>
      <c r="C2517" s="244" t="str">
        <f t="shared" si="195"/>
        <v/>
      </c>
      <c r="D2517" s="244" t="str">
        <f t="shared" si="196"/>
        <v/>
      </c>
      <c r="E2517" s="222" t="str">
        <f t="shared" si="197"/>
        <v/>
      </c>
      <c r="F2517" s="222"/>
      <c r="G2517" s="243"/>
      <c r="H2517" s="222"/>
      <c r="I2517" s="327" t="str">
        <f t="shared" si="198"/>
        <v/>
      </c>
    </row>
    <row r="2518" spans="1:9" x14ac:dyDescent="0.25">
      <c r="A2518" s="320">
        <f t="shared" si="199"/>
        <v>2513</v>
      </c>
      <c r="B2518" s="244"/>
      <c r="C2518" s="244" t="str">
        <f t="shared" si="195"/>
        <v/>
      </c>
      <c r="D2518" s="244" t="str">
        <f t="shared" si="196"/>
        <v/>
      </c>
      <c r="E2518" s="222" t="str">
        <f t="shared" si="197"/>
        <v/>
      </c>
      <c r="F2518" s="222"/>
      <c r="G2518" s="243"/>
      <c r="H2518" s="222"/>
      <c r="I2518" s="327" t="str">
        <f t="shared" si="198"/>
        <v/>
      </c>
    </row>
    <row r="2519" spans="1:9" x14ac:dyDescent="0.25">
      <c r="A2519" s="320">
        <f t="shared" si="199"/>
        <v>2514</v>
      </c>
      <c r="B2519" s="244"/>
      <c r="C2519" s="244" t="str">
        <f t="shared" si="195"/>
        <v/>
      </c>
      <c r="D2519" s="244" t="str">
        <f t="shared" si="196"/>
        <v/>
      </c>
      <c r="E2519" s="222" t="str">
        <f t="shared" si="197"/>
        <v/>
      </c>
      <c r="F2519" s="222"/>
      <c r="G2519" s="243"/>
      <c r="H2519" s="222"/>
      <c r="I2519" s="327" t="str">
        <f t="shared" si="198"/>
        <v/>
      </c>
    </row>
    <row r="2520" spans="1:9" x14ac:dyDescent="0.25">
      <c r="A2520" s="320">
        <f t="shared" si="199"/>
        <v>2515</v>
      </c>
      <c r="B2520" s="244"/>
      <c r="C2520" s="244" t="str">
        <f t="shared" si="195"/>
        <v/>
      </c>
      <c r="D2520" s="244" t="str">
        <f t="shared" si="196"/>
        <v/>
      </c>
      <c r="E2520" s="222" t="str">
        <f t="shared" si="197"/>
        <v/>
      </c>
      <c r="F2520" s="222"/>
      <c r="G2520" s="243"/>
      <c r="H2520" s="222"/>
      <c r="I2520" s="327" t="str">
        <f t="shared" si="198"/>
        <v/>
      </c>
    </row>
    <row r="2521" spans="1:9" x14ac:dyDescent="0.25">
      <c r="A2521" s="320">
        <f t="shared" si="199"/>
        <v>2516</v>
      </c>
      <c r="B2521" s="244"/>
      <c r="C2521" s="244" t="str">
        <f t="shared" si="195"/>
        <v/>
      </c>
      <c r="D2521" s="244" t="str">
        <f t="shared" si="196"/>
        <v/>
      </c>
      <c r="E2521" s="222" t="str">
        <f t="shared" si="197"/>
        <v/>
      </c>
      <c r="F2521" s="222"/>
      <c r="G2521" s="243"/>
      <c r="H2521" s="222"/>
      <c r="I2521" s="327" t="str">
        <f t="shared" si="198"/>
        <v/>
      </c>
    </row>
    <row r="2522" spans="1:9" x14ac:dyDescent="0.25">
      <c r="A2522" s="320">
        <f t="shared" si="199"/>
        <v>2517</v>
      </c>
      <c r="B2522" s="244"/>
      <c r="C2522" s="244" t="str">
        <f t="shared" si="195"/>
        <v/>
      </c>
      <c r="D2522" s="244" t="str">
        <f t="shared" si="196"/>
        <v/>
      </c>
      <c r="E2522" s="222" t="str">
        <f t="shared" si="197"/>
        <v/>
      </c>
      <c r="F2522" s="222"/>
      <c r="G2522" s="243"/>
      <c r="H2522" s="222"/>
      <c r="I2522" s="327" t="str">
        <f t="shared" si="198"/>
        <v/>
      </c>
    </row>
    <row r="2523" spans="1:9" x14ac:dyDescent="0.25">
      <c r="A2523" s="320">
        <f t="shared" si="199"/>
        <v>2518</v>
      </c>
      <c r="B2523" s="244"/>
      <c r="C2523" s="244" t="str">
        <f t="shared" si="195"/>
        <v/>
      </c>
      <c r="D2523" s="244" t="str">
        <f t="shared" si="196"/>
        <v/>
      </c>
      <c r="E2523" s="222" t="str">
        <f t="shared" si="197"/>
        <v/>
      </c>
      <c r="F2523" s="222"/>
      <c r="G2523" s="243"/>
      <c r="H2523" s="222"/>
      <c r="I2523" s="327" t="str">
        <f t="shared" si="198"/>
        <v/>
      </c>
    </row>
    <row r="2524" spans="1:9" x14ac:dyDescent="0.25">
      <c r="A2524" s="320">
        <f t="shared" si="199"/>
        <v>2519</v>
      </c>
      <c r="B2524" s="244"/>
      <c r="C2524" s="244" t="str">
        <f t="shared" si="195"/>
        <v/>
      </c>
      <c r="D2524" s="244" t="str">
        <f t="shared" si="196"/>
        <v/>
      </c>
      <c r="E2524" s="222" t="str">
        <f t="shared" si="197"/>
        <v/>
      </c>
      <c r="F2524" s="222"/>
      <c r="G2524" s="243"/>
      <c r="H2524" s="222"/>
      <c r="I2524" s="327" t="str">
        <f t="shared" si="198"/>
        <v/>
      </c>
    </row>
    <row r="2525" spans="1:9" x14ac:dyDescent="0.25">
      <c r="A2525" s="320">
        <f t="shared" si="199"/>
        <v>2520</v>
      </c>
      <c r="B2525" s="244"/>
      <c r="C2525" s="244" t="str">
        <f t="shared" si="195"/>
        <v/>
      </c>
      <c r="D2525" s="244" t="str">
        <f t="shared" si="196"/>
        <v/>
      </c>
      <c r="E2525" s="222" t="str">
        <f t="shared" si="197"/>
        <v/>
      </c>
      <c r="F2525" s="222"/>
      <c r="G2525" s="243"/>
      <c r="H2525" s="222"/>
      <c r="I2525" s="327" t="str">
        <f t="shared" si="198"/>
        <v/>
      </c>
    </row>
    <row r="2526" spans="1:9" x14ac:dyDescent="0.25">
      <c r="A2526" s="320">
        <f t="shared" si="199"/>
        <v>2521</v>
      </c>
      <c r="B2526" s="244"/>
      <c r="C2526" s="244" t="str">
        <f t="shared" si="195"/>
        <v/>
      </c>
      <c r="D2526" s="244" t="str">
        <f t="shared" si="196"/>
        <v/>
      </c>
      <c r="E2526" s="222" t="str">
        <f t="shared" si="197"/>
        <v/>
      </c>
      <c r="F2526" s="222"/>
      <c r="G2526" s="243"/>
      <c r="H2526" s="222"/>
      <c r="I2526" s="327" t="str">
        <f t="shared" si="198"/>
        <v/>
      </c>
    </row>
    <row r="2527" spans="1:9" x14ac:dyDescent="0.25">
      <c r="A2527" s="320">
        <f t="shared" si="199"/>
        <v>2522</v>
      </c>
      <c r="B2527" s="244"/>
      <c r="C2527" s="244" t="str">
        <f t="shared" si="195"/>
        <v/>
      </c>
      <c r="D2527" s="244" t="str">
        <f t="shared" si="196"/>
        <v/>
      </c>
      <c r="E2527" s="222" t="str">
        <f t="shared" si="197"/>
        <v/>
      </c>
      <c r="F2527" s="222"/>
      <c r="G2527" s="243"/>
      <c r="H2527" s="222"/>
      <c r="I2527" s="327" t="str">
        <f t="shared" si="198"/>
        <v/>
      </c>
    </row>
    <row r="2528" spans="1:9" x14ac:dyDescent="0.25">
      <c r="A2528" s="320">
        <f t="shared" si="199"/>
        <v>2523</v>
      </c>
      <c r="B2528" s="244"/>
      <c r="C2528" s="244" t="str">
        <f t="shared" si="195"/>
        <v/>
      </c>
      <c r="D2528" s="244" t="str">
        <f t="shared" si="196"/>
        <v/>
      </c>
      <c r="E2528" s="222" t="str">
        <f t="shared" si="197"/>
        <v/>
      </c>
      <c r="F2528" s="222"/>
      <c r="G2528" s="243"/>
      <c r="H2528" s="222"/>
      <c r="I2528" s="327" t="str">
        <f t="shared" si="198"/>
        <v/>
      </c>
    </row>
    <row r="2529" spans="1:9" x14ac:dyDescent="0.25">
      <c r="A2529" s="320">
        <f t="shared" si="199"/>
        <v>2524</v>
      </c>
      <c r="B2529" s="244"/>
      <c r="C2529" s="244" t="str">
        <f t="shared" si="195"/>
        <v/>
      </c>
      <c r="D2529" s="244" t="str">
        <f t="shared" si="196"/>
        <v/>
      </c>
      <c r="E2529" s="222" t="str">
        <f t="shared" si="197"/>
        <v/>
      </c>
      <c r="F2529" s="222"/>
      <c r="G2529" s="243"/>
      <c r="H2529" s="222"/>
      <c r="I2529" s="327" t="str">
        <f t="shared" si="198"/>
        <v/>
      </c>
    </row>
    <row r="2530" spans="1:9" x14ac:dyDescent="0.25">
      <c r="A2530" s="320">
        <f t="shared" si="199"/>
        <v>2525</v>
      </c>
      <c r="B2530" s="244"/>
      <c r="C2530" s="244" t="str">
        <f t="shared" si="195"/>
        <v/>
      </c>
      <c r="D2530" s="244" t="str">
        <f t="shared" si="196"/>
        <v/>
      </c>
      <c r="E2530" s="222" t="str">
        <f t="shared" si="197"/>
        <v/>
      </c>
      <c r="F2530" s="222"/>
      <c r="G2530" s="243"/>
      <c r="H2530" s="222"/>
      <c r="I2530" s="327" t="str">
        <f t="shared" si="198"/>
        <v/>
      </c>
    </row>
    <row r="2531" spans="1:9" x14ac:dyDescent="0.25">
      <c r="A2531" s="320">
        <f t="shared" si="199"/>
        <v>2526</v>
      </c>
      <c r="B2531" s="244"/>
      <c r="C2531" s="244" t="str">
        <f t="shared" si="195"/>
        <v/>
      </c>
      <c r="D2531" s="244" t="str">
        <f t="shared" si="196"/>
        <v/>
      </c>
      <c r="E2531" s="222" t="str">
        <f t="shared" si="197"/>
        <v/>
      </c>
      <c r="F2531" s="222"/>
      <c r="G2531" s="243"/>
      <c r="H2531" s="222"/>
      <c r="I2531" s="327" t="str">
        <f t="shared" si="198"/>
        <v/>
      </c>
    </row>
    <row r="2532" spans="1:9" x14ac:dyDescent="0.25">
      <c r="A2532" s="320">
        <f t="shared" si="199"/>
        <v>2527</v>
      </c>
      <c r="B2532" s="244"/>
      <c r="C2532" s="244" t="str">
        <f t="shared" si="195"/>
        <v/>
      </c>
      <c r="D2532" s="244" t="str">
        <f t="shared" si="196"/>
        <v/>
      </c>
      <c r="E2532" s="222" t="str">
        <f t="shared" si="197"/>
        <v/>
      </c>
      <c r="F2532" s="222"/>
      <c r="G2532" s="243"/>
      <c r="H2532" s="222"/>
      <c r="I2532" s="327" t="str">
        <f t="shared" si="198"/>
        <v/>
      </c>
    </row>
    <row r="2533" spans="1:9" x14ac:dyDescent="0.25">
      <c r="A2533" s="320">
        <f t="shared" si="199"/>
        <v>2528</v>
      </c>
      <c r="B2533" s="244"/>
      <c r="C2533" s="244" t="str">
        <f t="shared" si="195"/>
        <v/>
      </c>
      <c r="D2533" s="244" t="str">
        <f t="shared" si="196"/>
        <v/>
      </c>
      <c r="E2533" s="222" t="str">
        <f t="shared" si="197"/>
        <v/>
      </c>
      <c r="F2533" s="222"/>
      <c r="G2533" s="243"/>
      <c r="H2533" s="222"/>
      <c r="I2533" s="327" t="str">
        <f t="shared" si="198"/>
        <v/>
      </c>
    </row>
    <row r="2534" spans="1:9" x14ac:dyDescent="0.25">
      <c r="A2534" s="320">
        <f t="shared" si="199"/>
        <v>2529</v>
      </c>
      <c r="B2534" s="244"/>
      <c r="C2534" s="244" t="str">
        <f t="shared" si="195"/>
        <v/>
      </c>
      <c r="D2534" s="244" t="str">
        <f t="shared" si="196"/>
        <v/>
      </c>
      <c r="E2534" s="222" t="str">
        <f t="shared" si="197"/>
        <v/>
      </c>
      <c r="F2534" s="222"/>
      <c r="G2534" s="243"/>
      <c r="H2534" s="222"/>
      <c r="I2534" s="327" t="str">
        <f t="shared" si="198"/>
        <v/>
      </c>
    </row>
    <row r="2535" spans="1:9" x14ac:dyDescent="0.25">
      <c r="A2535" s="320">
        <f t="shared" si="199"/>
        <v>2530</v>
      </c>
      <c r="B2535" s="244"/>
      <c r="C2535" s="244" t="str">
        <f t="shared" si="195"/>
        <v/>
      </c>
      <c r="D2535" s="244" t="str">
        <f t="shared" si="196"/>
        <v/>
      </c>
      <c r="E2535" s="222" t="str">
        <f t="shared" si="197"/>
        <v/>
      </c>
      <c r="F2535" s="222"/>
      <c r="G2535" s="243"/>
      <c r="H2535" s="222"/>
      <c r="I2535" s="327" t="str">
        <f t="shared" si="198"/>
        <v/>
      </c>
    </row>
    <row r="2536" spans="1:9" x14ac:dyDescent="0.25">
      <c r="A2536" s="320">
        <f t="shared" si="199"/>
        <v>2531</v>
      </c>
      <c r="B2536" s="244"/>
      <c r="C2536" s="244" t="str">
        <f t="shared" si="195"/>
        <v/>
      </c>
      <c r="D2536" s="244" t="str">
        <f t="shared" si="196"/>
        <v/>
      </c>
      <c r="E2536" s="222" t="str">
        <f t="shared" si="197"/>
        <v/>
      </c>
      <c r="F2536" s="222"/>
      <c r="G2536" s="243"/>
      <c r="H2536" s="222"/>
      <c r="I2536" s="327" t="str">
        <f t="shared" si="198"/>
        <v/>
      </c>
    </row>
    <row r="2537" spans="1:9" x14ac:dyDescent="0.25">
      <c r="A2537" s="320">
        <f t="shared" si="199"/>
        <v>2532</v>
      </c>
      <c r="B2537" s="244"/>
      <c r="C2537" s="244" t="str">
        <f t="shared" si="195"/>
        <v/>
      </c>
      <c r="D2537" s="244" t="str">
        <f t="shared" si="196"/>
        <v/>
      </c>
      <c r="E2537" s="222" t="str">
        <f t="shared" si="197"/>
        <v/>
      </c>
      <c r="F2537" s="222"/>
      <c r="G2537" s="243"/>
      <c r="H2537" s="222"/>
      <c r="I2537" s="327" t="str">
        <f t="shared" si="198"/>
        <v/>
      </c>
    </row>
    <row r="2538" spans="1:9" x14ac:dyDescent="0.25">
      <c r="A2538" s="320">
        <f t="shared" si="199"/>
        <v>2533</v>
      </c>
      <c r="B2538" s="244"/>
      <c r="C2538" s="244" t="str">
        <f t="shared" si="195"/>
        <v/>
      </c>
      <c r="D2538" s="244" t="str">
        <f t="shared" si="196"/>
        <v/>
      </c>
      <c r="E2538" s="222" t="str">
        <f t="shared" si="197"/>
        <v/>
      </c>
      <c r="F2538" s="222"/>
      <c r="G2538" s="243"/>
      <c r="H2538" s="222"/>
      <c r="I2538" s="327" t="str">
        <f t="shared" si="198"/>
        <v/>
      </c>
    </row>
    <row r="2539" spans="1:9" x14ac:dyDescent="0.25">
      <c r="A2539" s="320">
        <f t="shared" si="199"/>
        <v>2534</v>
      </c>
      <c r="B2539" s="244"/>
      <c r="C2539" s="244" t="str">
        <f t="shared" si="195"/>
        <v/>
      </c>
      <c r="D2539" s="244" t="str">
        <f t="shared" si="196"/>
        <v/>
      </c>
      <c r="E2539" s="222" t="str">
        <f t="shared" si="197"/>
        <v/>
      </c>
      <c r="F2539" s="222"/>
      <c r="G2539" s="243"/>
      <c r="H2539" s="222"/>
      <c r="I2539" s="327" t="str">
        <f t="shared" si="198"/>
        <v/>
      </c>
    </row>
    <row r="2540" spans="1:9" x14ac:dyDescent="0.25">
      <c r="A2540" s="320">
        <f t="shared" si="199"/>
        <v>2535</v>
      </c>
      <c r="B2540" s="244"/>
      <c r="C2540" s="244" t="str">
        <f t="shared" si="195"/>
        <v/>
      </c>
      <c r="D2540" s="244" t="str">
        <f t="shared" si="196"/>
        <v/>
      </c>
      <c r="E2540" s="222" t="str">
        <f t="shared" si="197"/>
        <v/>
      </c>
      <c r="F2540" s="222"/>
      <c r="G2540" s="243"/>
      <c r="H2540" s="222"/>
      <c r="I2540" s="327" t="str">
        <f t="shared" si="198"/>
        <v/>
      </c>
    </row>
    <row r="2541" spans="1:9" x14ac:dyDescent="0.25">
      <c r="A2541" s="320">
        <f t="shared" si="199"/>
        <v>2536</v>
      </c>
      <c r="B2541" s="244"/>
      <c r="C2541" s="244" t="str">
        <f t="shared" si="195"/>
        <v/>
      </c>
      <c r="D2541" s="244" t="str">
        <f t="shared" si="196"/>
        <v/>
      </c>
      <c r="E2541" s="222" t="str">
        <f t="shared" si="197"/>
        <v/>
      </c>
      <c r="F2541" s="222"/>
      <c r="G2541" s="243"/>
      <c r="H2541" s="222"/>
      <c r="I2541" s="327" t="str">
        <f t="shared" si="198"/>
        <v/>
      </c>
    </row>
    <row r="2542" spans="1:9" x14ac:dyDescent="0.25">
      <c r="A2542" s="320">
        <f t="shared" si="199"/>
        <v>2537</v>
      </c>
      <c r="B2542" s="244"/>
      <c r="C2542" s="244" t="str">
        <f t="shared" si="195"/>
        <v/>
      </c>
      <c r="D2542" s="244" t="str">
        <f t="shared" si="196"/>
        <v/>
      </c>
      <c r="E2542" s="222" t="str">
        <f t="shared" si="197"/>
        <v/>
      </c>
      <c r="F2542" s="222"/>
      <c r="G2542" s="243"/>
      <c r="H2542" s="222"/>
      <c r="I2542" s="327" t="str">
        <f t="shared" si="198"/>
        <v/>
      </c>
    </row>
    <row r="2543" spans="1:9" x14ac:dyDescent="0.25">
      <c r="A2543" s="320">
        <f t="shared" si="199"/>
        <v>2538</v>
      </c>
      <c r="B2543" s="244"/>
      <c r="C2543" s="244" t="str">
        <f t="shared" si="195"/>
        <v/>
      </c>
      <c r="D2543" s="244" t="str">
        <f t="shared" si="196"/>
        <v/>
      </c>
      <c r="E2543" s="222" t="str">
        <f t="shared" si="197"/>
        <v/>
      </c>
      <c r="F2543" s="222"/>
      <c r="G2543" s="243"/>
      <c r="H2543" s="222"/>
      <c r="I2543" s="327" t="str">
        <f t="shared" si="198"/>
        <v/>
      </c>
    </row>
    <row r="2544" spans="1:9" x14ac:dyDescent="0.25">
      <c r="A2544" s="320">
        <f t="shared" si="199"/>
        <v>2539</v>
      </c>
      <c r="B2544" s="244"/>
      <c r="C2544" s="244" t="str">
        <f t="shared" si="195"/>
        <v/>
      </c>
      <c r="D2544" s="244" t="str">
        <f t="shared" si="196"/>
        <v/>
      </c>
      <c r="E2544" s="222" t="str">
        <f t="shared" si="197"/>
        <v/>
      </c>
      <c r="F2544" s="222"/>
      <c r="G2544" s="243"/>
      <c r="H2544" s="222"/>
      <c r="I2544" s="327" t="str">
        <f t="shared" si="198"/>
        <v/>
      </c>
    </row>
    <row r="2545" spans="1:9" x14ac:dyDescent="0.25">
      <c r="A2545" s="320">
        <f t="shared" si="199"/>
        <v>2540</v>
      </c>
      <c r="B2545" s="244"/>
      <c r="C2545" s="244" t="str">
        <f t="shared" si="195"/>
        <v/>
      </c>
      <c r="D2545" s="244" t="str">
        <f t="shared" si="196"/>
        <v/>
      </c>
      <c r="E2545" s="222" t="str">
        <f t="shared" si="197"/>
        <v/>
      </c>
      <c r="F2545" s="222"/>
      <c r="G2545" s="243"/>
      <c r="H2545" s="222"/>
      <c r="I2545" s="327" t="str">
        <f t="shared" si="198"/>
        <v/>
      </c>
    </row>
    <row r="2546" spans="1:9" x14ac:dyDescent="0.25">
      <c r="A2546" s="320">
        <f t="shared" si="199"/>
        <v>2541</v>
      </c>
      <c r="B2546" s="244"/>
      <c r="C2546" s="244" t="str">
        <f t="shared" si="195"/>
        <v/>
      </c>
      <c r="D2546" s="244" t="str">
        <f t="shared" si="196"/>
        <v/>
      </c>
      <c r="E2546" s="222" t="str">
        <f t="shared" si="197"/>
        <v/>
      </c>
      <c r="F2546" s="222"/>
      <c r="G2546" s="243"/>
      <c r="H2546" s="222"/>
      <c r="I2546" s="327" t="str">
        <f t="shared" si="198"/>
        <v/>
      </c>
    </row>
    <row r="2547" spans="1:9" x14ac:dyDescent="0.25">
      <c r="A2547" s="320">
        <f t="shared" si="199"/>
        <v>2542</v>
      </c>
      <c r="B2547" s="244"/>
      <c r="C2547" s="244" t="str">
        <f t="shared" si="195"/>
        <v/>
      </c>
      <c r="D2547" s="244" t="str">
        <f t="shared" si="196"/>
        <v/>
      </c>
      <c r="E2547" s="222" t="str">
        <f t="shared" si="197"/>
        <v/>
      </c>
      <c r="F2547" s="222"/>
      <c r="G2547" s="243"/>
      <c r="H2547" s="222"/>
      <c r="I2547" s="327" t="str">
        <f t="shared" si="198"/>
        <v/>
      </c>
    </row>
    <row r="2548" spans="1:9" x14ac:dyDescent="0.25">
      <c r="A2548" s="320">
        <f t="shared" si="199"/>
        <v>2543</v>
      </c>
      <c r="B2548" s="244"/>
      <c r="C2548" s="244" t="str">
        <f t="shared" si="195"/>
        <v/>
      </c>
      <c r="D2548" s="244" t="str">
        <f t="shared" si="196"/>
        <v/>
      </c>
      <c r="E2548" s="222" t="str">
        <f t="shared" si="197"/>
        <v/>
      </c>
      <c r="F2548" s="222"/>
      <c r="G2548" s="243"/>
      <c r="H2548" s="222"/>
      <c r="I2548" s="327" t="str">
        <f t="shared" si="198"/>
        <v/>
      </c>
    </row>
    <row r="2549" spans="1:9" x14ac:dyDescent="0.25">
      <c r="A2549" s="320">
        <f t="shared" si="199"/>
        <v>2544</v>
      </c>
      <c r="B2549" s="244"/>
      <c r="C2549" s="244" t="str">
        <f t="shared" si="195"/>
        <v/>
      </c>
      <c r="D2549" s="244" t="str">
        <f t="shared" si="196"/>
        <v/>
      </c>
      <c r="E2549" s="222" t="str">
        <f t="shared" si="197"/>
        <v/>
      </c>
      <c r="F2549" s="222"/>
      <c r="G2549" s="243"/>
      <c r="H2549" s="222"/>
      <c r="I2549" s="327" t="str">
        <f t="shared" si="198"/>
        <v/>
      </c>
    </row>
    <row r="2550" spans="1:9" x14ac:dyDescent="0.25">
      <c r="A2550" s="320">
        <f t="shared" si="199"/>
        <v>2545</v>
      </c>
      <c r="B2550" s="244"/>
      <c r="C2550" s="244" t="str">
        <f t="shared" si="195"/>
        <v/>
      </c>
      <c r="D2550" s="244" t="str">
        <f t="shared" si="196"/>
        <v/>
      </c>
      <c r="E2550" s="222" t="str">
        <f t="shared" si="197"/>
        <v/>
      </c>
      <c r="F2550" s="222"/>
      <c r="G2550" s="243"/>
      <c r="H2550" s="222"/>
      <c r="I2550" s="327" t="str">
        <f t="shared" si="198"/>
        <v/>
      </c>
    </row>
    <row r="2551" spans="1:9" x14ac:dyDescent="0.25">
      <c r="A2551" s="320">
        <f t="shared" si="199"/>
        <v>2546</v>
      </c>
      <c r="B2551" s="244"/>
      <c r="C2551" s="244" t="str">
        <f t="shared" si="195"/>
        <v/>
      </c>
      <c r="D2551" s="244" t="str">
        <f t="shared" si="196"/>
        <v/>
      </c>
      <c r="E2551" s="222" t="str">
        <f t="shared" si="197"/>
        <v/>
      </c>
      <c r="F2551" s="222"/>
      <c r="G2551" s="243"/>
      <c r="H2551" s="222"/>
      <c r="I2551" s="327" t="str">
        <f t="shared" si="198"/>
        <v/>
      </c>
    </row>
    <row r="2552" spans="1:9" x14ac:dyDescent="0.25">
      <c r="A2552" s="320">
        <f t="shared" si="199"/>
        <v>2547</v>
      </c>
      <c r="B2552" s="244"/>
      <c r="C2552" s="244" t="str">
        <f t="shared" ref="C2552:C2615" si="200">IF(B2552&gt;0,MONTH(B2552),"")</f>
        <v/>
      </c>
      <c r="D2552" s="244" t="str">
        <f t="shared" ref="D2552:D2615" si="201">IF(B2552&gt;0,YEAR(B2552),"")</f>
        <v/>
      </c>
      <c r="E2552" s="222" t="str">
        <f t="shared" ref="E2552:E2615" si="202">IF(B2552&gt;0,CONCATENATE(A2552,"/",C2552,D2552),"")</f>
        <v/>
      </c>
      <c r="F2552" s="222"/>
      <c r="G2552" s="243"/>
      <c r="H2552" s="222"/>
      <c r="I2552" s="327" t="str">
        <f t="shared" si="198"/>
        <v/>
      </c>
    </row>
    <row r="2553" spans="1:9" x14ac:dyDescent="0.25">
      <c r="A2553" s="320">
        <f t="shared" si="199"/>
        <v>2548</v>
      </c>
      <c r="B2553" s="244"/>
      <c r="C2553" s="244" t="str">
        <f t="shared" si="200"/>
        <v/>
      </c>
      <c r="D2553" s="244" t="str">
        <f t="shared" si="201"/>
        <v/>
      </c>
      <c r="E2553" s="222" t="str">
        <f t="shared" si="202"/>
        <v/>
      </c>
      <c r="F2553" s="222"/>
      <c r="G2553" s="243"/>
      <c r="H2553" s="222"/>
      <c r="I2553" s="327" t="str">
        <f t="shared" si="198"/>
        <v/>
      </c>
    </row>
    <row r="2554" spans="1:9" x14ac:dyDescent="0.25">
      <c r="A2554" s="320">
        <f t="shared" si="199"/>
        <v>2549</v>
      </c>
      <c r="B2554" s="244"/>
      <c r="C2554" s="244" t="str">
        <f t="shared" si="200"/>
        <v/>
      </c>
      <c r="D2554" s="244" t="str">
        <f t="shared" si="201"/>
        <v/>
      </c>
      <c r="E2554" s="222" t="str">
        <f t="shared" si="202"/>
        <v/>
      </c>
      <c r="F2554" s="222"/>
      <c r="G2554" s="243"/>
      <c r="H2554" s="222"/>
      <c r="I2554" s="327" t="str">
        <f t="shared" si="198"/>
        <v/>
      </c>
    </row>
    <row r="2555" spans="1:9" x14ac:dyDescent="0.25">
      <c r="A2555" s="320">
        <f t="shared" si="199"/>
        <v>2550</v>
      </c>
      <c r="B2555" s="244"/>
      <c r="C2555" s="244" t="str">
        <f t="shared" si="200"/>
        <v/>
      </c>
      <c r="D2555" s="244" t="str">
        <f t="shared" si="201"/>
        <v/>
      </c>
      <c r="E2555" s="222" t="str">
        <f t="shared" si="202"/>
        <v/>
      </c>
      <c r="F2555" s="222"/>
      <c r="G2555" s="243"/>
      <c r="H2555" s="222"/>
      <c r="I2555" s="327" t="str">
        <f t="shared" si="198"/>
        <v/>
      </c>
    </row>
    <row r="2556" spans="1:9" x14ac:dyDescent="0.25">
      <c r="A2556" s="320">
        <f t="shared" si="199"/>
        <v>2551</v>
      </c>
      <c r="B2556" s="244"/>
      <c r="C2556" s="244" t="str">
        <f t="shared" si="200"/>
        <v/>
      </c>
      <c r="D2556" s="244" t="str">
        <f t="shared" si="201"/>
        <v/>
      </c>
      <c r="E2556" s="222" t="str">
        <f t="shared" si="202"/>
        <v/>
      </c>
      <c r="F2556" s="222"/>
      <c r="G2556" s="243"/>
      <c r="H2556" s="222"/>
      <c r="I2556" s="327" t="str">
        <f t="shared" si="198"/>
        <v/>
      </c>
    </row>
    <row r="2557" spans="1:9" x14ac:dyDescent="0.25">
      <c r="A2557" s="320">
        <f t="shared" si="199"/>
        <v>2552</v>
      </c>
      <c r="B2557" s="244"/>
      <c r="C2557" s="244" t="str">
        <f t="shared" si="200"/>
        <v/>
      </c>
      <c r="D2557" s="244" t="str">
        <f t="shared" si="201"/>
        <v/>
      </c>
      <c r="E2557" s="222" t="str">
        <f t="shared" si="202"/>
        <v/>
      </c>
      <c r="F2557" s="222"/>
      <c r="G2557" s="243"/>
      <c r="H2557" s="222"/>
      <c r="I2557" s="327" t="str">
        <f t="shared" si="198"/>
        <v/>
      </c>
    </row>
    <row r="2558" spans="1:9" x14ac:dyDescent="0.25">
      <c r="A2558" s="320">
        <f t="shared" si="199"/>
        <v>2553</v>
      </c>
      <c r="B2558" s="244"/>
      <c r="C2558" s="244" t="str">
        <f t="shared" si="200"/>
        <v/>
      </c>
      <c r="D2558" s="244" t="str">
        <f t="shared" si="201"/>
        <v/>
      </c>
      <c r="E2558" s="222" t="str">
        <f t="shared" si="202"/>
        <v/>
      </c>
      <c r="F2558" s="222"/>
      <c r="G2558" s="243"/>
      <c r="H2558" s="222"/>
      <c r="I2558" s="327" t="str">
        <f t="shared" si="198"/>
        <v/>
      </c>
    </row>
    <row r="2559" spans="1:9" x14ac:dyDescent="0.25">
      <c r="A2559" s="320">
        <f t="shared" si="199"/>
        <v>2554</v>
      </c>
      <c r="B2559" s="244"/>
      <c r="C2559" s="244" t="str">
        <f t="shared" si="200"/>
        <v/>
      </c>
      <c r="D2559" s="244" t="str">
        <f t="shared" si="201"/>
        <v/>
      </c>
      <c r="E2559" s="222" t="str">
        <f t="shared" si="202"/>
        <v/>
      </c>
      <c r="F2559" s="222"/>
      <c r="G2559" s="243"/>
      <c r="H2559" s="222"/>
      <c r="I2559" s="327" t="str">
        <f t="shared" si="198"/>
        <v/>
      </c>
    </row>
    <row r="2560" spans="1:9" x14ac:dyDescent="0.25">
      <c r="A2560" s="320">
        <f t="shared" si="199"/>
        <v>2555</v>
      </c>
      <c r="B2560" s="244"/>
      <c r="C2560" s="244" t="str">
        <f t="shared" si="200"/>
        <v/>
      </c>
      <c r="D2560" s="244" t="str">
        <f t="shared" si="201"/>
        <v/>
      </c>
      <c r="E2560" s="222" t="str">
        <f t="shared" si="202"/>
        <v/>
      </c>
      <c r="F2560" s="222"/>
      <c r="G2560" s="243"/>
      <c r="H2560" s="222"/>
      <c r="I2560" s="327" t="str">
        <f t="shared" si="198"/>
        <v/>
      </c>
    </row>
    <row r="2561" spans="1:9" x14ac:dyDescent="0.25">
      <c r="A2561" s="320">
        <f t="shared" si="199"/>
        <v>2556</v>
      </c>
      <c r="B2561" s="244"/>
      <c r="C2561" s="244" t="str">
        <f t="shared" si="200"/>
        <v/>
      </c>
      <c r="D2561" s="244" t="str">
        <f t="shared" si="201"/>
        <v/>
      </c>
      <c r="E2561" s="222" t="str">
        <f t="shared" si="202"/>
        <v/>
      </c>
      <c r="F2561" s="222"/>
      <c r="G2561" s="243"/>
      <c r="H2561" s="222"/>
      <c r="I2561" s="327" t="str">
        <f t="shared" si="198"/>
        <v/>
      </c>
    </row>
    <row r="2562" spans="1:9" x14ac:dyDescent="0.25">
      <c r="A2562" s="320">
        <f t="shared" si="199"/>
        <v>2557</v>
      </c>
      <c r="B2562" s="244"/>
      <c r="C2562" s="244" t="str">
        <f t="shared" si="200"/>
        <v/>
      </c>
      <c r="D2562" s="244" t="str">
        <f t="shared" si="201"/>
        <v/>
      </c>
      <c r="E2562" s="222" t="str">
        <f t="shared" si="202"/>
        <v/>
      </c>
      <c r="F2562" s="222"/>
      <c r="G2562" s="243"/>
      <c r="H2562" s="222"/>
      <c r="I2562" s="327" t="str">
        <f t="shared" si="198"/>
        <v/>
      </c>
    </row>
    <row r="2563" spans="1:9" x14ac:dyDescent="0.25">
      <c r="A2563" s="320">
        <f t="shared" si="199"/>
        <v>2558</v>
      </c>
      <c r="B2563" s="244"/>
      <c r="C2563" s="244" t="str">
        <f t="shared" si="200"/>
        <v/>
      </c>
      <c r="D2563" s="244" t="str">
        <f t="shared" si="201"/>
        <v/>
      </c>
      <c r="E2563" s="222" t="str">
        <f t="shared" si="202"/>
        <v/>
      </c>
      <c r="F2563" s="222"/>
      <c r="G2563" s="243"/>
      <c r="H2563" s="222"/>
      <c r="I2563" s="327" t="str">
        <f t="shared" si="198"/>
        <v/>
      </c>
    </row>
    <row r="2564" spans="1:9" x14ac:dyDescent="0.25">
      <c r="A2564" s="320">
        <f t="shared" si="199"/>
        <v>2559</v>
      </c>
      <c r="B2564" s="244"/>
      <c r="C2564" s="244" t="str">
        <f t="shared" si="200"/>
        <v/>
      </c>
      <c r="D2564" s="244" t="str">
        <f t="shared" si="201"/>
        <v/>
      </c>
      <c r="E2564" s="222" t="str">
        <f t="shared" si="202"/>
        <v/>
      </c>
      <c r="F2564" s="222"/>
      <c r="G2564" s="243"/>
      <c r="H2564" s="222"/>
      <c r="I2564" s="327" t="str">
        <f t="shared" si="198"/>
        <v/>
      </c>
    </row>
    <row r="2565" spans="1:9" x14ac:dyDescent="0.25">
      <c r="A2565" s="320">
        <f t="shared" si="199"/>
        <v>2560</v>
      </c>
      <c r="B2565" s="244"/>
      <c r="C2565" s="244" t="str">
        <f t="shared" si="200"/>
        <v/>
      </c>
      <c r="D2565" s="244" t="str">
        <f t="shared" si="201"/>
        <v/>
      </c>
      <c r="E2565" s="222" t="str">
        <f t="shared" si="202"/>
        <v/>
      </c>
      <c r="F2565" s="222"/>
      <c r="G2565" s="243"/>
      <c r="H2565" s="222"/>
      <c r="I2565" s="327" t="str">
        <f t="shared" si="198"/>
        <v/>
      </c>
    </row>
    <row r="2566" spans="1:9" x14ac:dyDescent="0.25">
      <c r="A2566" s="320">
        <f t="shared" si="199"/>
        <v>2561</v>
      </c>
      <c r="B2566" s="244"/>
      <c r="C2566" s="244" t="str">
        <f t="shared" si="200"/>
        <v/>
      </c>
      <c r="D2566" s="244" t="str">
        <f t="shared" si="201"/>
        <v/>
      </c>
      <c r="E2566" s="222" t="str">
        <f t="shared" si="202"/>
        <v/>
      </c>
      <c r="F2566" s="222"/>
      <c r="G2566" s="243"/>
      <c r="H2566" s="222"/>
      <c r="I2566" s="327" t="str">
        <f t="shared" ref="I2566:I2629" si="203">IFERROR(DATE(D2566,C2566,7),"")</f>
        <v/>
      </c>
    </row>
    <row r="2567" spans="1:9" x14ac:dyDescent="0.25">
      <c r="A2567" s="320">
        <f t="shared" ref="A2567:A2630" si="204">IF(I2567=I2566,A2566+1,1)</f>
        <v>2562</v>
      </c>
      <c r="B2567" s="244"/>
      <c r="C2567" s="244" t="str">
        <f t="shared" si="200"/>
        <v/>
      </c>
      <c r="D2567" s="244" t="str">
        <f t="shared" si="201"/>
        <v/>
      </c>
      <c r="E2567" s="222" t="str">
        <f t="shared" si="202"/>
        <v/>
      </c>
      <c r="F2567" s="222"/>
      <c r="G2567" s="243"/>
      <c r="H2567" s="222"/>
      <c r="I2567" s="327" t="str">
        <f t="shared" si="203"/>
        <v/>
      </c>
    </row>
    <row r="2568" spans="1:9" x14ac:dyDescent="0.25">
      <c r="A2568" s="320">
        <f t="shared" si="204"/>
        <v>2563</v>
      </c>
      <c r="B2568" s="244"/>
      <c r="C2568" s="244" t="str">
        <f t="shared" si="200"/>
        <v/>
      </c>
      <c r="D2568" s="244" t="str">
        <f t="shared" si="201"/>
        <v/>
      </c>
      <c r="E2568" s="222" t="str">
        <f t="shared" si="202"/>
        <v/>
      </c>
      <c r="F2568" s="222"/>
      <c r="G2568" s="243"/>
      <c r="H2568" s="222"/>
      <c r="I2568" s="327" t="str">
        <f t="shared" si="203"/>
        <v/>
      </c>
    </row>
    <row r="2569" spans="1:9" x14ac:dyDescent="0.25">
      <c r="A2569" s="320">
        <f t="shared" si="204"/>
        <v>2564</v>
      </c>
      <c r="B2569" s="244"/>
      <c r="C2569" s="244" t="str">
        <f t="shared" si="200"/>
        <v/>
      </c>
      <c r="D2569" s="244" t="str">
        <f t="shared" si="201"/>
        <v/>
      </c>
      <c r="E2569" s="222" t="str">
        <f t="shared" si="202"/>
        <v/>
      </c>
      <c r="F2569" s="222"/>
      <c r="G2569" s="243"/>
      <c r="H2569" s="222"/>
      <c r="I2569" s="327" t="str">
        <f t="shared" si="203"/>
        <v/>
      </c>
    </row>
    <row r="2570" spans="1:9" x14ac:dyDescent="0.25">
      <c r="A2570" s="320">
        <f t="shared" si="204"/>
        <v>2565</v>
      </c>
      <c r="B2570" s="244"/>
      <c r="C2570" s="244" t="str">
        <f t="shared" si="200"/>
        <v/>
      </c>
      <c r="D2570" s="244" t="str">
        <f t="shared" si="201"/>
        <v/>
      </c>
      <c r="E2570" s="222" t="str">
        <f t="shared" si="202"/>
        <v/>
      </c>
      <c r="F2570" s="222"/>
      <c r="G2570" s="243"/>
      <c r="H2570" s="222"/>
      <c r="I2570" s="327" t="str">
        <f t="shared" si="203"/>
        <v/>
      </c>
    </row>
    <row r="2571" spans="1:9" x14ac:dyDescent="0.25">
      <c r="A2571" s="320">
        <f t="shared" si="204"/>
        <v>2566</v>
      </c>
      <c r="B2571" s="244"/>
      <c r="C2571" s="244" t="str">
        <f t="shared" si="200"/>
        <v/>
      </c>
      <c r="D2571" s="244" t="str">
        <f t="shared" si="201"/>
        <v/>
      </c>
      <c r="E2571" s="222" t="str">
        <f t="shared" si="202"/>
        <v/>
      </c>
      <c r="F2571" s="222"/>
      <c r="G2571" s="243"/>
      <c r="H2571" s="222"/>
      <c r="I2571" s="327" t="str">
        <f t="shared" si="203"/>
        <v/>
      </c>
    </row>
    <row r="2572" spans="1:9" x14ac:dyDescent="0.25">
      <c r="A2572" s="320">
        <f t="shared" si="204"/>
        <v>2567</v>
      </c>
      <c r="B2572" s="244"/>
      <c r="C2572" s="244" t="str">
        <f t="shared" si="200"/>
        <v/>
      </c>
      <c r="D2572" s="244" t="str">
        <f t="shared" si="201"/>
        <v/>
      </c>
      <c r="E2572" s="222" t="str">
        <f t="shared" si="202"/>
        <v/>
      </c>
      <c r="F2572" s="222"/>
      <c r="G2572" s="243"/>
      <c r="H2572" s="222"/>
      <c r="I2572" s="327" t="str">
        <f t="shared" si="203"/>
        <v/>
      </c>
    </row>
    <row r="2573" spans="1:9" x14ac:dyDescent="0.25">
      <c r="A2573" s="320">
        <f t="shared" si="204"/>
        <v>2568</v>
      </c>
      <c r="B2573" s="244"/>
      <c r="C2573" s="244" t="str">
        <f t="shared" si="200"/>
        <v/>
      </c>
      <c r="D2573" s="244" t="str">
        <f t="shared" si="201"/>
        <v/>
      </c>
      <c r="E2573" s="222" t="str">
        <f t="shared" si="202"/>
        <v/>
      </c>
      <c r="F2573" s="222"/>
      <c r="G2573" s="243"/>
      <c r="H2573" s="222"/>
      <c r="I2573" s="327" t="str">
        <f t="shared" si="203"/>
        <v/>
      </c>
    </row>
    <row r="2574" spans="1:9" x14ac:dyDescent="0.25">
      <c r="A2574" s="320">
        <f t="shared" si="204"/>
        <v>2569</v>
      </c>
      <c r="B2574" s="244"/>
      <c r="C2574" s="244" t="str">
        <f t="shared" si="200"/>
        <v/>
      </c>
      <c r="D2574" s="244" t="str">
        <f t="shared" si="201"/>
        <v/>
      </c>
      <c r="E2574" s="222" t="str">
        <f t="shared" si="202"/>
        <v/>
      </c>
      <c r="F2574" s="222"/>
      <c r="G2574" s="243"/>
      <c r="H2574" s="222"/>
      <c r="I2574" s="327" t="str">
        <f t="shared" si="203"/>
        <v/>
      </c>
    </row>
    <row r="2575" spans="1:9" x14ac:dyDescent="0.25">
      <c r="A2575" s="320">
        <f t="shared" si="204"/>
        <v>2570</v>
      </c>
      <c r="B2575" s="244"/>
      <c r="C2575" s="244" t="str">
        <f t="shared" si="200"/>
        <v/>
      </c>
      <c r="D2575" s="244" t="str">
        <f t="shared" si="201"/>
        <v/>
      </c>
      <c r="E2575" s="222" t="str">
        <f t="shared" si="202"/>
        <v/>
      </c>
      <c r="F2575" s="222"/>
      <c r="G2575" s="243"/>
      <c r="H2575" s="222"/>
      <c r="I2575" s="327" t="str">
        <f t="shared" si="203"/>
        <v/>
      </c>
    </row>
    <row r="2576" spans="1:9" x14ac:dyDescent="0.25">
      <c r="A2576" s="320">
        <f t="shared" si="204"/>
        <v>2571</v>
      </c>
      <c r="B2576" s="244"/>
      <c r="C2576" s="244" t="str">
        <f t="shared" si="200"/>
        <v/>
      </c>
      <c r="D2576" s="244" t="str">
        <f t="shared" si="201"/>
        <v/>
      </c>
      <c r="E2576" s="222" t="str">
        <f t="shared" si="202"/>
        <v/>
      </c>
      <c r="F2576" s="222"/>
      <c r="G2576" s="243"/>
      <c r="H2576" s="222"/>
      <c r="I2576" s="327" t="str">
        <f t="shared" si="203"/>
        <v/>
      </c>
    </row>
    <row r="2577" spans="1:9" x14ac:dyDescent="0.25">
      <c r="A2577" s="320">
        <f t="shared" si="204"/>
        <v>2572</v>
      </c>
      <c r="B2577" s="244"/>
      <c r="C2577" s="244" t="str">
        <f t="shared" si="200"/>
        <v/>
      </c>
      <c r="D2577" s="244" t="str">
        <f t="shared" si="201"/>
        <v/>
      </c>
      <c r="E2577" s="222" t="str">
        <f t="shared" si="202"/>
        <v/>
      </c>
      <c r="F2577" s="222"/>
      <c r="G2577" s="243"/>
      <c r="H2577" s="222"/>
      <c r="I2577" s="327" t="str">
        <f t="shared" si="203"/>
        <v/>
      </c>
    </row>
    <row r="2578" spans="1:9" x14ac:dyDescent="0.25">
      <c r="A2578" s="320">
        <f t="shared" si="204"/>
        <v>2573</v>
      </c>
      <c r="B2578" s="244"/>
      <c r="C2578" s="244" t="str">
        <f t="shared" si="200"/>
        <v/>
      </c>
      <c r="D2578" s="244" t="str">
        <f t="shared" si="201"/>
        <v/>
      </c>
      <c r="E2578" s="222" t="str">
        <f t="shared" si="202"/>
        <v/>
      </c>
      <c r="F2578" s="222"/>
      <c r="G2578" s="243"/>
      <c r="H2578" s="222"/>
      <c r="I2578" s="327" t="str">
        <f t="shared" si="203"/>
        <v/>
      </c>
    </row>
    <row r="2579" spans="1:9" x14ac:dyDescent="0.25">
      <c r="A2579" s="320">
        <f t="shared" si="204"/>
        <v>2574</v>
      </c>
      <c r="B2579" s="244"/>
      <c r="C2579" s="244" t="str">
        <f t="shared" si="200"/>
        <v/>
      </c>
      <c r="D2579" s="244" t="str">
        <f t="shared" si="201"/>
        <v/>
      </c>
      <c r="E2579" s="222" t="str">
        <f t="shared" si="202"/>
        <v/>
      </c>
      <c r="F2579" s="222"/>
      <c r="G2579" s="243"/>
      <c r="H2579" s="222"/>
      <c r="I2579" s="327" t="str">
        <f t="shared" si="203"/>
        <v/>
      </c>
    </row>
    <row r="2580" spans="1:9" x14ac:dyDescent="0.25">
      <c r="A2580" s="320">
        <f t="shared" si="204"/>
        <v>2575</v>
      </c>
      <c r="B2580" s="244"/>
      <c r="C2580" s="244" t="str">
        <f t="shared" si="200"/>
        <v/>
      </c>
      <c r="D2580" s="244" t="str">
        <f t="shared" si="201"/>
        <v/>
      </c>
      <c r="E2580" s="222" t="str">
        <f t="shared" si="202"/>
        <v/>
      </c>
      <c r="F2580" s="222"/>
      <c r="G2580" s="243"/>
      <c r="H2580" s="222"/>
      <c r="I2580" s="327" t="str">
        <f t="shared" si="203"/>
        <v/>
      </c>
    </row>
    <row r="2581" spans="1:9" x14ac:dyDescent="0.25">
      <c r="A2581" s="320">
        <f t="shared" si="204"/>
        <v>2576</v>
      </c>
      <c r="B2581" s="244"/>
      <c r="C2581" s="244" t="str">
        <f t="shared" si="200"/>
        <v/>
      </c>
      <c r="D2581" s="244" t="str">
        <f t="shared" si="201"/>
        <v/>
      </c>
      <c r="E2581" s="222" t="str">
        <f t="shared" si="202"/>
        <v/>
      </c>
      <c r="F2581" s="222"/>
      <c r="G2581" s="243"/>
      <c r="H2581" s="222"/>
      <c r="I2581" s="327" t="str">
        <f t="shared" si="203"/>
        <v/>
      </c>
    </row>
    <row r="2582" spans="1:9" x14ac:dyDescent="0.25">
      <c r="A2582" s="320">
        <f t="shared" si="204"/>
        <v>2577</v>
      </c>
      <c r="B2582" s="244"/>
      <c r="C2582" s="244" t="str">
        <f t="shared" si="200"/>
        <v/>
      </c>
      <c r="D2582" s="244" t="str">
        <f t="shared" si="201"/>
        <v/>
      </c>
      <c r="E2582" s="222" t="str">
        <f t="shared" si="202"/>
        <v/>
      </c>
      <c r="F2582" s="222"/>
      <c r="G2582" s="243"/>
      <c r="H2582" s="222"/>
      <c r="I2582" s="327" t="str">
        <f t="shared" si="203"/>
        <v/>
      </c>
    </row>
    <row r="2583" spans="1:9" x14ac:dyDescent="0.25">
      <c r="A2583" s="320">
        <f t="shared" si="204"/>
        <v>2578</v>
      </c>
      <c r="B2583" s="244"/>
      <c r="C2583" s="244" t="str">
        <f t="shared" si="200"/>
        <v/>
      </c>
      <c r="D2583" s="244" t="str">
        <f t="shared" si="201"/>
        <v/>
      </c>
      <c r="E2583" s="222" t="str">
        <f t="shared" si="202"/>
        <v/>
      </c>
      <c r="F2583" s="222"/>
      <c r="G2583" s="243"/>
      <c r="H2583" s="222"/>
      <c r="I2583" s="327" t="str">
        <f t="shared" si="203"/>
        <v/>
      </c>
    </row>
    <row r="2584" spans="1:9" x14ac:dyDescent="0.25">
      <c r="A2584" s="320">
        <f t="shared" si="204"/>
        <v>2579</v>
      </c>
      <c r="B2584" s="244"/>
      <c r="C2584" s="244" t="str">
        <f t="shared" si="200"/>
        <v/>
      </c>
      <c r="D2584" s="244" t="str">
        <f t="shared" si="201"/>
        <v/>
      </c>
      <c r="E2584" s="222" t="str">
        <f t="shared" si="202"/>
        <v/>
      </c>
      <c r="F2584" s="222"/>
      <c r="G2584" s="243"/>
      <c r="H2584" s="222"/>
      <c r="I2584" s="327" t="str">
        <f t="shared" si="203"/>
        <v/>
      </c>
    </row>
    <row r="2585" spans="1:9" x14ac:dyDescent="0.25">
      <c r="A2585" s="320">
        <f t="shared" si="204"/>
        <v>2580</v>
      </c>
      <c r="B2585" s="244"/>
      <c r="C2585" s="244" t="str">
        <f t="shared" si="200"/>
        <v/>
      </c>
      <c r="D2585" s="244" t="str">
        <f t="shared" si="201"/>
        <v/>
      </c>
      <c r="E2585" s="222" t="str">
        <f t="shared" si="202"/>
        <v/>
      </c>
      <c r="F2585" s="222"/>
      <c r="G2585" s="243"/>
      <c r="H2585" s="222"/>
      <c r="I2585" s="327" t="str">
        <f t="shared" si="203"/>
        <v/>
      </c>
    </row>
    <row r="2586" spans="1:9" x14ac:dyDescent="0.25">
      <c r="A2586" s="320">
        <f t="shared" si="204"/>
        <v>2581</v>
      </c>
      <c r="B2586" s="244"/>
      <c r="C2586" s="244" t="str">
        <f t="shared" si="200"/>
        <v/>
      </c>
      <c r="D2586" s="244" t="str">
        <f t="shared" si="201"/>
        <v/>
      </c>
      <c r="E2586" s="222" t="str">
        <f t="shared" si="202"/>
        <v/>
      </c>
      <c r="F2586" s="222"/>
      <c r="G2586" s="243"/>
      <c r="H2586" s="222"/>
      <c r="I2586" s="327" t="str">
        <f t="shared" si="203"/>
        <v/>
      </c>
    </row>
    <row r="2587" spans="1:9" x14ac:dyDescent="0.25">
      <c r="A2587" s="320">
        <f t="shared" si="204"/>
        <v>2582</v>
      </c>
      <c r="B2587" s="244"/>
      <c r="C2587" s="244" t="str">
        <f t="shared" si="200"/>
        <v/>
      </c>
      <c r="D2587" s="244" t="str">
        <f t="shared" si="201"/>
        <v/>
      </c>
      <c r="E2587" s="222" t="str">
        <f t="shared" si="202"/>
        <v/>
      </c>
      <c r="F2587" s="222"/>
      <c r="G2587" s="243"/>
      <c r="H2587" s="222"/>
      <c r="I2587" s="327" t="str">
        <f t="shared" si="203"/>
        <v/>
      </c>
    </row>
    <row r="2588" spans="1:9" x14ac:dyDescent="0.25">
      <c r="A2588" s="320">
        <f t="shared" si="204"/>
        <v>2583</v>
      </c>
      <c r="B2588" s="244"/>
      <c r="C2588" s="244" t="str">
        <f t="shared" si="200"/>
        <v/>
      </c>
      <c r="D2588" s="244" t="str">
        <f t="shared" si="201"/>
        <v/>
      </c>
      <c r="E2588" s="222" t="str">
        <f t="shared" si="202"/>
        <v/>
      </c>
      <c r="F2588" s="222"/>
      <c r="G2588" s="243"/>
      <c r="H2588" s="222"/>
      <c r="I2588" s="327" t="str">
        <f t="shared" si="203"/>
        <v/>
      </c>
    </row>
    <row r="2589" spans="1:9" x14ac:dyDescent="0.25">
      <c r="A2589" s="320">
        <f t="shared" si="204"/>
        <v>2584</v>
      </c>
      <c r="B2589" s="244"/>
      <c r="C2589" s="244" t="str">
        <f t="shared" si="200"/>
        <v/>
      </c>
      <c r="D2589" s="244" t="str">
        <f t="shared" si="201"/>
        <v/>
      </c>
      <c r="E2589" s="222" t="str">
        <f t="shared" si="202"/>
        <v/>
      </c>
      <c r="F2589" s="222"/>
      <c r="G2589" s="243"/>
      <c r="H2589" s="222"/>
      <c r="I2589" s="327" t="str">
        <f t="shared" si="203"/>
        <v/>
      </c>
    </row>
    <row r="2590" spans="1:9" x14ac:dyDescent="0.25">
      <c r="A2590" s="320">
        <f t="shared" si="204"/>
        <v>2585</v>
      </c>
      <c r="B2590" s="244"/>
      <c r="C2590" s="244" t="str">
        <f t="shared" si="200"/>
        <v/>
      </c>
      <c r="D2590" s="244" t="str">
        <f t="shared" si="201"/>
        <v/>
      </c>
      <c r="E2590" s="222" t="str">
        <f t="shared" si="202"/>
        <v/>
      </c>
      <c r="F2590" s="222"/>
      <c r="G2590" s="243"/>
      <c r="H2590" s="222"/>
      <c r="I2590" s="327" t="str">
        <f t="shared" si="203"/>
        <v/>
      </c>
    </row>
    <row r="2591" spans="1:9" x14ac:dyDescent="0.25">
      <c r="A2591" s="320">
        <f t="shared" si="204"/>
        <v>2586</v>
      </c>
      <c r="B2591" s="244"/>
      <c r="C2591" s="244" t="str">
        <f t="shared" si="200"/>
        <v/>
      </c>
      <c r="D2591" s="244" t="str">
        <f t="shared" si="201"/>
        <v/>
      </c>
      <c r="E2591" s="222" t="str">
        <f t="shared" si="202"/>
        <v/>
      </c>
      <c r="F2591" s="222"/>
      <c r="G2591" s="243"/>
      <c r="H2591" s="222"/>
      <c r="I2591" s="327" t="str">
        <f t="shared" si="203"/>
        <v/>
      </c>
    </row>
    <row r="2592" spans="1:9" x14ac:dyDescent="0.25">
      <c r="A2592" s="320">
        <f t="shared" si="204"/>
        <v>2587</v>
      </c>
      <c r="B2592" s="244"/>
      <c r="C2592" s="244" t="str">
        <f t="shared" si="200"/>
        <v/>
      </c>
      <c r="D2592" s="244" t="str">
        <f t="shared" si="201"/>
        <v/>
      </c>
      <c r="E2592" s="222" t="str">
        <f t="shared" si="202"/>
        <v/>
      </c>
      <c r="F2592" s="222"/>
      <c r="G2592" s="243"/>
      <c r="H2592" s="222"/>
      <c r="I2592" s="327" t="str">
        <f t="shared" si="203"/>
        <v/>
      </c>
    </row>
    <row r="2593" spans="1:9" x14ac:dyDescent="0.25">
      <c r="A2593" s="320">
        <f t="shared" si="204"/>
        <v>2588</v>
      </c>
      <c r="B2593" s="244"/>
      <c r="C2593" s="244" t="str">
        <f t="shared" si="200"/>
        <v/>
      </c>
      <c r="D2593" s="244" t="str">
        <f t="shared" si="201"/>
        <v/>
      </c>
      <c r="E2593" s="222" t="str">
        <f t="shared" si="202"/>
        <v/>
      </c>
      <c r="F2593" s="222"/>
      <c r="G2593" s="243"/>
      <c r="H2593" s="222"/>
      <c r="I2593" s="327" t="str">
        <f t="shared" si="203"/>
        <v/>
      </c>
    </row>
    <row r="2594" spans="1:9" x14ac:dyDescent="0.25">
      <c r="A2594" s="320">
        <f t="shared" si="204"/>
        <v>2589</v>
      </c>
      <c r="B2594" s="244"/>
      <c r="C2594" s="244" t="str">
        <f t="shared" si="200"/>
        <v/>
      </c>
      <c r="D2594" s="244" t="str">
        <f t="shared" si="201"/>
        <v/>
      </c>
      <c r="E2594" s="222" t="str">
        <f t="shared" si="202"/>
        <v/>
      </c>
      <c r="F2594" s="222"/>
      <c r="G2594" s="243"/>
      <c r="H2594" s="222"/>
      <c r="I2594" s="327" t="str">
        <f t="shared" si="203"/>
        <v/>
      </c>
    </row>
    <row r="2595" spans="1:9" x14ac:dyDescent="0.25">
      <c r="A2595" s="320">
        <f t="shared" si="204"/>
        <v>2590</v>
      </c>
      <c r="B2595" s="244"/>
      <c r="C2595" s="244" t="str">
        <f t="shared" si="200"/>
        <v/>
      </c>
      <c r="D2595" s="244" t="str">
        <f t="shared" si="201"/>
        <v/>
      </c>
      <c r="E2595" s="222" t="str">
        <f t="shared" si="202"/>
        <v/>
      </c>
      <c r="F2595" s="222"/>
      <c r="G2595" s="243"/>
      <c r="H2595" s="222"/>
      <c r="I2595" s="327" t="str">
        <f t="shared" si="203"/>
        <v/>
      </c>
    </row>
    <row r="2596" spans="1:9" x14ac:dyDescent="0.25">
      <c r="A2596" s="320">
        <f t="shared" si="204"/>
        <v>2591</v>
      </c>
      <c r="B2596" s="244"/>
      <c r="C2596" s="244" t="str">
        <f t="shared" si="200"/>
        <v/>
      </c>
      <c r="D2596" s="244" t="str">
        <f t="shared" si="201"/>
        <v/>
      </c>
      <c r="E2596" s="222" t="str">
        <f t="shared" si="202"/>
        <v/>
      </c>
      <c r="F2596" s="222"/>
      <c r="G2596" s="243"/>
      <c r="H2596" s="222"/>
      <c r="I2596" s="327" t="str">
        <f t="shared" si="203"/>
        <v/>
      </c>
    </row>
    <row r="2597" spans="1:9" x14ac:dyDescent="0.25">
      <c r="A2597" s="320">
        <f t="shared" si="204"/>
        <v>2592</v>
      </c>
      <c r="B2597" s="244"/>
      <c r="C2597" s="244" t="str">
        <f t="shared" si="200"/>
        <v/>
      </c>
      <c r="D2597" s="244" t="str">
        <f t="shared" si="201"/>
        <v/>
      </c>
      <c r="E2597" s="222" t="str">
        <f t="shared" si="202"/>
        <v/>
      </c>
      <c r="F2597" s="222"/>
      <c r="G2597" s="243"/>
      <c r="H2597" s="222"/>
      <c r="I2597" s="327" t="str">
        <f t="shared" si="203"/>
        <v/>
      </c>
    </row>
    <row r="2598" spans="1:9" x14ac:dyDescent="0.25">
      <c r="A2598" s="320">
        <f t="shared" si="204"/>
        <v>2593</v>
      </c>
      <c r="B2598" s="244"/>
      <c r="C2598" s="244" t="str">
        <f t="shared" si="200"/>
        <v/>
      </c>
      <c r="D2598" s="244" t="str">
        <f t="shared" si="201"/>
        <v/>
      </c>
      <c r="E2598" s="222" t="str">
        <f t="shared" si="202"/>
        <v/>
      </c>
      <c r="F2598" s="222"/>
      <c r="G2598" s="243"/>
      <c r="H2598" s="222"/>
      <c r="I2598" s="327" t="str">
        <f t="shared" si="203"/>
        <v/>
      </c>
    </row>
    <row r="2599" spans="1:9" x14ac:dyDescent="0.25">
      <c r="A2599" s="320">
        <f t="shared" si="204"/>
        <v>2594</v>
      </c>
      <c r="B2599" s="244"/>
      <c r="C2599" s="244" t="str">
        <f t="shared" si="200"/>
        <v/>
      </c>
      <c r="D2599" s="244" t="str">
        <f t="shared" si="201"/>
        <v/>
      </c>
      <c r="E2599" s="222" t="str">
        <f t="shared" si="202"/>
        <v/>
      </c>
      <c r="F2599" s="222"/>
      <c r="G2599" s="243"/>
      <c r="H2599" s="222"/>
      <c r="I2599" s="327" t="str">
        <f t="shared" si="203"/>
        <v/>
      </c>
    </row>
    <row r="2600" spans="1:9" x14ac:dyDescent="0.25">
      <c r="A2600" s="320">
        <f t="shared" si="204"/>
        <v>2595</v>
      </c>
      <c r="B2600" s="244"/>
      <c r="C2600" s="244" t="str">
        <f t="shared" si="200"/>
        <v/>
      </c>
      <c r="D2600" s="244" t="str">
        <f t="shared" si="201"/>
        <v/>
      </c>
      <c r="E2600" s="222" t="str">
        <f t="shared" si="202"/>
        <v/>
      </c>
      <c r="F2600" s="222"/>
      <c r="G2600" s="243"/>
      <c r="H2600" s="222"/>
      <c r="I2600" s="327" t="str">
        <f t="shared" si="203"/>
        <v/>
      </c>
    </row>
    <row r="2601" spans="1:9" x14ac:dyDescent="0.25">
      <c r="A2601" s="320">
        <f t="shared" si="204"/>
        <v>2596</v>
      </c>
      <c r="B2601" s="244"/>
      <c r="C2601" s="244" t="str">
        <f t="shared" si="200"/>
        <v/>
      </c>
      <c r="D2601" s="244" t="str">
        <f t="shared" si="201"/>
        <v/>
      </c>
      <c r="E2601" s="222" t="str">
        <f t="shared" si="202"/>
        <v/>
      </c>
      <c r="F2601" s="222"/>
      <c r="G2601" s="243"/>
      <c r="H2601" s="222"/>
      <c r="I2601" s="327" t="str">
        <f t="shared" si="203"/>
        <v/>
      </c>
    </row>
    <row r="2602" spans="1:9" x14ac:dyDescent="0.25">
      <c r="A2602" s="320">
        <f t="shared" si="204"/>
        <v>2597</v>
      </c>
      <c r="B2602" s="244"/>
      <c r="C2602" s="244" t="str">
        <f t="shared" si="200"/>
        <v/>
      </c>
      <c r="D2602" s="244" t="str">
        <f t="shared" si="201"/>
        <v/>
      </c>
      <c r="E2602" s="222" t="str">
        <f t="shared" si="202"/>
        <v/>
      </c>
      <c r="F2602" s="222"/>
      <c r="G2602" s="243"/>
      <c r="H2602" s="222"/>
      <c r="I2602" s="327" t="str">
        <f t="shared" si="203"/>
        <v/>
      </c>
    </row>
    <row r="2603" spans="1:9" x14ac:dyDescent="0.25">
      <c r="A2603" s="320">
        <f t="shared" si="204"/>
        <v>2598</v>
      </c>
      <c r="B2603" s="244"/>
      <c r="C2603" s="244" t="str">
        <f t="shared" si="200"/>
        <v/>
      </c>
      <c r="D2603" s="244" t="str">
        <f t="shared" si="201"/>
        <v/>
      </c>
      <c r="E2603" s="222" t="str">
        <f t="shared" si="202"/>
        <v/>
      </c>
      <c r="F2603" s="222"/>
      <c r="G2603" s="243"/>
      <c r="H2603" s="222"/>
      <c r="I2603" s="327" t="str">
        <f t="shared" si="203"/>
        <v/>
      </c>
    </row>
    <row r="2604" spans="1:9" x14ac:dyDescent="0.25">
      <c r="A2604" s="320">
        <f t="shared" si="204"/>
        <v>2599</v>
      </c>
      <c r="B2604" s="244"/>
      <c r="C2604" s="244" t="str">
        <f t="shared" si="200"/>
        <v/>
      </c>
      <c r="D2604" s="244" t="str">
        <f t="shared" si="201"/>
        <v/>
      </c>
      <c r="E2604" s="222" t="str">
        <f t="shared" si="202"/>
        <v/>
      </c>
      <c r="F2604" s="222"/>
      <c r="G2604" s="243"/>
      <c r="H2604" s="222"/>
      <c r="I2604" s="327" t="str">
        <f t="shared" si="203"/>
        <v/>
      </c>
    </row>
    <row r="2605" spans="1:9" x14ac:dyDescent="0.25">
      <c r="A2605" s="320">
        <f t="shared" si="204"/>
        <v>2600</v>
      </c>
      <c r="B2605" s="244"/>
      <c r="C2605" s="244" t="str">
        <f t="shared" si="200"/>
        <v/>
      </c>
      <c r="D2605" s="244" t="str">
        <f t="shared" si="201"/>
        <v/>
      </c>
      <c r="E2605" s="222" t="str">
        <f t="shared" si="202"/>
        <v/>
      </c>
      <c r="F2605" s="222"/>
      <c r="G2605" s="243"/>
      <c r="H2605" s="222"/>
      <c r="I2605" s="327" t="str">
        <f t="shared" si="203"/>
        <v/>
      </c>
    </row>
    <row r="2606" spans="1:9" x14ac:dyDescent="0.25">
      <c r="A2606" s="320">
        <f t="shared" si="204"/>
        <v>2601</v>
      </c>
      <c r="B2606" s="244"/>
      <c r="C2606" s="244" t="str">
        <f t="shared" si="200"/>
        <v/>
      </c>
      <c r="D2606" s="244" t="str">
        <f t="shared" si="201"/>
        <v/>
      </c>
      <c r="E2606" s="222" t="str">
        <f t="shared" si="202"/>
        <v/>
      </c>
      <c r="F2606" s="222"/>
      <c r="G2606" s="243"/>
      <c r="H2606" s="222"/>
      <c r="I2606" s="327" t="str">
        <f t="shared" si="203"/>
        <v/>
      </c>
    </row>
    <row r="2607" spans="1:9" x14ac:dyDescent="0.25">
      <c r="A2607" s="320">
        <f t="shared" si="204"/>
        <v>2602</v>
      </c>
      <c r="B2607" s="244"/>
      <c r="C2607" s="244" t="str">
        <f t="shared" si="200"/>
        <v/>
      </c>
      <c r="D2607" s="244" t="str">
        <f t="shared" si="201"/>
        <v/>
      </c>
      <c r="E2607" s="222" t="str">
        <f t="shared" si="202"/>
        <v/>
      </c>
      <c r="F2607" s="222"/>
      <c r="G2607" s="243"/>
      <c r="H2607" s="222"/>
      <c r="I2607" s="327" t="str">
        <f t="shared" si="203"/>
        <v/>
      </c>
    </row>
    <row r="2608" spans="1:9" x14ac:dyDescent="0.25">
      <c r="A2608" s="320">
        <f t="shared" si="204"/>
        <v>2603</v>
      </c>
      <c r="B2608" s="244"/>
      <c r="C2608" s="244" t="str">
        <f t="shared" si="200"/>
        <v/>
      </c>
      <c r="D2608" s="244" t="str">
        <f t="shared" si="201"/>
        <v/>
      </c>
      <c r="E2608" s="222" t="str">
        <f t="shared" si="202"/>
        <v/>
      </c>
      <c r="F2608" s="222"/>
      <c r="G2608" s="243"/>
      <c r="H2608" s="222"/>
      <c r="I2608" s="327" t="str">
        <f t="shared" si="203"/>
        <v/>
      </c>
    </row>
    <row r="2609" spans="1:9" x14ac:dyDescent="0.25">
      <c r="A2609" s="320">
        <f t="shared" si="204"/>
        <v>2604</v>
      </c>
      <c r="B2609" s="244"/>
      <c r="C2609" s="244" t="str">
        <f t="shared" si="200"/>
        <v/>
      </c>
      <c r="D2609" s="244" t="str">
        <f t="shared" si="201"/>
        <v/>
      </c>
      <c r="E2609" s="222" t="str">
        <f t="shared" si="202"/>
        <v/>
      </c>
      <c r="F2609" s="222"/>
      <c r="G2609" s="243"/>
      <c r="H2609" s="222"/>
      <c r="I2609" s="327" t="str">
        <f t="shared" si="203"/>
        <v/>
      </c>
    </row>
    <row r="2610" spans="1:9" x14ac:dyDescent="0.25">
      <c r="A2610" s="320">
        <f t="shared" si="204"/>
        <v>2605</v>
      </c>
      <c r="B2610" s="244"/>
      <c r="C2610" s="244" t="str">
        <f t="shared" si="200"/>
        <v/>
      </c>
      <c r="D2610" s="244" t="str">
        <f t="shared" si="201"/>
        <v/>
      </c>
      <c r="E2610" s="222" t="str">
        <f t="shared" si="202"/>
        <v/>
      </c>
      <c r="F2610" s="222"/>
      <c r="G2610" s="243"/>
      <c r="H2610" s="222"/>
      <c r="I2610" s="327" t="str">
        <f t="shared" si="203"/>
        <v/>
      </c>
    </row>
    <row r="2611" spans="1:9" x14ac:dyDescent="0.25">
      <c r="A2611" s="320">
        <f t="shared" si="204"/>
        <v>2606</v>
      </c>
      <c r="B2611" s="244"/>
      <c r="C2611" s="244" t="str">
        <f t="shared" si="200"/>
        <v/>
      </c>
      <c r="D2611" s="244" t="str">
        <f t="shared" si="201"/>
        <v/>
      </c>
      <c r="E2611" s="222" t="str">
        <f t="shared" si="202"/>
        <v/>
      </c>
      <c r="F2611" s="222"/>
      <c r="G2611" s="243"/>
      <c r="H2611" s="222"/>
      <c r="I2611" s="327" t="str">
        <f t="shared" si="203"/>
        <v/>
      </c>
    </row>
    <row r="2612" spans="1:9" x14ac:dyDescent="0.25">
      <c r="A2612" s="320">
        <f t="shared" si="204"/>
        <v>2607</v>
      </c>
      <c r="B2612" s="244"/>
      <c r="C2612" s="244" t="str">
        <f t="shared" si="200"/>
        <v/>
      </c>
      <c r="D2612" s="244" t="str">
        <f t="shared" si="201"/>
        <v/>
      </c>
      <c r="E2612" s="222" t="str">
        <f t="shared" si="202"/>
        <v/>
      </c>
      <c r="F2612" s="222"/>
      <c r="G2612" s="243"/>
      <c r="H2612" s="222"/>
      <c r="I2612" s="327" t="str">
        <f t="shared" si="203"/>
        <v/>
      </c>
    </row>
    <row r="2613" spans="1:9" x14ac:dyDescent="0.25">
      <c r="A2613" s="320">
        <f t="shared" si="204"/>
        <v>2608</v>
      </c>
      <c r="B2613" s="244"/>
      <c r="C2613" s="244" t="str">
        <f t="shared" si="200"/>
        <v/>
      </c>
      <c r="D2613" s="244" t="str">
        <f t="shared" si="201"/>
        <v/>
      </c>
      <c r="E2613" s="222" t="str">
        <f t="shared" si="202"/>
        <v/>
      </c>
      <c r="F2613" s="222"/>
      <c r="G2613" s="243"/>
      <c r="H2613" s="222"/>
      <c r="I2613" s="327" t="str">
        <f t="shared" si="203"/>
        <v/>
      </c>
    </row>
    <row r="2614" spans="1:9" x14ac:dyDescent="0.25">
      <c r="A2614" s="320">
        <f t="shared" si="204"/>
        <v>2609</v>
      </c>
      <c r="B2614" s="244"/>
      <c r="C2614" s="244" t="str">
        <f t="shared" si="200"/>
        <v/>
      </c>
      <c r="D2614" s="244" t="str">
        <f t="shared" si="201"/>
        <v/>
      </c>
      <c r="E2614" s="222" t="str">
        <f t="shared" si="202"/>
        <v/>
      </c>
      <c r="F2614" s="222"/>
      <c r="G2614" s="243"/>
      <c r="H2614" s="222"/>
      <c r="I2614" s="327" t="str">
        <f t="shared" si="203"/>
        <v/>
      </c>
    </row>
    <row r="2615" spans="1:9" x14ac:dyDescent="0.25">
      <c r="A2615" s="320">
        <f t="shared" si="204"/>
        <v>2610</v>
      </c>
      <c r="B2615" s="244"/>
      <c r="C2615" s="244" t="str">
        <f t="shared" si="200"/>
        <v/>
      </c>
      <c r="D2615" s="244" t="str">
        <f t="shared" si="201"/>
        <v/>
      </c>
      <c r="E2615" s="222" t="str">
        <f t="shared" si="202"/>
        <v/>
      </c>
      <c r="F2615" s="222"/>
      <c r="G2615" s="243"/>
      <c r="H2615" s="222"/>
      <c r="I2615" s="327" t="str">
        <f t="shared" si="203"/>
        <v/>
      </c>
    </row>
    <row r="2616" spans="1:9" x14ac:dyDescent="0.25">
      <c r="A2616" s="320">
        <f t="shared" si="204"/>
        <v>2611</v>
      </c>
      <c r="B2616" s="244"/>
      <c r="C2616" s="244" t="str">
        <f t="shared" ref="C2616:C2679" si="205">IF(B2616&gt;0,MONTH(B2616),"")</f>
        <v/>
      </c>
      <c r="D2616" s="244" t="str">
        <f t="shared" ref="D2616:D2679" si="206">IF(B2616&gt;0,YEAR(B2616),"")</f>
        <v/>
      </c>
      <c r="E2616" s="222" t="str">
        <f t="shared" ref="E2616:E2679" si="207">IF(B2616&gt;0,CONCATENATE(A2616,"/",C2616,D2616),"")</f>
        <v/>
      </c>
      <c r="F2616" s="222"/>
      <c r="G2616" s="243"/>
      <c r="H2616" s="222"/>
      <c r="I2616" s="327" t="str">
        <f t="shared" si="203"/>
        <v/>
      </c>
    </row>
    <row r="2617" spans="1:9" x14ac:dyDescent="0.25">
      <c r="A2617" s="320">
        <f t="shared" si="204"/>
        <v>2612</v>
      </c>
      <c r="B2617" s="244"/>
      <c r="C2617" s="244" t="str">
        <f t="shared" si="205"/>
        <v/>
      </c>
      <c r="D2617" s="244" t="str">
        <f t="shared" si="206"/>
        <v/>
      </c>
      <c r="E2617" s="222" t="str">
        <f t="shared" si="207"/>
        <v/>
      </c>
      <c r="F2617" s="222"/>
      <c r="G2617" s="243"/>
      <c r="H2617" s="222"/>
      <c r="I2617" s="327" t="str">
        <f t="shared" si="203"/>
        <v/>
      </c>
    </row>
    <row r="2618" spans="1:9" x14ac:dyDescent="0.25">
      <c r="A2618" s="320">
        <f t="shared" si="204"/>
        <v>2613</v>
      </c>
      <c r="B2618" s="244"/>
      <c r="C2618" s="244" t="str">
        <f t="shared" si="205"/>
        <v/>
      </c>
      <c r="D2618" s="244" t="str">
        <f t="shared" si="206"/>
        <v/>
      </c>
      <c r="E2618" s="222" t="str">
        <f t="shared" si="207"/>
        <v/>
      </c>
      <c r="F2618" s="222"/>
      <c r="G2618" s="243"/>
      <c r="H2618" s="222"/>
      <c r="I2618" s="327" t="str">
        <f t="shared" si="203"/>
        <v/>
      </c>
    </row>
    <row r="2619" spans="1:9" x14ac:dyDescent="0.25">
      <c r="A2619" s="320">
        <f t="shared" si="204"/>
        <v>2614</v>
      </c>
      <c r="B2619" s="244"/>
      <c r="C2619" s="244" t="str">
        <f t="shared" si="205"/>
        <v/>
      </c>
      <c r="D2619" s="244" t="str">
        <f t="shared" si="206"/>
        <v/>
      </c>
      <c r="E2619" s="222" t="str">
        <f t="shared" si="207"/>
        <v/>
      </c>
      <c r="F2619" s="222"/>
      <c r="G2619" s="243"/>
      <c r="H2619" s="222"/>
      <c r="I2619" s="327" t="str">
        <f t="shared" si="203"/>
        <v/>
      </c>
    </row>
    <row r="2620" spans="1:9" x14ac:dyDescent="0.25">
      <c r="A2620" s="320">
        <f t="shared" si="204"/>
        <v>2615</v>
      </c>
      <c r="B2620" s="244"/>
      <c r="C2620" s="244" t="str">
        <f t="shared" si="205"/>
        <v/>
      </c>
      <c r="D2620" s="244" t="str">
        <f t="shared" si="206"/>
        <v/>
      </c>
      <c r="E2620" s="222" t="str">
        <f t="shared" si="207"/>
        <v/>
      </c>
      <c r="F2620" s="222"/>
      <c r="G2620" s="243"/>
      <c r="H2620" s="222"/>
      <c r="I2620" s="327" t="str">
        <f t="shared" si="203"/>
        <v/>
      </c>
    </row>
    <row r="2621" spans="1:9" x14ac:dyDescent="0.25">
      <c r="A2621" s="320">
        <f t="shared" si="204"/>
        <v>2616</v>
      </c>
      <c r="B2621" s="244"/>
      <c r="C2621" s="244" t="str">
        <f t="shared" si="205"/>
        <v/>
      </c>
      <c r="D2621" s="244" t="str">
        <f t="shared" si="206"/>
        <v/>
      </c>
      <c r="E2621" s="222" t="str">
        <f t="shared" si="207"/>
        <v/>
      </c>
      <c r="F2621" s="222"/>
      <c r="G2621" s="243"/>
      <c r="H2621" s="222"/>
      <c r="I2621" s="327" t="str">
        <f t="shared" si="203"/>
        <v/>
      </c>
    </row>
    <row r="2622" spans="1:9" x14ac:dyDescent="0.25">
      <c r="A2622" s="320">
        <f t="shared" si="204"/>
        <v>2617</v>
      </c>
      <c r="B2622" s="244"/>
      <c r="C2622" s="244" t="str">
        <f t="shared" si="205"/>
        <v/>
      </c>
      <c r="D2622" s="244" t="str">
        <f t="shared" si="206"/>
        <v/>
      </c>
      <c r="E2622" s="222" t="str">
        <f t="shared" si="207"/>
        <v/>
      </c>
      <c r="F2622" s="222"/>
      <c r="G2622" s="243"/>
      <c r="H2622" s="222"/>
      <c r="I2622" s="327" t="str">
        <f t="shared" si="203"/>
        <v/>
      </c>
    </row>
    <row r="2623" spans="1:9" x14ac:dyDescent="0.25">
      <c r="A2623" s="320">
        <f t="shared" si="204"/>
        <v>2618</v>
      </c>
      <c r="B2623" s="244"/>
      <c r="C2623" s="244" t="str">
        <f t="shared" si="205"/>
        <v/>
      </c>
      <c r="D2623" s="244" t="str">
        <f t="shared" si="206"/>
        <v/>
      </c>
      <c r="E2623" s="222" t="str">
        <f t="shared" si="207"/>
        <v/>
      </c>
      <c r="F2623" s="222"/>
      <c r="G2623" s="243"/>
      <c r="H2623" s="222"/>
      <c r="I2623" s="327" t="str">
        <f t="shared" si="203"/>
        <v/>
      </c>
    </row>
    <row r="2624" spans="1:9" x14ac:dyDescent="0.25">
      <c r="A2624" s="320">
        <f t="shared" si="204"/>
        <v>2619</v>
      </c>
      <c r="B2624" s="244"/>
      <c r="C2624" s="244" t="str">
        <f t="shared" si="205"/>
        <v/>
      </c>
      <c r="D2624" s="244" t="str">
        <f t="shared" si="206"/>
        <v/>
      </c>
      <c r="E2624" s="222" t="str">
        <f t="shared" si="207"/>
        <v/>
      </c>
      <c r="F2624" s="222"/>
      <c r="G2624" s="243"/>
      <c r="H2624" s="222"/>
      <c r="I2624" s="327" t="str">
        <f t="shared" si="203"/>
        <v/>
      </c>
    </row>
    <row r="2625" spans="1:9" x14ac:dyDescent="0.25">
      <c r="A2625" s="320">
        <f t="shared" si="204"/>
        <v>2620</v>
      </c>
      <c r="B2625" s="244"/>
      <c r="C2625" s="244" t="str">
        <f t="shared" si="205"/>
        <v/>
      </c>
      <c r="D2625" s="244" t="str">
        <f t="shared" si="206"/>
        <v/>
      </c>
      <c r="E2625" s="222" t="str">
        <f t="shared" si="207"/>
        <v/>
      </c>
      <c r="F2625" s="222"/>
      <c r="G2625" s="243"/>
      <c r="H2625" s="222"/>
      <c r="I2625" s="327" t="str">
        <f t="shared" si="203"/>
        <v/>
      </c>
    </row>
    <row r="2626" spans="1:9" x14ac:dyDescent="0.25">
      <c r="A2626" s="320">
        <f t="shared" si="204"/>
        <v>2621</v>
      </c>
      <c r="B2626" s="244"/>
      <c r="C2626" s="244" t="str">
        <f t="shared" si="205"/>
        <v/>
      </c>
      <c r="D2626" s="244" t="str">
        <f t="shared" si="206"/>
        <v/>
      </c>
      <c r="E2626" s="222" t="str">
        <f t="shared" si="207"/>
        <v/>
      </c>
      <c r="F2626" s="222"/>
      <c r="G2626" s="243"/>
      <c r="H2626" s="222"/>
      <c r="I2626" s="327" t="str">
        <f t="shared" si="203"/>
        <v/>
      </c>
    </row>
    <row r="2627" spans="1:9" x14ac:dyDescent="0.25">
      <c r="A2627" s="320">
        <f t="shared" si="204"/>
        <v>2622</v>
      </c>
      <c r="B2627" s="244"/>
      <c r="C2627" s="244" t="str">
        <f t="shared" si="205"/>
        <v/>
      </c>
      <c r="D2627" s="244" t="str">
        <f t="shared" si="206"/>
        <v/>
      </c>
      <c r="E2627" s="222" t="str">
        <f t="shared" si="207"/>
        <v/>
      </c>
      <c r="F2627" s="222"/>
      <c r="G2627" s="243"/>
      <c r="H2627" s="222"/>
      <c r="I2627" s="327" t="str">
        <f t="shared" si="203"/>
        <v/>
      </c>
    </row>
    <row r="2628" spans="1:9" x14ac:dyDescent="0.25">
      <c r="A2628" s="320">
        <f t="shared" si="204"/>
        <v>2623</v>
      </c>
      <c r="B2628" s="244"/>
      <c r="C2628" s="244" t="str">
        <f t="shared" si="205"/>
        <v/>
      </c>
      <c r="D2628" s="244" t="str">
        <f t="shared" si="206"/>
        <v/>
      </c>
      <c r="E2628" s="222" t="str">
        <f t="shared" si="207"/>
        <v/>
      </c>
      <c r="F2628" s="222"/>
      <c r="G2628" s="243"/>
      <c r="H2628" s="222"/>
      <c r="I2628" s="327" t="str">
        <f t="shared" si="203"/>
        <v/>
      </c>
    </row>
    <row r="2629" spans="1:9" x14ac:dyDescent="0.25">
      <c r="A2629" s="320">
        <f t="shared" si="204"/>
        <v>2624</v>
      </c>
      <c r="B2629" s="244"/>
      <c r="C2629" s="244" t="str">
        <f t="shared" si="205"/>
        <v/>
      </c>
      <c r="D2629" s="244" t="str">
        <f t="shared" si="206"/>
        <v/>
      </c>
      <c r="E2629" s="222" t="str">
        <f t="shared" si="207"/>
        <v/>
      </c>
      <c r="F2629" s="222"/>
      <c r="G2629" s="243"/>
      <c r="H2629" s="222"/>
      <c r="I2629" s="327" t="str">
        <f t="shared" si="203"/>
        <v/>
      </c>
    </row>
    <row r="2630" spans="1:9" x14ac:dyDescent="0.25">
      <c r="A2630" s="320">
        <f t="shared" si="204"/>
        <v>2625</v>
      </c>
      <c r="B2630" s="244"/>
      <c r="C2630" s="244" t="str">
        <f t="shared" si="205"/>
        <v/>
      </c>
      <c r="D2630" s="244" t="str">
        <f t="shared" si="206"/>
        <v/>
      </c>
      <c r="E2630" s="222" t="str">
        <f t="shared" si="207"/>
        <v/>
      </c>
      <c r="F2630" s="222"/>
      <c r="G2630" s="243"/>
      <c r="H2630" s="222"/>
      <c r="I2630" s="327" t="str">
        <f t="shared" ref="I2630:I2693" si="208">IFERROR(DATE(D2630,C2630,7),"")</f>
        <v/>
      </c>
    </row>
    <row r="2631" spans="1:9" x14ac:dyDescent="0.25">
      <c r="A2631" s="320">
        <f t="shared" ref="A2631:A2694" si="209">IF(I2631=I2630,A2630+1,1)</f>
        <v>2626</v>
      </c>
      <c r="B2631" s="244"/>
      <c r="C2631" s="244" t="str">
        <f t="shared" si="205"/>
        <v/>
      </c>
      <c r="D2631" s="244" t="str">
        <f t="shared" si="206"/>
        <v/>
      </c>
      <c r="E2631" s="222" t="str">
        <f t="shared" si="207"/>
        <v/>
      </c>
      <c r="F2631" s="222"/>
      <c r="G2631" s="243"/>
      <c r="H2631" s="222"/>
      <c r="I2631" s="327" t="str">
        <f t="shared" si="208"/>
        <v/>
      </c>
    </row>
    <row r="2632" spans="1:9" x14ac:dyDescent="0.25">
      <c r="A2632" s="320">
        <f t="shared" si="209"/>
        <v>2627</v>
      </c>
      <c r="B2632" s="244"/>
      <c r="C2632" s="244" t="str">
        <f t="shared" si="205"/>
        <v/>
      </c>
      <c r="D2632" s="244" t="str">
        <f t="shared" si="206"/>
        <v/>
      </c>
      <c r="E2632" s="222" t="str">
        <f t="shared" si="207"/>
        <v/>
      </c>
      <c r="F2632" s="222"/>
      <c r="G2632" s="243"/>
      <c r="H2632" s="222"/>
      <c r="I2632" s="327" t="str">
        <f t="shared" si="208"/>
        <v/>
      </c>
    </row>
    <row r="2633" spans="1:9" x14ac:dyDescent="0.25">
      <c r="A2633" s="320">
        <f t="shared" si="209"/>
        <v>2628</v>
      </c>
      <c r="B2633" s="244"/>
      <c r="C2633" s="244" t="str">
        <f t="shared" si="205"/>
        <v/>
      </c>
      <c r="D2633" s="244" t="str">
        <f t="shared" si="206"/>
        <v/>
      </c>
      <c r="E2633" s="222" t="str">
        <f t="shared" si="207"/>
        <v/>
      </c>
      <c r="F2633" s="222"/>
      <c r="G2633" s="243"/>
      <c r="H2633" s="222"/>
      <c r="I2633" s="327" t="str">
        <f t="shared" si="208"/>
        <v/>
      </c>
    </row>
    <row r="2634" spans="1:9" x14ac:dyDescent="0.25">
      <c r="A2634" s="320">
        <f t="shared" si="209"/>
        <v>2629</v>
      </c>
      <c r="B2634" s="244"/>
      <c r="C2634" s="244" t="str">
        <f t="shared" si="205"/>
        <v/>
      </c>
      <c r="D2634" s="244" t="str">
        <f t="shared" si="206"/>
        <v/>
      </c>
      <c r="E2634" s="222" t="str">
        <f t="shared" si="207"/>
        <v/>
      </c>
      <c r="F2634" s="222"/>
      <c r="G2634" s="243"/>
      <c r="H2634" s="222"/>
      <c r="I2634" s="327" t="str">
        <f t="shared" si="208"/>
        <v/>
      </c>
    </row>
    <row r="2635" spans="1:9" x14ac:dyDescent="0.25">
      <c r="A2635" s="320">
        <f t="shared" si="209"/>
        <v>2630</v>
      </c>
      <c r="B2635" s="244"/>
      <c r="C2635" s="244" t="str">
        <f t="shared" si="205"/>
        <v/>
      </c>
      <c r="D2635" s="244" t="str">
        <f t="shared" si="206"/>
        <v/>
      </c>
      <c r="E2635" s="222" t="str">
        <f t="shared" si="207"/>
        <v/>
      </c>
      <c r="F2635" s="222"/>
      <c r="G2635" s="243"/>
      <c r="H2635" s="222"/>
      <c r="I2635" s="327" t="str">
        <f t="shared" si="208"/>
        <v/>
      </c>
    </row>
    <row r="2636" spans="1:9" x14ac:dyDescent="0.25">
      <c r="A2636" s="320">
        <f t="shared" si="209"/>
        <v>2631</v>
      </c>
      <c r="B2636" s="244"/>
      <c r="C2636" s="244" t="str">
        <f t="shared" si="205"/>
        <v/>
      </c>
      <c r="D2636" s="244" t="str">
        <f t="shared" si="206"/>
        <v/>
      </c>
      <c r="E2636" s="222" t="str">
        <f t="shared" si="207"/>
        <v/>
      </c>
      <c r="F2636" s="222"/>
      <c r="G2636" s="243"/>
      <c r="H2636" s="222"/>
      <c r="I2636" s="327" t="str">
        <f t="shared" si="208"/>
        <v/>
      </c>
    </row>
    <row r="2637" spans="1:9" x14ac:dyDescent="0.25">
      <c r="A2637" s="320">
        <f t="shared" si="209"/>
        <v>2632</v>
      </c>
      <c r="B2637" s="244"/>
      <c r="C2637" s="244" t="str">
        <f t="shared" si="205"/>
        <v/>
      </c>
      <c r="D2637" s="244" t="str">
        <f t="shared" si="206"/>
        <v/>
      </c>
      <c r="E2637" s="222" t="str">
        <f t="shared" si="207"/>
        <v/>
      </c>
      <c r="F2637" s="222"/>
      <c r="G2637" s="243"/>
      <c r="H2637" s="222"/>
      <c r="I2637" s="327" t="str">
        <f t="shared" si="208"/>
        <v/>
      </c>
    </row>
    <row r="2638" spans="1:9" x14ac:dyDescent="0.25">
      <c r="A2638" s="320">
        <f t="shared" si="209"/>
        <v>2633</v>
      </c>
      <c r="B2638" s="244"/>
      <c r="C2638" s="244" t="str">
        <f t="shared" si="205"/>
        <v/>
      </c>
      <c r="D2638" s="244" t="str">
        <f t="shared" si="206"/>
        <v/>
      </c>
      <c r="E2638" s="222" t="str">
        <f t="shared" si="207"/>
        <v/>
      </c>
      <c r="F2638" s="222"/>
      <c r="G2638" s="243"/>
      <c r="H2638" s="222"/>
      <c r="I2638" s="327" t="str">
        <f t="shared" si="208"/>
        <v/>
      </c>
    </row>
    <row r="2639" spans="1:9" x14ac:dyDescent="0.25">
      <c r="A2639" s="320">
        <f t="shared" si="209"/>
        <v>2634</v>
      </c>
      <c r="B2639" s="244"/>
      <c r="C2639" s="244" t="str">
        <f t="shared" si="205"/>
        <v/>
      </c>
      <c r="D2639" s="244" t="str">
        <f t="shared" si="206"/>
        <v/>
      </c>
      <c r="E2639" s="222" t="str">
        <f t="shared" si="207"/>
        <v/>
      </c>
      <c r="F2639" s="222"/>
      <c r="G2639" s="243"/>
      <c r="H2639" s="222"/>
      <c r="I2639" s="327" t="str">
        <f t="shared" si="208"/>
        <v/>
      </c>
    </row>
    <row r="2640" spans="1:9" x14ac:dyDescent="0.25">
      <c r="A2640" s="320">
        <f t="shared" si="209"/>
        <v>2635</v>
      </c>
      <c r="B2640" s="244"/>
      <c r="C2640" s="244" t="str">
        <f t="shared" si="205"/>
        <v/>
      </c>
      <c r="D2640" s="244" t="str">
        <f t="shared" si="206"/>
        <v/>
      </c>
      <c r="E2640" s="222" t="str">
        <f t="shared" si="207"/>
        <v/>
      </c>
      <c r="F2640" s="222"/>
      <c r="G2640" s="243"/>
      <c r="H2640" s="222"/>
      <c r="I2640" s="327" t="str">
        <f t="shared" si="208"/>
        <v/>
      </c>
    </row>
    <row r="2641" spans="1:9" x14ac:dyDescent="0.25">
      <c r="A2641" s="320">
        <f t="shared" si="209"/>
        <v>2636</v>
      </c>
      <c r="B2641" s="244"/>
      <c r="C2641" s="244" t="str">
        <f t="shared" si="205"/>
        <v/>
      </c>
      <c r="D2641" s="244" t="str">
        <f t="shared" si="206"/>
        <v/>
      </c>
      <c r="E2641" s="222" t="str">
        <f t="shared" si="207"/>
        <v/>
      </c>
      <c r="F2641" s="222"/>
      <c r="G2641" s="243"/>
      <c r="H2641" s="222"/>
      <c r="I2641" s="327" t="str">
        <f t="shared" si="208"/>
        <v/>
      </c>
    </row>
    <row r="2642" spans="1:9" x14ac:dyDescent="0.25">
      <c r="A2642" s="320">
        <f t="shared" si="209"/>
        <v>2637</v>
      </c>
      <c r="B2642" s="244"/>
      <c r="C2642" s="244" t="str">
        <f t="shared" si="205"/>
        <v/>
      </c>
      <c r="D2642" s="244" t="str">
        <f t="shared" si="206"/>
        <v/>
      </c>
      <c r="E2642" s="222" t="str">
        <f t="shared" si="207"/>
        <v/>
      </c>
      <c r="F2642" s="222"/>
      <c r="G2642" s="243"/>
      <c r="H2642" s="222"/>
      <c r="I2642" s="327" t="str">
        <f t="shared" si="208"/>
        <v/>
      </c>
    </row>
    <row r="2643" spans="1:9" x14ac:dyDescent="0.25">
      <c r="A2643" s="320">
        <f t="shared" si="209"/>
        <v>2638</v>
      </c>
      <c r="B2643" s="244"/>
      <c r="C2643" s="244" t="str">
        <f t="shared" si="205"/>
        <v/>
      </c>
      <c r="D2643" s="244" t="str">
        <f t="shared" si="206"/>
        <v/>
      </c>
      <c r="E2643" s="222" t="str">
        <f t="shared" si="207"/>
        <v/>
      </c>
      <c r="F2643" s="222"/>
      <c r="G2643" s="243"/>
      <c r="H2643" s="222"/>
      <c r="I2643" s="327" t="str">
        <f t="shared" si="208"/>
        <v/>
      </c>
    </row>
    <row r="2644" spans="1:9" x14ac:dyDescent="0.25">
      <c r="A2644" s="320">
        <f t="shared" si="209"/>
        <v>2639</v>
      </c>
      <c r="B2644" s="244"/>
      <c r="C2644" s="244" t="str">
        <f t="shared" si="205"/>
        <v/>
      </c>
      <c r="D2644" s="244" t="str">
        <f t="shared" si="206"/>
        <v/>
      </c>
      <c r="E2644" s="222" t="str">
        <f t="shared" si="207"/>
        <v/>
      </c>
      <c r="F2644" s="222"/>
      <c r="G2644" s="243"/>
      <c r="H2644" s="222"/>
      <c r="I2644" s="327" t="str">
        <f t="shared" si="208"/>
        <v/>
      </c>
    </row>
    <row r="2645" spans="1:9" x14ac:dyDescent="0.25">
      <c r="A2645" s="320">
        <f t="shared" si="209"/>
        <v>2640</v>
      </c>
      <c r="B2645" s="244"/>
      <c r="C2645" s="244" t="str">
        <f t="shared" si="205"/>
        <v/>
      </c>
      <c r="D2645" s="244" t="str">
        <f t="shared" si="206"/>
        <v/>
      </c>
      <c r="E2645" s="222" t="str">
        <f t="shared" si="207"/>
        <v/>
      </c>
      <c r="F2645" s="222"/>
      <c r="G2645" s="243"/>
      <c r="H2645" s="222"/>
      <c r="I2645" s="327" t="str">
        <f t="shared" si="208"/>
        <v/>
      </c>
    </row>
    <row r="2646" spans="1:9" x14ac:dyDescent="0.25">
      <c r="A2646" s="320">
        <f t="shared" si="209"/>
        <v>2641</v>
      </c>
      <c r="B2646" s="244"/>
      <c r="C2646" s="244" t="str">
        <f t="shared" si="205"/>
        <v/>
      </c>
      <c r="D2646" s="244" t="str">
        <f t="shared" si="206"/>
        <v/>
      </c>
      <c r="E2646" s="222" t="str">
        <f t="shared" si="207"/>
        <v/>
      </c>
      <c r="F2646" s="222"/>
      <c r="G2646" s="243"/>
      <c r="H2646" s="222"/>
      <c r="I2646" s="327" t="str">
        <f t="shared" si="208"/>
        <v/>
      </c>
    </row>
    <row r="2647" spans="1:9" x14ac:dyDescent="0.25">
      <c r="A2647" s="320">
        <f t="shared" si="209"/>
        <v>2642</v>
      </c>
      <c r="B2647" s="244"/>
      <c r="C2647" s="244" t="str">
        <f t="shared" si="205"/>
        <v/>
      </c>
      <c r="D2647" s="244" t="str">
        <f t="shared" si="206"/>
        <v/>
      </c>
      <c r="E2647" s="222" t="str">
        <f t="shared" si="207"/>
        <v/>
      </c>
      <c r="F2647" s="222"/>
      <c r="G2647" s="243"/>
      <c r="H2647" s="222"/>
      <c r="I2647" s="327" t="str">
        <f t="shared" si="208"/>
        <v/>
      </c>
    </row>
    <row r="2648" spans="1:9" x14ac:dyDescent="0.25">
      <c r="A2648" s="320">
        <f t="shared" si="209"/>
        <v>2643</v>
      </c>
      <c r="B2648" s="244"/>
      <c r="C2648" s="244" t="str">
        <f t="shared" si="205"/>
        <v/>
      </c>
      <c r="D2648" s="244" t="str">
        <f t="shared" si="206"/>
        <v/>
      </c>
      <c r="E2648" s="222" t="str">
        <f t="shared" si="207"/>
        <v/>
      </c>
      <c r="F2648" s="222"/>
      <c r="G2648" s="243"/>
      <c r="H2648" s="222"/>
      <c r="I2648" s="327" t="str">
        <f t="shared" si="208"/>
        <v/>
      </c>
    </row>
    <row r="2649" spans="1:9" x14ac:dyDescent="0.25">
      <c r="A2649" s="320">
        <f t="shared" si="209"/>
        <v>2644</v>
      </c>
      <c r="B2649" s="244"/>
      <c r="C2649" s="244" t="str">
        <f t="shared" si="205"/>
        <v/>
      </c>
      <c r="D2649" s="244" t="str">
        <f t="shared" si="206"/>
        <v/>
      </c>
      <c r="E2649" s="222" t="str">
        <f t="shared" si="207"/>
        <v/>
      </c>
      <c r="F2649" s="222"/>
      <c r="G2649" s="243"/>
      <c r="H2649" s="222"/>
      <c r="I2649" s="327" t="str">
        <f t="shared" si="208"/>
        <v/>
      </c>
    </row>
    <row r="2650" spans="1:9" x14ac:dyDescent="0.25">
      <c r="A2650" s="320">
        <f t="shared" si="209"/>
        <v>2645</v>
      </c>
      <c r="B2650" s="244"/>
      <c r="C2650" s="244" t="str">
        <f t="shared" si="205"/>
        <v/>
      </c>
      <c r="D2650" s="244" t="str">
        <f t="shared" si="206"/>
        <v/>
      </c>
      <c r="E2650" s="222" t="str">
        <f t="shared" si="207"/>
        <v/>
      </c>
      <c r="F2650" s="222"/>
      <c r="G2650" s="243"/>
      <c r="H2650" s="222"/>
      <c r="I2650" s="327" t="str">
        <f t="shared" si="208"/>
        <v/>
      </c>
    </row>
    <row r="2651" spans="1:9" x14ac:dyDescent="0.25">
      <c r="A2651" s="320">
        <f t="shared" si="209"/>
        <v>2646</v>
      </c>
      <c r="B2651" s="244"/>
      <c r="C2651" s="244" t="str">
        <f t="shared" si="205"/>
        <v/>
      </c>
      <c r="D2651" s="244" t="str">
        <f t="shared" si="206"/>
        <v/>
      </c>
      <c r="E2651" s="222" t="str">
        <f t="shared" si="207"/>
        <v/>
      </c>
      <c r="F2651" s="222"/>
      <c r="G2651" s="243"/>
      <c r="H2651" s="222"/>
      <c r="I2651" s="327" t="str">
        <f t="shared" si="208"/>
        <v/>
      </c>
    </row>
    <row r="2652" spans="1:9" x14ac:dyDescent="0.25">
      <c r="A2652" s="320">
        <f t="shared" si="209"/>
        <v>2647</v>
      </c>
      <c r="B2652" s="244"/>
      <c r="C2652" s="244" t="str">
        <f t="shared" si="205"/>
        <v/>
      </c>
      <c r="D2652" s="244" t="str">
        <f t="shared" si="206"/>
        <v/>
      </c>
      <c r="E2652" s="222" t="str">
        <f t="shared" si="207"/>
        <v/>
      </c>
      <c r="F2652" s="222"/>
      <c r="G2652" s="243"/>
      <c r="H2652" s="222"/>
      <c r="I2652" s="327" t="str">
        <f t="shared" si="208"/>
        <v/>
      </c>
    </row>
    <row r="2653" spans="1:9" x14ac:dyDescent="0.25">
      <c r="A2653" s="320">
        <f t="shared" si="209"/>
        <v>2648</v>
      </c>
      <c r="B2653" s="244"/>
      <c r="C2653" s="244" t="str">
        <f t="shared" si="205"/>
        <v/>
      </c>
      <c r="D2653" s="244" t="str">
        <f t="shared" si="206"/>
        <v/>
      </c>
      <c r="E2653" s="222" t="str">
        <f t="shared" si="207"/>
        <v/>
      </c>
      <c r="F2653" s="222"/>
      <c r="G2653" s="243"/>
      <c r="H2653" s="222"/>
      <c r="I2653" s="327" t="str">
        <f t="shared" si="208"/>
        <v/>
      </c>
    </row>
    <row r="2654" spans="1:9" x14ac:dyDescent="0.25">
      <c r="A2654" s="320">
        <f t="shared" si="209"/>
        <v>2649</v>
      </c>
      <c r="B2654" s="244"/>
      <c r="C2654" s="244" t="str">
        <f t="shared" si="205"/>
        <v/>
      </c>
      <c r="D2654" s="244" t="str">
        <f t="shared" si="206"/>
        <v/>
      </c>
      <c r="E2654" s="222" t="str">
        <f t="shared" si="207"/>
        <v/>
      </c>
      <c r="F2654" s="222"/>
      <c r="G2654" s="243"/>
      <c r="H2654" s="222"/>
      <c r="I2654" s="327" t="str">
        <f t="shared" si="208"/>
        <v/>
      </c>
    </row>
    <row r="2655" spans="1:9" x14ac:dyDescent="0.25">
      <c r="A2655" s="320">
        <f t="shared" si="209"/>
        <v>2650</v>
      </c>
      <c r="B2655" s="244"/>
      <c r="C2655" s="244" t="str">
        <f t="shared" si="205"/>
        <v/>
      </c>
      <c r="D2655" s="244" t="str">
        <f t="shared" si="206"/>
        <v/>
      </c>
      <c r="E2655" s="222" t="str">
        <f t="shared" si="207"/>
        <v/>
      </c>
      <c r="F2655" s="222"/>
      <c r="G2655" s="243"/>
      <c r="H2655" s="222"/>
      <c r="I2655" s="327" t="str">
        <f t="shared" si="208"/>
        <v/>
      </c>
    </row>
    <row r="2656" spans="1:9" x14ac:dyDescent="0.25">
      <c r="A2656" s="320">
        <f t="shared" si="209"/>
        <v>2651</v>
      </c>
      <c r="B2656" s="244"/>
      <c r="C2656" s="244" t="str">
        <f t="shared" si="205"/>
        <v/>
      </c>
      <c r="D2656" s="244" t="str">
        <f t="shared" si="206"/>
        <v/>
      </c>
      <c r="E2656" s="222" t="str">
        <f t="shared" si="207"/>
        <v/>
      </c>
      <c r="F2656" s="222"/>
      <c r="G2656" s="243"/>
      <c r="H2656" s="222"/>
      <c r="I2656" s="327" t="str">
        <f t="shared" si="208"/>
        <v/>
      </c>
    </row>
    <row r="2657" spans="1:9" x14ac:dyDescent="0.25">
      <c r="A2657" s="320">
        <f t="shared" si="209"/>
        <v>2652</v>
      </c>
      <c r="B2657" s="244"/>
      <c r="C2657" s="244" t="str">
        <f t="shared" si="205"/>
        <v/>
      </c>
      <c r="D2657" s="244" t="str">
        <f t="shared" si="206"/>
        <v/>
      </c>
      <c r="E2657" s="222" t="str">
        <f t="shared" si="207"/>
        <v/>
      </c>
      <c r="F2657" s="222"/>
      <c r="G2657" s="243"/>
      <c r="H2657" s="222"/>
      <c r="I2657" s="327" t="str">
        <f t="shared" si="208"/>
        <v/>
      </c>
    </row>
    <row r="2658" spans="1:9" x14ac:dyDescent="0.25">
      <c r="A2658" s="320">
        <f t="shared" si="209"/>
        <v>2653</v>
      </c>
      <c r="B2658" s="244"/>
      <c r="C2658" s="244" t="str">
        <f t="shared" si="205"/>
        <v/>
      </c>
      <c r="D2658" s="244" t="str">
        <f t="shared" si="206"/>
        <v/>
      </c>
      <c r="E2658" s="222" t="str">
        <f t="shared" si="207"/>
        <v/>
      </c>
      <c r="F2658" s="222"/>
      <c r="G2658" s="243"/>
      <c r="H2658" s="222"/>
      <c r="I2658" s="327" t="str">
        <f t="shared" si="208"/>
        <v/>
      </c>
    </row>
    <row r="2659" spans="1:9" x14ac:dyDescent="0.25">
      <c r="A2659" s="320">
        <f t="shared" si="209"/>
        <v>2654</v>
      </c>
      <c r="B2659" s="244"/>
      <c r="C2659" s="244" t="str">
        <f t="shared" si="205"/>
        <v/>
      </c>
      <c r="D2659" s="244" t="str">
        <f t="shared" si="206"/>
        <v/>
      </c>
      <c r="E2659" s="222" t="str">
        <f t="shared" si="207"/>
        <v/>
      </c>
      <c r="F2659" s="222"/>
      <c r="G2659" s="243"/>
      <c r="H2659" s="222"/>
      <c r="I2659" s="327" t="str">
        <f t="shared" si="208"/>
        <v/>
      </c>
    </row>
    <row r="2660" spans="1:9" x14ac:dyDescent="0.25">
      <c r="A2660" s="320">
        <f t="shared" si="209"/>
        <v>2655</v>
      </c>
      <c r="B2660" s="244"/>
      <c r="C2660" s="244" t="str">
        <f t="shared" si="205"/>
        <v/>
      </c>
      <c r="D2660" s="244" t="str">
        <f t="shared" si="206"/>
        <v/>
      </c>
      <c r="E2660" s="222" t="str">
        <f t="shared" si="207"/>
        <v/>
      </c>
      <c r="F2660" s="222"/>
      <c r="G2660" s="243"/>
      <c r="H2660" s="222"/>
      <c r="I2660" s="327" t="str">
        <f t="shared" si="208"/>
        <v/>
      </c>
    </row>
    <row r="2661" spans="1:9" x14ac:dyDescent="0.25">
      <c r="A2661" s="320">
        <f t="shared" si="209"/>
        <v>2656</v>
      </c>
      <c r="B2661" s="244"/>
      <c r="C2661" s="244" t="str">
        <f t="shared" si="205"/>
        <v/>
      </c>
      <c r="D2661" s="244" t="str">
        <f t="shared" si="206"/>
        <v/>
      </c>
      <c r="E2661" s="222" t="str">
        <f t="shared" si="207"/>
        <v/>
      </c>
      <c r="F2661" s="222"/>
      <c r="G2661" s="243"/>
      <c r="H2661" s="222"/>
      <c r="I2661" s="327" t="str">
        <f t="shared" si="208"/>
        <v/>
      </c>
    </row>
    <row r="2662" spans="1:9" x14ac:dyDescent="0.25">
      <c r="A2662" s="320">
        <f t="shared" si="209"/>
        <v>2657</v>
      </c>
      <c r="B2662" s="244"/>
      <c r="C2662" s="244" t="str">
        <f t="shared" si="205"/>
        <v/>
      </c>
      <c r="D2662" s="244" t="str">
        <f t="shared" si="206"/>
        <v/>
      </c>
      <c r="E2662" s="222" t="str">
        <f t="shared" si="207"/>
        <v/>
      </c>
      <c r="F2662" s="222"/>
      <c r="G2662" s="243"/>
      <c r="H2662" s="222"/>
      <c r="I2662" s="327" t="str">
        <f t="shared" si="208"/>
        <v/>
      </c>
    </row>
    <row r="2663" spans="1:9" x14ac:dyDescent="0.25">
      <c r="A2663" s="320">
        <f t="shared" si="209"/>
        <v>2658</v>
      </c>
      <c r="B2663" s="244"/>
      <c r="C2663" s="244" t="str">
        <f t="shared" si="205"/>
        <v/>
      </c>
      <c r="D2663" s="244" t="str">
        <f t="shared" si="206"/>
        <v/>
      </c>
      <c r="E2663" s="222" t="str">
        <f t="shared" si="207"/>
        <v/>
      </c>
      <c r="F2663" s="222"/>
      <c r="G2663" s="243"/>
      <c r="H2663" s="222"/>
      <c r="I2663" s="327" t="str">
        <f t="shared" si="208"/>
        <v/>
      </c>
    </row>
    <row r="2664" spans="1:9" x14ac:dyDescent="0.25">
      <c r="A2664" s="320">
        <f t="shared" si="209"/>
        <v>2659</v>
      </c>
      <c r="B2664" s="244"/>
      <c r="C2664" s="244" t="str">
        <f t="shared" si="205"/>
        <v/>
      </c>
      <c r="D2664" s="244" t="str">
        <f t="shared" si="206"/>
        <v/>
      </c>
      <c r="E2664" s="222" t="str">
        <f t="shared" si="207"/>
        <v/>
      </c>
      <c r="F2664" s="222"/>
      <c r="G2664" s="243"/>
      <c r="H2664" s="222"/>
      <c r="I2664" s="327" t="str">
        <f t="shared" si="208"/>
        <v/>
      </c>
    </row>
    <row r="2665" spans="1:9" x14ac:dyDescent="0.25">
      <c r="A2665" s="320">
        <f t="shared" si="209"/>
        <v>2660</v>
      </c>
      <c r="B2665" s="244"/>
      <c r="C2665" s="244" t="str">
        <f t="shared" si="205"/>
        <v/>
      </c>
      <c r="D2665" s="244" t="str">
        <f t="shared" si="206"/>
        <v/>
      </c>
      <c r="E2665" s="222" t="str">
        <f t="shared" si="207"/>
        <v/>
      </c>
      <c r="F2665" s="222"/>
      <c r="G2665" s="243"/>
      <c r="H2665" s="222"/>
      <c r="I2665" s="327" t="str">
        <f t="shared" si="208"/>
        <v/>
      </c>
    </row>
    <row r="2666" spans="1:9" x14ac:dyDescent="0.25">
      <c r="A2666" s="320">
        <f t="shared" si="209"/>
        <v>2661</v>
      </c>
      <c r="B2666" s="244"/>
      <c r="C2666" s="244" t="str">
        <f t="shared" si="205"/>
        <v/>
      </c>
      <c r="D2666" s="244" t="str">
        <f t="shared" si="206"/>
        <v/>
      </c>
      <c r="E2666" s="222" t="str">
        <f t="shared" si="207"/>
        <v/>
      </c>
      <c r="F2666" s="222"/>
      <c r="G2666" s="243"/>
      <c r="H2666" s="222"/>
      <c r="I2666" s="327" t="str">
        <f t="shared" si="208"/>
        <v/>
      </c>
    </row>
    <row r="2667" spans="1:9" x14ac:dyDescent="0.25">
      <c r="A2667" s="320">
        <f t="shared" si="209"/>
        <v>2662</v>
      </c>
      <c r="B2667" s="244"/>
      <c r="C2667" s="244" t="str">
        <f t="shared" si="205"/>
        <v/>
      </c>
      <c r="D2667" s="244" t="str">
        <f t="shared" si="206"/>
        <v/>
      </c>
      <c r="E2667" s="222" t="str">
        <f t="shared" si="207"/>
        <v/>
      </c>
      <c r="F2667" s="222"/>
      <c r="G2667" s="243"/>
      <c r="H2667" s="222"/>
      <c r="I2667" s="327" t="str">
        <f t="shared" si="208"/>
        <v/>
      </c>
    </row>
    <row r="2668" spans="1:9" x14ac:dyDescent="0.25">
      <c r="A2668" s="320">
        <f t="shared" si="209"/>
        <v>2663</v>
      </c>
      <c r="B2668" s="244"/>
      <c r="C2668" s="244" t="str">
        <f t="shared" si="205"/>
        <v/>
      </c>
      <c r="D2668" s="244" t="str">
        <f t="shared" si="206"/>
        <v/>
      </c>
      <c r="E2668" s="222" t="str">
        <f t="shared" si="207"/>
        <v/>
      </c>
      <c r="F2668" s="222"/>
      <c r="G2668" s="243"/>
      <c r="H2668" s="222"/>
      <c r="I2668" s="327" t="str">
        <f t="shared" si="208"/>
        <v/>
      </c>
    </row>
    <row r="2669" spans="1:9" x14ac:dyDescent="0.25">
      <c r="A2669" s="320">
        <f t="shared" si="209"/>
        <v>2664</v>
      </c>
      <c r="B2669" s="244"/>
      <c r="C2669" s="244" t="str">
        <f t="shared" si="205"/>
        <v/>
      </c>
      <c r="D2669" s="244" t="str">
        <f t="shared" si="206"/>
        <v/>
      </c>
      <c r="E2669" s="222" t="str">
        <f t="shared" si="207"/>
        <v/>
      </c>
      <c r="F2669" s="222"/>
      <c r="G2669" s="243"/>
      <c r="H2669" s="222"/>
      <c r="I2669" s="327" t="str">
        <f t="shared" si="208"/>
        <v/>
      </c>
    </row>
    <row r="2670" spans="1:9" x14ac:dyDescent="0.25">
      <c r="A2670" s="320">
        <f t="shared" si="209"/>
        <v>2665</v>
      </c>
      <c r="B2670" s="244"/>
      <c r="C2670" s="244" t="str">
        <f t="shared" si="205"/>
        <v/>
      </c>
      <c r="D2670" s="244" t="str">
        <f t="shared" si="206"/>
        <v/>
      </c>
      <c r="E2670" s="222" t="str">
        <f t="shared" si="207"/>
        <v/>
      </c>
      <c r="F2670" s="222"/>
      <c r="G2670" s="243"/>
      <c r="H2670" s="222"/>
      <c r="I2670" s="327" t="str">
        <f t="shared" si="208"/>
        <v/>
      </c>
    </row>
    <row r="2671" spans="1:9" x14ac:dyDescent="0.25">
      <c r="A2671" s="320">
        <f t="shared" si="209"/>
        <v>2666</v>
      </c>
      <c r="B2671" s="244"/>
      <c r="C2671" s="244" t="str">
        <f t="shared" si="205"/>
        <v/>
      </c>
      <c r="D2671" s="244" t="str">
        <f t="shared" si="206"/>
        <v/>
      </c>
      <c r="E2671" s="222" t="str">
        <f t="shared" si="207"/>
        <v/>
      </c>
      <c r="F2671" s="222"/>
      <c r="G2671" s="243"/>
      <c r="H2671" s="222"/>
      <c r="I2671" s="327" t="str">
        <f t="shared" si="208"/>
        <v/>
      </c>
    </row>
    <row r="2672" spans="1:9" x14ac:dyDescent="0.25">
      <c r="A2672" s="320">
        <f t="shared" si="209"/>
        <v>2667</v>
      </c>
      <c r="B2672" s="244"/>
      <c r="C2672" s="244" t="str">
        <f t="shared" si="205"/>
        <v/>
      </c>
      <c r="D2672" s="244" t="str">
        <f t="shared" si="206"/>
        <v/>
      </c>
      <c r="E2672" s="222" t="str">
        <f t="shared" si="207"/>
        <v/>
      </c>
      <c r="F2672" s="222"/>
      <c r="G2672" s="243"/>
      <c r="H2672" s="222"/>
      <c r="I2672" s="327" t="str">
        <f t="shared" si="208"/>
        <v/>
      </c>
    </row>
    <row r="2673" spans="1:9" x14ac:dyDescent="0.25">
      <c r="A2673" s="320">
        <f t="shared" si="209"/>
        <v>2668</v>
      </c>
      <c r="B2673" s="244"/>
      <c r="C2673" s="244" t="str">
        <f t="shared" si="205"/>
        <v/>
      </c>
      <c r="D2673" s="244" t="str">
        <f t="shared" si="206"/>
        <v/>
      </c>
      <c r="E2673" s="222" t="str">
        <f t="shared" si="207"/>
        <v/>
      </c>
      <c r="F2673" s="222"/>
      <c r="G2673" s="243"/>
      <c r="H2673" s="222"/>
      <c r="I2673" s="327" t="str">
        <f t="shared" si="208"/>
        <v/>
      </c>
    </row>
    <row r="2674" spans="1:9" x14ac:dyDescent="0.25">
      <c r="A2674" s="320">
        <f t="shared" si="209"/>
        <v>2669</v>
      </c>
      <c r="B2674" s="244"/>
      <c r="C2674" s="244" t="str">
        <f t="shared" si="205"/>
        <v/>
      </c>
      <c r="D2674" s="244" t="str">
        <f t="shared" si="206"/>
        <v/>
      </c>
      <c r="E2674" s="222" t="str">
        <f t="shared" si="207"/>
        <v/>
      </c>
      <c r="F2674" s="222"/>
      <c r="G2674" s="243"/>
      <c r="H2674" s="222"/>
      <c r="I2674" s="327" t="str">
        <f t="shared" si="208"/>
        <v/>
      </c>
    </row>
    <row r="2675" spans="1:9" x14ac:dyDescent="0.25">
      <c r="A2675" s="320">
        <f t="shared" si="209"/>
        <v>2670</v>
      </c>
      <c r="B2675" s="244"/>
      <c r="C2675" s="244" t="str">
        <f t="shared" si="205"/>
        <v/>
      </c>
      <c r="D2675" s="244" t="str">
        <f t="shared" si="206"/>
        <v/>
      </c>
      <c r="E2675" s="222" t="str">
        <f t="shared" si="207"/>
        <v/>
      </c>
      <c r="F2675" s="222"/>
      <c r="G2675" s="243"/>
      <c r="H2675" s="222"/>
      <c r="I2675" s="327" t="str">
        <f t="shared" si="208"/>
        <v/>
      </c>
    </row>
    <row r="2676" spans="1:9" x14ac:dyDescent="0.25">
      <c r="A2676" s="320">
        <f t="shared" si="209"/>
        <v>2671</v>
      </c>
      <c r="B2676" s="244"/>
      <c r="C2676" s="244" t="str">
        <f t="shared" si="205"/>
        <v/>
      </c>
      <c r="D2676" s="244" t="str">
        <f t="shared" si="206"/>
        <v/>
      </c>
      <c r="E2676" s="222" t="str">
        <f t="shared" si="207"/>
        <v/>
      </c>
      <c r="F2676" s="222"/>
      <c r="G2676" s="243"/>
      <c r="H2676" s="222"/>
      <c r="I2676" s="327" t="str">
        <f t="shared" si="208"/>
        <v/>
      </c>
    </row>
    <row r="2677" spans="1:9" x14ac:dyDescent="0.25">
      <c r="A2677" s="320">
        <f t="shared" si="209"/>
        <v>2672</v>
      </c>
      <c r="B2677" s="244"/>
      <c r="C2677" s="244" t="str">
        <f t="shared" si="205"/>
        <v/>
      </c>
      <c r="D2677" s="244" t="str">
        <f t="shared" si="206"/>
        <v/>
      </c>
      <c r="E2677" s="222" t="str">
        <f t="shared" si="207"/>
        <v/>
      </c>
      <c r="F2677" s="222"/>
      <c r="G2677" s="243"/>
      <c r="H2677" s="222"/>
      <c r="I2677" s="327" t="str">
        <f t="shared" si="208"/>
        <v/>
      </c>
    </row>
    <row r="2678" spans="1:9" x14ac:dyDescent="0.25">
      <c r="A2678" s="320">
        <f t="shared" si="209"/>
        <v>2673</v>
      </c>
      <c r="B2678" s="244"/>
      <c r="C2678" s="244" t="str">
        <f t="shared" si="205"/>
        <v/>
      </c>
      <c r="D2678" s="244" t="str">
        <f t="shared" si="206"/>
        <v/>
      </c>
      <c r="E2678" s="222" t="str">
        <f t="shared" si="207"/>
        <v/>
      </c>
      <c r="F2678" s="222"/>
      <c r="G2678" s="243"/>
      <c r="H2678" s="222"/>
      <c r="I2678" s="327" t="str">
        <f t="shared" si="208"/>
        <v/>
      </c>
    </row>
    <row r="2679" spans="1:9" x14ac:dyDescent="0.25">
      <c r="A2679" s="320">
        <f t="shared" si="209"/>
        <v>2674</v>
      </c>
      <c r="B2679" s="244"/>
      <c r="C2679" s="244" t="str">
        <f t="shared" si="205"/>
        <v/>
      </c>
      <c r="D2679" s="244" t="str">
        <f t="shared" si="206"/>
        <v/>
      </c>
      <c r="E2679" s="222" t="str">
        <f t="shared" si="207"/>
        <v/>
      </c>
      <c r="F2679" s="222"/>
      <c r="G2679" s="243"/>
      <c r="H2679" s="222"/>
      <c r="I2679" s="327" t="str">
        <f t="shared" si="208"/>
        <v/>
      </c>
    </row>
    <row r="2680" spans="1:9" x14ac:dyDescent="0.25">
      <c r="A2680" s="320">
        <f t="shared" si="209"/>
        <v>2675</v>
      </c>
      <c r="B2680" s="244"/>
      <c r="C2680" s="244" t="str">
        <f t="shared" ref="C2680:C2743" si="210">IF(B2680&gt;0,MONTH(B2680),"")</f>
        <v/>
      </c>
      <c r="D2680" s="244" t="str">
        <f t="shared" ref="D2680:D2743" si="211">IF(B2680&gt;0,YEAR(B2680),"")</f>
        <v/>
      </c>
      <c r="E2680" s="222" t="str">
        <f t="shared" ref="E2680:E2743" si="212">IF(B2680&gt;0,CONCATENATE(A2680,"/",C2680,D2680),"")</f>
        <v/>
      </c>
      <c r="F2680" s="222"/>
      <c r="G2680" s="243"/>
      <c r="H2680" s="222"/>
      <c r="I2680" s="327" t="str">
        <f t="shared" si="208"/>
        <v/>
      </c>
    </row>
    <row r="2681" spans="1:9" x14ac:dyDescent="0.25">
      <c r="A2681" s="320">
        <f t="shared" si="209"/>
        <v>2676</v>
      </c>
      <c r="B2681" s="244"/>
      <c r="C2681" s="244" t="str">
        <f t="shared" si="210"/>
        <v/>
      </c>
      <c r="D2681" s="244" t="str">
        <f t="shared" si="211"/>
        <v/>
      </c>
      <c r="E2681" s="222" t="str">
        <f t="shared" si="212"/>
        <v/>
      </c>
      <c r="F2681" s="222"/>
      <c r="G2681" s="243"/>
      <c r="H2681" s="222"/>
      <c r="I2681" s="327" t="str">
        <f t="shared" si="208"/>
        <v/>
      </c>
    </row>
    <row r="2682" spans="1:9" x14ac:dyDescent="0.25">
      <c r="A2682" s="320">
        <f t="shared" si="209"/>
        <v>2677</v>
      </c>
      <c r="B2682" s="244"/>
      <c r="C2682" s="244" t="str">
        <f t="shared" si="210"/>
        <v/>
      </c>
      <c r="D2682" s="244" t="str">
        <f t="shared" si="211"/>
        <v/>
      </c>
      <c r="E2682" s="222" t="str">
        <f t="shared" si="212"/>
        <v/>
      </c>
      <c r="F2682" s="222"/>
      <c r="G2682" s="243"/>
      <c r="H2682" s="222"/>
      <c r="I2682" s="327" t="str">
        <f t="shared" si="208"/>
        <v/>
      </c>
    </row>
    <row r="2683" spans="1:9" x14ac:dyDescent="0.25">
      <c r="A2683" s="320">
        <f t="shared" si="209"/>
        <v>2678</v>
      </c>
      <c r="B2683" s="244"/>
      <c r="C2683" s="244" t="str">
        <f t="shared" si="210"/>
        <v/>
      </c>
      <c r="D2683" s="244" t="str">
        <f t="shared" si="211"/>
        <v/>
      </c>
      <c r="E2683" s="222" t="str">
        <f t="shared" si="212"/>
        <v/>
      </c>
      <c r="F2683" s="222"/>
      <c r="G2683" s="243"/>
      <c r="H2683" s="222"/>
      <c r="I2683" s="327" t="str">
        <f t="shared" si="208"/>
        <v/>
      </c>
    </row>
    <row r="2684" spans="1:9" x14ac:dyDescent="0.25">
      <c r="A2684" s="320">
        <f t="shared" si="209"/>
        <v>2679</v>
      </c>
      <c r="B2684" s="244"/>
      <c r="C2684" s="244" t="str">
        <f t="shared" si="210"/>
        <v/>
      </c>
      <c r="D2684" s="244" t="str">
        <f t="shared" si="211"/>
        <v/>
      </c>
      <c r="E2684" s="222" t="str">
        <f t="shared" si="212"/>
        <v/>
      </c>
      <c r="F2684" s="222"/>
      <c r="G2684" s="243"/>
      <c r="H2684" s="222"/>
      <c r="I2684" s="327" t="str">
        <f t="shared" si="208"/>
        <v/>
      </c>
    </row>
    <row r="2685" spans="1:9" x14ac:dyDescent="0.25">
      <c r="A2685" s="320">
        <f t="shared" si="209"/>
        <v>2680</v>
      </c>
      <c r="B2685" s="244"/>
      <c r="C2685" s="244" t="str">
        <f t="shared" si="210"/>
        <v/>
      </c>
      <c r="D2685" s="244" t="str">
        <f t="shared" si="211"/>
        <v/>
      </c>
      <c r="E2685" s="222" t="str">
        <f t="shared" si="212"/>
        <v/>
      </c>
      <c r="F2685" s="222"/>
      <c r="G2685" s="243"/>
      <c r="H2685" s="222"/>
      <c r="I2685" s="327" t="str">
        <f t="shared" si="208"/>
        <v/>
      </c>
    </row>
    <row r="2686" spans="1:9" x14ac:dyDescent="0.25">
      <c r="A2686" s="320">
        <f t="shared" si="209"/>
        <v>2681</v>
      </c>
      <c r="B2686" s="244"/>
      <c r="C2686" s="244" t="str">
        <f t="shared" si="210"/>
        <v/>
      </c>
      <c r="D2686" s="244" t="str">
        <f t="shared" si="211"/>
        <v/>
      </c>
      <c r="E2686" s="222" t="str">
        <f t="shared" si="212"/>
        <v/>
      </c>
      <c r="F2686" s="222"/>
      <c r="G2686" s="243"/>
      <c r="H2686" s="222"/>
      <c r="I2686" s="327" t="str">
        <f t="shared" si="208"/>
        <v/>
      </c>
    </row>
    <row r="2687" spans="1:9" x14ac:dyDescent="0.25">
      <c r="A2687" s="320">
        <f t="shared" si="209"/>
        <v>2682</v>
      </c>
      <c r="B2687" s="244"/>
      <c r="C2687" s="244" t="str">
        <f t="shared" si="210"/>
        <v/>
      </c>
      <c r="D2687" s="244" t="str">
        <f t="shared" si="211"/>
        <v/>
      </c>
      <c r="E2687" s="222" t="str">
        <f t="shared" si="212"/>
        <v/>
      </c>
      <c r="F2687" s="222"/>
      <c r="G2687" s="243"/>
      <c r="H2687" s="222"/>
      <c r="I2687" s="327" t="str">
        <f t="shared" si="208"/>
        <v/>
      </c>
    </row>
    <row r="2688" spans="1:9" x14ac:dyDescent="0.25">
      <c r="A2688" s="320">
        <f t="shared" si="209"/>
        <v>2683</v>
      </c>
      <c r="B2688" s="244"/>
      <c r="C2688" s="244" t="str">
        <f t="shared" si="210"/>
        <v/>
      </c>
      <c r="D2688" s="244" t="str">
        <f t="shared" si="211"/>
        <v/>
      </c>
      <c r="E2688" s="222" t="str">
        <f t="shared" si="212"/>
        <v/>
      </c>
      <c r="F2688" s="222"/>
      <c r="G2688" s="243"/>
      <c r="H2688" s="222"/>
      <c r="I2688" s="327" t="str">
        <f t="shared" si="208"/>
        <v/>
      </c>
    </row>
    <row r="2689" spans="1:9" x14ac:dyDescent="0.25">
      <c r="A2689" s="320">
        <f t="shared" si="209"/>
        <v>2684</v>
      </c>
      <c r="B2689" s="244"/>
      <c r="C2689" s="244" t="str">
        <f t="shared" si="210"/>
        <v/>
      </c>
      <c r="D2689" s="244" t="str">
        <f t="shared" si="211"/>
        <v/>
      </c>
      <c r="E2689" s="222" t="str">
        <f t="shared" si="212"/>
        <v/>
      </c>
      <c r="F2689" s="222"/>
      <c r="G2689" s="243"/>
      <c r="H2689" s="222"/>
      <c r="I2689" s="327" t="str">
        <f t="shared" si="208"/>
        <v/>
      </c>
    </row>
    <row r="2690" spans="1:9" x14ac:dyDescent="0.25">
      <c r="A2690" s="320">
        <f t="shared" si="209"/>
        <v>2685</v>
      </c>
      <c r="B2690" s="244"/>
      <c r="C2690" s="244" t="str">
        <f t="shared" si="210"/>
        <v/>
      </c>
      <c r="D2690" s="244" t="str">
        <f t="shared" si="211"/>
        <v/>
      </c>
      <c r="E2690" s="222" t="str">
        <f t="shared" si="212"/>
        <v/>
      </c>
      <c r="F2690" s="222"/>
      <c r="G2690" s="243"/>
      <c r="H2690" s="222"/>
      <c r="I2690" s="327" t="str">
        <f t="shared" si="208"/>
        <v/>
      </c>
    </row>
    <row r="2691" spans="1:9" x14ac:dyDescent="0.25">
      <c r="A2691" s="320">
        <f t="shared" si="209"/>
        <v>2686</v>
      </c>
      <c r="B2691" s="244"/>
      <c r="C2691" s="244" t="str">
        <f t="shared" si="210"/>
        <v/>
      </c>
      <c r="D2691" s="244" t="str">
        <f t="shared" si="211"/>
        <v/>
      </c>
      <c r="E2691" s="222" t="str">
        <f t="shared" si="212"/>
        <v/>
      </c>
      <c r="F2691" s="222"/>
      <c r="G2691" s="243"/>
      <c r="H2691" s="222"/>
      <c r="I2691" s="327" t="str">
        <f t="shared" si="208"/>
        <v/>
      </c>
    </row>
    <row r="2692" spans="1:9" x14ac:dyDescent="0.25">
      <c r="A2692" s="320">
        <f t="shared" si="209"/>
        <v>2687</v>
      </c>
      <c r="B2692" s="244"/>
      <c r="C2692" s="244" t="str">
        <f t="shared" si="210"/>
        <v/>
      </c>
      <c r="D2692" s="244" t="str">
        <f t="shared" si="211"/>
        <v/>
      </c>
      <c r="E2692" s="222" t="str">
        <f t="shared" si="212"/>
        <v/>
      </c>
      <c r="F2692" s="222"/>
      <c r="G2692" s="243"/>
      <c r="H2692" s="222"/>
      <c r="I2692" s="327" t="str">
        <f t="shared" si="208"/>
        <v/>
      </c>
    </row>
    <row r="2693" spans="1:9" x14ac:dyDescent="0.25">
      <c r="A2693" s="320">
        <f t="shared" si="209"/>
        <v>2688</v>
      </c>
      <c r="B2693" s="244"/>
      <c r="C2693" s="244" t="str">
        <f t="shared" si="210"/>
        <v/>
      </c>
      <c r="D2693" s="244" t="str">
        <f t="shared" si="211"/>
        <v/>
      </c>
      <c r="E2693" s="222" t="str">
        <f t="shared" si="212"/>
        <v/>
      </c>
      <c r="F2693" s="222"/>
      <c r="G2693" s="243"/>
      <c r="H2693" s="222"/>
      <c r="I2693" s="327" t="str">
        <f t="shared" si="208"/>
        <v/>
      </c>
    </row>
    <row r="2694" spans="1:9" x14ac:dyDescent="0.25">
      <c r="A2694" s="320">
        <f t="shared" si="209"/>
        <v>2689</v>
      </c>
      <c r="B2694" s="244"/>
      <c r="C2694" s="244" t="str">
        <f t="shared" si="210"/>
        <v/>
      </c>
      <c r="D2694" s="244" t="str">
        <f t="shared" si="211"/>
        <v/>
      </c>
      <c r="E2694" s="222" t="str">
        <f t="shared" si="212"/>
        <v/>
      </c>
      <c r="F2694" s="222"/>
      <c r="G2694" s="243"/>
      <c r="H2694" s="222"/>
      <c r="I2694" s="327" t="str">
        <f t="shared" ref="I2694:I2757" si="213">IFERROR(DATE(D2694,C2694,7),"")</f>
        <v/>
      </c>
    </row>
    <row r="2695" spans="1:9" x14ac:dyDescent="0.25">
      <c r="A2695" s="320">
        <f t="shared" ref="A2695:A2758" si="214">IF(I2695=I2694,A2694+1,1)</f>
        <v>2690</v>
      </c>
      <c r="B2695" s="244"/>
      <c r="C2695" s="244" t="str">
        <f t="shared" si="210"/>
        <v/>
      </c>
      <c r="D2695" s="244" t="str">
        <f t="shared" si="211"/>
        <v/>
      </c>
      <c r="E2695" s="222" t="str">
        <f t="shared" si="212"/>
        <v/>
      </c>
      <c r="F2695" s="222"/>
      <c r="G2695" s="243"/>
      <c r="H2695" s="222"/>
      <c r="I2695" s="327" t="str">
        <f t="shared" si="213"/>
        <v/>
      </c>
    </row>
    <row r="2696" spans="1:9" x14ac:dyDescent="0.25">
      <c r="A2696" s="320">
        <f t="shared" si="214"/>
        <v>2691</v>
      </c>
      <c r="B2696" s="244"/>
      <c r="C2696" s="244" t="str">
        <f t="shared" si="210"/>
        <v/>
      </c>
      <c r="D2696" s="244" t="str">
        <f t="shared" si="211"/>
        <v/>
      </c>
      <c r="E2696" s="222" t="str">
        <f t="shared" si="212"/>
        <v/>
      </c>
      <c r="F2696" s="222"/>
      <c r="G2696" s="243"/>
      <c r="H2696" s="222"/>
      <c r="I2696" s="327" t="str">
        <f t="shared" si="213"/>
        <v/>
      </c>
    </row>
    <row r="2697" spans="1:9" x14ac:dyDescent="0.25">
      <c r="A2697" s="320">
        <f t="shared" si="214"/>
        <v>2692</v>
      </c>
      <c r="B2697" s="244"/>
      <c r="C2697" s="244" t="str">
        <f t="shared" si="210"/>
        <v/>
      </c>
      <c r="D2697" s="244" t="str">
        <f t="shared" si="211"/>
        <v/>
      </c>
      <c r="E2697" s="222" t="str">
        <f t="shared" si="212"/>
        <v/>
      </c>
      <c r="F2697" s="222"/>
      <c r="G2697" s="243"/>
      <c r="H2697" s="222"/>
      <c r="I2697" s="327" t="str">
        <f t="shared" si="213"/>
        <v/>
      </c>
    </row>
    <row r="2698" spans="1:9" x14ac:dyDescent="0.25">
      <c r="A2698" s="320">
        <f t="shared" si="214"/>
        <v>2693</v>
      </c>
      <c r="B2698" s="244"/>
      <c r="C2698" s="244" t="str">
        <f t="shared" si="210"/>
        <v/>
      </c>
      <c r="D2698" s="244" t="str">
        <f t="shared" si="211"/>
        <v/>
      </c>
      <c r="E2698" s="222" t="str">
        <f t="shared" si="212"/>
        <v/>
      </c>
      <c r="F2698" s="222"/>
      <c r="G2698" s="243"/>
      <c r="H2698" s="222"/>
      <c r="I2698" s="327" t="str">
        <f t="shared" si="213"/>
        <v/>
      </c>
    </row>
    <row r="2699" spans="1:9" x14ac:dyDescent="0.25">
      <c r="A2699" s="320">
        <f t="shared" si="214"/>
        <v>2694</v>
      </c>
      <c r="B2699" s="244"/>
      <c r="C2699" s="244" t="str">
        <f t="shared" si="210"/>
        <v/>
      </c>
      <c r="D2699" s="244" t="str">
        <f t="shared" si="211"/>
        <v/>
      </c>
      <c r="E2699" s="222" t="str">
        <f t="shared" si="212"/>
        <v/>
      </c>
      <c r="F2699" s="222"/>
      <c r="G2699" s="243"/>
      <c r="H2699" s="222"/>
      <c r="I2699" s="327" t="str">
        <f t="shared" si="213"/>
        <v/>
      </c>
    </row>
    <row r="2700" spans="1:9" x14ac:dyDescent="0.25">
      <c r="A2700" s="320">
        <f t="shared" si="214"/>
        <v>2695</v>
      </c>
      <c r="B2700" s="244"/>
      <c r="C2700" s="244" t="str">
        <f t="shared" si="210"/>
        <v/>
      </c>
      <c r="D2700" s="244" t="str">
        <f t="shared" si="211"/>
        <v/>
      </c>
      <c r="E2700" s="222" t="str">
        <f t="shared" si="212"/>
        <v/>
      </c>
      <c r="F2700" s="222"/>
      <c r="G2700" s="243"/>
      <c r="H2700" s="222"/>
      <c r="I2700" s="327" t="str">
        <f t="shared" si="213"/>
        <v/>
      </c>
    </row>
    <row r="2701" spans="1:9" x14ac:dyDescent="0.25">
      <c r="A2701" s="320">
        <f t="shared" si="214"/>
        <v>2696</v>
      </c>
      <c r="B2701" s="244"/>
      <c r="C2701" s="244" t="str">
        <f t="shared" si="210"/>
        <v/>
      </c>
      <c r="D2701" s="244" t="str">
        <f t="shared" si="211"/>
        <v/>
      </c>
      <c r="E2701" s="222" t="str">
        <f t="shared" si="212"/>
        <v/>
      </c>
      <c r="F2701" s="222"/>
      <c r="G2701" s="243"/>
      <c r="H2701" s="222"/>
      <c r="I2701" s="327" t="str">
        <f t="shared" si="213"/>
        <v/>
      </c>
    </row>
    <row r="2702" spans="1:9" x14ac:dyDescent="0.25">
      <c r="A2702" s="320">
        <f t="shared" si="214"/>
        <v>2697</v>
      </c>
      <c r="B2702" s="244"/>
      <c r="C2702" s="244" t="str">
        <f t="shared" si="210"/>
        <v/>
      </c>
      <c r="D2702" s="244" t="str">
        <f t="shared" si="211"/>
        <v/>
      </c>
      <c r="E2702" s="222" t="str">
        <f t="shared" si="212"/>
        <v/>
      </c>
      <c r="F2702" s="222"/>
      <c r="G2702" s="243"/>
      <c r="H2702" s="222"/>
      <c r="I2702" s="327" t="str">
        <f t="shared" si="213"/>
        <v/>
      </c>
    </row>
    <row r="2703" spans="1:9" x14ac:dyDescent="0.25">
      <c r="A2703" s="320">
        <f t="shared" si="214"/>
        <v>2698</v>
      </c>
      <c r="B2703" s="244"/>
      <c r="C2703" s="244" t="str">
        <f t="shared" si="210"/>
        <v/>
      </c>
      <c r="D2703" s="244" t="str">
        <f t="shared" si="211"/>
        <v/>
      </c>
      <c r="E2703" s="222" t="str">
        <f t="shared" si="212"/>
        <v/>
      </c>
      <c r="F2703" s="222"/>
      <c r="G2703" s="243"/>
      <c r="H2703" s="222"/>
      <c r="I2703" s="327" t="str">
        <f t="shared" si="213"/>
        <v/>
      </c>
    </row>
    <row r="2704" spans="1:9" x14ac:dyDescent="0.25">
      <c r="A2704" s="320">
        <f t="shared" si="214"/>
        <v>2699</v>
      </c>
      <c r="B2704" s="244"/>
      <c r="C2704" s="244" t="str">
        <f t="shared" si="210"/>
        <v/>
      </c>
      <c r="D2704" s="244" t="str">
        <f t="shared" si="211"/>
        <v/>
      </c>
      <c r="E2704" s="222" t="str">
        <f t="shared" si="212"/>
        <v/>
      </c>
      <c r="F2704" s="222"/>
      <c r="G2704" s="243"/>
      <c r="H2704" s="222"/>
      <c r="I2704" s="327" t="str">
        <f t="shared" si="213"/>
        <v/>
      </c>
    </row>
    <row r="2705" spans="1:9" x14ac:dyDescent="0.25">
      <c r="A2705" s="320">
        <f t="shared" si="214"/>
        <v>2700</v>
      </c>
      <c r="B2705" s="244"/>
      <c r="C2705" s="244" t="str">
        <f t="shared" si="210"/>
        <v/>
      </c>
      <c r="D2705" s="244" t="str">
        <f t="shared" si="211"/>
        <v/>
      </c>
      <c r="E2705" s="222" t="str">
        <f t="shared" si="212"/>
        <v/>
      </c>
      <c r="F2705" s="222"/>
      <c r="G2705" s="243"/>
      <c r="H2705" s="222"/>
      <c r="I2705" s="327" t="str">
        <f t="shared" si="213"/>
        <v/>
      </c>
    </row>
    <row r="2706" spans="1:9" x14ac:dyDescent="0.25">
      <c r="A2706" s="320">
        <f t="shared" si="214"/>
        <v>2701</v>
      </c>
      <c r="B2706" s="244"/>
      <c r="C2706" s="244" t="str">
        <f t="shared" si="210"/>
        <v/>
      </c>
      <c r="D2706" s="244" t="str">
        <f t="shared" si="211"/>
        <v/>
      </c>
      <c r="E2706" s="222" t="str">
        <f t="shared" si="212"/>
        <v/>
      </c>
      <c r="F2706" s="222"/>
      <c r="G2706" s="243"/>
      <c r="H2706" s="222"/>
      <c r="I2706" s="327" t="str">
        <f t="shared" si="213"/>
        <v/>
      </c>
    </row>
    <row r="2707" spans="1:9" x14ac:dyDescent="0.25">
      <c r="A2707" s="320">
        <f t="shared" si="214"/>
        <v>2702</v>
      </c>
      <c r="B2707" s="244"/>
      <c r="C2707" s="244" t="str">
        <f t="shared" si="210"/>
        <v/>
      </c>
      <c r="D2707" s="244" t="str">
        <f t="shared" si="211"/>
        <v/>
      </c>
      <c r="E2707" s="222" t="str">
        <f t="shared" si="212"/>
        <v/>
      </c>
      <c r="F2707" s="222"/>
      <c r="G2707" s="243"/>
      <c r="H2707" s="222"/>
      <c r="I2707" s="327" t="str">
        <f t="shared" si="213"/>
        <v/>
      </c>
    </row>
    <row r="2708" spans="1:9" x14ac:dyDescent="0.25">
      <c r="A2708" s="320">
        <f t="shared" si="214"/>
        <v>2703</v>
      </c>
      <c r="B2708" s="244"/>
      <c r="C2708" s="244" t="str">
        <f t="shared" si="210"/>
        <v/>
      </c>
      <c r="D2708" s="244" t="str">
        <f t="shared" si="211"/>
        <v/>
      </c>
      <c r="E2708" s="222" t="str">
        <f t="shared" si="212"/>
        <v/>
      </c>
      <c r="F2708" s="222"/>
      <c r="G2708" s="243"/>
      <c r="H2708" s="222"/>
      <c r="I2708" s="327" t="str">
        <f t="shared" si="213"/>
        <v/>
      </c>
    </row>
    <row r="2709" spans="1:9" x14ac:dyDescent="0.25">
      <c r="A2709" s="320">
        <f t="shared" si="214"/>
        <v>2704</v>
      </c>
      <c r="B2709" s="244"/>
      <c r="C2709" s="244" t="str">
        <f t="shared" si="210"/>
        <v/>
      </c>
      <c r="D2709" s="244" t="str">
        <f t="shared" si="211"/>
        <v/>
      </c>
      <c r="E2709" s="222" t="str">
        <f t="shared" si="212"/>
        <v/>
      </c>
      <c r="F2709" s="222"/>
      <c r="G2709" s="243"/>
      <c r="H2709" s="222"/>
      <c r="I2709" s="327" t="str">
        <f t="shared" si="213"/>
        <v/>
      </c>
    </row>
    <row r="2710" spans="1:9" x14ac:dyDescent="0.25">
      <c r="A2710" s="320">
        <f t="shared" si="214"/>
        <v>2705</v>
      </c>
      <c r="B2710" s="244"/>
      <c r="C2710" s="244" t="str">
        <f t="shared" si="210"/>
        <v/>
      </c>
      <c r="D2710" s="244" t="str">
        <f t="shared" si="211"/>
        <v/>
      </c>
      <c r="E2710" s="222" t="str">
        <f t="shared" si="212"/>
        <v/>
      </c>
      <c r="F2710" s="222"/>
      <c r="G2710" s="243"/>
      <c r="H2710" s="222"/>
      <c r="I2710" s="327" t="str">
        <f t="shared" si="213"/>
        <v/>
      </c>
    </row>
    <row r="2711" spans="1:9" x14ac:dyDescent="0.25">
      <c r="A2711" s="320">
        <f t="shared" si="214"/>
        <v>2706</v>
      </c>
      <c r="B2711" s="244"/>
      <c r="C2711" s="244" t="str">
        <f t="shared" si="210"/>
        <v/>
      </c>
      <c r="D2711" s="244" t="str">
        <f t="shared" si="211"/>
        <v/>
      </c>
      <c r="E2711" s="222" t="str">
        <f t="shared" si="212"/>
        <v/>
      </c>
      <c r="F2711" s="222"/>
      <c r="G2711" s="243"/>
      <c r="H2711" s="222"/>
      <c r="I2711" s="327" t="str">
        <f t="shared" si="213"/>
        <v/>
      </c>
    </row>
    <row r="2712" spans="1:9" x14ac:dyDescent="0.25">
      <c r="A2712" s="320">
        <f t="shared" si="214"/>
        <v>2707</v>
      </c>
      <c r="B2712" s="244"/>
      <c r="C2712" s="244" t="str">
        <f t="shared" si="210"/>
        <v/>
      </c>
      <c r="D2712" s="244" t="str">
        <f t="shared" si="211"/>
        <v/>
      </c>
      <c r="E2712" s="222" t="str">
        <f t="shared" si="212"/>
        <v/>
      </c>
      <c r="F2712" s="222"/>
      <c r="G2712" s="243"/>
      <c r="H2712" s="222"/>
      <c r="I2712" s="327" t="str">
        <f t="shared" si="213"/>
        <v/>
      </c>
    </row>
    <row r="2713" spans="1:9" x14ac:dyDescent="0.25">
      <c r="A2713" s="320">
        <f t="shared" si="214"/>
        <v>2708</v>
      </c>
      <c r="B2713" s="244"/>
      <c r="C2713" s="244" t="str">
        <f t="shared" si="210"/>
        <v/>
      </c>
      <c r="D2713" s="244" t="str">
        <f t="shared" si="211"/>
        <v/>
      </c>
      <c r="E2713" s="222" t="str">
        <f t="shared" si="212"/>
        <v/>
      </c>
      <c r="F2713" s="222"/>
      <c r="G2713" s="243"/>
      <c r="H2713" s="222"/>
      <c r="I2713" s="327" t="str">
        <f t="shared" si="213"/>
        <v/>
      </c>
    </row>
    <row r="2714" spans="1:9" x14ac:dyDescent="0.25">
      <c r="A2714" s="320">
        <f t="shared" si="214"/>
        <v>2709</v>
      </c>
      <c r="B2714" s="244"/>
      <c r="C2714" s="244" t="str">
        <f t="shared" si="210"/>
        <v/>
      </c>
      <c r="D2714" s="244" t="str">
        <f t="shared" si="211"/>
        <v/>
      </c>
      <c r="E2714" s="222" t="str">
        <f t="shared" si="212"/>
        <v/>
      </c>
      <c r="F2714" s="222"/>
      <c r="G2714" s="243"/>
      <c r="H2714" s="222"/>
      <c r="I2714" s="327" t="str">
        <f t="shared" si="213"/>
        <v/>
      </c>
    </row>
    <row r="2715" spans="1:9" x14ac:dyDescent="0.25">
      <c r="A2715" s="320">
        <f t="shared" si="214"/>
        <v>2710</v>
      </c>
      <c r="B2715" s="244"/>
      <c r="C2715" s="244" t="str">
        <f t="shared" si="210"/>
        <v/>
      </c>
      <c r="D2715" s="244" t="str">
        <f t="shared" si="211"/>
        <v/>
      </c>
      <c r="E2715" s="222" t="str">
        <f t="shared" si="212"/>
        <v/>
      </c>
      <c r="F2715" s="222"/>
      <c r="G2715" s="243"/>
      <c r="H2715" s="222"/>
      <c r="I2715" s="327" t="str">
        <f t="shared" si="213"/>
        <v/>
      </c>
    </row>
    <row r="2716" spans="1:9" x14ac:dyDescent="0.25">
      <c r="A2716" s="320">
        <f t="shared" si="214"/>
        <v>2711</v>
      </c>
      <c r="B2716" s="244"/>
      <c r="C2716" s="244" t="str">
        <f t="shared" si="210"/>
        <v/>
      </c>
      <c r="D2716" s="244" t="str">
        <f t="shared" si="211"/>
        <v/>
      </c>
      <c r="E2716" s="222" t="str">
        <f t="shared" si="212"/>
        <v/>
      </c>
      <c r="F2716" s="222"/>
      <c r="G2716" s="243"/>
      <c r="H2716" s="222"/>
      <c r="I2716" s="327" t="str">
        <f t="shared" si="213"/>
        <v/>
      </c>
    </row>
    <row r="2717" spans="1:9" x14ac:dyDescent="0.25">
      <c r="A2717" s="320">
        <f t="shared" si="214"/>
        <v>2712</v>
      </c>
      <c r="B2717" s="244"/>
      <c r="C2717" s="244" t="str">
        <f t="shared" si="210"/>
        <v/>
      </c>
      <c r="D2717" s="244" t="str">
        <f t="shared" si="211"/>
        <v/>
      </c>
      <c r="E2717" s="222" t="str">
        <f t="shared" si="212"/>
        <v/>
      </c>
      <c r="F2717" s="222"/>
      <c r="G2717" s="243"/>
      <c r="H2717" s="222"/>
      <c r="I2717" s="327" t="str">
        <f t="shared" si="213"/>
        <v/>
      </c>
    </row>
    <row r="2718" spans="1:9" x14ac:dyDescent="0.25">
      <c r="A2718" s="320">
        <f t="shared" si="214"/>
        <v>2713</v>
      </c>
      <c r="B2718" s="244"/>
      <c r="C2718" s="244" t="str">
        <f t="shared" si="210"/>
        <v/>
      </c>
      <c r="D2718" s="244" t="str">
        <f t="shared" si="211"/>
        <v/>
      </c>
      <c r="E2718" s="222" t="str">
        <f t="shared" si="212"/>
        <v/>
      </c>
      <c r="F2718" s="222"/>
      <c r="G2718" s="243"/>
      <c r="H2718" s="222"/>
      <c r="I2718" s="327" t="str">
        <f t="shared" si="213"/>
        <v/>
      </c>
    </row>
    <row r="2719" spans="1:9" x14ac:dyDescent="0.25">
      <c r="A2719" s="320">
        <f t="shared" si="214"/>
        <v>2714</v>
      </c>
      <c r="B2719" s="244"/>
      <c r="C2719" s="244" t="str">
        <f t="shared" si="210"/>
        <v/>
      </c>
      <c r="D2719" s="244" t="str">
        <f t="shared" si="211"/>
        <v/>
      </c>
      <c r="E2719" s="222" t="str">
        <f t="shared" si="212"/>
        <v/>
      </c>
      <c r="F2719" s="222"/>
      <c r="G2719" s="243"/>
      <c r="H2719" s="222"/>
      <c r="I2719" s="327" t="str">
        <f t="shared" si="213"/>
        <v/>
      </c>
    </row>
    <row r="2720" spans="1:9" x14ac:dyDescent="0.25">
      <c r="A2720" s="320">
        <f t="shared" si="214"/>
        <v>2715</v>
      </c>
      <c r="B2720" s="244"/>
      <c r="C2720" s="244" t="str">
        <f t="shared" si="210"/>
        <v/>
      </c>
      <c r="D2720" s="244" t="str">
        <f t="shared" si="211"/>
        <v/>
      </c>
      <c r="E2720" s="222" t="str">
        <f t="shared" si="212"/>
        <v/>
      </c>
      <c r="F2720" s="222"/>
      <c r="G2720" s="243"/>
      <c r="H2720" s="222"/>
      <c r="I2720" s="327" t="str">
        <f t="shared" si="213"/>
        <v/>
      </c>
    </row>
    <row r="2721" spans="1:9" x14ac:dyDescent="0.25">
      <c r="A2721" s="320">
        <f t="shared" si="214"/>
        <v>2716</v>
      </c>
      <c r="B2721" s="244"/>
      <c r="C2721" s="244" t="str">
        <f t="shared" si="210"/>
        <v/>
      </c>
      <c r="D2721" s="244" t="str">
        <f t="shared" si="211"/>
        <v/>
      </c>
      <c r="E2721" s="222" t="str">
        <f t="shared" si="212"/>
        <v/>
      </c>
      <c r="F2721" s="222"/>
      <c r="G2721" s="243"/>
      <c r="H2721" s="222"/>
      <c r="I2721" s="327" t="str">
        <f t="shared" si="213"/>
        <v/>
      </c>
    </row>
    <row r="2722" spans="1:9" x14ac:dyDescent="0.25">
      <c r="A2722" s="320">
        <f t="shared" si="214"/>
        <v>2717</v>
      </c>
      <c r="B2722" s="244"/>
      <c r="C2722" s="244" t="str">
        <f t="shared" si="210"/>
        <v/>
      </c>
      <c r="D2722" s="244" t="str">
        <f t="shared" si="211"/>
        <v/>
      </c>
      <c r="E2722" s="222" t="str">
        <f t="shared" si="212"/>
        <v/>
      </c>
      <c r="F2722" s="222"/>
      <c r="G2722" s="243"/>
      <c r="H2722" s="222"/>
      <c r="I2722" s="327" t="str">
        <f t="shared" si="213"/>
        <v/>
      </c>
    </row>
    <row r="2723" spans="1:9" x14ac:dyDescent="0.25">
      <c r="A2723" s="320">
        <f t="shared" si="214"/>
        <v>2718</v>
      </c>
      <c r="B2723" s="244"/>
      <c r="C2723" s="244" t="str">
        <f t="shared" si="210"/>
        <v/>
      </c>
      <c r="D2723" s="244" t="str">
        <f t="shared" si="211"/>
        <v/>
      </c>
      <c r="E2723" s="222" t="str">
        <f t="shared" si="212"/>
        <v/>
      </c>
      <c r="F2723" s="222"/>
      <c r="G2723" s="243"/>
      <c r="H2723" s="222"/>
      <c r="I2723" s="327" t="str">
        <f t="shared" si="213"/>
        <v/>
      </c>
    </row>
    <row r="2724" spans="1:9" x14ac:dyDescent="0.25">
      <c r="A2724" s="320">
        <f t="shared" si="214"/>
        <v>2719</v>
      </c>
      <c r="B2724" s="244"/>
      <c r="C2724" s="244" t="str">
        <f t="shared" si="210"/>
        <v/>
      </c>
      <c r="D2724" s="244" t="str">
        <f t="shared" si="211"/>
        <v/>
      </c>
      <c r="E2724" s="222" t="str">
        <f t="shared" si="212"/>
        <v/>
      </c>
      <c r="F2724" s="222"/>
      <c r="G2724" s="243"/>
      <c r="H2724" s="222"/>
      <c r="I2724" s="327" t="str">
        <f t="shared" si="213"/>
        <v/>
      </c>
    </row>
    <row r="2725" spans="1:9" x14ac:dyDescent="0.25">
      <c r="A2725" s="320">
        <f t="shared" si="214"/>
        <v>2720</v>
      </c>
      <c r="B2725" s="244"/>
      <c r="C2725" s="244" t="str">
        <f t="shared" si="210"/>
        <v/>
      </c>
      <c r="D2725" s="244" t="str">
        <f t="shared" si="211"/>
        <v/>
      </c>
      <c r="E2725" s="222" t="str">
        <f t="shared" si="212"/>
        <v/>
      </c>
      <c r="F2725" s="222"/>
      <c r="G2725" s="243"/>
      <c r="H2725" s="222"/>
      <c r="I2725" s="327" t="str">
        <f t="shared" si="213"/>
        <v/>
      </c>
    </row>
    <row r="2726" spans="1:9" x14ac:dyDescent="0.25">
      <c r="A2726" s="320">
        <f t="shared" si="214"/>
        <v>2721</v>
      </c>
      <c r="B2726" s="244"/>
      <c r="C2726" s="244" t="str">
        <f t="shared" si="210"/>
        <v/>
      </c>
      <c r="D2726" s="244" t="str">
        <f t="shared" si="211"/>
        <v/>
      </c>
      <c r="E2726" s="222" t="str">
        <f t="shared" si="212"/>
        <v/>
      </c>
      <c r="F2726" s="222"/>
      <c r="G2726" s="243"/>
      <c r="H2726" s="222"/>
      <c r="I2726" s="327" t="str">
        <f t="shared" si="213"/>
        <v/>
      </c>
    </row>
    <row r="2727" spans="1:9" x14ac:dyDescent="0.25">
      <c r="A2727" s="320">
        <f t="shared" si="214"/>
        <v>2722</v>
      </c>
      <c r="B2727" s="244"/>
      <c r="C2727" s="244" t="str">
        <f t="shared" si="210"/>
        <v/>
      </c>
      <c r="D2727" s="244" t="str">
        <f t="shared" si="211"/>
        <v/>
      </c>
      <c r="E2727" s="222" t="str">
        <f t="shared" si="212"/>
        <v/>
      </c>
      <c r="F2727" s="222"/>
      <c r="G2727" s="243"/>
      <c r="H2727" s="222"/>
      <c r="I2727" s="327" t="str">
        <f t="shared" si="213"/>
        <v/>
      </c>
    </row>
    <row r="2728" spans="1:9" x14ac:dyDescent="0.25">
      <c r="A2728" s="320">
        <f t="shared" si="214"/>
        <v>2723</v>
      </c>
      <c r="B2728" s="244"/>
      <c r="C2728" s="244" t="str">
        <f t="shared" si="210"/>
        <v/>
      </c>
      <c r="D2728" s="244" t="str">
        <f t="shared" si="211"/>
        <v/>
      </c>
      <c r="E2728" s="222" t="str">
        <f t="shared" si="212"/>
        <v/>
      </c>
      <c r="F2728" s="222"/>
      <c r="G2728" s="243"/>
      <c r="H2728" s="222"/>
      <c r="I2728" s="327" t="str">
        <f t="shared" si="213"/>
        <v/>
      </c>
    </row>
    <row r="2729" spans="1:9" x14ac:dyDescent="0.25">
      <c r="A2729" s="320">
        <f t="shared" si="214"/>
        <v>2724</v>
      </c>
      <c r="B2729" s="244"/>
      <c r="C2729" s="244" t="str">
        <f t="shared" si="210"/>
        <v/>
      </c>
      <c r="D2729" s="244" t="str">
        <f t="shared" si="211"/>
        <v/>
      </c>
      <c r="E2729" s="222" t="str">
        <f t="shared" si="212"/>
        <v/>
      </c>
      <c r="F2729" s="222"/>
      <c r="G2729" s="243"/>
      <c r="H2729" s="222"/>
      <c r="I2729" s="327" t="str">
        <f t="shared" si="213"/>
        <v/>
      </c>
    </row>
    <row r="2730" spans="1:9" x14ac:dyDescent="0.25">
      <c r="A2730" s="320">
        <f t="shared" si="214"/>
        <v>2725</v>
      </c>
      <c r="B2730" s="244"/>
      <c r="C2730" s="244" t="str">
        <f t="shared" si="210"/>
        <v/>
      </c>
      <c r="D2730" s="244" t="str">
        <f t="shared" si="211"/>
        <v/>
      </c>
      <c r="E2730" s="222" t="str">
        <f t="shared" si="212"/>
        <v/>
      </c>
      <c r="F2730" s="222"/>
      <c r="G2730" s="243"/>
      <c r="H2730" s="222"/>
      <c r="I2730" s="327" t="str">
        <f t="shared" si="213"/>
        <v/>
      </c>
    </row>
    <row r="2731" spans="1:9" x14ac:dyDescent="0.25">
      <c r="A2731" s="320">
        <f t="shared" si="214"/>
        <v>2726</v>
      </c>
      <c r="B2731" s="244"/>
      <c r="C2731" s="244" t="str">
        <f t="shared" si="210"/>
        <v/>
      </c>
      <c r="D2731" s="244" t="str">
        <f t="shared" si="211"/>
        <v/>
      </c>
      <c r="E2731" s="222" t="str">
        <f t="shared" si="212"/>
        <v/>
      </c>
      <c r="F2731" s="222"/>
      <c r="G2731" s="243"/>
      <c r="H2731" s="222"/>
      <c r="I2731" s="327" t="str">
        <f t="shared" si="213"/>
        <v/>
      </c>
    </row>
    <row r="2732" spans="1:9" x14ac:dyDescent="0.25">
      <c r="A2732" s="320">
        <f t="shared" si="214"/>
        <v>2727</v>
      </c>
      <c r="B2732" s="244"/>
      <c r="C2732" s="244" t="str">
        <f t="shared" si="210"/>
        <v/>
      </c>
      <c r="D2732" s="244" t="str">
        <f t="shared" si="211"/>
        <v/>
      </c>
      <c r="E2732" s="222" t="str">
        <f t="shared" si="212"/>
        <v/>
      </c>
      <c r="F2732" s="222"/>
      <c r="G2732" s="243"/>
      <c r="H2732" s="222"/>
      <c r="I2732" s="327" t="str">
        <f t="shared" si="213"/>
        <v/>
      </c>
    </row>
    <row r="2733" spans="1:9" x14ac:dyDescent="0.25">
      <c r="A2733" s="320">
        <f t="shared" si="214"/>
        <v>2728</v>
      </c>
      <c r="B2733" s="244"/>
      <c r="C2733" s="244" t="str">
        <f t="shared" si="210"/>
        <v/>
      </c>
      <c r="D2733" s="244" t="str">
        <f t="shared" si="211"/>
        <v/>
      </c>
      <c r="E2733" s="222" t="str">
        <f t="shared" si="212"/>
        <v/>
      </c>
      <c r="F2733" s="222"/>
      <c r="G2733" s="243"/>
      <c r="H2733" s="222"/>
      <c r="I2733" s="327" t="str">
        <f t="shared" si="213"/>
        <v/>
      </c>
    </row>
    <row r="2734" spans="1:9" x14ac:dyDescent="0.25">
      <c r="A2734" s="320">
        <f t="shared" si="214"/>
        <v>2729</v>
      </c>
      <c r="B2734" s="244"/>
      <c r="C2734" s="244" t="str">
        <f t="shared" si="210"/>
        <v/>
      </c>
      <c r="D2734" s="244" t="str">
        <f t="shared" si="211"/>
        <v/>
      </c>
      <c r="E2734" s="222" t="str">
        <f t="shared" si="212"/>
        <v/>
      </c>
      <c r="F2734" s="222"/>
      <c r="G2734" s="243"/>
      <c r="H2734" s="222"/>
      <c r="I2734" s="327" t="str">
        <f t="shared" si="213"/>
        <v/>
      </c>
    </row>
    <row r="2735" spans="1:9" x14ac:dyDescent="0.25">
      <c r="A2735" s="320">
        <f t="shared" si="214"/>
        <v>2730</v>
      </c>
      <c r="B2735" s="244"/>
      <c r="C2735" s="244" t="str">
        <f t="shared" si="210"/>
        <v/>
      </c>
      <c r="D2735" s="244" t="str">
        <f t="shared" si="211"/>
        <v/>
      </c>
      <c r="E2735" s="222" t="str">
        <f t="shared" si="212"/>
        <v/>
      </c>
      <c r="F2735" s="222"/>
      <c r="G2735" s="243"/>
      <c r="H2735" s="222"/>
      <c r="I2735" s="327" t="str">
        <f t="shared" si="213"/>
        <v/>
      </c>
    </row>
    <row r="2736" spans="1:9" x14ac:dyDescent="0.25">
      <c r="A2736" s="320">
        <f t="shared" si="214"/>
        <v>2731</v>
      </c>
      <c r="B2736" s="244"/>
      <c r="C2736" s="244" t="str">
        <f t="shared" si="210"/>
        <v/>
      </c>
      <c r="D2736" s="244" t="str">
        <f t="shared" si="211"/>
        <v/>
      </c>
      <c r="E2736" s="222" t="str">
        <f t="shared" si="212"/>
        <v/>
      </c>
      <c r="F2736" s="222"/>
      <c r="G2736" s="243"/>
      <c r="H2736" s="222"/>
      <c r="I2736" s="327" t="str">
        <f t="shared" si="213"/>
        <v/>
      </c>
    </row>
    <row r="2737" spans="1:9" x14ac:dyDescent="0.25">
      <c r="A2737" s="320">
        <f t="shared" si="214"/>
        <v>2732</v>
      </c>
      <c r="B2737" s="244"/>
      <c r="C2737" s="244" t="str">
        <f t="shared" si="210"/>
        <v/>
      </c>
      <c r="D2737" s="244" t="str">
        <f t="shared" si="211"/>
        <v/>
      </c>
      <c r="E2737" s="222" t="str">
        <f t="shared" si="212"/>
        <v/>
      </c>
      <c r="F2737" s="222"/>
      <c r="G2737" s="243"/>
      <c r="H2737" s="222"/>
      <c r="I2737" s="327" t="str">
        <f t="shared" si="213"/>
        <v/>
      </c>
    </row>
    <row r="2738" spans="1:9" x14ac:dyDescent="0.25">
      <c r="A2738" s="320">
        <f t="shared" si="214"/>
        <v>2733</v>
      </c>
      <c r="B2738" s="244"/>
      <c r="C2738" s="244" t="str">
        <f t="shared" si="210"/>
        <v/>
      </c>
      <c r="D2738" s="244" t="str">
        <f t="shared" si="211"/>
        <v/>
      </c>
      <c r="E2738" s="222" t="str">
        <f t="shared" si="212"/>
        <v/>
      </c>
      <c r="F2738" s="222"/>
      <c r="G2738" s="243"/>
      <c r="H2738" s="222"/>
      <c r="I2738" s="327" t="str">
        <f t="shared" si="213"/>
        <v/>
      </c>
    </row>
    <row r="2739" spans="1:9" x14ac:dyDescent="0.25">
      <c r="A2739" s="320">
        <f t="shared" si="214"/>
        <v>2734</v>
      </c>
      <c r="B2739" s="244"/>
      <c r="C2739" s="244" t="str">
        <f t="shared" si="210"/>
        <v/>
      </c>
      <c r="D2739" s="244" t="str">
        <f t="shared" si="211"/>
        <v/>
      </c>
      <c r="E2739" s="222" t="str">
        <f t="shared" si="212"/>
        <v/>
      </c>
      <c r="F2739" s="222"/>
      <c r="G2739" s="243"/>
      <c r="H2739" s="222"/>
      <c r="I2739" s="327" t="str">
        <f t="shared" si="213"/>
        <v/>
      </c>
    </row>
    <row r="2740" spans="1:9" x14ac:dyDescent="0.25">
      <c r="A2740" s="320">
        <f t="shared" si="214"/>
        <v>2735</v>
      </c>
      <c r="B2740" s="244"/>
      <c r="C2740" s="244" t="str">
        <f t="shared" si="210"/>
        <v/>
      </c>
      <c r="D2740" s="244" t="str">
        <f t="shared" si="211"/>
        <v/>
      </c>
      <c r="E2740" s="222" t="str">
        <f t="shared" si="212"/>
        <v/>
      </c>
      <c r="F2740" s="222"/>
      <c r="G2740" s="243"/>
      <c r="H2740" s="222"/>
      <c r="I2740" s="327" t="str">
        <f t="shared" si="213"/>
        <v/>
      </c>
    </row>
    <row r="2741" spans="1:9" x14ac:dyDescent="0.25">
      <c r="A2741" s="320">
        <f t="shared" si="214"/>
        <v>2736</v>
      </c>
      <c r="B2741" s="244"/>
      <c r="C2741" s="244" t="str">
        <f t="shared" si="210"/>
        <v/>
      </c>
      <c r="D2741" s="244" t="str">
        <f t="shared" si="211"/>
        <v/>
      </c>
      <c r="E2741" s="222" t="str">
        <f t="shared" si="212"/>
        <v/>
      </c>
      <c r="F2741" s="222"/>
      <c r="G2741" s="243"/>
      <c r="H2741" s="222"/>
      <c r="I2741" s="327" t="str">
        <f t="shared" si="213"/>
        <v/>
      </c>
    </row>
    <row r="2742" spans="1:9" x14ac:dyDescent="0.25">
      <c r="A2742" s="320">
        <f t="shared" si="214"/>
        <v>2737</v>
      </c>
      <c r="B2742" s="244"/>
      <c r="C2742" s="244" t="str">
        <f t="shared" si="210"/>
        <v/>
      </c>
      <c r="D2742" s="244" t="str">
        <f t="shared" si="211"/>
        <v/>
      </c>
      <c r="E2742" s="222" t="str">
        <f t="shared" si="212"/>
        <v/>
      </c>
      <c r="F2742" s="222"/>
      <c r="G2742" s="243"/>
      <c r="H2742" s="222"/>
      <c r="I2742" s="327" t="str">
        <f t="shared" si="213"/>
        <v/>
      </c>
    </row>
    <row r="2743" spans="1:9" x14ac:dyDescent="0.25">
      <c r="A2743" s="320">
        <f t="shared" si="214"/>
        <v>2738</v>
      </c>
      <c r="B2743" s="244"/>
      <c r="C2743" s="244" t="str">
        <f t="shared" si="210"/>
        <v/>
      </c>
      <c r="D2743" s="244" t="str">
        <f t="shared" si="211"/>
        <v/>
      </c>
      <c r="E2743" s="222" t="str">
        <f t="shared" si="212"/>
        <v/>
      </c>
      <c r="F2743" s="222"/>
      <c r="G2743" s="243"/>
      <c r="H2743" s="222"/>
      <c r="I2743" s="327" t="str">
        <f t="shared" si="213"/>
        <v/>
      </c>
    </row>
    <row r="2744" spans="1:9" x14ac:dyDescent="0.25">
      <c r="A2744" s="320">
        <f t="shared" si="214"/>
        <v>2739</v>
      </c>
      <c r="B2744" s="244"/>
      <c r="C2744" s="244" t="str">
        <f t="shared" ref="C2744:C2807" si="215">IF(B2744&gt;0,MONTH(B2744),"")</f>
        <v/>
      </c>
      <c r="D2744" s="244" t="str">
        <f t="shared" ref="D2744:D2807" si="216">IF(B2744&gt;0,YEAR(B2744),"")</f>
        <v/>
      </c>
      <c r="E2744" s="222" t="str">
        <f t="shared" ref="E2744:E2807" si="217">IF(B2744&gt;0,CONCATENATE(A2744,"/",C2744,D2744),"")</f>
        <v/>
      </c>
      <c r="F2744" s="222"/>
      <c r="G2744" s="243"/>
      <c r="H2744" s="222"/>
      <c r="I2744" s="327" t="str">
        <f t="shared" si="213"/>
        <v/>
      </c>
    </row>
    <row r="2745" spans="1:9" x14ac:dyDescent="0.25">
      <c r="A2745" s="320">
        <f t="shared" si="214"/>
        <v>2740</v>
      </c>
      <c r="B2745" s="244"/>
      <c r="C2745" s="244" t="str">
        <f t="shared" si="215"/>
        <v/>
      </c>
      <c r="D2745" s="244" t="str">
        <f t="shared" si="216"/>
        <v/>
      </c>
      <c r="E2745" s="222" t="str">
        <f t="shared" si="217"/>
        <v/>
      </c>
      <c r="F2745" s="222"/>
      <c r="G2745" s="243"/>
      <c r="H2745" s="222"/>
      <c r="I2745" s="327" t="str">
        <f t="shared" si="213"/>
        <v/>
      </c>
    </row>
    <row r="2746" spans="1:9" x14ac:dyDescent="0.25">
      <c r="A2746" s="320">
        <f t="shared" si="214"/>
        <v>2741</v>
      </c>
      <c r="B2746" s="244"/>
      <c r="C2746" s="244" t="str">
        <f t="shared" si="215"/>
        <v/>
      </c>
      <c r="D2746" s="244" t="str">
        <f t="shared" si="216"/>
        <v/>
      </c>
      <c r="E2746" s="222" t="str">
        <f t="shared" si="217"/>
        <v/>
      </c>
      <c r="F2746" s="222"/>
      <c r="G2746" s="243"/>
      <c r="H2746" s="222"/>
      <c r="I2746" s="327" t="str">
        <f t="shared" si="213"/>
        <v/>
      </c>
    </row>
    <row r="2747" spans="1:9" x14ac:dyDescent="0.25">
      <c r="A2747" s="320">
        <f t="shared" si="214"/>
        <v>2742</v>
      </c>
      <c r="B2747" s="244"/>
      <c r="C2747" s="244" t="str">
        <f t="shared" si="215"/>
        <v/>
      </c>
      <c r="D2747" s="244" t="str">
        <f t="shared" si="216"/>
        <v/>
      </c>
      <c r="E2747" s="222" t="str">
        <f t="shared" si="217"/>
        <v/>
      </c>
      <c r="F2747" s="222"/>
      <c r="G2747" s="243"/>
      <c r="H2747" s="222"/>
      <c r="I2747" s="327" t="str">
        <f t="shared" si="213"/>
        <v/>
      </c>
    </row>
    <row r="2748" spans="1:9" x14ac:dyDescent="0.25">
      <c r="A2748" s="320">
        <f t="shared" si="214"/>
        <v>2743</v>
      </c>
      <c r="B2748" s="244"/>
      <c r="C2748" s="244" t="str">
        <f t="shared" si="215"/>
        <v/>
      </c>
      <c r="D2748" s="244" t="str">
        <f t="shared" si="216"/>
        <v/>
      </c>
      <c r="E2748" s="222" t="str">
        <f t="shared" si="217"/>
        <v/>
      </c>
      <c r="F2748" s="222"/>
      <c r="G2748" s="243"/>
      <c r="H2748" s="222"/>
      <c r="I2748" s="327" t="str">
        <f t="shared" si="213"/>
        <v/>
      </c>
    </row>
    <row r="2749" spans="1:9" x14ac:dyDescent="0.25">
      <c r="A2749" s="320">
        <f t="shared" si="214"/>
        <v>2744</v>
      </c>
      <c r="B2749" s="244"/>
      <c r="C2749" s="244" t="str">
        <f t="shared" si="215"/>
        <v/>
      </c>
      <c r="D2749" s="244" t="str">
        <f t="shared" si="216"/>
        <v/>
      </c>
      <c r="E2749" s="222" t="str">
        <f t="shared" si="217"/>
        <v/>
      </c>
      <c r="F2749" s="222"/>
      <c r="G2749" s="243"/>
      <c r="H2749" s="222"/>
      <c r="I2749" s="327" t="str">
        <f t="shared" si="213"/>
        <v/>
      </c>
    </row>
    <row r="2750" spans="1:9" x14ac:dyDescent="0.25">
      <c r="A2750" s="320">
        <f t="shared" si="214"/>
        <v>2745</v>
      </c>
      <c r="B2750" s="244"/>
      <c r="C2750" s="244" t="str">
        <f t="shared" si="215"/>
        <v/>
      </c>
      <c r="D2750" s="244" t="str">
        <f t="shared" si="216"/>
        <v/>
      </c>
      <c r="E2750" s="222" t="str">
        <f t="shared" si="217"/>
        <v/>
      </c>
      <c r="F2750" s="222"/>
      <c r="G2750" s="243"/>
      <c r="H2750" s="222"/>
      <c r="I2750" s="327" t="str">
        <f t="shared" si="213"/>
        <v/>
      </c>
    </row>
    <row r="2751" spans="1:9" x14ac:dyDescent="0.25">
      <c r="A2751" s="320">
        <f t="shared" si="214"/>
        <v>2746</v>
      </c>
      <c r="B2751" s="244"/>
      <c r="C2751" s="244" t="str">
        <f t="shared" si="215"/>
        <v/>
      </c>
      <c r="D2751" s="244" t="str">
        <f t="shared" si="216"/>
        <v/>
      </c>
      <c r="E2751" s="222" t="str">
        <f t="shared" si="217"/>
        <v/>
      </c>
      <c r="F2751" s="222"/>
      <c r="G2751" s="243"/>
      <c r="H2751" s="222"/>
      <c r="I2751" s="327" t="str">
        <f t="shared" si="213"/>
        <v/>
      </c>
    </row>
    <row r="2752" spans="1:9" x14ac:dyDescent="0.25">
      <c r="A2752" s="320">
        <f t="shared" si="214"/>
        <v>2747</v>
      </c>
      <c r="B2752" s="244"/>
      <c r="C2752" s="244" t="str">
        <f t="shared" si="215"/>
        <v/>
      </c>
      <c r="D2752" s="244" t="str">
        <f t="shared" si="216"/>
        <v/>
      </c>
      <c r="E2752" s="222" t="str">
        <f t="shared" si="217"/>
        <v/>
      </c>
      <c r="F2752" s="222"/>
      <c r="G2752" s="243"/>
      <c r="H2752" s="222"/>
      <c r="I2752" s="327" t="str">
        <f t="shared" si="213"/>
        <v/>
      </c>
    </row>
    <row r="2753" spans="1:9" x14ac:dyDescent="0.25">
      <c r="A2753" s="320">
        <f t="shared" si="214"/>
        <v>2748</v>
      </c>
      <c r="B2753" s="244"/>
      <c r="C2753" s="244" t="str">
        <f t="shared" si="215"/>
        <v/>
      </c>
      <c r="D2753" s="244" t="str">
        <f t="shared" si="216"/>
        <v/>
      </c>
      <c r="E2753" s="222" t="str">
        <f t="shared" si="217"/>
        <v/>
      </c>
      <c r="F2753" s="222"/>
      <c r="G2753" s="243"/>
      <c r="H2753" s="222"/>
      <c r="I2753" s="327" t="str">
        <f t="shared" si="213"/>
        <v/>
      </c>
    </row>
    <row r="2754" spans="1:9" x14ac:dyDescent="0.25">
      <c r="A2754" s="320">
        <f t="shared" si="214"/>
        <v>2749</v>
      </c>
      <c r="B2754" s="244"/>
      <c r="C2754" s="244" t="str">
        <f t="shared" si="215"/>
        <v/>
      </c>
      <c r="D2754" s="244" t="str">
        <f t="shared" si="216"/>
        <v/>
      </c>
      <c r="E2754" s="222" t="str">
        <f t="shared" si="217"/>
        <v/>
      </c>
      <c r="F2754" s="222"/>
      <c r="G2754" s="243"/>
      <c r="H2754" s="222"/>
      <c r="I2754" s="327" t="str">
        <f t="shared" si="213"/>
        <v/>
      </c>
    </row>
    <row r="2755" spans="1:9" x14ac:dyDescent="0.25">
      <c r="A2755" s="320">
        <f t="shared" si="214"/>
        <v>2750</v>
      </c>
      <c r="B2755" s="244"/>
      <c r="C2755" s="244" t="str">
        <f t="shared" si="215"/>
        <v/>
      </c>
      <c r="D2755" s="244" t="str">
        <f t="shared" si="216"/>
        <v/>
      </c>
      <c r="E2755" s="222" t="str">
        <f t="shared" si="217"/>
        <v/>
      </c>
      <c r="F2755" s="222"/>
      <c r="G2755" s="243"/>
      <c r="H2755" s="222"/>
      <c r="I2755" s="327" t="str">
        <f t="shared" si="213"/>
        <v/>
      </c>
    </row>
    <row r="2756" spans="1:9" x14ac:dyDescent="0.25">
      <c r="A2756" s="320">
        <f t="shared" si="214"/>
        <v>2751</v>
      </c>
      <c r="B2756" s="244"/>
      <c r="C2756" s="244" t="str">
        <f t="shared" si="215"/>
        <v/>
      </c>
      <c r="D2756" s="244" t="str">
        <f t="shared" si="216"/>
        <v/>
      </c>
      <c r="E2756" s="222" t="str">
        <f t="shared" si="217"/>
        <v/>
      </c>
      <c r="F2756" s="222"/>
      <c r="G2756" s="243"/>
      <c r="H2756" s="222"/>
      <c r="I2756" s="327" t="str">
        <f t="shared" si="213"/>
        <v/>
      </c>
    </row>
    <row r="2757" spans="1:9" x14ac:dyDescent="0.25">
      <c r="A2757" s="320">
        <f t="shared" si="214"/>
        <v>2752</v>
      </c>
      <c r="B2757" s="244"/>
      <c r="C2757" s="244" t="str">
        <f t="shared" si="215"/>
        <v/>
      </c>
      <c r="D2757" s="244" t="str">
        <f t="shared" si="216"/>
        <v/>
      </c>
      <c r="E2757" s="222" t="str">
        <f t="shared" si="217"/>
        <v/>
      </c>
      <c r="F2757" s="222"/>
      <c r="G2757" s="243"/>
      <c r="H2757" s="222"/>
      <c r="I2757" s="327" t="str">
        <f t="shared" si="213"/>
        <v/>
      </c>
    </row>
    <row r="2758" spans="1:9" x14ac:dyDescent="0.25">
      <c r="A2758" s="320">
        <f t="shared" si="214"/>
        <v>2753</v>
      </c>
      <c r="B2758" s="244"/>
      <c r="C2758" s="244" t="str">
        <f t="shared" si="215"/>
        <v/>
      </c>
      <c r="D2758" s="244" t="str">
        <f t="shared" si="216"/>
        <v/>
      </c>
      <c r="E2758" s="222" t="str">
        <f t="shared" si="217"/>
        <v/>
      </c>
      <c r="F2758" s="222"/>
      <c r="G2758" s="243"/>
      <c r="H2758" s="222"/>
      <c r="I2758" s="327" t="str">
        <f t="shared" ref="I2758:I2821" si="218">IFERROR(DATE(D2758,C2758,7),"")</f>
        <v/>
      </c>
    </row>
    <row r="2759" spans="1:9" x14ac:dyDescent="0.25">
      <c r="A2759" s="320">
        <f t="shared" ref="A2759:A2822" si="219">IF(I2759=I2758,A2758+1,1)</f>
        <v>2754</v>
      </c>
      <c r="B2759" s="244"/>
      <c r="C2759" s="244" t="str">
        <f t="shared" si="215"/>
        <v/>
      </c>
      <c r="D2759" s="244" t="str">
        <f t="shared" si="216"/>
        <v/>
      </c>
      <c r="E2759" s="222" t="str">
        <f t="shared" si="217"/>
        <v/>
      </c>
      <c r="F2759" s="222"/>
      <c r="G2759" s="243"/>
      <c r="H2759" s="222"/>
      <c r="I2759" s="327" t="str">
        <f t="shared" si="218"/>
        <v/>
      </c>
    </row>
    <row r="2760" spans="1:9" x14ac:dyDescent="0.25">
      <c r="A2760" s="320">
        <f t="shared" si="219"/>
        <v>2755</v>
      </c>
      <c r="B2760" s="244"/>
      <c r="C2760" s="244" t="str">
        <f t="shared" si="215"/>
        <v/>
      </c>
      <c r="D2760" s="244" t="str">
        <f t="shared" si="216"/>
        <v/>
      </c>
      <c r="E2760" s="222" t="str">
        <f t="shared" si="217"/>
        <v/>
      </c>
      <c r="F2760" s="222"/>
      <c r="G2760" s="243"/>
      <c r="H2760" s="222"/>
      <c r="I2760" s="327" t="str">
        <f t="shared" si="218"/>
        <v/>
      </c>
    </row>
    <row r="2761" spans="1:9" x14ac:dyDescent="0.25">
      <c r="A2761" s="320">
        <f t="shared" si="219"/>
        <v>2756</v>
      </c>
      <c r="B2761" s="244"/>
      <c r="C2761" s="244" t="str">
        <f t="shared" si="215"/>
        <v/>
      </c>
      <c r="D2761" s="244" t="str">
        <f t="shared" si="216"/>
        <v/>
      </c>
      <c r="E2761" s="222" t="str">
        <f t="shared" si="217"/>
        <v/>
      </c>
      <c r="F2761" s="222"/>
      <c r="G2761" s="243"/>
      <c r="H2761" s="222"/>
      <c r="I2761" s="327" t="str">
        <f t="shared" si="218"/>
        <v/>
      </c>
    </row>
    <row r="2762" spans="1:9" x14ac:dyDescent="0.25">
      <c r="A2762" s="320">
        <f t="shared" si="219"/>
        <v>2757</v>
      </c>
      <c r="B2762" s="244"/>
      <c r="C2762" s="244" t="str">
        <f t="shared" si="215"/>
        <v/>
      </c>
      <c r="D2762" s="244" t="str">
        <f t="shared" si="216"/>
        <v/>
      </c>
      <c r="E2762" s="222" t="str">
        <f t="shared" si="217"/>
        <v/>
      </c>
      <c r="F2762" s="222"/>
      <c r="G2762" s="243"/>
      <c r="H2762" s="222"/>
      <c r="I2762" s="327" t="str">
        <f t="shared" si="218"/>
        <v/>
      </c>
    </row>
    <row r="2763" spans="1:9" x14ac:dyDescent="0.25">
      <c r="A2763" s="320">
        <f t="shared" si="219"/>
        <v>2758</v>
      </c>
      <c r="B2763" s="244"/>
      <c r="C2763" s="244" t="str">
        <f t="shared" si="215"/>
        <v/>
      </c>
      <c r="D2763" s="244" t="str">
        <f t="shared" si="216"/>
        <v/>
      </c>
      <c r="E2763" s="222" t="str">
        <f t="shared" si="217"/>
        <v/>
      </c>
      <c r="F2763" s="222"/>
      <c r="G2763" s="243"/>
      <c r="H2763" s="222"/>
      <c r="I2763" s="327" t="str">
        <f t="shared" si="218"/>
        <v/>
      </c>
    </row>
    <row r="2764" spans="1:9" x14ac:dyDescent="0.25">
      <c r="A2764" s="320">
        <f t="shared" si="219"/>
        <v>2759</v>
      </c>
      <c r="B2764" s="244"/>
      <c r="C2764" s="244" t="str">
        <f t="shared" si="215"/>
        <v/>
      </c>
      <c r="D2764" s="244" t="str">
        <f t="shared" si="216"/>
        <v/>
      </c>
      <c r="E2764" s="222" t="str">
        <f t="shared" si="217"/>
        <v/>
      </c>
      <c r="F2764" s="222"/>
      <c r="G2764" s="243"/>
      <c r="H2764" s="222"/>
      <c r="I2764" s="327" t="str">
        <f t="shared" si="218"/>
        <v/>
      </c>
    </row>
    <row r="2765" spans="1:9" x14ac:dyDescent="0.25">
      <c r="A2765" s="320">
        <f t="shared" si="219"/>
        <v>2760</v>
      </c>
      <c r="B2765" s="244"/>
      <c r="C2765" s="244" t="str">
        <f t="shared" si="215"/>
        <v/>
      </c>
      <c r="D2765" s="244" t="str">
        <f t="shared" si="216"/>
        <v/>
      </c>
      <c r="E2765" s="222" t="str">
        <f t="shared" si="217"/>
        <v/>
      </c>
      <c r="F2765" s="222"/>
      <c r="G2765" s="243"/>
      <c r="H2765" s="222"/>
      <c r="I2765" s="327" t="str">
        <f t="shared" si="218"/>
        <v/>
      </c>
    </row>
    <row r="2766" spans="1:9" x14ac:dyDescent="0.25">
      <c r="A2766" s="320">
        <f t="shared" si="219"/>
        <v>2761</v>
      </c>
      <c r="B2766" s="244"/>
      <c r="C2766" s="244" t="str">
        <f t="shared" si="215"/>
        <v/>
      </c>
      <c r="D2766" s="244" t="str">
        <f t="shared" si="216"/>
        <v/>
      </c>
      <c r="E2766" s="222" t="str">
        <f t="shared" si="217"/>
        <v/>
      </c>
      <c r="F2766" s="222"/>
      <c r="G2766" s="243"/>
      <c r="H2766" s="222"/>
      <c r="I2766" s="327" t="str">
        <f t="shared" si="218"/>
        <v/>
      </c>
    </row>
    <row r="2767" spans="1:9" x14ac:dyDescent="0.25">
      <c r="A2767" s="320">
        <f t="shared" si="219"/>
        <v>2762</v>
      </c>
      <c r="B2767" s="244"/>
      <c r="C2767" s="244" t="str">
        <f t="shared" si="215"/>
        <v/>
      </c>
      <c r="D2767" s="244" t="str">
        <f t="shared" si="216"/>
        <v/>
      </c>
      <c r="E2767" s="222" t="str">
        <f t="shared" si="217"/>
        <v/>
      </c>
      <c r="F2767" s="222"/>
      <c r="G2767" s="243"/>
      <c r="H2767" s="222"/>
      <c r="I2767" s="327" t="str">
        <f t="shared" si="218"/>
        <v/>
      </c>
    </row>
    <row r="2768" spans="1:9" x14ac:dyDescent="0.25">
      <c r="A2768" s="320">
        <f t="shared" si="219"/>
        <v>2763</v>
      </c>
      <c r="B2768" s="244"/>
      <c r="C2768" s="244" t="str">
        <f t="shared" si="215"/>
        <v/>
      </c>
      <c r="D2768" s="244" t="str">
        <f t="shared" si="216"/>
        <v/>
      </c>
      <c r="E2768" s="222" t="str">
        <f t="shared" si="217"/>
        <v/>
      </c>
      <c r="F2768" s="222"/>
      <c r="G2768" s="243"/>
      <c r="H2768" s="222"/>
      <c r="I2768" s="327" t="str">
        <f t="shared" si="218"/>
        <v/>
      </c>
    </row>
    <row r="2769" spans="1:9" x14ac:dyDescent="0.25">
      <c r="A2769" s="320">
        <f t="shared" si="219"/>
        <v>2764</v>
      </c>
      <c r="B2769" s="244"/>
      <c r="C2769" s="244" t="str">
        <f t="shared" si="215"/>
        <v/>
      </c>
      <c r="D2769" s="244" t="str">
        <f t="shared" si="216"/>
        <v/>
      </c>
      <c r="E2769" s="222" t="str">
        <f t="shared" si="217"/>
        <v/>
      </c>
      <c r="F2769" s="222"/>
      <c r="G2769" s="243"/>
      <c r="H2769" s="222"/>
      <c r="I2769" s="327" t="str">
        <f t="shared" si="218"/>
        <v/>
      </c>
    </row>
    <row r="2770" spans="1:9" x14ac:dyDescent="0.25">
      <c r="A2770" s="320">
        <f t="shared" si="219"/>
        <v>2765</v>
      </c>
      <c r="B2770" s="244"/>
      <c r="C2770" s="244" t="str">
        <f t="shared" si="215"/>
        <v/>
      </c>
      <c r="D2770" s="244" t="str">
        <f t="shared" si="216"/>
        <v/>
      </c>
      <c r="E2770" s="222" t="str">
        <f t="shared" si="217"/>
        <v/>
      </c>
      <c r="F2770" s="222"/>
      <c r="G2770" s="243"/>
      <c r="H2770" s="222"/>
      <c r="I2770" s="327" t="str">
        <f t="shared" si="218"/>
        <v/>
      </c>
    </row>
    <row r="2771" spans="1:9" x14ac:dyDescent="0.25">
      <c r="A2771" s="320">
        <f t="shared" si="219"/>
        <v>2766</v>
      </c>
      <c r="B2771" s="244"/>
      <c r="C2771" s="244" t="str">
        <f t="shared" si="215"/>
        <v/>
      </c>
      <c r="D2771" s="244" t="str">
        <f t="shared" si="216"/>
        <v/>
      </c>
      <c r="E2771" s="222" t="str">
        <f t="shared" si="217"/>
        <v/>
      </c>
      <c r="F2771" s="222"/>
      <c r="G2771" s="243"/>
      <c r="H2771" s="222"/>
      <c r="I2771" s="327" t="str">
        <f t="shared" si="218"/>
        <v/>
      </c>
    </row>
    <row r="2772" spans="1:9" x14ac:dyDescent="0.25">
      <c r="A2772" s="320">
        <f t="shared" si="219"/>
        <v>2767</v>
      </c>
      <c r="B2772" s="244"/>
      <c r="C2772" s="244" t="str">
        <f t="shared" si="215"/>
        <v/>
      </c>
      <c r="D2772" s="244" t="str">
        <f t="shared" si="216"/>
        <v/>
      </c>
      <c r="E2772" s="222" t="str">
        <f t="shared" si="217"/>
        <v/>
      </c>
      <c r="F2772" s="222"/>
      <c r="G2772" s="243"/>
      <c r="H2772" s="222"/>
      <c r="I2772" s="327" t="str">
        <f t="shared" si="218"/>
        <v/>
      </c>
    </row>
    <row r="2773" spans="1:9" x14ac:dyDescent="0.25">
      <c r="A2773" s="320">
        <f t="shared" si="219"/>
        <v>2768</v>
      </c>
      <c r="B2773" s="244"/>
      <c r="C2773" s="244" t="str">
        <f t="shared" si="215"/>
        <v/>
      </c>
      <c r="D2773" s="244" t="str">
        <f t="shared" si="216"/>
        <v/>
      </c>
      <c r="E2773" s="222" t="str">
        <f t="shared" si="217"/>
        <v/>
      </c>
      <c r="F2773" s="222"/>
      <c r="G2773" s="243"/>
      <c r="H2773" s="222"/>
      <c r="I2773" s="327" t="str">
        <f t="shared" si="218"/>
        <v/>
      </c>
    </row>
    <row r="2774" spans="1:9" x14ac:dyDescent="0.25">
      <c r="A2774" s="320">
        <f t="shared" si="219"/>
        <v>2769</v>
      </c>
      <c r="B2774" s="244"/>
      <c r="C2774" s="244" t="str">
        <f t="shared" si="215"/>
        <v/>
      </c>
      <c r="D2774" s="244" t="str">
        <f t="shared" si="216"/>
        <v/>
      </c>
      <c r="E2774" s="222" t="str">
        <f t="shared" si="217"/>
        <v/>
      </c>
      <c r="F2774" s="222"/>
      <c r="G2774" s="243"/>
      <c r="H2774" s="222"/>
      <c r="I2774" s="327" t="str">
        <f t="shared" si="218"/>
        <v/>
      </c>
    </row>
    <row r="2775" spans="1:9" x14ac:dyDescent="0.25">
      <c r="A2775" s="320">
        <f t="shared" si="219"/>
        <v>2770</v>
      </c>
      <c r="B2775" s="244"/>
      <c r="C2775" s="244" t="str">
        <f t="shared" si="215"/>
        <v/>
      </c>
      <c r="D2775" s="244" t="str">
        <f t="shared" si="216"/>
        <v/>
      </c>
      <c r="E2775" s="222" t="str">
        <f t="shared" si="217"/>
        <v/>
      </c>
      <c r="F2775" s="222"/>
      <c r="G2775" s="243"/>
      <c r="H2775" s="222"/>
      <c r="I2775" s="327" t="str">
        <f t="shared" si="218"/>
        <v/>
      </c>
    </row>
    <row r="2776" spans="1:9" x14ac:dyDescent="0.25">
      <c r="A2776" s="320">
        <f t="shared" si="219"/>
        <v>2771</v>
      </c>
      <c r="B2776" s="244"/>
      <c r="C2776" s="244" t="str">
        <f t="shared" si="215"/>
        <v/>
      </c>
      <c r="D2776" s="244" t="str">
        <f t="shared" si="216"/>
        <v/>
      </c>
      <c r="E2776" s="222" t="str">
        <f t="shared" si="217"/>
        <v/>
      </c>
      <c r="F2776" s="222"/>
      <c r="G2776" s="243"/>
      <c r="H2776" s="222"/>
      <c r="I2776" s="327" t="str">
        <f t="shared" si="218"/>
        <v/>
      </c>
    </row>
    <row r="2777" spans="1:9" x14ac:dyDescent="0.25">
      <c r="A2777" s="320">
        <f t="shared" si="219"/>
        <v>2772</v>
      </c>
      <c r="B2777" s="244"/>
      <c r="C2777" s="244" t="str">
        <f t="shared" si="215"/>
        <v/>
      </c>
      <c r="D2777" s="244" t="str">
        <f t="shared" si="216"/>
        <v/>
      </c>
      <c r="E2777" s="222" t="str">
        <f t="shared" si="217"/>
        <v/>
      </c>
      <c r="F2777" s="222"/>
      <c r="G2777" s="243"/>
      <c r="H2777" s="222"/>
      <c r="I2777" s="327" t="str">
        <f t="shared" si="218"/>
        <v/>
      </c>
    </row>
    <row r="2778" spans="1:9" x14ac:dyDescent="0.25">
      <c r="A2778" s="320">
        <f t="shared" si="219"/>
        <v>2773</v>
      </c>
      <c r="B2778" s="244"/>
      <c r="C2778" s="244" t="str">
        <f t="shared" si="215"/>
        <v/>
      </c>
      <c r="D2778" s="244" t="str">
        <f t="shared" si="216"/>
        <v/>
      </c>
      <c r="E2778" s="222" t="str">
        <f t="shared" si="217"/>
        <v/>
      </c>
      <c r="F2778" s="222"/>
      <c r="G2778" s="243"/>
      <c r="H2778" s="222"/>
      <c r="I2778" s="327" t="str">
        <f t="shared" si="218"/>
        <v/>
      </c>
    </row>
    <row r="2779" spans="1:9" x14ac:dyDescent="0.25">
      <c r="A2779" s="320">
        <f t="shared" si="219"/>
        <v>2774</v>
      </c>
      <c r="B2779" s="244"/>
      <c r="C2779" s="244" t="str">
        <f t="shared" si="215"/>
        <v/>
      </c>
      <c r="D2779" s="244" t="str">
        <f t="shared" si="216"/>
        <v/>
      </c>
      <c r="E2779" s="222" t="str">
        <f t="shared" si="217"/>
        <v/>
      </c>
      <c r="F2779" s="222"/>
      <c r="G2779" s="243"/>
      <c r="H2779" s="222"/>
      <c r="I2779" s="327" t="str">
        <f t="shared" si="218"/>
        <v/>
      </c>
    </row>
    <row r="2780" spans="1:9" x14ac:dyDescent="0.25">
      <c r="A2780" s="320">
        <f t="shared" si="219"/>
        <v>2775</v>
      </c>
      <c r="B2780" s="244"/>
      <c r="C2780" s="244" t="str">
        <f t="shared" si="215"/>
        <v/>
      </c>
      <c r="D2780" s="244" t="str">
        <f t="shared" si="216"/>
        <v/>
      </c>
      <c r="E2780" s="222" t="str">
        <f t="shared" si="217"/>
        <v/>
      </c>
      <c r="F2780" s="222"/>
      <c r="G2780" s="243"/>
      <c r="H2780" s="222"/>
      <c r="I2780" s="327" t="str">
        <f t="shared" si="218"/>
        <v/>
      </c>
    </row>
    <row r="2781" spans="1:9" x14ac:dyDescent="0.25">
      <c r="A2781" s="320">
        <f t="shared" si="219"/>
        <v>2776</v>
      </c>
      <c r="B2781" s="244"/>
      <c r="C2781" s="244" t="str">
        <f t="shared" si="215"/>
        <v/>
      </c>
      <c r="D2781" s="244" t="str">
        <f t="shared" si="216"/>
        <v/>
      </c>
      <c r="E2781" s="222" t="str">
        <f t="shared" si="217"/>
        <v/>
      </c>
      <c r="F2781" s="222"/>
      <c r="G2781" s="243"/>
      <c r="H2781" s="222"/>
      <c r="I2781" s="327" t="str">
        <f t="shared" si="218"/>
        <v/>
      </c>
    </row>
    <row r="2782" spans="1:9" x14ac:dyDescent="0.25">
      <c r="A2782" s="320">
        <f t="shared" si="219"/>
        <v>2777</v>
      </c>
      <c r="B2782" s="244"/>
      <c r="C2782" s="244" t="str">
        <f t="shared" si="215"/>
        <v/>
      </c>
      <c r="D2782" s="244" t="str">
        <f t="shared" si="216"/>
        <v/>
      </c>
      <c r="E2782" s="222" t="str">
        <f t="shared" si="217"/>
        <v/>
      </c>
      <c r="F2782" s="222"/>
      <c r="G2782" s="243"/>
      <c r="H2782" s="222"/>
      <c r="I2782" s="327" t="str">
        <f t="shared" si="218"/>
        <v/>
      </c>
    </row>
    <row r="2783" spans="1:9" x14ac:dyDescent="0.25">
      <c r="A2783" s="320">
        <f t="shared" si="219"/>
        <v>2778</v>
      </c>
      <c r="B2783" s="244"/>
      <c r="C2783" s="244" t="str">
        <f t="shared" si="215"/>
        <v/>
      </c>
      <c r="D2783" s="244" t="str">
        <f t="shared" si="216"/>
        <v/>
      </c>
      <c r="E2783" s="222" t="str">
        <f t="shared" si="217"/>
        <v/>
      </c>
      <c r="F2783" s="222"/>
      <c r="G2783" s="243"/>
      <c r="H2783" s="222"/>
      <c r="I2783" s="327" t="str">
        <f t="shared" si="218"/>
        <v/>
      </c>
    </row>
    <row r="2784" spans="1:9" x14ac:dyDescent="0.25">
      <c r="A2784" s="320">
        <f t="shared" si="219"/>
        <v>2779</v>
      </c>
      <c r="B2784" s="244"/>
      <c r="C2784" s="244" t="str">
        <f t="shared" si="215"/>
        <v/>
      </c>
      <c r="D2784" s="244" t="str">
        <f t="shared" si="216"/>
        <v/>
      </c>
      <c r="E2784" s="222" t="str">
        <f t="shared" si="217"/>
        <v/>
      </c>
      <c r="F2784" s="222"/>
      <c r="G2784" s="243"/>
      <c r="H2784" s="222"/>
      <c r="I2784" s="327" t="str">
        <f t="shared" si="218"/>
        <v/>
      </c>
    </row>
    <row r="2785" spans="1:9" x14ac:dyDescent="0.25">
      <c r="A2785" s="320">
        <f t="shared" si="219"/>
        <v>2780</v>
      </c>
      <c r="B2785" s="244"/>
      <c r="C2785" s="244" t="str">
        <f t="shared" si="215"/>
        <v/>
      </c>
      <c r="D2785" s="244" t="str">
        <f t="shared" si="216"/>
        <v/>
      </c>
      <c r="E2785" s="222" t="str">
        <f t="shared" si="217"/>
        <v/>
      </c>
      <c r="F2785" s="222"/>
      <c r="G2785" s="243"/>
      <c r="H2785" s="222"/>
      <c r="I2785" s="327" t="str">
        <f t="shared" si="218"/>
        <v/>
      </c>
    </row>
    <row r="2786" spans="1:9" x14ac:dyDescent="0.25">
      <c r="A2786" s="320">
        <f t="shared" si="219"/>
        <v>2781</v>
      </c>
      <c r="B2786" s="244"/>
      <c r="C2786" s="244" t="str">
        <f t="shared" si="215"/>
        <v/>
      </c>
      <c r="D2786" s="244" t="str">
        <f t="shared" si="216"/>
        <v/>
      </c>
      <c r="E2786" s="222" t="str">
        <f t="shared" si="217"/>
        <v/>
      </c>
      <c r="F2786" s="222"/>
      <c r="G2786" s="243"/>
      <c r="H2786" s="222"/>
      <c r="I2786" s="327" t="str">
        <f t="shared" si="218"/>
        <v/>
      </c>
    </row>
    <row r="2787" spans="1:9" x14ac:dyDescent="0.25">
      <c r="A2787" s="320">
        <f t="shared" si="219"/>
        <v>2782</v>
      </c>
      <c r="B2787" s="244"/>
      <c r="C2787" s="244" t="str">
        <f t="shared" si="215"/>
        <v/>
      </c>
      <c r="D2787" s="244" t="str">
        <f t="shared" si="216"/>
        <v/>
      </c>
      <c r="E2787" s="222" t="str">
        <f t="shared" si="217"/>
        <v/>
      </c>
      <c r="F2787" s="222"/>
      <c r="G2787" s="243"/>
      <c r="H2787" s="222"/>
      <c r="I2787" s="327" t="str">
        <f t="shared" si="218"/>
        <v/>
      </c>
    </row>
    <row r="2788" spans="1:9" x14ac:dyDescent="0.25">
      <c r="A2788" s="320">
        <f t="shared" si="219"/>
        <v>2783</v>
      </c>
      <c r="B2788" s="244"/>
      <c r="C2788" s="244" t="str">
        <f t="shared" si="215"/>
        <v/>
      </c>
      <c r="D2788" s="244" t="str">
        <f t="shared" si="216"/>
        <v/>
      </c>
      <c r="E2788" s="222" t="str">
        <f t="shared" si="217"/>
        <v/>
      </c>
      <c r="F2788" s="222"/>
      <c r="G2788" s="243"/>
      <c r="H2788" s="222"/>
      <c r="I2788" s="327" t="str">
        <f t="shared" si="218"/>
        <v/>
      </c>
    </row>
    <row r="2789" spans="1:9" x14ac:dyDescent="0.25">
      <c r="A2789" s="320">
        <f t="shared" si="219"/>
        <v>2784</v>
      </c>
      <c r="B2789" s="244"/>
      <c r="C2789" s="244" t="str">
        <f t="shared" si="215"/>
        <v/>
      </c>
      <c r="D2789" s="244" t="str">
        <f t="shared" si="216"/>
        <v/>
      </c>
      <c r="E2789" s="222" t="str">
        <f t="shared" si="217"/>
        <v/>
      </c>
      <c r="F2789" s="222"/>
      <c r="G2789" s="243"/>
      <c r="H2789" s="222"/>
      <c r="I2789" s="327" t="str">
        <f t="shared" si="218"/>
        <v/>
      </c>
    </row>
    <row r="2790" spans="1:9" x14ac:dyDescent="0.25">
      <c r="A2790" s="320">
        <f t="shared" si="219"/>
        <v>2785</v>
      </c>
      <c r="B2790" s="244"/>
      <c r="C2790" s="244" t="str">
        <f t="shared" si="215"/>
        <v/>
      </c>
      <c r="D2790" s="244" t="str">
        <f t="shared" si="216"/>
        <v/>
      </c>
      <c r="E2790" s="222" t="str">
        <f t="shared" si="217"/>
        <v/>
      </c>
      <c r="F2790" s="222"/>
      <c r="G2790" s="243"/>
      <c r="H2790" s="222"/>
      <c r="I2790" s="327" t="str">
        <f t="shared" si="218"/>
        <v/>
      </c>
    </row>
    <row r="2791" spans="1:9" x14ac:dyDescent="0.25">
      <c r="A2791" s="320">
        <f t="shared" si="219"/>
        <v>2786</v>
      </c>
      <c r="B2791" s="244"/>
      <c r="C2791" s="244" t="str">
        <f t="shared" si="215"/>
        <v/>
      </c>
      <c r="D2791" s="244" t="str">
        <f t="shared" si="216"/>
        <v/>
      </c>
      <c r="E2791" s="222" t="str">
        <f t="shared" si="217"/>
        <v/>
      </c>
      <c r="F2791" s="222"/>
      <c r="G2791" s="243"/>
      <c r="H2791" s="222"/>
      <c r="I2791" s="327" t="str">
        <f t="shared" si="218"/>
        <v/>
      </c>
    </row>
    <row r="2792" spans="1:9" x14ac:dyDescent="0.25">
      <c r="A2792" s="320">
        <f t="shared" si="219"/>
        <v>2787</v>
      </c>
      <c r="B2792" s="244"/>
      <c r="C2792" s="244" t="str">
        <f t="shared" si="215"/>
        <v/>
      </c>
      <c r="D2792" s="244" t="str">
        <f t="shared" si="216"/>
        <v/>
      </c>
      <c r="E2792" s="222" t="str">
        <f t="shared" si="217"/>
        <v/>
      </c>
      <c r="F2792" s="222"/>
      <c r="G2792" s="243"/>
      <c r="H2792" s="222"/>
      <c r="I2792" s="327" t="str">
        <f t="shared" si="218"/>
        <v/>
      </c>
    </row>
    <row r="2793" spans="1:9" x14ac:dyDescent="0.25">
      <c r="A2793" s="320">
        <f t="shared" si="219"/>
        <v>2788</v>
      </c>
      <c r="B2793" s="244"/>
      <c r="C2793" s="244" t="str">
        <f t="shared" si="215"/>
        <v/>
      </c>
      <c r="D2793" s="244" t="str">
        <f t="shared" si="216"/>
        <v/>
      </c>
      <c r="E2793" s="222" t="str">
        <f t="shared" si="217"/>
        <v/>
      </c>
      <c r="F2793" s="222"/>
      <c r="G2793" s="243"/>
      <c r="H2793" s="222"/>
      <c r="I2793" s="327" t="str">
        <f t="shared" si="218"/>
        <v/>
      </c>
    </row>
    <row r="2794" spans="1:9" x14ac:dyDescent="0.25">
      <c r="A2794" s="320">
        <f t="shared" si="219"/>
        <v>2789</v>
      </c>
      <c r="B2794" s="244"/>
      <c r="C2794" s="244" t="str">
        <f t="shared" si="215"/>
        <v/>
      </c>
      <c r="D2794" s="244" t="str">
        <f t="shared" si="216"/>
        <v/>
      </c>
      <c r="E2794" s="222" t="str">
        <f t="shared" si="217"/>
        <v/>
      </c>
      <c r="F2794" s="222"/>
      <c r="G2794" s="243"/>
      <c r="H2794" s="222"/>
      <c r="I2794" s="327" t="str">
        <f t="shared" si="218"/>
        <v/>
      </c>
    </row>
    <row r="2795" spans="1:9" x14ac:dyDescent="0.25">
      <c r="A2795" s="320">
        <f t="shared" si="219"/>
        <v>2790</v>
      </c>
      <c r="B2795" s="244"/>
      <c r="C2795" s="244" t="str">
        <f t="shared" si="215"/>
        <v/>
      </c>
      <c r="D2795" s="244" t="str">
        <f t="shared" si="216"/>
        <v/>
      </c>
      <c r="E2795" s="222" t="str">
        <f t="shared" si="217"/>
        <v/>
      </c>
      <c r="F2795" s="222"/>
      <c r="G2795" s="243"/>
      <c r="H2795" s="222"/>
      <c r="I2795" s="327" t="str">
        <f t="shared" si="218"/>
        <v/>
      </c>
    </row>
    <row r="2796" spans="1:9" x14ac:dyDescent="0.25">
      <c r="A2796" s="320">
        <f t="shared" si="219"/>
        <v>2791</v>
      </c>
      <c r="B2796" s="244"/>
      <c r="C2796" s="244" t="str">
        <f t="shared" si="215"/>
        <v/>
      </c>
      <c r="D2796" s="244" t="str">
        <f t="shared" si="216"/>
        <v/>
      </c>
      <c r="E2796" s="222" t="str">
        <f t="shared" si="217"/>
        <v/>
      </c>
      <c r="F2796" s="222"/>
      <c r="G2796" s="243"/>
      <c r="H2796" s="222"/>
      <c r="I2796" s="327" t="str">
        <f t="shared" si="218"/>
        <v/>
      </c>
    </row>
    <row r="2797" spans="1:9" x14ac:dyDescent="0.25">
      <c r="A2797" s="320">
        <f t="shared" si="219"/>
        <v>2792</v>
      </c>
      <c r="B2797" s="244"/>
      <c r="C2797" s="244" t="str">
        <f t="shared" si="215"/>
        <v/>
      </c>
      <c r="D2797" s="244" t="str">
        <f t="shared" si="216"/>
        <v/>
      </c>
      <c r="E2797" s="222" t="str">
        <f t="shared" si="217"/>
        <v/>
      </c>
      <c r="F2797" s="222"/>
      <c r="G2797" s="243"/>
      <c r="H2797" s="222"/>
      <c r="I2797" s="327" t="str">
        <f t="shared" si="218"/>
        <v/>
      </c>
    </row>
    <row r="2798" spans="1:9" x14ac:dyDescent="0.25">
      <c r="A2798" s="320">
        <f t="shared" si="219"/>
        <v>2793</v>
      </c>
      <c r="B2798" s="244"/>
      <c r="C2798" s="244" t="str">
        <f t="shared" si="215"/>
        <v/>
      </c>
      <c r="D2798" s="244" t="str">
        <f t="shared" si="216"/>
        <v/>
      </c>
      <c r="E2798" s="222" t="str">
        <f t="shared" si="217"/>
        <v/>
      </c>
      <c r="F2798" s="222"/>
      <c r="G2798" s="243"/>
      <c r="H2798" s="222"/>
      <c r="I2798" s="327" t="str">
        <f t="shared" si="218"/>
        <v/>
      </c>
    </row>
    <row r="2799" spans="1:9" x14ac:dyDescent="0.25">
      <c r="A2799" s="320">
        <f t="shared" si="219"/>
        <v>2794</v>
      </c>
      <c r="B2799" s="244"/>
      <c r="C2799" s="244" t="str">
        <f t="shared" si="215"/>
        <v/>
      </c>
      <c r="D2799" s="244" t="str">
        <f t="shared" si="216"/>
        <v/>
      </c>
      <c r="E2799" s="222" t="str">
        <f t="shared" si="217"/>
        <v/>
      </c>
      <c r="F2799" s="222"/>
      <c r="G2799" s="243"/>
      <c r="H2799" s="222"/>
      <c r="I2799" s="327" t="str">
        <f t="shared" si="218"/>
        <v/>
      </c>
    </row>
    <row r="2800" spans="1:9" x14ac:dyDescent="0.25">
      <c r="A2800" s="320">
        <f t="shared" si="219"/>
        <v>2795</v>
      </c>
      <c r="B2800" s="244"/>
      <c r="C2800" s="244" t="str">
        <f t="shared" si="215"/>
        <v/>
      </c>
      <c r="D2800" s="244" t="str">
        <f t="shared" si="216"/>
        <v/>
      </c>
      <c r="E2800" s="222" t="str">
        <f t="shared" si="217"/>
        <v/>
      </c>
      <c r="F2800" s="222"/>
      <c r="G2800" s="243"/>
      <c r="H2800" s="222"/>
      <c r="I2800" s="327" t="str">
        <f t="shared" si="218"/>
        <v/>
      </c>
    </row>
    <row r="2801" spans="1:9" x14ac:dyDescent="0.25">
      <c r="A2801" s="320">
        <f t="shared" si="219"/>
        <v>2796</v>
      </c>
      <c r="B2801" s="244"/>
      <c r="C2801" s="244" t="str">
        <f t="shared" si="215"/>
        <v/>
      </c>
      <c r="D2801" s="244" t="str">
        <f t="shared" si="216"/>
        <v/>
      </c>
      <c r="E2801" s="222" t="str">
        <f t="shared" si="217"/>
        <v/>
      </c>
      <c r="F2801" s="222"/>
      <c r="G2801" s="243"/>
      <c r="H2801" s="222"/>
      <c r="I2801" s="327" t="str">
        <f t="shared" si="218"/>
        <v/>
      </c>
    </row>
    <row r="2802" spans="1:9" x14ac:dyDescent="0.25">
      <c r="A2802" s="320">
        <f t="shared" si="219"/>
        <v>2797</v>
      </c>
      <c r="B2802" s="244"/>
      <c r="C2802" s="244" t="str">
        <f t="shared" si="215"/>
        <v/>
      </c>
      <c r="D2802" s="244" t="str">
        <f t="shared" si="216"/>
        <v/>
      </c>
      <c r="E2802" s="222" t="str">
        <f t="shared" si="217"/>
        <v/>
      </c>
      <c r="F2802" s="222"/>
      <c r="G2802" s="243"/>
      <c r="H2802" s="222"/>
      <c r="I2802" s="327" t="str">
        <f t="shared" si="218"/>
        <v/>
      </c>
    </row>
    <row r="2803" spans="1:9" x14ac:dyDescent="0.25">
      <c r="A2803" s="320">
        <f t="shared" si="219"/>
        <v>2798</v>
      </c>
      <c r="B2803" s="244"/>
      <c r="C2803" s="244" t="str">
        <f t="shared" si="215"/>
        <v/>
      </c>
      <c r="D2803" s="244" t="str">
        <f t="shared" si="216"/>
        <v/>
      </c>
      <c r="E2803" s="222" t="str">
        <f t="shared" si="217"/>
        <v/>
      </c>
      <c r="F2803" s="222"/>
      <c r="G2803" s="243"/>
      <c r="H2803" s="222"/>
      <c r="I2803" s="327" t="str">
        <f t="shared" si="218"/>
        <v/>
      </c>
    </row>
    <row r="2804" spans="1:9" x14ac:dyDescent="0.25">
      <c r="A2804" s="320">
        <f t="shared" si="219"/>
        <v>2799</v>
      </c>
      <c r="B2804" s="244"/>
      <c r="C2804" s="244" t="str">
        <f t="shared" si="215"/>
        <v/>
      </c>
      <c r="D2804" s="244" t="str">
        <f t="shared" si="216"/>
        <v/>
      </c>
      <c r="E2804" s="222" t="str">
        <f t="shared" si="217"/>
        <v/>
      </c>
      <c r="F2804" s="222"/>
      <c r="G2804" s="243"/>
      <c r="H2804" s="222"/>
      <c r="I2804" s="327" t="str">
        <f t="shared" si="218"/>
        <v/>
      </c>
    </row>
    <row r="2805" spans="1:9" x14ac:dyDescent="0.25">
      <c r="A2805" s="320">
        <f t="shared" si="219"/>
        <v>2800</v>
      </c>
      <c r="B2805" s="244"/>
      <c r="C2805" s="244" t="str">
        <f t="shared" si="215"/>
        <v/>
      </c>
      <c r="D2805" s="244" t="str">
        <f t="shared" si="216"/>
        <v/>
      </c>
      <c r="E2805" s="222" t="str">
        <f t="shared" si="217"/>
        <v/>
      </c>
      <c r="F2805" s="222"/>
      <c r="G2805" s="243"/>
      <c r="H2805" s="222"/>
      <c r="I2805" s="327" t="str">
        <f t="shared" si="218"/>
        <v/>
      </c>
    </row>
    <row r="2806" spans="1:9" x14ac:dyDescent="0.25">
      <c r="A2806" s="320">
        <f t="shared" si="219"/>
        <v>2801</v>
      </c>
      <c r="B2806" s="244"/>
      <c r="C2806" s="244" t="str">
        <f t="shared" si="215"/>
        <v/>
      </c>
      <c r="D2806" s="244" t="str">
        <f t="shared" si="216"/>
        <v/>
      </c>
      <c r="E2806" s="222" t="str">
        <f t="shared" si="217"/>
        <v/>
      </c>
      <c r="F2806" s="222"/>
      <c r="G2806" s="243"/>
      <c r="H2806" s="222"/>
      <c r="I2806" s="327" t="str">
        <f t="shared" si="218"/>
        <v/>
      </c>
    </row>
    <row r="2807" spans="1:9" x14ac:dyDescent="0.25">
      <c r="A2807" s="320">
        <f t="shared" si="219"/>
        <v>2802</v>
      </c>
      <c r="B2807" s="244"/>
      <c r="C2807" s="244" t="str">
        <f t="shared" si="215"/>
        <v/>
      </c>
      <c r="D2807" s="244" t="str">
        <f t="shared" si="216"/>
        <v/>
      </c>
      <c r="E2807" s="222" t="str">
        <f t="shared" si="217"/>
        <v/>
      </c>
      <c r="F2807" s="222"/>
      <c r="G2807" s="243"/>
      <c r="H2807" s="222"/>
      <c r="I2807" s="327" t="str">
        <f t="shared" si="218"/>
        <v/>
      </c>
    </row>
    <row r="2808" spans="1:9" x14ac:dyDescent="0.25">
      <c r="A2808" s="320">
        <f t="shared" si="219"/>
        <v>2803</v>
      </c>
      <c r="B2808" s="244"/>
      <c r="C2808" s="244" t="str">
        <f t="shared" ref="C2808:C2871" si="220">IF(B2808&gt;0,MONTH(B2808),"")</f>
        <v/>
      </c>
      <c r="D2808" s="244" t="str">
        <f t="shared" ref="D2808:D2871" si="221">IF(B2808&gt;0,YEAR(B2808),"")</f>
        <v/>
      </c>
      <c r="E2808" s="222" t="str">
        <f t="shared" ref="E2808:E2871" si="222">IF(B2808&gt;0,CONCATENATE(A2808,"/",C2808,D2808),"")</f>
        <v/>
      </c>
      <c r="F2808" s="222"/>
      <c r="G2808" s="243"/>
      <c r="H2808" s="222"/>
      <c r="I2808" s="327" t="str">
        <f t="shared" si="218"/>
        <v/>
      </c>
    </row>
    <row r="2809" spans="1:9" x14ac:dyDescent="0.25">
      <c r="A2809" s="320">
        <f t="shared" si="219"/>
        <v>2804</v>
      </c>
      <c r="B2809" s="244"/>
      <c r="C2809" s="244" t="str">
        <f t="shared" si="220"/>
        <v/>
      </c>
      <c r="D2809" s="244" t="str">
        <f t="shared" si="221"/>
        <v/>
      </c>
      <c r="E2809" s="222" t="str">
        <f t="shared" si="222"/>
        <v/>
      </c>
      <c r="F2809" s="222"/>
      <c r="G2809" s="243"/>
      <c r="H2809" s="222"/>
      <c r="I2809" s="327" t="str">
        <f t="shared" si="218"/>
        <v/>
      </c>
    </row>
    <row r="2810" spans="1:9" x14ac:dyDescent="0.25">
      <c r="A2810" s="320">
        <f t="shared" si="219"/>
        <v>2805</v>
      </c>
      <c r="B2810" s="244"/>
      <c r="C2810" s="244" t="str">
        <f t="shared" si="220"/>
        <v/>
      </c>
      <c r="D2810" s="244" t="str">
        <f t="shared" si="221"/>
        <v/>
      </c>
      <c r="E2810" s="222" t="str">
        <f t="shared" si="222"/>
        <v/>
      </c>
      <c r="F2810" s="222"/>
      <c r="G2810" s="243"/>
      <c r="H2810" s="222"/>
      <c r="I2810" s="327" t="str">
        <f t="shared" si="218"/>
        <v/>
      </c>
    </row>
    <row r="2811" spans="1:9" x14ac:dyDescent="0.25">
      <c r="A2811" s="320">
        <f t="shared" si="219"/>
        <v>2806</v>
      </c>
      <c r="B2811" s="244"/>
      <c r="C2811" s="244" t="str">
        <f t="shared" si="220"/>
        <v/>
      </c>
      <c r="D2811" s="244" t="str">
        <f t="shared" si="221"/>
        <v/>
      </c>
      <c r="E2811" s="222" t="str">
        <f t="shared" si="222"/>
        <v/>
      </c>
      <c r="F2811" s="222"/>
      <c r="G2811" s="243"/>
      <c r="H2811" s="222"/>
      <c r="I2811" s="327" t="str">
        <f t="shared" si="218"/>
        <v/>
      </c>
    </row>
    <row r="2812" spans="1:9" x14ac:dyDescent="0.25">
      <c r="A2812" s="320">
        <f t="shared" si="219"/>
        <v>2807</v>
      </c>
      <c r="B2812" s="244"/>
      <c r="C2812" s="244" t="str">
        <f t="shared" si="220"/>
        <v/>
      </c>
      <c r="D2812" s="244" t="str">
        <f t="shared" si="221"/>
        <v/>
      </c>
      <c r="E2812" s="222" t="str">
        <f t="shared" si="222"/>
        <v/>
      </c>
      <c r="F2812" s="222"/>
      <c r="G2812" s="243"/>
      <c r="H2812" s="222"/>
      <c r="I2812" s="327" t="str">
        <f t="shared" si="218"/>
        <v/>
      </c>
    </row>
    <row r="2813" spans="1:9" x14ac:dyDescent="0.25">
      <c r="A2813" s="320">
        <f t="shared" si="219"/>
        <v>2808</v>
      </c>
      <c r="B2813" s="244"/>
      <c r="C2813" s="244" t="str">
        <f t="shared" si="220"/>
        <v/>
      </c>
      <c r="D2813" s="244" t="str">
        <f t="shared" si="221"/>
        <v/>
      </c>
      <c r="E2813" s="222" t="str">
        <f t="shared" si="222"/>
        <v/>
      </c>
      <c r="F2813" s="222"/>
      <c r="G2813" s="243"/>
      <c r="H2813" s="222"/>
      <c r="I2813" s="327" t="str">
        <f t="shared" si="218"/>
        <v/>
      </c>
    </row>
    <row r="2814" spans="1:9" x14ac:dyDescent="0.25">
      <c r="A2814" s="320">
        <f t="shared" si="219"/>
        <v>2809</v>
      </c>
      <c r="B2814" s="244"/>
      <c r="C2814" s="244" t="str">
        <f t="shared" si="220"/>
        <v/>
      </c>
      <c r="D2814" s="244" t="str">
        <f t="shared" si="221"/>
        <v/>
      </c>
      <c r="E2814" s="222" t="str">
        <f t="shared" si="222"/>
        <v/>
      </c>
      <c r="F2814" s="222"/>
      <c r="G2814" s="243"/>
      <c r="H2814" s="222"/>
      <c r="I2814" s="327" t="str">
        <f t="shared" si="218"/>
        <v/>
      </c>
    </row>
    <row r="2815" spans="1:9" x14ac:dyDescent="0.25">
      <c r="A2815" s="320">
        <f t="shared" si="219"/>
        <v>2810</v>
      </c>
      <c r="B2815" s="244"/>
      <c r="C2815" s="244" t="str">
        <f t="shared" si="220"/>
        <v/>
      </c>
      <c r="D2815" s="244" t="str">
        <f t="shared" si="221"/>
        <v/>
      </c>
      <c r="E2815" s="222" t="str">
        <f t="shared" si="222"/>
        <v/>
      </c>
      <c r="F2815" s="222"/>
      <c r="G2815" s="243"/>
      <c r="H2815" s="222"/>
      <c r="I2815" s="327" t="str">
        <f t="shared" si="218"/>
        <v/>
      </c>
    </row>
    <row r="2816" spans="1:9" x14ac:dyDescent="0.25">
      <c r="A2816" s="320">
        <f t="shared" si="219"/>
        <v>2811</v>
      </c>
      <c r="B2816" s="244"/>
      <c r="C2816" s="244" t="str">
        <f t="shared" si="220"/>
        <v/>
      </c>
      <c r="D2816" s="244" t="str">
        <f t="shared" si="221"/>
        <v/>
      </c>
      <c r="E2816" s="222" t="str">
        <f t="shared" si="222"/>
        <v/>
      </c>
      <c r="F2816" s="222"/>
      <c r="G2816" s="243"/>
      <c r="H2816" s="222"/>
      <c r="I2816" s="327" t="str">
        <f t="shared" si="218"/>
        <v/>
      </c>
    </row>
    <row r="2817" spans="1:9" x14ac:dyDescent="0.25">
      <c r="A2817" s="320">
        <f t="shared" si="219"/>
        <v>2812</v>
      </c>
      <c r="B2817" s="244"/>
      <c r="C2817" s="244" t="str">
        <f t="shared" si="220"/>
        <v/>
      </c>
      <c r="D2817" s="244" t="str">
        <f t="shared" si="221"/>
        <v/>
      </c>
      <c r="E2817" s="222" t="str">
        <f t="shared" si="222"/>
        <v/>
      </c>
      <c r="F2817" s="222"/>
      <c r="G2817" s="243"/>
      <c r="H2817" s="222"/>
      <c r="I2817" s="327" t="str">
        <f t="shared" si="218"/>
        <v/>
      </c>
    </row>
    <row r="2818" spans="1:9" x14ac:dyDescent="0.25">
      <c r="A2818" s="320">
        <f t="shared" si="219"/>
        <v>2813</v>
      </c>
      <c r="B2818" s="244"/>
      <c r="C2818" s="244" t="str">
        <f t="shared" si="220"/>
        <v/>
      </c>
      <c r="D2818" s="244" t="str">
        <f t="shared" si="221"/>
        <v/>
      </c>
      <c r="E2818" s="222" t="str">
        <f t="shared" si="222"/>
        <v/>
      </c>
      <c r="F2818" s="222"/>
      <c r="G2818" s="243"/>
      <c r="H2818" s="222"/>
      <c r="I2818" s="327" t="str">
        <f t="shared" si="218"/>
        <v/>
      </c>
    </row>
    <row r="2819" spans="1:9" x14ac:dyDescent="0.25">
      <c r="A2819" s="320">
        <f t="shared" si="219"/>
        <v>2814</v>
      </c>
      <c r="B2819" s="244"/>
      <c r="C2819" s="244" t="str">
        <f t="shared" si="220"/>
        <v/>
      </c>
      <c r="D2819" s="244" t="str">
        <f t="shared" si="221"/>
        <v/>
      </c>
      <c r="E2819" s="222" t="str">
        <f t="shared" si="222"/>
        <v/>
      </c>
      <c r="F2819" s="222"/>
      <c r="G2819" s="243"/>
      <c r="H2819" s="222"/>
      <c r="I2819" s="327" t="str">
        <f t="shared" si="218"/>
        <v/>
      </c>
    </row>
    <row r="2820" spans="1:9" x14ac:dyDescent="0.25">
      <c r="A2820" s="320">
        <f t="shared" si="219"/>
        <v>2815</v>
      </c>
      <c r="B2820" s="244"/>
      <c r="C2820" s="244" t="str">
        <f t="shared" si="220"/>
        <v/>
      </c>
      <c r="D2820" s="244" t="str">
        <f t="shared" si="221"/>
        <v/>
      </c>
      <c r="E2820" s="222" t="str">
        <f t="shared" si="222"/>
        <v/>
      </c>
      <c r="F2820" s="222"/>
      <c r="G2820" s="243"/>
      <c r="H2820" s="222"/>
      <c r="I2820" s="327" t="str">
        <f t="shared" si="218"/>
        <v/>
      </c>
    </row>
    <row r="2821" spans="1:9" x14ac:dyDescent="0.25">
      <c r="A2821" s="320">
        <f t="shared" si="219"/>
        <v>2816</v>
      </c>
      <c r="B2821" s="244"/>
      <c r="C2821" s="244" t="str">
        <f t="shared" si="220"/>
        <v/>
      </c>
      <c r="D2821" s="244" t="str">
        <f t="shared" si="221"/>
        <v/>
      </c>
      <c r="E2821" s="222" t="str">
        <f t="shared" si="222"/>
        <v/>
      </c>
      <c r="F2821" s="222"/>
      <c r="G2821" s="243"/>
      <c r="H2821" s="222"/>
      <c r="I2821" s="327" t="str">
        <f t="shared" si="218"/>
        <v/>
      </c>
    </row>
    <row r="2822" spans="1:9" x14ac:dyDescent="0.25">
      <c r="A2822" s="320">
        <f t="shared" si="219"/>
        <v>2817</v>
      </c>
      <c r="B2822" s="244"/>
      <c r="C2822" s="244" t="str">
        <f t="shared" si="220"/>
        <v/>
      </c>
      <c r="D2822" s="244" t="str">
        <f t="shared" si="221"/>
        <v/>
      </c>
      <c r="E2822" s="222" t="str">
        <f t="shared" si="222"/>
        <v/>
      </c>
      <c r="F2822" s="222"/>
      <c r="G2822" s="243"/>
      <c r="H2822" s="222"/>
      <c r="I2822" s="327" t="str">
        <f t="shared" ref="I2822:I2885" si="223">IFERROR(DATE(D2822,C2822,7),"")</f>
        <v/>
      </c>
    </row>
    <row r="2823" spans="1:9" x14ac:dyDescent="0.25">
      <c r="A2823" s="320">
        <f t="shared" ref="A2823:A2886" si="224">IF(I2823=I2822,A2822+1,1)</f>
        <v>2818</v>
      </c>
      <c r="B2823" s="244"/>
      <c r="C2823" s="244" t="str">
        <f t="shared" si="220"/>
        <v/>
      </c>
      <c r="D2823" s="244" t="str">
        <f t="shared" si="221"/>
        <v/>
      </c>
      <c r="E2823" s="222" t="str">
        <f t="shared" si="222"/>
        <v/>
      </c>
      <c r="F2823" s="222"/>
      <c r="G2823" s="243"/>
      <c r="H2823" s="222"/>
      <c r="I2823" s="327" t="str">
        <f t="shared" si="223"/>
        <v/>
      </c>
    </row>
    <row r="2824" spans="1:9" x14ac:dyDescent="0.25">
      <c r="A2824" s="320">
        <f t="shared" si="224"/>
        <v>2819</v>
      </c>
      <c r="B2824" s="244"/>
      <c r="C2824" s="244" t="str">
        <f t="shared" si="220"/>
        <v/>
      </c>
      <c r="D2824" s="244" t="str">
        <f t="shared" si="221"/>
        <v/>
      </c>
      <c r="E2824" s="222" t="str">
        <f t="shared" si="222"/>
        <v/>
      </c>
      <c r="F2824" s="222"/>
      <c r="G2824" s="243"/>
      <c r="H2824" s="222"/>
      <c r="I2824" s="327" t="str">
        <f t="shared" si="223"/>
        <v/>
      </c>
    </row>
    <row r="2825" spans="1:9" x14ac:dyDescent="0.25">
      <c r="A2825" s="320">
        <f t="shared" si="224"/>
        <v>2820</v>
      </c>
      <c r="B2825" s="244"/>
      <c r="C2825" s="244" t="str">
        <f t="shared" si="220"/>
        <v/>
      </c>
      <c r="D2825" s="244" t="str">
        <f t="shared" si="221"/>
        <v/>
      </c>
      <c r="E2825" s="222" t="str">
        <f t="shared" si="222"/>
        <v/>
      </c>
      <c r="F2825" s="222"/>
      <c r="G2825" s="243"/>
      <c r="H2825" s="222"/>
      <c r="I2825" s="327" t="str">
        <f t="shared" si="223"/>
        <v/>
      </c>
    </row>
    <row r="2826" spans="1:9" x14ac:dyDescent="0.25">
      <c r="A2826" s="320">
        <f t="shared" si="224"/>
        <v>2821</v>
      </c>
      <c r="B2826" s="244"/>
      <c r="C2826" s="244" t="str">
        <f t="shared" si="220"/>
        <v/>
      </c>
      <c r="D2826" s="244" t="str">
        <f t="shared" si="221"/>
        <v/>
      </c>
      <c r="E2826" s="222" t="str">
        <f t="shared" si="222"/>
        <v/>
      </c>
      <c r="F2826" s="222"/>
      <c r="G2826" s="243"/>
      <c r="H2826" s="222"/>
      <c r="I2826" s="327" t="str">
        <f t="shared" si="223"/>
        <v/>
      </c>
    </row>
    <row r="2827" spans="1:9" x14ac:dyDescent="0.25">
      <c r="A2827" s="320">
        <f t="shared" si="224"/>
        <v>2822</v>
      </c>
      <c r="B2827" s="244"/>
      <c r="C2827" s="244" t="str">
        <f t="shared" si="220"/>
        <v/>
      </c>
      <c r="D2827" s="244" t="str">
        <f t="shared" si="221"/>
        <v/>
      </c>
      <c r="E2827" s="222" t="str">
        <f t="shared" si="222"/>
        <v/>
      </c>
      <c r="F2827" s="222"/>
      <c r="G2827" s="243"/>
      <c r="H2827" s="222"/>
      <c r="I2827" s="327" t="str">
        <f t="shared" si="223"/>
        <v/>
      </c>
    </row>
    <row r="2828" spans="1:9" x14ac:dyDescent="0.25">
      <c r="A2828" s="320">
        <f t="shared" si="224"/>
        <v>2823</v>
      </c>
      <c r="B2828" s="244"/>
      <c r="C2828" s="244" t="str">
        <f t="shared" si="220"/>
        <v/>
      </c>
      <c r="D2828" s="244" t="str">
        <f t="shared" si="221"/>
        <v/>
      </c>
      <c r="E2828" s="222" t="str">
        <f t="shared" si="222"/>
        <v/>
      </c>
      <c r="F2828" s="222"/>
      <c r="G2828" s="243"/>
      <c r="H2828" s="222"/>
      <c r="I2828" s="327" t="str">
        <f t="shared" si="223"/>
        <v/>
      </c>
    </row>
    <row r="2829" spans="1:9" x14ac:dyDescent="0.25">
      <c r="A2829" s="320">
        <f t="shared" si="224"/>
        <v>2824</v>
      </c>
      <c r="B2829" s="244"/>
      <c r="C2829" s="244" t="str">
        <f t="shared" si="220"/>
        <v/>
      </c>
      <c r="D2829" s="244" t="str">
        <f t="shared" si="221"/>
        <v/>
      </c>
      <c r="E2829" s="222" t="str">
        <f t="shared" si="222"/>
        <v/>
      </c>
      <c r="F2829" s="222"/>
      <c r="G2829" s="243"/>
      <c r="H2829" s="222"/>
      <c r="I2829" s="327" t="str">
        <f t="shared" si="223"/>
        <v/>
      </c>
    </row>
    <row r="2830" spans="1:9" x14ac:dyDescent="0.25">
      <c r="A2830" s="320">
        <f t="shared" si="224"/>
        <v>2825</v>
      </c>
      <c r="B2830" s="244"/>
      <c r="C2830" s="244" t="str">
        <f t="shared" si="220"/>
        <v/>
      </c>
      <c r="D2830" s="244" t="str">
        <f t="shared" si="221"/>
        <v/>
      </c>
      <c r="E2830" s="222" t="str">
        <f t="shared" si="222"/>
        <v/>
      </c>
      <c r="F2830" s="222"/>
      <c r="G2830" s="243"/>
      <c r="H2830" s="222"/>
      <c r="I2830" s="327" t="str">
        <f t="shared" si="223"/>
        <v/>
      </c>
    </row>
    <row r="2831" spans="1:9" x14ac:dyDescent="0.25">
      <c r="A2831" s="320">
        <f t="shared" si="224"/>
        <v>2826</v>
      </c>
      <c r="B2831" s="244"/>
      <c r="C2831" s="244" t="str">
        <f t="shared" si="220"/>
        <v/>
      </c>
      <c r="D2831" s="244" t="str">
        <f t="shared" si="221"/>
        <v/>
      </c>
      <c r="E2831" s="222" t="str">
        <f t="shared" si="222"/>
        <v/>
      </c>
      <c r="F2831" s="222"/>
      <c r="G2831" s="243"/>
      <c r="H2831" s="222"/>
      <c r="I2831" s="327" t="str">
        <f t="shared" si="223"/>
        <v/>
      </c>
    </row>
    <row r="2832" spans="1:9" x14ac:dyDescent="0.25">
      <c r="A2832" s="320">
        <f t="shared" si="224"/>
        <v>2827</v>
      </c>
      <c r="B2832" s="244"/>
      <c r="C2832" s="244" t="str">
        <f t="shared" si="220"/>
        <v/>
      </c>
      <c r="D2832" s="244" t="str">
        <f t="shared" si="221"/>
        <v/>
      </c>
      <c r="E2832" s="222" t="str">
        <f t="shared" si="222"/>
        <v/>
      </c>
      <c r="F2832" s="222"/>
      <c r="G2832" s="243"/>
      <c r="H2832" s="222"/>
      <c r="I2832" s="327" t="str">
        <f t="shared" si="223"/>
        <v/>
      </c>
    </row>
    <row r="2833" spans="1:9" x14ac:dyDescent="0.25">
      <c r="A2833" s="320">
        <f t="shared" si="224"/>
        <v>2828</v>
      </c>
      <c r="B2833" s="244"/>
      <c r="C2833" s="244" t="str">
        <f t="shared" si="220"/>
        <v/>
      </c>
      <c r="D2833" s="244" t="str">
        <f t="shared" si="221"/>
        <v/>
      </c>
      <c r="E2833" s="222" t="str">
        <f t="shared" si="222"/>
        <v/>
      </c>
      <c r="F2833" s="222"/>
      <c r="G2833" s="243"/>
      <c r="H2833" s="222"/>
      <c r="I2833" s="327" t="str">
        <f t="shared" si="223"/>
        <v/>
      </c>
    </row>
    <row r="2834" spans="1:9" x14ac:dyDescent="0.25">
      <c r="A2834" s="320">
        <f t="shared" si="224"/>
        <v>2829</v>
      </c>
      <c r="B2834" s="244"/>
      <c r="C2834" s="244" t="str">
        <f t="shared" si="220"/>
        <v/>
      </c>
      <c r="D2834" s="244" t="str">
        <f t="shared" si="221"/>
        <v/>
      </c>
      <c r="E2834" s="222" t="str">
        <f t="shared" si="222"/>
        <v/>
      </c>
      <c r="F2834" s="222"/>
      <c r="G2834" s="243"/>
      <c r="H2834" s="222"/>
      <c r="I2834" s="327" t="str">
        <f t="shared" si="223"/>
        <v/>
      </c>
    </row>
    <row r="2835" spans="1:9" x14ac:dyDescent="0.25">
      <c r="A2835" s="320">
        <f t="shared" si="224"/>
        <v>2830</v>
      </c>
      <c r="B2835" s="244"/>
      <c r="C2835" s="244" t="str">
        <f t="shared" si="220"/>
        <v/>
      </c>
      <c r="D2835" s="244" t="str">
        <f t="shared" si="221"/>
        <v/>
      </c>
      <c r="E2835" s="222" t="str">
        <f t="shared" si="222"/>
        <v/>
      </c>
      <c r="F2835" s="222"/>
      <c r="G2835" s="243"/>
      <c r="H2835" s="222"/>
      <c r="I2835" s="327" t="str">
        <f t="shared" si="223"/>
        <v/>
      </c>
    </row>
    <row r="2836" spans="1:9" x14ac:dyDescent="0.25">
      <c r="A2836" s="320">
        <f t="shared" si="224"/>
        <v>2831</v>
      </c>
      <c r="B2836" s="244"/>
      <c r="C2836" s="244" t="str">
        <f t="shared" si="220"/>
        <v/>
      </c>
      <c r="D2836" s="244" t="str">
        <f t="shared" si="221"/>
        <v/>
      </c>
      <c r="E2836" s="222" t="str">
        <f t="shared" si="222"/>
        <v/>
      </c>
      <c r="F2836" s="222"/>
      <c r="G2836" s="243"/>
      <c r="H2836" s="222"/>
      <c r="I2836" s="327" t="str">
        <f t="shared" si="223"/>
        <v/>
      </c>
    </row>
    <row r="2837" spans="1:9" x14ac:dyDescent="0.25">
      <c r="A2837" s="320">
        <f t="shared" si="224"/>
        <v>2832</v>
      </c>
      <c r="B2837" s="244"/>
      <c r="C2837" s="244" t="str">
        <f t="shared" si="220"/>
        <v/>
      </c>
      <c r="D2837" s="244" t="str">
        <f t="shared" si="221"/>
        <v/>
      </c>
      <c r="E2837" s="222" t="str">
        <f t="shared" si="222"/>
        <v/>
      </c>
      <c r="F2837" s="222"/>
      <c r="G2837" s="243"/>
      <c r="H2837" s="222"/>
      <c r="I2837" s="327" t="str">
        <f t="shared" si="223"/>
        <v/>
      </c>
    </row>
    <row r="2838" spans="1:9" x14ac:dyDescent="0.25">
      <c r="A2838" s="320">
        <f t="shared" si="224"/>
        <v>2833</v>
      </c>
      <c r="B2838" s="244"/>
      <c r="C2838" s="244" t="str">
        <f t="shared" si="220"/>
        <v/>
      </c>
      <c r="D2838" s="244" t="str">
        <f t="shared" si="221"/>
        <v/>
      </c>
      <c r="E2838" s="222" t="str">
        <f t="shared" si="222"/>
        <v/>
      </c>
      <c r="F2838" s="222"/>
      <c r="G2838" s="243"/>
      <c r="H2838" s="222"/>
      <c r="I2838" s="327" t="str">
        <f t="shared" si="223"/>
        <v/>
      </c>
    </row>
    <row r="2839" spans="1:9" x14ac:dyDescent="0.25">
      <c r="A2839" s="320">
        <f t="shared" si="224"/>
        <v>2834</v>
      </c>
      <c r="B2839" s="244"/>
      <c r="C2839" s="244" t="str">
        <f t="shared" si="220"/>
        <v/>
      </c>
      <c r="D2839" s="244" t="str">
        <f t="shared" si="221"/>
        <v/>
      </c>
      <c r="E2839" s="222" t="str">
        <f t="shared" si="222"/>
        <v/>
      </c>
      <c r="F2839" s="222"/>
      <c r="G2839" s="243"/>
      <c r="H2839" s="222"/>
      <c r="I2839" s="327" t="str">
        <f t="shared" si="223"/>
        <v/>
      </c>
    </row>
    <row r="2840" spans="1:9" x14ac:dyDescent="0.25">
      <c r="A2840" s="320">
        <f t="shared" si="224"/>
        <v>2835</v>
      </c>
      <c r="B2840" s="244"/>
      <c r="C2840" s="244" t="str">
        <f t="shared" si="220"/>
        <v/>
      </c>
      <c r="D2840" s="244" t="str">
        <f t="shared" si="221"/>
        <v/>
      </c>
      <c r="E2840" s="222" t="str">
        <f t="shared" si="222"/>
        <v/>
      </c>
      <c r="F2840" s="222"/>
      <c r="G2840" s="243"/>
      <c r="H2840" s="222"/>
      <c r="I2840" s="327" t="str">
        <f t="shared" si="223"/>
        <v/>
      </c>
    </row>
    <row r="2841" spans="1:9" x14ac:dyDescent="0.25">
      <c r="A2841" s="320">
        <f t="shared" si="224"/>
        <v>2836</v>
      </c>
      <c r="B2841" s="244"/>
      <c r="C2841" s="244" t="str">
        <f t="shared" si="220"/>
        <v/>
      </c>
      <c r="D2841" s="244" t="str">
        <f t="shared" si="221"/>
        <v/>
      </c>
      <c r="E2841" s="222" t="str">
        <f t="shared" si="222"/>
        <v/>
      </c>
      <c r="F2841" s="222"/>
      <c r="G2841" s="243"/>
      <c r="H2841" s="222"/>
      <c r="I2841" s="327" t="str">
        <f t="shared" si="223"/>
        <v/>
      </c>
    </row>
    <row r="2842" spans="1:9" x14ac:dyDescent="0.25">
      <c r="A2842" s="320">
        <f t="shared" si="224"/>
        <v>2837</v>
      </c>
      <c r="B2842" s="244"/>
      <c r="C2842" s="244" t="str">
        <f t="shared" si="220"/>
        <v/>
      </c>
      <c r="D2842" s="244" t="str">
        <f t="shared" si="221"/>
        <v/>
      </c>
      <c r="E2842" s="222" t="str">
        <f t="shared" si="222"/>
        <v/>
      </c>
      <c r="F2842" s="222"/>
      <c r="G2842" s="243"/>
      <c r="H2842" s="222"/>
      <c r="I2842" s="327" t="str">
        <f t="shared" si="223"/>
        <v/>
      </c>
    </row>
    <row r="2843" spans="1:9" x14ac:dyDescent="0.25">
      <c r="A2843" s="320">
        <f t="shared" si="224"/>
        <v>2838</v>
      </c>
      <c r="B2843" s="244"/>
      <c r="C2843" s="244" t="str">
        <f t="shared" si="220"/>
        <v/>
      </c>
      <c r="D2843" s="244" t="str">
        <f t="shared" si="221"/>
        <v/>
      </c>
      <c r="E2843" s="222" t="str">
        <f t="shared" si="222"/>
        <v/>
      </c>
      <c r="F2843" s="222"/>
      <c r="G2843" s="243"/>
      <c r="H2843" s="222"/>
      <c r="I2843" s="327" t="str">
        <f t="shared" si="223"/>
        <v/>
      </c>
    </row>
    <row r="2844" spans="1:9" x14ac:dyDescent="0.25">
      <c r="A2844" s="320">
        <f t="shared" si="224"/>
        <v>2839</v>
      </c>
      <c r="B2844" s="244"/>
      <c r="C2844" s="244" t="str">
        <f t="shared" si="220"/>
        <v/>
      </c>
      <c r="D2844" s="244" t="str">
        <f t="shared" si="221"/>
        <v/>
      </c>
      <c r="E2844" s="222" t="str">
        <f t="shared" si="222"/>
        <v/>
      </c>
      <c r="F2844" s="222"/>
      <c r="G2844" s="243"/>
      <c r="H2844" s="222"/>
      <c r="I2844" s="327" t="str">
        <f t="shared" si="223"/>
        <v/>
      </c>
    </row>
    <row r="2845" spans="1:9" x14ac:dyDescent="0.25">
      <c r="A2845" s="320">
        <f t="shared" si="224"/>
        <v>2840</v>
      </c>
      <c r="B2845" s="244"/>
      <c r="C2845" s="244" t="str">
        <f t="shared" si="220"/>
        <v/>
      </c>
      <c r="D2845" s="244" t="str">
        <f t="shared" si="221"/>
        <v/>
      </c>
      <c r="E2845" s="222" t="str">
        <f t="shared" si="222"/>
        <v/>
      </c>
      <c r="F2845" s="222"/>
      <c r="G2845" s="243"/>
      <c r="H2845" s="222"/>
      <c r="I2845" s="327" t="str">
        <f t="shared" si="223"/>
        <v/>
      </c>
    </row>
    <row r="2846" spans="1:9" x14ac:dyDescent="0.25">
      <c r="A2846" s="320">
        <f t="shared" si="224"/>
        <v>2841</v>
      </c>
      <c r="B2846" s="244"/>
      <c r="C2846" s="244" t="str">
        <f t="shared" si="220"/>
        <v/>
      </c>
      <c r="D2846" s="244" t="str">
        <f t="shared" si="221"/>
        <v/>
      </c>
      <c r="E2846" s="222" t="str">
        <f t="shared" si="222"/>
        <v/>
      </c>
      <c r="F2846" s="222"/>
      <c r="G2846" s="243"/>
      <c r="H2846" s="222"/>
      <c r="I2846" s="327" t="str">
        <f t="shared" si="223"/>
        <v/>
      </c>
    </row>
    <row r="2847" spans="1:9" x14ac:dyDescent="0.25">
      <c r="A2847" s="320">
        <f t="shared" si="224"/>
        <v>2842</v>
      </c>
      <c r="B2847" s="244"/>
      <c r="C2847" s="244" t="str">
        <f t="shared" si="220"/>
        <v/>
      </c>
      <c r="D2847" s="244" t="str">
        <f t="shared" si="221"/>
        <v/>
      </c>
      <c r="E2847" s="222" t="str">
        <f t="shared" si="222"/>
        <v/>
      </c>
      <c r="F2847" s="222"/>
      <c r="G2847" s="243"/>
      <c r="H2847" s="222"/>
      <c r="I2847" s="327" t="str">
        <f t="shared" si="223"/>
        <v/>
      </c>
    </row>
    <row r="2848" spans="1:9" x14ac:dyDescent="0.25">
      <c r="A2848" s="320">
        <f t="shared" si="224"/>
        <v>2843</v>
      </c>
      <c r="B2848" s="244"/>
      <c r="C2848" s="244" t="str">
        <f t="shared" si="220"/>
        <v/>
      </c>
      <c r="D2848" s="244" t="str">
        <f t="shared" si="221"/>
        <v/>
      </c>
      <c r="E2848" s="222" t="str">
        <f t="shared" si="222"/>
        <v/>
      </c>
      <c r="F2848" s="222"/>
      <c r="G2848" s="243"/>
      <c r="H2848" s="222"/>
      <c r="I2848" s="327" t="str">
        <f t="shared" si="223"/>
        <v/>
      </c>
    </row>
    <row r="2849" spans="1:9" x14ac:dyDescent="0.25">
      <c r="A2849" s="320">
        <f t="shared" si="224"/>
        <v>2844</v>
      </c>
      <c r="B2849" s="244"/>
      <c r="C2849" s="244" t="str">
        <f t="shared" si="220"/>
        <v/>
      </c>
      <c r="D2849" s="244" t="str">
        <f t="shared" si="221"/>
        <v/>
      </c>
      <c r="E2849" s="222" t="str">
        <f t="shared" si="222"/>
        <v/>
      </c>
      <c r="F2849" s="222"/>
      <c r="G2849" s="243"/>
      <c r="H2849" s="222"/>
      <c r="I2849" s="327" t="str">
        <f t="shared" si="223"/>
        <v/>
      </c>
    </row>
    <row r="2850" spans="1:9" x14ac:dyDescent="0.25">
      <c r="A2850" s="320">
        <f t="shared" si="224"/>
        <v>2845</v>
      </c>
      <c r="B2850" s="244"/>
      <c r="C2850" s="244" t="str">
        <f t="shared" si="220"/>
        <v/>
      </c>
      <c r="D2850" s="244" t="str">
        <f t="shared" si="221"/>
        <v/>
      </c>
      <c r="E2850" s="222" t="str">
        <f t="shared" si="222"/>
        <v/>
      </c>
      <c r="F2850" s="222"/>
      <c r="G2850" s="243"/>
      <c r="H2850" s="222"/>
      <c r="I2850" s="327" t="str">
        <f t="shared" si="223"/>
        <v/>
      </c>
    </row>
    <row r="2851" spans="1:9" x14ac:dyDescent="0.25">
      <c r="A2851" s="320">
        <f t="shared" si="224"/>
        <v>2846</v>
      </c>
      <c r="B2851" s="244"/>
      <c r="C2851" s="244" t="str">
        <f t="shared" si="220"/>
        <v/>
      </c>
      <c r="D2851" s="244" t="str">
        <f t="shared" si="221"/>
        <v/>
      </c>
      <c r="E2851" s="222" t="str">
        <f t="shared" si="222"/>
        <v/>
      </c>
      <c r="F2851" s="222"/>
      <c r="G2851" s="243"/>
      <c r="H2851" s="222"/>
      <c r="I2851" s="327" t="str">
        <f t="shared" si="223"/>
        <v/>
      </c>
    </row>
    <row r="2852" spans="1:9" x14ac:dyDescent="0.25">
      <c r="A2852" s="320">
        <f t="shared" si="224"/>
        <v>2847</v>
      </c>
      <c r="B2852" s="244"/>
      <c r="C2852" s="244" t="str">
        <f t="shared" si="220"/>
        <v/>
      </c>
      <c r="D2852" s="244" t="str">
        <f t="shared" si="221"/>
        <v/>
      </c>
      <c r="E2852" s="222" t="str">
        <f t="shared" si="222"/>
        <v/>
      </c>
      <c r="F2852" s="222"/>
      <c r="G2852" s="243"/>
      <c r="H2852" s="222"/>
      <c r="I2852" s="327" t="str">
        <f t="shared" si="223"/>
        <v/>
      </c>
    </row>
    <row r="2853" spans="1:9" x14ac:dyDescent="0.25">
      <c r="A2853" s="320">
        <f t="shared" si="224"/>
        <v>2848</v>
      </c>
      <c r="B2853" s="244"/>
      <c r="C2853" s="244" t="str">
        <f t="shared" si="220"/>
        <v/>
      </c>
      <c r="D2853" s="244" t="str">
        <f t="shared" si="221"/>
        <v/>
      </c>
      <c r="E2853" s="222" t="str">
        <f t="shared" si="222"/>
        <v/>
      </c>
      <c r="F2853" s="222"/>
      <c r="G2853" s="243"/>
      <c r="H2853" s="222"/>
      <c r="I2853" s="327" t="str">
        <f t="shared" si="223"/>
        <v/>
      </c>
    </row>
    <row r="2854" spans="1:9" x14ac:dyDescent="0.25">
      <c r="A2854" s="320">
        <f t="shared" si="224"/>
        <v>2849</v>
      </c>
      <c r="B2854" s="244"/>
      <c r="C2854" s="244" t="str">
        <f t="shared" si="220"/>
        <v/>
      </c>
      <c r="D2854" s="244" t="str">
        <f t="shared" si="221"/>
        <v/>
      </c>
      <c r="E2854" s="222" t="str">
        <f t="shared" si="222"/>
        <v/>
      </c>
      <c r="F2854" s="222"/>
      <c r="G2854" s="243"/>
      <c r="H2854" s="222"/>
      <c r="I2854" s="327" t="str">
        <f t="shared" si="223"/>
        <v/>
      </c>
    </row>
    <row r="2855" spans="1:9" x14ac:dyDescent="0.25">
      <c r="A2855" s="320">
        <f t="shared" si="224"/>
        <v>2850</v>
      </c>
      <c r="B2855" s="244"/>
      <c r="C2855" s="244" t="str">
        <f t="shared" si="220"/>
        <v/>
      </c>
      <c r="D2855" s="244" t="str">
        <f t="shared" si="221"/>
        <v/>
      </c>
      <c r="E2855" s="222" t="str">
        <f t="shared" si="222"/>
        <v/>
      </c>
      <c r="F2855" s="222"/>
      <c r="G2855" s="243"/>
      <c r="H2855" s="222"/>
      <c r="I2855" s="327" t="str">
        <f t="shared" si="223"/>
        <v/>
      </c>
    </row>
    <row r="2856" spans="1:9" x14ac:dyDescent="0.25">
      <c r="A2856" s="320">
        <f t="shared" si="224"/>
        <v>2851</v>
      </c>
      <c r="B2856" s="244"/>
      <c r="C2856" s="244" t="str">
        <f t="shared" si="220"/>
        <v/>
      </c>
      <c r="D2856" s="244" t="str">
        <f t="shared" si="221"/>
        <v/>
      </c>
      <c r="E2856" s="222" t="str">
        <f t="shared" si="222"/>
        <v/>
      </c>
      <c r="F2856" s="222"/>
      <c r="G2856" s="243"/>
      <c r="H2856" s="222"/>
      <c r="I2856" s="327" t="str">
        <f t="shared" si="223"/>
        <v/>
      </c>
    </row>
    <row r="2857" spans="1:9" x14ac:dyDescent="0.25">
      <c r="A2857" s="320">
        <f t="shared" si="224"/>
        <v>2852</v>
      </c>
      <c r="B2857" s="244"/>
      <c r="C2857" s="244" t="str">
        <f t="shared" si="220"/>
        <v/>
      </c>
      <c r="D2857" s="244" t="str">
        <f t="shared" si="221"/>
        <v/>
      </c>
      <c r="E2857" s="222" t="str">
        <f t="shared" si="222"/>
        <v/>
      </c>
      <c r="F2857" s="222"/>
      <c r="G2857" s="243"/>
      <c r="H2857" s="222"/>
      <c r="I2857" s="327" t="str">
        <f t="shared" si="223"/>
        <v/>
      </c>
    </row>
    <row r="2858" spans="1:9" x14ac:dyDescent="0.25">
      <c r="A2858" s="320">
        <f t="shared" si="224"/>
        <v>2853</v>
      </c>
      <c r="B2858" s="244"/>
      <c r="C2858" s="244" t="str">
        <f t="shared" si="220"/>
        <v/>
      </c>
      <c r="D2858" s="244" t="str">
        <f t="shared" si="221"/>
        <v/>
      </c>
      <c r="E2858" s="222" t="str">
        <f t="shared" si="222"/>
        <v/>
      </c>
      <c r="F2858" s="222"/>
      <c r="G2858" s="243"/>
      <c r="H2858" s="222"/>
      <c r="I2858" s="327" t="str">
        <f t="shared" si="223"/>
        <v/>
      </c>
    </row>
    <row r="2859" spans="1:9" x14ac:dyDescent="0.25">
      <c r="A2859" s="320">
        <f t="shared" si="224"/>
        <v>2854</v>
      </c>
      <c r="B2859" s="244"/>
      <c r="C2859" s="244" t="str">
        <f t="shared" si="220"/>
        <v/>
      </c>
      <c r="D2859" s="244" t="str">
        <f t="shared" si="221"/>
        <v/>
      </c>
      <c r="E2859" s="222" t="str">
        <f t="shared" si="222"/>
        <v/>
      </c>
      <c r="F2859" s="222"/>
      <c r="G2859" s="243"/>
      <c r="H2859" s="222"/>
      <c r="I2859" s="327" t="str">
        <f t="shared" si="223"/>
        <v/>
      </c>
    </row>
    <row r="2860" spans="1:9" x14ac:dyDescent="0.25">
      <c r="A2860" s="320">
        <f t="shared" si="224"/>
        <v>2855</v>
      </c>
      <c r="B2860" s="244"/>
      <c r="C2860" s="244" t="str">
        <f t="shared" si="220"/>
        <v/>
      </c>
      <c r="D2860" s="244" t="str">
        <f t="shared" si="221"/>
        <v/>
      </c>
      <c r="E2860" s="222" t="str">
        <f t="shared" si="222"/>
        <v/>
      </c>
      <c r="F2860" s="222"/>
      <c r="G2860" s="243"/>
      <c r="H2860" s="222"/>
      <c r="I2860" s="327" t="str">
        <f t="shared" si="223"/>
        <v/>
      </c>
    </row>
    <row r="2861" spans="1:9" x14ac:dyDescent="0.25">
      <c r="A2861" s="320">
        <f t="shared" si="224"/>
        <v>2856</v>
      </c>
      <c r="B2861" s="244"/>
      <c r="C2861" s="244" t="str">
        <f t="shared" si="220"/>
        <v/>
      </c>
      <c r="D2861" s="244" t="str">
        <f t="shared" si="221"/>
        <v/>
      </c>
      <c r="E2861" s="222" t="str">
        <f t="shared" si="222"/>
        <v/>
      </c>
      <c r="F2861" s="222"/>
      <c r="G2861" s="243"/>
      <c r="H2861" s="222"/>
      <c r="I2861" s="327" t="str">
        <f t="shared" si="223"/>
        <v/>
      </c>
    </row>
    <row r="2862" spans="1:9" x14ac:dyDescent="0.25">
      <c r="A2862" s="320">
        <f t="shared" si="224"/>
        <v>2857</v>
      </c>
      <c r="B2862" s="244"/>
      <c r="C2862" s="244" t="str">
        <f t="shared" si="220"/>
        <v/>
      </c>
      <c r="D2862" s="244" t="str">
        <f t="shared" si="221"/>
        <v/>
      </c>
      <c r="E2862" s="222" t="str">
        <f t="shared" si="222"/>
        <v/>
      </c>
      <c r="F2862" s="222"/>
      <c r="G2862" s="243"/>
      <c r="H2862" s="222"/>
      <c r="I2862" s="327" t="str">
        <f t="shared" si="223"/>
        <v/>
      </c>
    </row>
    <row r="2863" spans="1:9" x14ac:dyDescent="0.25">
      <c r="A2863" s="320">
        <f t="shared" si="224"/>
        <v>2858</v>
      </c>
      <c r="B2863" s="244"/>
      <c r="C2863" s="244" t="str">
        <f t="shared" si="220"/>
        <v/>
      </c>
      <c r="D2863" s="244" t="str">
        <f t="shared" si="221"/>
        <v/>
      </c>
      <c r="E2863" s="222" t="str">
        <f t="shared" si="222"/>
        <v/>
      </c>
      <c r="F2863" s="222"/>
      <c r="G2863" s="243"/>
      <c r="H2863" s="222"/>
      <c r="I2863" s="327" t="str">
        <f t="shared" si="223"/>
        <v/>
      </c>
    </row>
    <row r="2864" spans="1:9" x14ac:dyDescent="0.25">
      <c r="A2864" s="320">
        <f t="shared" si="224"/>
        <v>2859</v>
      </c>
      <c r="B2864" s="244"/>
      <c r="C2864" s="244" t="str">
        <f t="shared" si="220"/>
        <v/>
      </c>
      <c r="D2864" s="244" t="str">
        <f t="shared" si="221"/>
        <v/>
      </c>
      <c r="E2864" s="222" t="str">
        <f t="shared" si="222"/>
        <v/>
      </c>
      <c r="F2864" s="222"/>
      <c r="G2864" s="243"/>
      <c r="H2864" s="222"/>
      <c r="I2864" s="327" t="str">
        <f t="shared" si="223"/>
        <v/>
      </c>
    </row>
    <row r="2865" spans="1:9" x14ac:dyDescent="0.25">
      <c r="A2865" s="320">
        <f t="shared" si="224"/>
        <v>2860</v>
      </c>
      <c r="B2865" s="244"/>
      <c r="C2865" s="244" t="str">
        <f t="shared" si="220"/>
        <v/>
      </c>
      <c r="D2865" s="244" t="str">
        <f t="shared" si="221"/>
        <v/>
      </c>
      <c r="E2865" s="222" t="str">
        <f t="shared" si="222"/>
        <v/>
      </c>
      <c r="F2865" s="222"/>
      <c r="G2865" s="243"/>
      <c r="H2865" s="222"/>
      <c r="I2865" s="327" t="str">
        <f t="shared" si="223"/>
        <v/>
      </c>
    </row>
    <row r="2866" spans="1:9" x14ac:dyDescent="0.25">
      <c r="A2866" s="320">
        <f t="shared" si="224"/>
        <v>2861</v>
      </c>
      <c r="B2866" s="244"/>
      <c r="C2866" s="244" t="str">
        <f t="shared" si="220"/>
        <v/>
      </c>
      <c r="D2866" s="244" t="str">
        <f t="shared" si="221"/>
        <v/>
      </c>
      <c r="E2866" s="222" t="str">
        <f t="shared" si="222"/>
        <v/>
      </c>
      <c r="F2866" s="222"/>
      <c r="G2866" s="243"/>
      <c r="H2866" s="222"/>
      <c r="I2866" s="327" t="str">
        <f t="shared" si="223"/>
        <v/>
      </c>
    </row>
    <row r="2867" spans="1:9" x14ac:dyDescent="0.25">
      <c r="A2867" s="320">
        <f t="shared" si="224"/>
        <v>2862</v>
      </c>
      <c r="B2867" s="244"/>
      <c r="C2867" s="244" t="str">
        <f t="shared" si="220"/>
        <v/>
      </c>
      <c r="D2867" s="244" t="str">
        <f t="shared" si="221"/>
        <v/>
      </c>
      <c r="E2867" s="222" t="str">
        <f t="shared" si="222"/>
        <v/>
      </c>
      <c r="F2867" s="222"/>
      <c r="G2867" s="243"/>
      <c r="H2867" s="222"/>
      <c r="I2867" s="327" t="str">
        <f t="shared" si="223"/>
        <v/>
      </c>
    </row>
    <row r="2868" spans="1:9" x14ac:dyDescent="0.25">
      <c r="A2868" s="320">
        <f t="shared" si="224"/>
        <v>2863</v>
      </c>
      <c r="B2868" s="244"/>
      <c r="C2868" s="244" t="str">
        <f t="shared" si="220"/>
        <v/>
      </c>
      <c r="D2868" s="244" t="str">
        <f t="shared" si="221"/>
        <v/>
      </c>
      <c r="E2868" s="222" t="str">
        <f t="shared" si="222"/>
        <v/>
      </c>
      <c r="F2868" s="222"/>
      <c r="G2868" s="243"/>
      <c r="H2868" s="222"/>
      <c r="I2868" s="327" t="str">
        <f t="shared" si="223"/>
        <v/>
      </c>
    </row>
    <row r="2869" spans="1:9" x14ac:dyDescent="0.25">
      <c r="A2869" s="320">
        <f t="shared" si="224"/>
        <v>2864</v>
      </c>
      <c r="B2869" s="244"/>
      <c r="C2869" s="244" t="str">
        <f t="shared" si="220"/>
        <v/>
      </c>
      <c r="D2869" s="244" t="str">
        <f t="shared" si="221"/>
        <v/>
      </c>
      <c r="E2869" s="222" t="str">
        <f t="shared" si="222"/>
        <v/>
      </c>
      <c r="F2869" s="222"/>
      <c r="G2869" s="243"/>
      <c r="H2869" s="222"/>
      <c r="I2869" s="327" t="str">
        <f t="shared" si="223"/>
        <v/>
      </c>
    </row>
    <row r="2870" spans="1:9" x14ac:dyDescent="0.25">
      <c r="A2870" s="320">
        <f t="shared" si="224"/>
        <v>2865</v>
      </c>
      <c r="B2870" s="244"/>
      <c r="C2870" s="244" t="str">
        <f t="shared" si="220"/>
        <v/>
      </c>
      <c r="D2870" s="244" t="str">
        <f t="shared" si="221"/>
        <v/>
      </c>
      <c r="E2870" s="222" t="str">
        <f t="shared" si="222"/>
        <v/>
      </c>
      <c r="F2870" s="222"/>
      <c r="G2870" s="243"/>
      <c r="H2870" s="222"/>
      <c r="I2870" s="327" t="str">
        <f t="shared" si="223"/>
        <v/>
      </c>
    </row>
    <row r="2871" spans="1:9" x14ac:dyDescent="0.25">
      <c r="A2871" s="320">
        <f t="shared" si="224"/>
        <v>2866</v>
      </c>
      <c r="B2871" s="244"/>
      <c r="C2871" s="244" t="str">
        <f t="shared" si="220"/>
        <v/>
      </c>
      <c r="D2871" s="244" t="str">
        <f t="shared" si="221"/>
        <v/>
      </c>
      <c r="E2871" s="222" t="str">
        <f t="shared" si="222"/>
        <v/>
      </c>
      <c r="F2871" s="222"/>
      <c r="G2871" s="243"/>
      <c r="H2871" s="222"/>
      <c r="I2871" s="327" t="str">
        <f t="shared" si="223"/>
        <v/>
      </c>
    </row>
    <row r="2872" spans="1:9" x14ac:dyDescent="0.25">
      <c r="A2872" s="320">
        <f t="shared" si="224"/>
        <v>2867</v>
      </c>
      <c r="B2872" s="244"/>
      <c r="C2872" s="244" t="str">
        <f t="shared" ref="C2872:C2935" si="225">IF(B2872&gt;0,MONTH(B2872),"")</f>
        <v/>
      </c>
      <c r="D2872" s="244" t="str">
        <f t="shared" ref="D2872:D2935" si="226">IF(B2872&gt;0,YEAR(B2872),"")</f>
        <v/>
      </c>
      <c r="E2872" s="222" t="str">
        <f t="shared" ref="E2872:E2935" si="227">IF(B2872&gt;0,CONCATENATE(A2872,"/",C2872,D2872),"")</f>
        <v/>
      </c>
      <c r="F2872" s="222"/>
      <c r="G2872" s="243"/>
      <c r="H2872" s="222"/>
      <c r="I2872" s="327" t="str">
        <f t="shared" si="223"/>
        <v/>
      </c>
    </row>
    <row r="2873" spans="1:9" x14ac:dyDescent="0.25">
      <c r="A2873" s="320">
        <f t="shared" si="224"/>
        <v>2868</v>
      </c>
      <c r="B2873" s="244"/>
      <c r="C2873" s="244" t="str">
        <f t="shared" si="225"/>
        <v/>
      </c>
      <c r="D2873" s="244" t="str">
        <f t="shared" si="226"/>
        <v/>
      </c>
      <c r="E2873" s="222" t="str">
        <f t="shared" si="227"/>
        <v/>
      </c>
      <c r="F2873" s="222"/>
      <c r="G2873" s="243"/>
      <c r="H2873" s="222"/>
      <c r="I2873" s="327" t="str">
        <f t="shared" si="223"/>
        <v/>
      </c>
    </row>
    <row r="2874" spans="1:9" x14ac:dyDescent="0.25">
      <c r="A2874" s="320">
        <f t="shared" si="224"/>
        <v>2869</v>
      </c>
      <c r="B2874" s="244"/>
      <c r="C2874" s="244" t="str">
        <f t="shared" si="225"/>
        <v/>
      </c>
      <c r="D2874" s="244" t="str">
        <f t="shared" si="226"/>
        <v/>
      </c>
      <c r="E2874" s="222" t="str">
        <f t="shared" si="227"/>
        <v/>
      </c>
      <c r="F2874" s="222"/>
      <c r="G2874" s="243"/>
      <c r="H2874" s="222"/>
      <c r="I2874" s="327" t="str">
        <f t="shared" si="223"/>
        <v/>
      </c>
    </row>
    <row r="2875" spans="1:9" x14ac:dyDescent="0.25">
      <c r="A2875" s="320">
        <f t="shared" si="224"/>
        <v>2870</v>
      </c>
      <c r="B2875" s="244"/>
      <c r="C2875" s="244" t="str">
        <f t="shared" si="225"/>
        <v/>
      </c>
      <c r="D2875" s="244" t="str">
        <f t="shared" si="226"/>
        <v/>
      </c>
      <c r="E2875" s="222" t="str">
        <f t="shared" si="227"/>
        <v/>
      </c>
      <c r="F2875" s="222"/>
      <c r="G2875" s="243"/>
      <c r="H2875" s="222"/>
      <c r="I2875" s="327" t="str">
        <f t="shared" si="223"/>
        <v/>
      </c>
    </row>
    <row r="2876" spans="1:9" x14ac:dyDescent="0.25">
      <c r="A2876" s="320">
        <f t="shared" si="224"/>
        <v>2871</v>
      </c>
      <c r="B2876" s="244"/>
      <c r="C2876" s="244" t="str">
        <f t="shared" si="225"/>
        <v/>
      </c>
      <c r="D2876" s="244" t="str">
        <f t="shared" si="226"/>
        <v/>
      </c>
      <c r="E2876" s="222" t="str">
        <f t="shared" si="227"/>
        <v/>
      </c>
      <c r="F2876" s="222"/>
      <c r="G2876" s="243"/>
      <c r="H2876" s="222"/>
      <c r="I2876" s="327" t="str">
        <f t="shared" si="223"/>
        <v/>
      </c>
    </row>
    <row r="2877" spans="1:9" x14ac:dyDescent="0.25">
      <c r="A2877" s="320">
        <f t="shared" si="224"/>
        <v>2872</v>
      </c>
      <c r="B2877" s="244"/>
      <c r="C2877" s="244" t="str">
        <f t="shared" si="225"/>
        <v/>
      </c>
      <c r="D2877" s="244" t="str">
        <f t="shared" si="226"/>
        <v/>
      </c>
      <c r="E2877" s="222" t="str">
        <f t="shared" si="227"/>
        <v/>
      </c>
      <c r="F2877" s="222"/>
      <c r="G2877" s="243"/>
      <c r="H2877" s="222"/>
      <c r="I2877" s="327" t="str">
        <f t="shared" si="223"/>
        <v/>
      </c>
    </row>
    <row r="2878" spans="1:9" x14ac:dyDescent="0.25">
      <c r="A2878" s="320">
        <f t="shared" si="224"/>
        <v>2873</v>
      </c>
      <c r="B2878" s="244"/>
      <c r="C2878" s="244" t="str">
        <f t="shared" si="225"/>
        <v/>
      </c>
      <c r="D2878" s="244" t="str">
        <f t="shared" si="226"/>
        <v/>
      </c>
      <c r="E2878" s="222" t="str">
        <f t="shared" si="227"/>
        <v/>
      </c>
      <c r="F2878" s="222"/>
      <c r="G2878" s="243"/>
      <c r="H2878" s="222"/>
      <c r="I2878" s="327" t="str">
        <f t="shared" si="223"/>
        <v/>
      </c>
    </row>
    <row r="2879" spans="1:9" x14ac:dyDescent="0.25">
      <c r="A2879" s="320">
        <f t="shared" si="224"/>
        <v>2874</v>
      </c>
      <c r="B2879" s="244"/>
      <c r="C2879" s="244" t="str">
        <f t="shared" si="225"/>
        <v/>
      </c>
      <c r="D2879" s="244" t="str">
        <f t="shared" si="226"/>
        <v/>
      </c>
      <c r="E2879" s="222" t="str">
        <f t="shared" si="227"/>
        <v/>
      </c>
      <c r="F2879" s="222"/>
      <c r="G2879" s="243"/>
      <c r="H2879" s="222"/>
      <c r="I2879" s="327" t="str">
        <f t="shared" si="223"/>
        <v/>
      </c>
    </row>
    <row r="2880" spans="1:9" x14ac:dyDescent="0.25">
      <c r="A2880" s="320">
        <f t="shared" si="224"/>
        <v>2875</v>
      </c>
      <c r="B2880" s="244"/>
      <c r="C2880" s="244" t="str">
        <f t="shared" si="225"/>
        <v/>
      </c>
      <c r="D2880" s="244" t="str">
        <f t="shared" si="226"/>
        <v/>
      </c>
      <c r="E2880" s="222" t="str">
        <f t="shared" si="227"/>
        <v/>
      </c>
      <c r="F2880" s="222"/>
      <c r="G2880" s="243"/>
      <c r="H2880" s="222"/>
      <c r="I2880" s="327" t="str">
        <f t="shared" si="223"/>
        <v/>
      </c>
    </row>
    <row r="2881" spans="1:9" x14ac:dyDescent="0.25">
      <c r="A2881" s="320">
        <f t="shared" si="224"/>
        <v>2876</v>
      </c>
      <c r="B2881" s="244"/>
      <c r="C2881" s="244" t="str">
        <f t="shared" si="225"/>
        <v/>
      </c>
      <c r="D2881" s="244" t="str">
        <f t="shared" si="226"/>
        <v/>
      </c>
      <c r="E2881" s="222" t="str">
        <f t="shared" si="227"/>
        <v/>
      </c>
      <c r="F2881" s="222"/>
      <c r="G2881" s="243"/>
      <c r="H2881" s="222"/>
      <c r="I2881" s="327" t="str">
        <f t="shared" si="223"/>
        <v/>
      </c>
    </row>
    <row r="2882" spans="1:9" x14ac:dyDescent="0.25">
      <c r="A2882" s="320">
        <f t="shared" si="224"/>
        <v>2877</v>
      </c>
      <c r="B2882" s="244"/>
      <c r="C2882" s="244" t="str">
        <f t="shared" si="225"/>
        <v/>
      </c>
      <c r="D2882" s="244" t="str">
        <f t="shared" si="226"/>
        <v/>
      </c>
      <c r="E2882" s="222" t="str">
        <f t="shared" si="227"/>
        <v/>
      </c>
      <c r="F2882" s="222"/>
      <c r="G2882" s="243"/>
      <c r="H2882" s="222"/>
      <c r="I2882" s="327" t="str">
        <f t="shared" si="223"/>
        <v/>
      </c>
    </row>
    <row r="2883" spans="1:9" x14ac:dyDescent="0.25">
      <c r="A2883" s="320">
        <f t="shared" si="224"/>
        <v>2878</v>
      </c>
      <c r="B2883" s="244"/>
      <c r="C2883" s="244" t="str">
        <f t="shared" si="225"/>
        <v/>
      </c>
      <c r="D2883" s="244" t="str">
        <f t="shared" si="226"/>
        <v/>
      </c>
      <c r="E2883" s="222" t="str">
        <f t="shared" si="227"/>
        <v/>
      </c>
      <c r="F2883" s="222"/>
      <c r="G2883" s="243"/>
      <c r="H2883" s="222"/>
      <c r="I2883" s="327" t="str">
        <f t="shared" si="223"/>
        <v/>
      </c>
    </row>
    <row r="2884" spans="1:9" x14ac:dyDescent="0.25">
      <c r="A2884" s="320">
        <f t="shared" si="224"/>
        <v>2879</v>
      </c>
      <c r="B2884" s="244"/>
      <c r="C2884" s="244" t="str">
        <f t="shared" si="225"/>
        <v/>
      </c>
      <c r="D2884" s="244" t="str">
        <f t="shared" si="226"/>
        <v/>
      </c>
      <c r="E2884" s="222" t="str">
        <f t="shared" si="227"/>
        <v/>
      </c>
      <c r="F2884" s="222"/>
      <c r="G2884" s="243"/>
      <c r="H2884" s="222"/>
      <c r="I2884" s="327" t="str">
        <f t="shared" si="223"/>
        <v/>
      </c>
    </row>
    <row r="2885" spans="1:9" x14ac:dyDescent="0.25">
      <c r="A2885" s="320">
        <f t="shared" si="224"/>
        <v>2880</v>
      </c>
      <c r="B2885" s="244"/>
      <c r="C2885" s="244" t="str">
        <f t="shared" si="225"/>
        <v/>
      </c>
      <c r="D2885" s="244" t="str">
        <f t="shared" si="226"/>
        <v/>
      </c>
      <c r="E2885" s="222" t="str">
        <f t="shared" si="227"/>
        <v/>
      </c>
      <c r="F2885" s="222"/>
      <c r="G2885" s="243"/>
      <c r="H2885" s="222"/>
      <c r="I2885" s="327" t="str">
        <f t="shared" si="223"/>
        <v/>
      </c>
    </row>
    <row r="2886" spans="1:9" x14ac:dyDescent="0.25">
      <c r="A2886" s="320">
        <f t="shared" si="224"/>
        <v>2881</v>
      </c>
      <c r="B2886" s="244"/>
      <c r="C2886" s="244" t="str">
        <f t="shared" si="225"/>
        <v/>
      </c>
      <c r="D2886" s="244" t="str">
        <f t="shared" si="226"/>
        <v/>
      </c>
      <c r="E2886" s="222" t="str">
        <f t="shared" si="227"/>
        <v/>
      </c>
      <c r="F2886" s="222"/>
      <c r="G2886" s="243"/>
      <c r="H2886" s="222"/>
      <c r="I2886" s="327" t="str">
        <f t="shared" ref="I2886:I2949" si="228">IFERROR(DATE(D2886,C2886,7),"")</f>
        <v/>
      </c>
    </row>
    <row r="2887" spans="1:9" x14ac:dyDescent="0.25">
      <c r="A2887" s="320">
        <f t="shared" ref="A2887:A2950" si="229">IF(I2887=I2886,A2886+1,1)</f>
        <v>2882</v>
      </c>
      <c r="B2887" s="244"/>
      <c r="C2887" s="244" t="str">
        <f t="shared" si="225"/>
        <v/>
      </c>
      <c r="D2887" s="244" t="str">
        <f t="shared" si="226"/>
        <v/>
      </c>
      <c r="E2887" s="222" t="str">
        <f t="shared" si="227"/>
        <v/>
      </c>
      <c r="F2887" s="222"/>
      <c r="G2887" s="243"/>
      <c r="H2887" s="222"/>
      <c r="I2887" s="327" t="str">
        <f t="shared" si="228"/>
        <v/>
      </c>
    </row>
    <row r="2888" spans="1:9" x14ac:dyDescent="0.25">
      <c r="A2888" s="320">
        <f t="shared" si="229"/>
        <v>2883</v>
      </c>
      <c r="B2888" s="244"/>
      <c r="C2888" s="244" t="str">
        <f t="shared" si="225"/>
        <v/>
      </c>
      <c r="D2888" s="244" t="str">
        <f t="shared" si="226"/>
        <v/>
      </c>
      <c r="E2888" s="222" t="str">
        <f t="shared" si="227"/>
        <v/>
      </c>
      <c r="F2888" s="222"/>
      <c r="G2888" s="243"/>
      <c r="H2888" s="222"/>
      <c r="I2888" s="327" t="str">
        <f t="shared" si="228"/>
        <v/>
      </c>
    </row>
    <row r="2889" spans="1:9" x14ac:dyDescent="0.25">
      <c r="A2889" s="320">
        <f t="shared" si="229"/>
        <v>2884</v>
      </c>
      <c r="B2889" s="244"/>
      <c r="C2889" s="244" t="str">
        <f t="shared" si="225"/>
        <v/>
      </c>
      <c r="D2889" s="244" t="str">
        <f t="shared" si="226"/>
        <v/>
      </c>
      <c r="E2889" s="222" t="str">
        <f t="shared" si="227"/>
        <v/>
      </c>
      <c r="F2889" s="222"/>
      <c r="G2889" s="243"/>
      <c r="H2889" s="222"/>
      <c r="I2889" s="327" t="str">
        <f t="shared" si="228"/>
        <v/>
      </c>
    </row>
    <row r="2890" spans="1:9" x14ac:dyDescent="0.25">
      <c r="A2890" s="320">
        <f t="shared" si="229"/>
        <v>2885</v>
      </c>
      <c r="B2890" s="244"/>
      <c r="C2890" s="244" t="str">
        <f t="shared" si="225"/>
        <v/>
      </c>
      <c r="D2890" s="244" t="str">
        <f t="shared" si="226"/>
        <v/>
      </c>
      <c r="E2890" s="222" t="str">
        <f t="shared" si="227"/>
        <v/>
      </c>
      <c r="F2890" s="222"/>
      <c r="G2890" s="243"/>
      <c r="H2890" s="222"/>
      <c r="I2890" s="327" t="str">
        <f t="shared" si="228"/>
        <v/>
      </c>
    </row>
    <row r="2891" spans="1:9" x14ac:dyDescent="0.25">
      <c r="A2891" s="320">
        <f t="shared" si="229"/>
        <v>2886</v>
      </c>
      <c r="B2891" s="244"/>
      <c r="C2891" s="244" t="str">
        <f t="shared" si="225"/>
        <v/>
      </c>
      <c r="D2891" s="244" t="str">
        <f t="shared" si="226"/>
        <v/>
      </c>
      <c r="E2891" s="222" t="str">
        <f t="shared" si="227"/>
        <v/>
      </c>
      <c r="F2891" s="222"/>
      <c r="G2891" s="243"/>
      <c r="H2891" s="222"/>
      <c r="I2891" s="327" t="str">
        <f t="shared" si="228"/>
        <v/>
      </c>
    </row>
    <row r="2892" spans="1:9" x14ac:dyDescent="0.25">
      <c r="A2892" s="320">
        <f t="shared" si="229"/>
        <v>2887</v>
      </c>
      <c r="B2892" s="244"/>
      <c r="C2892" s="244" t="str">
        <f t="shared" si="225"/>
        <v/>
      </c>
      <c r="D2892" s="244" t="str">
        <f t="shared" si="226"/>
        <v/>
      </c>
      <c r="E2892" s="222" t="str">
        <f t="shared" si="227"/>
        <v/>
      </c>
      <c r="F2892" s="222"/>
      <c r="G2892" s="243"/>
      <c r="H2892" s="222"/>
      <c r="I2892" s="327" t="str">
        <f t="shared" si="228"/>
        <v/>
      </c>
    </row>
    <row r="2893" spans="1:9" x14ac:dyDescent="0.25">
      <c r="A2893" s="320">
        <f t="shared" si="229"/>
        <v>2888</v>
      </c>
      <c r="B2893" s="244"/>
      <c r="C2893" s="244" t="str">
        <f t="shared" si="225"/>
        <v/>
      </c>
      <c r="D2893" s="244" t="str">
        <f t="shared" si="226"/>
        <v/>
      </c>
      <c r="E2893" s="222" t="str">
        <f t="shared" si="227"/>
        <v/>
      </c>
      <c r="F2893" s="222"/>
      <c r="G2893" s="243"/>
      <c r="H2893" s="222"/>
      <c r="I2893" s="327" t="str">
        <f t="shared" si="228"/>
        <v/>
      </c>
    </row>
    <row r="2894" spans="1:9" x14ac:dyDescent="0.25">
      <c r="A2894" s="320">
        <f t="shared" si="229"/>
        <v>2889</v>
      </c>
      <c r="B2894" s="244"/>
      <c r="C2894" s="244" t="str">
        <f t="shared" si="225"/>
        <v/>
      </c>
      <c r="D2894" s="244" t="str">
        <f t="shared" si="226"/>
        <v/>
      </c>
      <c r="E2894" s="222" t="str">
        <f t="shared" si="227"/>
        <v/>
      </c>
      <c r="F2894" s="222"/>
      <c r="G2894" s="243"/>
      <c r="H2894" s="222"/>
      <c r="I2894" s="327" t="str">
        <f t="shared" si="228"/>
        <v/>
      </c>
    </row>
    <row r="2895" spans="1:9" x14ac:dyDescent="0.25">
      <c r="A2895" s="320">
        <f t="shared" si="229"/>
        <v>2890</v>
      </c>
      <c r="B2895" s="244"/>
      <c r="C2895" s="244" t="str">
        <f t="shared" si="225"/>
        <v/>
      </c>
      <c r="D2895" s="244" t="str">
        <f t="shared" si="226"/>
        <v/>
      </c>
      <c r="E2895" s="222" t="str">
        <f t="shared" si="227"/>
        <v/>
      </c>
      <c r="F2895" s="222"/>
      <c r="G2895" s="243"/>
      <c r="H2895" s="222"/>
      <c r="I2895" s="327" t="str">
        <f t="shared" si="228"/>
        <v/>
      </c>
    </row>
    <row r="2896" spans="1:9" x14ac:dyDescent="0.25">
      <c r="A2896" s="320">
        <f t="shared" si="229"/>
        <v>2891</v>
      </c>
      <c r="B2896" s="244"/>
      <c r="C2896" s="244" t="str">
        <f t="shared" si="225"/>
        <v/>
      </c>
      <c r="D2896" s="244" t="str">
        <f t="shared" si="226"/>
        <v/>
      </c>
      <c r="E2896" s="222" t="str">
        <f t="shared" si="227"/>
        <v/>
      </c>
      <c r="F2896" s="222"/>
      <c r="G2896" s="243"/>
      <c r="H2896" s="222"/>
      <c r="I2896" s="327" t="str">
        <f t="shared" si="228"/>
        <v/>
      </c>
    </row>
    <row r="2897" spans="1:9" x14ac:dyDescent="0.25">
      <c r="A2897" s="320">
        <f t="shared" si="229"/>
        <v>2892</v>
      </c>
      <c r="B2897" s="244"/>
      <c r="C2897" s="244" t="str">
        <f t="shared" si="225"/>
        <v/>
      </c>
      <c r="D2897" s="244" t="str">
        <f t="shared" si="226"/>
        <v/>
      </c>
      <c r="E2897" s="222" t="str">
        <f t="shared" si="227"/>
        <v/>
      </c>
      <c r="F2897" s="222"/>
      <c r="G2897" s="243"/>
      <c r="H2897" s="222"/>
      <c r="I2897" s="327" t="str">
        <f t="shared" si="228"/>
        <v/>
      </c>
    </row>
    <row r="2898" spans="1:9" x14ac:dyDescent="0.25">
      <c r="A2898" s="320">
        <f t="shared" si="229"/>
        <v>2893</v>
      </c>
      <c r="B2898" s="244"/>
      <c r="C2898" s="244" t="str">
        <f t="shared" si="225"/>
        <v/>
      </c>
      <c r="D2898" s="244" t="str">
        <f t="shared" si="226"/>
        <v/>
      </c>
      <c r="E2898" s="222" t="str">
        <f t="shared" si="227"/>
        <v/>
      </c>
      <c r="F2898" s="222"/>
      <c r="G2898" s="243"/>
      <c r="H2898" s="222"/>
      <c r="I2898" s="327" t="str">
        <f t="shared" si="228"/>
        <v/>
      </c>
    </row>
    <row r="2899" spans="1:9" x14ac:dyDescent="0.25">
      <c r="A2899" s="320">
        <f t="shared" si="229"/>
        <v>2894</v>
      </c>
      <c r="B2899" s="244"/>
      <c r="C2899" s="244" t="str">
        <f t="shared" si="225"/>
        <v/>
      </c>
      <c r="D2899" s="244" t="str">
        <f t="shared" si="226"/>
        <v/>
      </c>
      <c r="E2899" s="222" t="str">
        <f t="shared" si="227"/>
        <v/>
      </c>
      <c r="F2899" s="222"/>
      <c r="G2899" s="243"/>
      <c r="H2899" s="222"/>
      <c r="I2899" s="327" t="str">
        <f t="shared" si="228"/>
        <v/>
      </c>
    </row>
    <row r="2900" spans="1:9" x14ac:dyDescent="0.25">
      <c r="A2900" s="320">
        <f t="shared" si="229"/>
        <v>2895</v>
      </c>
      <c r="B2900" s="244"/>
      <c r="C2900" s="244" t="str">
        <f t="shared" si="225"/>
        <v/>
      </c>
      <c r="D2900" s="244" t="str">
        <f t="shared" si="226"/>
        <v/>
      </c>
      <c r="E2900" s="222" t="str">
        <f t="shared" si="227"/>
        <v/>
      </c>
      <c r="F2900" s="222"/>
      <c r="G2900" s="243"/>
      <c r="H2900" s="222"/>
      <c r="I2900" s="327" t="str">
        <f t="shared" si="228"/>
        <v/>
      </c>
    </row>
    <row r="2901" spans="1:9" x14ac:dyDescent="0.25">
      <c r="A2901" s="320">
        <f t="shared" si="229"/>
        <v>2896</v>
      </c>
      <c r="B2901" s="244"/>
      <c r="C2901" s="244" t="str">
        <f t="shared" si="225"/>
        <v/>
      </c>
      <c r="D2901" s="244" t="str">
        <f t="shared" si="226"/>
        <v/>
      </c>
      <c r="E2901" s="222" t="str">
        <f t="shared" si="227"/>
        <v/>
      </c>
      <c r="F2901" s="222"/>
      <c r="G2901" s="243"/>
      <c r="H2901" s="222"/>
      <c r="I2901" s="327" t="str">
        <f t="shared" si="228"/>
        <v/>
      </c>
    </row>
    <row r="2902" spans="1:9" x14ac:dyDescent="0.25">
      <c r="A2902" s="320">
        <f t="shared" si="229"/>
        <v>2897</v>
      </c>
      <c r="B2902" s="244"/>
      <c r="C2902" s="244" t="str">
        <f t="shared" si="225"/>
        <v/>
      </c>
      <c r="D2902" s="244" t="str">
        <f t="shared" si="226"/>
        <v/>
      </c>
      <c r="E2902" s="222" t="str">
        <f t="shared" si="227"/>
        <v/>
      </c>
      <c r="F2902" s="222"/>
      <c r="G2902" s="243"/>
      <c r="H2902" s="222"/>
      <c r="I2902" s="327" t="str">
        <f t="shared" si="228"/>
        <v/>
      </c>
    </row>
    <row r="2903" spans="1:9" x14ac:dyDescent="0.25">
      <c r="A2903" s="320">
        <f t="shared" si="229"/>
        <v>2898</v>
      </c>
      <c r="B2903" s="244"/>
      <c r="C2903" s="244" t="str">
        <f t="shared" si="225"/>
        <v/>
      </c>
      <c r="D2903" s="244" t="str">
        <f t="shared" si="226"/>
        <v/>
      </c>
      <c r="E2903" s="222" t="str">
        <f t="shared" si="227"/>
        <v/>
      </c>
      <c r="F2903" s="222"/>
      <c r="G2903" s="243"/>
      <c r="H2903" s="222"/>
      <c r="I2903" s="327" t="str">
        <f t="shared" si="228"/>
        <v/>
      </c>
    </row>
    <row r="2904" spans="1:9" x14ac:dyDescent="0.25">
      <c r="A2904" s="320">
        <f t="shared" si="229"/>
        <v>2899</v>
      </c>
      <c r="B2904" s="244"/>
      <c r="C2904" s="244" t="str">
        <f t="shared" si="225"/>
        <v/>
      </c>
      <c r="D2904" s="244" t="str">
        <f t="shared" si="226"/>
        <v/>
      </c>
      <c r="E2904" s="222" t="str">
        <f t="shared" si="227"/>
        <v/>
      </c>
      <c r="F2904" s="222"/>
      <c r="G2904" s="243"/>
      <c r="H2904" s="222"/>
      <c r="I2904" s="327" t="str">
        <f t="shared" si="228"/>
        <v/>
      </c>
    </row>
    <row r="2905" spans="1:9" x14ac:dyDescent="0.25">
      <c r="A2905" s="320">
        <f t="shared" si="229"/>
        <v>2900</v>
      </c>
      <c r="B2905" s="244"/>
      <c r="C2905" s="244" t="str">
        <f t="shared" si="225"/>
        <v/>
      </c>
      <c r="D2905" s="244" t="str">
        <f t="shared" si="226"/>
        <v/>
      </c>
      <c r="E2905" s="222" t="str">
        <f t="shared" si="227"/>
        <v/>
      </c>
      <c r="F2905" s="222"/>
      <c r="G2905" s="243"/>
      <c r="H2905" s="222"/>
      <c r="I2905" s="327" t="str">
        <f t="shared" si="228"/>
        <v/>
      </c>
    </row>
    <row r="2906" spans="1:9" x14ac:dyDescent="0.25">
      <c r="A2906" s="320">
        <f t="shared" si="229"/>
        <v>2901</v>
      </c>
      <c r="B2906" s="244"/>
      <c r="C2906" s="244" t="str">
        <f t="shared" si="225"/>
        <v/>
      </c>
      <c r="D2906" s="244" t="str">
        <f t="shared" si="226"/>
        <v/>
      </c>
      <c r="E2906" s="222" t="str">
        <f t="shared" si="227"/>
        <v/>
      </c>
      <c r="F2906" s="222"/>
      <c r="G2906" s="243"/>
      <c r="H2906" s="222"/>
      <c r="I2906" s="327" t="str">
        <f t="shared" si="228"/>
        <v/>
      </c>
    </row>
    <row r="2907" spans="1:9" x14ac:dyDescent="0.25">
      <c r="A2907" s="320">
        <f t="shared" si="229"/>
        <v>2902</v>
      </c>
      <c r="B2907" s="244"/>
      <c r="C2907" s="244" t="str">
        <f t="shared" si="225"/>
        <v/>
      </c>
      <c r="D2907" s="244" t="str">
        <f t="shared" si="226"/>
        <v/>
      </c>
      <c r="E2907" s="222" t="str">
        <f t="shared" si="227"/>
        <v/>
      </c>
      <c r="F2907" s="222"/>
      <c r="G2907" s="243"/>
      <c r="H2907" s="222"/>
      <c r="I2907" s="327" t="str">
        <f t="shared" si="228"/>
        <v/>
      </c>
    </row>
    <row r="2908" spans="1:9" x14ac:dyDescent="0.25">
      <c r="A2908" s="320">
        <f t="shared" si="229"/>
        <v>2903</v>
      </c>
      <c r="B2908" s="244"/>
      <c r="C2908" s="244" t="str">
        <f t="shared" si="225"/>
        <v/>
      </c>
      <c r="D2908" s="244" t="str">
        <f t="shared" si="226"/>
        <v/>
      </c>
      <c r="E2908" s="222" t="str">
        <f t="shared" si="227"/>
        <v/>
      </c>
      <c r="F2908" s="222"/>
      <c r="G2908" s="243"/>
      <c r="H2908" s="222"/>
      <c r="I2908" s="327" t="str">
        <f t="shared" si="228"/>
        <v/>
      </c>
    </row>
    <row r="2909" spans="1:9" x14ac:dyDescent="0.25">
      <c r="A2909" s="320">
        <f t="shared" si="229"/>
        <v>2904</v>
      </c>
      <c r="B2909" s="244"/>
      <c r="C2909" s="244" t="str">
        <f t="shared" si="225"/>
        <v/>
      </c>
      <c r="D2909" s="244" t="str">
        <f t="shared" si="226"/>
        <v/>
      </c>
      <c r="E2909" s="222" t="str">
        <f t="shared" si="227"/>
        <v/>
      </c>
      <c r="F2909" s="222"/>
      <c r="G2909" s="243"/>
      <c r="H2909" s="222"/>
      <c r="I2909" s="327" t="str">
        <f t="shared" si="228"/>
        <v/>
      </c>
    </row>
    <row r="2910" spans="1:9" x14ac:dyDescent="0.25">
      <c r="A2910" s="320">
        <f t="shared" si="229"/>
        <v>2905</v>
      </c>
      <c r="B2910" s="244"/>
      <c r="C2910" s="244" t="str">
        <f t="shared" si="225"/>
        <v/>
      </c>
      <c r="D2910" s="244" t="str">
        <f t="shared" si="226"/>
        <v/>
      </c>
      <c r="E2910" s="222" t="str">
        <f t="shared" si="227"/>
        <v/>
      </c>
      <c r="F2910" s="222"/>
      <c r="G2910" s="243"/>
      <c r="H2910" s="222"/>
      <c r="I2910" s="327" t="str">
        <f t="shared" si="228"/>
        <v/>
      </c>
    </row>
    <row r="2911" spans="1:9" x14ac:dyDescent="0.25">
      <c r="A2911" s="320">
        <f t="shared" si="229"/>
        <v>2906</v>
      </c>
      <c r="B2911" s="244"/>
      <c r="C2911" s="244" t="str">
        <f t="shared" si="225"/>
        <v/>
      </c>
      <c r="D2911" s="244" t="str">
        <f t="shared" si="226"/>
        <v/>
      </c>
      <c r="E2911" s="222" t="str">
        <f t="shared" si="227"/>
        <v/>
      </c>
      <c r="F2911" s="222"/>
      <c r="G2911" s="243"/>
      <c r="H2911" s="222"/>
      <c r="I2911" s="327" t="str">
        <f t="shared" si="228"/>
        <v/>
      </c>
    </row>
    <row r="2912" spans="1:9" x14ac:dyDescent="0.25">
      <c r="A2912" s="320">
        <f t="shared" si="229"/>
        <v>2907</v>
      </c>
      <c r="B2912" s="244"/>
      <c r="C2912" s="244" t="str">
        <f t="shared" si="225"/>
        <v/>
      </c>
      <c r="D2912" s="244" t="str">
        <f t="shared" si="226"/>
        <v/>
      </c>
      <c r="E2912" s="222" t="str">
        <f t="shared" si="227"/>
        <v/>
      </c>
      <c r="F2912" s="222"/>
      <c r="G2912" s="243"/>
      <c r="H2912" s="222"/>
      <c r="I2912" s="327" t="str">
        <f t="shared" si="228"/>
        <v/>
      </c>
    </row>
    <row r="2913" spans="1:9" x14ac:dyDescent="0.25">
      <c r="A2913" s="320">
        <f t="shared" si="229"/>
        <v>2908</v>
      </c>
      <c r="B2913" s="244"/>
      <c r="C2913" s="244" t="str">
        <f t="shared" si="225"/>
        <v/>
      </c>
      <c r="D2913" s="244" t="str">
        <f t="shared" si="226"/>
        <v/>
      </c>
      <c r="E2913" s="222" t="str">
        <f t="shared" si="227"/>
        <v/>
      </c>
      <c r="F2913" s="222"/>
      <c r="G2913" s="243"/>
      <c r="H2913" s="222"/>
      <c r="I2913" s="327" t="str">
        <f t="shared" si="228"/>
        <v/>
      </c>
    </row>
    <row r="2914" spans="1:9" x14ac:dyDescent="0.25">
      <c r="A2914" s="320">
        <f t="shared" si="229"/>
        <v>2909</v>
      </c>
      <c r="B2914" s="244"/>
      <c r="C2914" s="244" t="str">
        <f t="shared" si="225"/>
        <v/>
      </c>
      <c r="D2914" s="244" t="str">
        <f t="shared" si="226"/>
        <v/>
      </c>
      <c r="E2914" s="222" t="str">
        <f t="shared" si="227"/>
        <v/>
      </c>
      <c r="F2914" s="222"/>
      <c r="G2914" s="243"/>
      <c r="H2914" s="222"/>
      <c r="I2914" s="327" t="str">
        <f t="shared" si="228"/>
        <v/>
      </c>
    </row>
    <row r="2915" spans="1:9" x14ac:dyDescent="0.25">
      <c r="A2915" s="320">
        <f t="shared" si="229"/>
        <v>2910</v>
      </c>
      <c r="B2915" s="244"/>
      <c r="C2915" s="244" t="str">
        <f t="shared" si="225"/>
        <v/>
      </c>
      <c r="D2915" s="244" t="str">
        <f t="shared" si="226"/>
        <v/>
      </c>
      <c r="E2915" s="222" t="str">
        <f t="shared" si="227"/>
        <v/>
      </c>
      <c r="F2915" s="222"/>
      <c r="G2915" s="243"/>
      <c r="H2915" s="222"/>
      <c r="I2915" s="327" t="str">
        <f t="shared" si="228"/>
        <v/>
      </c>
    </row>
    <row r="2916" spans="1:9" x14ac:dyDescent="0.25">
      <c r="A2916" s="320">
        <f t="shared" si="229"/>
        <v>2911</v>
      </c>
      <c r="B2916" s="244"/>
      <c r="C2916" s="244" t="str">
        <f t="shared" si="225"/>
        <v/>
      </c>
      <c r="D2916" s="244" t="str">
        <f t="shared" si="226"/>
        <v/>
      </c>
      <c r="E2916" s="222" t="str">
        <f t="shared" si="227"/>
        <v/>
      </c>
      <c r="F2916" s="222"/>
      <c r="G2916" s="243"/>
      <c r="H2916" s="222"/>
      <c r="I2916" s="327" t="str">
        <f t="shared" si="228"/>
        <v/>
      </c>
    </row>
    <row r="2917" spans="1:9" x14ac:dyDescent="0.25">
      <c r="A2917" s="320">
        <f t="shared" si="229"/>
        <v>2912</v>
      </c>
      <c r="B2917" s="244"/>
      <c r="C2917" s="244" t="str">
        <f t="shared" si="225"/>
        <v/>
      </c>
      <c r="D2917" s="244" t="str">
        <f t="shared" si="226"/>
        <v/>
      </c>
      <c r="E2917" s="222" t="str">
        <f t="shared" si="227"/>
        <v/>
      </c>
      <c r="F2917" s="222"/>
      <c r="G2917" s="243"/>
      <c r="H2917" s="222"/>
      <c r="I2917" s="327" t="str">
        <f t="shared" si="228"/>
        <v/>
      </c>
    </row>
    <row r="2918" spans="1:9" x14ac:dyDescent="0.25">
      <c r="A2918" s="320">
        <f t="shared" si="229"/>
        <v>2913</v>
      </c>
      <c r="B2918" s="244"/>
      <c r="C2918" s="244" t="str">
        <f t="shared" si="225"/>
        <v/>
      </c>
      <c r="D2918" s="244" t="str">
        <f t="shared" si="226"/>
        <v/>
      </c>
      <c r="E2918" s="222" t="str">
        <f t="shared" si="227"/>
        <v/>
      </c>
      <c r="F2918" s="222"/>
      <c r="G2918" s="243"/>
      <c r="H2918" s="222"/>
      <c r="I2918" s="327" t="str">
        <f t="shared" si="228"/>
        <v/>
      </c>
    </row>
    <row r="2919" spans="1:9" x14ac:dyDescent="0.25">
      <c r="A2919" s="320">
        <f t="shared" si="229"/>
        <v>2914</v>
      </c>
      <c r="B2919" s="244"/>
      <c r="C2919" s="244" t="str">
        <f t="shared" si="225"/>
        <v/>
      </c>
      <c r="D2919" s="244" t="str">
        <f t="shared" si="226"/>
        <v/>
      </c>
      <c r="E2919" s="222" t="str">
        <f t="shared" si="227"/>
        <v/>
      </c>
      <c r="F2919" s="222"/>
      <c r="G2919" s="243"/>
      <c r="H2919" s="222"/>
      <c r="I2919" s="327" t="str">
        <f t="shared" si="228"/>
        <v/>
      </c>
    </row>
    <row r="2920" spans="1:9" x14ac:dyDescent="0.25">
      <c r="A2920" s="320">
        <f t="shared" si="229"/>
        <v>2915</v>
      </c>
      <c r="B2920" s="244"/>
      <c r="C2920" s="244" t="str">
        <f t="shared" si="225"/>
        <v/>
      </c>
      <c r="D2920" s="244" t="str">
        <f t="shared" si="226"/>
        <v/>
      </c>
      <c r="E2920" s="222" t="str">
        <f t="shared" si="227"/>
        <v/>
      </c>
      <c r="F2920" s="222"/>
      <c r="G2920" s="243"/>
      <c r="H2920" s="222"/>
      <c r="I2920" s="327" t="str">
        <f t="shared" si="228"/>
        <v/>
      </c>
    </row>
    <row r="2921" spans="1:9" x14ac:dyDescent="0.25">
      <c r="A2921" s="320">
        <f t="shared" si="229"/>
        <v>2916</v>
      </c>
      <c r="B2921" s="244"/>
      <c r="C2921" s="244" t="str">
        <f t="shared" si="225"/>
        <v/>
      </c>
      <c r="D2921" s="244" t="str">
        <f t="shared" si="226"/>
        <v/>
      </c>
      <c r="E2921" s="222" t="str">
        <f t="shared" si="227"/>
        <v/>
      </c>
      <c r="F2921" s="222"/>
      <c r="G2921" s="243"/>
      <c r="H2921" s="222"/>
      <c r="I2921" s="327" t="str">
        <f t="shared" si="228"/>
        <v/>
      </c>
    </row>
    <row r="2922" spans="1:9" x14ac:dyDescent="0.25">
      <c r="A2922" s="320">
        <f t="shared" si="229"/>
        <v>2917</v>
      </c>
      <c r="B2922" s="244"/>
      <c r="C2922" s="244" t="str">
        <f t="shared" si="225"/>
        <v/>
      </c>
      <c r="D2922" s="244" t="str">
        <f t="shared" si="226"/>
        <v/>
      </c>
      <c r="E2922" s="222" t="str">
        <f t="shared" si="227"/>
        <v/>
      </c>
      <c r="F2922" s="222"/>
      <c r="G2922" s="243"/>
      <c r="H2922" s="222"/>
      <c r="I2922" s="327" t="str">
        <f t="shared" si="228"/>
        <v/>
      </c>
    </row>
    <row r="2923" spans="1:9" x14ac:dyDescent="0.25">
      <c r="A2923" s="320">
        <f t="shared" si="229"/>
        <v>2918</v>
      </c>
      <c r="B2923" s="244"/>
      <c r="C2923" s="244" t="str">
        <f t="shared" si="225"/>
        <v/>
      </c>
      <c r="D2923" s="244" t="str">
        <f t="shared" si="226"/>
        <v/>
      </c>
      <c r="E2923" s="222" t="str">
        <f t="shared" si="227"/>
        <v/>
      </c>
      <c r="F2923" s="222"/>
      <c r="G2923" s="243"/>
      <c r="H2923" s="222"/>
      <c r="I2923" s="327" t="str">
        <f t="shared" si="228"/>
        <v/>
      </c>
    </row>
    <row r="2924" spans="1:9" x14ac:dyDescent="0.25">
      <c r="A2924" s="320">
        <f t="shared" si="229"/>
        <v>2919</v>
      </c>
      <c r="B2924" s="244"/>
      <c r="C2924" s="244" t="str">
        <f t="shared" si="225"/>
        <v/>
      </c>
      <c r="D2924" s="244" t="str">
        <f t="shared" si="226"/>
        <v/>
      </c>
      <c r="E2924" s="222" t="str">
        <f t="shared" si="227"/>
        <v/>
      </c>
      <c r="F2924" s="222"/>
      <c r="G2924" s="243"/>
      <c r="H2924" s="222"/>
      <c r="I2924" s="327" t="str">
        <f t="shared" si="228"/>
        <v/>
      </c>
    </row>
    <row r="2925" spans="1:9" x14ac:dyDescent="0.25">
      <c r="A2925" s="320">
        <f t="shared" si="229"/>
        <v>2920</v>
      </c>
      <c r="B2925" s="244"/>
      <c r="C2925" s="244" t="str">
        <f t="shared" si="225"/>
        <v/>
      </c>
      <c r="D2925" s="244" t="str">
        <f t="shared" si="226"/>
        <v/>
      </c>
      <c r="E2925" s="222" t="str">
        <f t="shared" si="227"/>
        <v/>
      </c>
      <c r="F2925" s="222"/>
      <c r="G2925" s="243"/>
      <c r="H2925" s="222"/>
      <c r="I2925" s="327" t="str">
        <f t="shared" si="228"/>
        <v/>
      </c>
    </row>
    <row r="2926" spans="1:9" x14ac:dyDescent="0.25">
      <c r="A2926" s="320">
        <f t="shared" si="229"/>
        <v>2921</v>
      </c>
      <c r="B2926" s="244"/>
      <c r="C2926" s="244" t="str">
        <f t="shared" si="225"/>
        <v/>
      </c>
      <c r="D2926" s="244" t="str">
        <f t="shared" si="226"/>
        <v/>
      </c>
      <c r="E2926" s="222" t="str">
        <f t="shared" si="227"/>
        <v/>
      </c>
      <c r="F2926" s="222"/>
      <c r="G2926" s="243"/>
      <c r="H2926" s="222"/>
      <c r="I2926" s="327" t="str">
        <f t="shared" si="228"/>
        <v/>
      </c>
    </row>
    <row r="2927" spans="1:9" x14ac:dyDescent="0.25">
      <c r="A2927" s="320">
        <f t="shared" si="229"/>
        <v>2922</v>
      </c>
      <c r="B2927" s="244"/>
      <c r="C2927" s="244" t="str">
        <f t="shared" si="225"/>
        <v/>
      </c>
      <c r="D2927" s="244" t="str">
        <f t="shared" si="226"/>
        <v/>
      </c>
      <c r="E2927" s="222" t="str">
        <f t="shared" si="227"/>
        <v/>
      </c>
      <c r="F2927" s="222"/>
      <c r="G2927" s="243"/>
      <c r="H2927" s="222"/>
      <c r="I2927" s="327" t="str">
        <f t="shared" si="228"/>
        <v/>
      </c>
    </row>
    <row r="2928" spans="1:9" x14ac:dyDescent="0.25">
      <c r="A2928" s="320">
        <f t="shared" si="229"/>
        <v>2923</v>
      </c>
      <c r="B2928" s="244"/>
      <c r="C2928" s="244" t="str">
        <f t="shared" si="225"/>
        <v/>
      </c>
      <c r="D2928" s="244" t="str">
        <f t="shared" si="226"/>
        <v/>
      </c>
      <c r="E2928" s="222" t="str">
        <f t="shared" si="227"/>
        <v/>
      </c>
      <c r="F2928" s="222"/>
      <c r="G2928" s="243"/>
      <c r="H2928" s="222"/>
      <c r="I2928" s="327" t="str">
        <f t="shared" si="228"/>
        <v/>
      </c>
    </row>
    <row r="2929" spans="1:9" x14ac:dyDescent="0.25">
      <c r="A2929" s="320">
        <f t="shared" si="229"/>
        <v>2924</v>
      </c>
      <c r="B2929" s="244"/>
      <c r="C2929" s="244" t="str">
        <f t="shared" si="225"/>
        <v/>
      </c>
      <c r="D2929" s="244" t="str">
        <f t="shared" si="226"/>
        <v/>
      </c>
      <c r="E2929" s="222" t="str">
        <f t="shared" si="227"/>
        <v/>
      </c>
      <c r="F2929" s="222"/>
      <c r="G2929" s="243"/>
      <c r="H2929" s="222"/>
      <c r="I2929" s="327" t="str">
        <f t="shared" si="228"/>
        <v/>
      </c>
    </row>
    <row r="2930" spans="1:9" x14ac:dyDescent="0.25">
      <c r="A2930" s="320">
        <f t="shared" si="229"/>
        <v>2925</v>
      </c>
      <c r="B2930" s="244"/>
      <c r="C2930" s="244" t="str">
        <f t="shared" si="225"/>
        <v/>
      </c>
      <c r="D2930" s="244" t="str">
        <f t="shared" si="226"/>
        <v/>
      </c>
      <c r="E2930" s="222" t="str">
        <f t="shared" si="227"/>
        <v/>
      </c>
      <c r="F2930" s="222"/>
      <c r="G2930" s="243"/>
      <c r="H2930" s="222"/>
      <c r="I2930" s="327" t="str">
        <f t="shared" si="228"/>
        <v/>
      </c>
    </row>
    <row r="2931" spans="1:9" x14ac:dyDescent="0.25">
      <c r="A2931" s="320">
        <f t="shared" si="229"/>
        <v>2926</v>
      </c>
      <c r="B2931" s="244"/>
      <c r="C2931" s="244" t="str">
        <f t="shared" si="225"/>
        <v/>
      </c>
      <c r="D2931" s="244" t="str">
        <f t="shared" si="226"/>
        <v/>
      </c>
      <c r="E2931" s="222" t="str">
        <f t="shared" si="227"/>
        <v/>
      </c>
      <c r="F2931" s="222"/>
      <c r="G2931" s="243"/>
      <c r="H2931" s="222"/>
      <c r="I2931" s="327" t="str">
        <f t="shared" si="228"/>
        <v/>
      </c>
    </row>
    <row r="2932" spans="1:9" x14ac:dyDescent="0.25">
      <c r="A2932" s="320">
        <f t="shared" si="229"/>
        <v>2927</v>
      </c>
      <c r="B2932" s="244"/>
      <c r="C2932" s="244" t="str">
        <f t="shared" si="225"/>
        <v/>
      </c>
      <c r="D2932" s="244" t="str">
        <f t="shared" si="226"/>
        <v/>
      </c>
      <c r="E2932" s="222" t="str">
        <f t="shared" si="227"/>
        <v/>
      </c>
      <c r="F2932" s="222"/>
      <c r="G2932" s="243"/>
      <c r="H2932" s="222"/>
      <c r="I2932" s="327" t="str">
        <f t="shared" si="228"/>
        <v/>
      </c>
    </row>
    <row r="2933" spans="1:9" x14ac:dyDescent="0.25">
      <c r="A2933" s="320">
        <f t="shared" si="229"/>
        <v>2928</v>
      </c>
      <c r="B2933" s="244"/>
      <c r="C2933" s="244" t="str">
        <f t="shared" si="225"/>
        <v/>
      </c>
      <c r="D2933" s="244" t="str">
        <f t="shared" si="226"/>
        <v/>
      </c>
      <c r="E2933" s="222" t="str">
        <f t="shared" si="227"/>
        <v/>
      </c>
      <c r="F2933" s="222"/>
      <c r="G2933" s="243"/>
      <c r="H2933" s="222"/>
      <c r="I2933" s="327" t="str">
        <f t="shared" si="228"/>
        <v/>
      </c>
    </row>
    <row r="2934" spans="1:9" x14ac:dyDescent="0.25">
      <c r="A2934" s="320">
        <f t="shared" si="229"/>
        <v>2929</v>
      </c>
      <c r="B2934" s="244"/>
      <c r="C2934" s="244" t="str">
        <f t="shared" si="225"/>
        <v/>
      </c>
      <c r="D2934" s="244" t="str">
        <f t="shared" si="226"/>
        <v/>
      </c>
      <c r="E2934" s="222" t="str">
        <f t="shared" si="227"/>
        <v/>
      </c>
      <c r="F2934" s="222"/>
      <c r="G2934" s="243"/>
      <c r="H2934" s="222"/>
      <c r="I2934" s="327" t="str">
        <f t="shared" si="228"/>
        <v/>
      </c>
    </row>
    <row r="2935" spans="1:9" x14ac:dyDescent="0.25">
      <c r="A2935" s="320">
        <f t="shared" si="229"/>
        <v>2930</v>
      </c>
      <c r="B2935" s="244"/>
      <c r="C2935" s="244" t="str">
        <f t="shared" si="225"/>
        <v/>
      </c>
      <c r="D2935" s="244" t="str">
        <f t="shared" si="226"/>
        <v/>
      </c>
      <c r="E2935" s="222" t="str">
        <f t="shared" si="227"/>
        <v/>
      </c>
      <c r="F2935" s="222"/>
      <c r="G2935" s="243"/>
      <c r="H2935" s="222"/>
      <c r="I2935" s="327" t="str">
        <f t="shared" si="228"/>
        <v/>
      </c>
    </row>
    <row r="2936" spans="1:9" x14ac:dyDescent="0.25">
      <c r="A2936" s="320">
        <f t="shared" si="229"/>
        <v>2931</v>
      </c>
      <c r="B2936" s="244"/>
      <c r="C2936" s="244" t="str">
        <f t="shared" ref="C2936:C2999" si="230">IF(B2936&gt;0,MONTH(B2936),"")</f>
        <v/>
      </c>
      <c r="D2936" s="244" t="str">
        <f t="shared" ref="D2936:D2999" si="231">IF(B2936&gt;0,YEAR(B2936),"")</f>
        <v/>
      </c>
      <c r="E2936" s="222" t="str">
        <f t="shared" ref="E2936:E2999" si="232">IF(B2936&gt;0,CONCATENATE(A2936,"/",C2936,D2936),"")</f>
        <v/>
      </c>
      <c r="F2936" s="222"/>
      <c r="G2936" s="243"/>
      <c r="H2936" s="222"/>
      <c r="I2936" s="327" t="str">
        <f t="shared" si="228"/>
        <v/>
      </c>
    </row>
    <row r="2937" spans="1:9" x14ac:dyDescent="0.25">
      <c r="A2937" s="320">
        <f t="shared" si="229"/>
        <v>2932</v>
      </c>
      <c r="B2937" s="244"/>
      <c r="C2937" s="244" t="str">
        <f t="shared" si="230"/>
        <v/>
      </c>
      <c r="D2937" s="244" t="str">
        <f t="shared" si="231"/>
        <v/>
      </c>
      <c r="E2937" s="222" t="str">
        <f t="shared" si="232"/>
        <v/>
      </c>
      <c r="F2937" s="222"/>
      <c r="G2937" s="243"/>
      <c r="H2937" s="222"/>
      <c r="I2937" s="327" t="str">
        <f t="shared" si="228"/>
        <v/>
      </c>
    </row>
    <row r="2938" spans="1:9" x14ac:dyDescent="0.25">
      <c r="A2938" s="320">
        <f t="shared" si="229"/>
        <v>2933</v>
      </c>
      <c r="B2938" s="244"/>
      <c r="C2938" s="244" t="str">
        <f t="shared" si="230"/>
        <v/>
      </c>
      <c r="D2938" s="244" t="str">
        <f t="shared" si="231"/>
        <v/>
      </c>
      <c r="E2938" s="222" t="str">
        <f t="shared" si="232"/>
        <v/>
      </c>
      <c r="F2938" s="222"/>
      <c r="G2938" s="243"/>
      <c r="H2938" s="222"/>
      <c r="I2938" s="327" t="str">
        <f t="shared" si="228"/>
        <v/>
      </c>
    </row>
    <row r="2939" spans="1:9" x14ac:dyDescent="0.25">
      <c r="A2939" s="320">
        <f t="shared" si="229"/>
        <v>2934</v>
      </c>
      <c r="B2939" s="244"/>
      <c r="C2939" s="244" t="str">
        <f t="shared" si="230"/>
        <v/>
      </c>
      <c r="D2939" s="244" t="str">
        <f t="shared" si="231"/>
        <v/>
      </c>
      <c r="E2939" s="222" t="str">
        <f t="shared" si="232"/>
        <v/>
      </c>
      <c r="F2939" s="222"/>
      <c r="G2939" s="243"/>
      <c r="H2939" s="222"/>
      <c r="I2939" s="327" t="str">
        <f t="shared" si="228"/>
        <v/>
      </c>
    </row>
    <row r="2940" spans="1:9" x14ac:dyDescent="0.25">
      <c r="A2940" s="320">
        <f t="shared" si="229"/>
        <v>2935</v>
      </c>
      <c r="B2940" s="244"/>
      <c r="C2940" s="244" t="str">
        <f t="shared" si="230"/>
        <v/>
      </c>
      <c r="D2940" s="244" t="str">
        <f t="shared" si="231"/>
        <v/>
      </c>
      <c r="E2940" s="222" t="str">
        <f t="shared" si="232"/>
        <v/>
      </c>
      <c r="F2940" s="222"/>
      <c r="G2940" s="243"/>
      <c r="H2940" s="222"/>
      <c r="I2940" s="327" t="str">
        <f t="shared" si="228"/>
        <v/>
      </c>
    </row>
    <row r="2941" spans="1:9" x14ac:dyDescent="0.25">
      <c r="A2941" s="320">
        <f t="shared" si="229"/>
        <v>2936</v>
      </c>
      <c r="B2941" s="244"/>
      <c r="C2941" s="244" t="str">
        <f t="shared" si="230"/>
        <v/>
      </c>
      <c r="D2941" s="244" t="str">
        <f t="shared" si="231"/>
        <v/>
      </c>
      <c r="E2941" s="222" t="str">
        <f t="shared" si="232"/>
        <v/>
      </c>
      <c r="F2941" s="222"/>
      <c r="G2941" s="243"/>
      <c r="H2941" s="222"/>
      <c r="I2941" s="327" t="str">
        <f t="shared" si="228"/>
        <v/>
      </c>
    </row>
    <row r="2942" spans="1:9" x14ac:dyDescent="0.25">
      <c r="A2942" s="320">
        <f t="shared" si="229"/>
        <v>2937</v>
      </c>
      <c r="B2942" s="244"/>
      <c r="C2942" s="244" t="str">
        <f t="shared" si="230"/>
        <v/>
      </c>
      <c r="D2942" s="244" t="str">
        <f t="shared" si="231"/>
        <v/>
      </c>
      <c r="E2942" s="222" t="str">
        <f t="shared" si="232"/>
        <v/>
      </c>
      <c r="F2942" s="222"/>
      <c r="G2942" s="243"/>
      <c r="H2942" s="222"/>
      <c r="I2942" s="327" t="str">
        <f t="shared" si="228"/>
        <v/>
      </c>
    </row>
    <row r="2943" spans="1:9" x14ac:dyDescent="0.25">
      <c r="A2943" s="320">
        <f t="shared" si="229"/>
        <v>2938</v>
      </c>
      <c r="B2943" s="244"/>
      <c r="C2943" s="244" t="str">
        <f t="shared" si="230"/>
        <v/>
      </c>
      <c r="D2943" s="244" t="str">
        <f t="shared" si="231"/>
        <v/>
      </c>
      <c r="E2943" s="222" t="str">
        <f t="shared" si="232"/>
        <v/>
      </c>
      <c r="F2943" s="222"/>
      <c r="G2943" s="243"/>
      <c r="H2943" s="222"/>
      <c r="I2943" s="327" t="str">
        <f t="shared" si="228"/>
        <v/>
      </c>
    </row>
    <row r="2944" spans="1:9" x14ac:dyDescent="0.25">
      <c r="A2944" s="320">
        <f t="shared" si="229"/>
        <v>2939</v>
      </c>
      <c r="B2944" s="244"/>
      <c r="C2944" s="244" t="str">
        <f t="shared" si="230"/>
        <v/>
      </c>
      <c r="D2944" s="244" t="str">
        <f t="shared" si="231"/>
        <v/>
      </c>
      <c r="E2944" s="222" t="str">
        <f t="shared" si="232"/>
        <v/>
      </c>
      <c r="F2944" s="222"/>
      <c r="G2944" s="243"/>
      <c r="H2944" s="222"/>
      <c r="I2944" s="327" t="str">
        <f t="shared" si="228"/>
        <v/>
      </c>
    </row>
    <row r="2945" spans="1:9" x14ac:dyDescent="0.25">
      <c r="A2945" s="320">
        <f t="shared" si="229"/>
        <v>2940</v>
      </c>
      <c r="B2945" s="244"/>
      <c r="C2945" s="244" t="str">
        <f t="shared" si="230"/>
        <v/>
      </c>
      <c r="D2945" s="244" t="str">
        <f t="shared" si="231"/>
        <v/>
      </c>
      <c r="E2945" s="222" t="str">
        <f t="shared" si="232"/>
        <v/>
      </c>
      <c r="F2945" s="222"/>
      <c r="G2945" s="243"/>
      <c r="H2945" s="222"/>
      <c r="I2945" s="327" t="str">
        <f t="shared" si="228"/>
        <v/>
      </c>
    </row>
    <row r="2946" spans="1:9" x14ac:dyDescent="0.25">
      <c r="A2946" s="320">
        <f t="shared" si="229"/>
        <v>2941</v>
      </c>
      <c r="B2946" s="244"/>
      <c r="C2946" s="244" t="str">
        <f t="shared" si="230"/>
        <v/>
      </c>
      <c r="D2946" s="244" t="str">
        <f t="shared" si="231"/>
        <v/>
      </c>
      <c r="E2946" s="222" t="str">
        <f t="shared" si="232"/>
        <v/>
      </c>
      <c r="F2946" s="222"/>
      <c r="G2946" s="243"/>
      <c r="H2946" s="222"/>
      <c r="I2946" s="327" t="str">
        <f t="shared" si="228"/>
        <v/>
      </c>
    </row>
    <row r="2947" spans="1:9" x14ac:dyDescent="0.25">
      <c r="A2947" s="320">
        <f t="shared" si="229"/>
        <v>2942</v>
      </c>
      <c r="B2947" s="244"/>
      <c r="C2947" s="244" t="str">
        <f t="shared" si="230"/>
        <v/>
      </c>
      <c r="D2947" s="244" t="str">
        <f t="shared" si="231"/>
        <v/>
      </c>
      <c r="E2947" s="222" t="str">
        <f t="shared" si="232"/>
        <v/>
      </c>
      <c r="F2947" s="222"/>
      <c r="G2947" s="243"/>
      <c r="H2947" s="222"/>
      <c r="I2947" s="327" t="str">
        <f t="shared" si="228"/>
        <v/>
      </c>
    </row>
    <row r="2948" spans="1:9" x14ac:dyDescent="0.25">
      <c r="A2948" s="320">
        <f t="shared" si="229"/>
        <v>2943</v>
      </c>
      <c r="B2948" s="244"/>
      <c r="C2948" s="244" t="str">
        <f t="shared" si="230"/>
        <v/>
      </c>
      <c r="D2948" s="244" t="str">
        <f t="shared" si="231"/>
        <v/>
      </c>
      <c r="E2948" s="222" t="str">
        <f t="shared" si="232"/>
        <v/>
      </c>
      <c r="F2948" s="222"/>
      <c r="G2948" s="243"/>
      <c r="H2948" s="222"/>
      <c r="I2948" s="327" t="str">
        <f t="shared" si="228"/>
        <v/>
      </c>
    </row>
    <row r="2949" spans="1:9" x14ac:dyDescent="0.25">
      <c r="A2949" s="320">
        <f t="shared" si="229"/>
        <v>2944</v>
      </c>
      <c r="B2949" s="244"/>
      <c r="C2949" s="244" t="str">
        <f t="shared" si="230"/>
        <v/>
      </c>
      <c r="D2949" s="244" t="str">
        <f t="shared" si="231"/>
        <v/>
      </c>
      <c r="E2949" s="222" t="str">
        <f t="shared" si="232"/>
        <v/>
      </c>
      <c r="F2949" s="222"/>
      <c r="G2949" s="243"/>
      <c r="H2949" s="222"/>
      <c r="I2949" s="327" t="str">
        <f t="shared" si="228"/>
        <v/>
      </c>
    </row>
    <row r="2950" spans="1:9" x14ac:dyDescent="0.25">
      <c r="A2950" s="320">
        <f t="shared" si="229"/>
        <v>2945</v>
      </c>
      <c r="B2950" s="244"/>
      <c r="C2950" s="244" t="str">
        <f t="shared" si="230"/>
        <v/>
      </c>
      <c r="D2950" s="244" t="str">
        <f t="shared" si="231"/>
        <v/>
      </c>
      <c r="E2950" s="222" t="str">
        <f t="shared" si="232"/>
        <v/>
      </c>
      <c r="F2950" s="222"/>
      <c r="G2950" s="243"/>
      <c r="H2950" s="222"/>
      <c r="I2950" s="327" t="str">
        <f t="shared" ref="I2950:I3013" si="233">IFERROR(DATE(D2950,C2950,7),"")</f>
        <v/>
      </c>
    </row>
    <row r="2951" spans="1:9" x14ac:dyDescent="0.25">
      <c r="A2951" s="320">
        <f t="shared" ref="A2951:A3014" si="234">IF(I2951=I2950,A2950+1,1)</f>
        <v>2946</v>
      </c>
      <c r="B2951" s="244"/>
      <c r="C2951" s="244" t="str">
        <f t="shared" si="230"/>
        <v/>
      </c>
      <c r="D2951" s="244" t="str">
        <f t="shared" si="231"/>
        <v/>
      </c>
      <c r="E2951" s="222" t="str">
        <f t="shared" si="232"/>
        <v/>
      </c>
      <c r="F2951" s="222"/>
      <c r="G2951" s="243"/>
      <c r="H2951" s="222"/>
      <c r="I2951" s="327" t="str">
        <f t="shared" si="233"/>
        <v/>
      </c>
    </row>
    <row r="2952" spans="1:9" x14ac:dyDescent="0.25">
      <c r="A2952" s="320">
        <f t="shared" si="234"/>
        <v>2947</v>
      </c>
      <c r="B2952" s="244"/>
      <c r="C2952" s="244" t="str">
        <f t="shared" si="230"/>
        <v/>
      </c>
      <c r="D2952" s="244" t="str">
        <f t="shared" si="231"/>
        <v/>
      </c>
      <c r="E2952" s="222" t="str">
        <f t="shared" si="232"/>
        <v/>
      </c>
      <c r="F2952" s="222"/>
      <c r="G2952" s="243"/>
      <c r="H2952" s="222"/>
      <c r="I2952" s="327" t="str">
        <f t="shared" si="233"/>
        <v/>
      </c>
    </row>
    <row r="2953" spans="1:9" x14ac:dyDescent="0.25">
      <c r="A2953" s="320">
        <f t="shared" si="234"/>
        <v>2948</v>
      </c>
      <c r="B2953" s="244"/>
      <c r="C2953" s="244" t="str">
        <f t="shared" si="230"/>
        <v/>
      </c>
      <c r="D2953" s="244" t="str">
        <f t="shared" si="231"/>
        <v/>
      </c>
      <c r="E2953" s="222" t="str">
        <f t="shared" si="232"/>
        <v/>
      </c>
      <c r="F2953" s="222"/>
      <c r="G2953" s="243"/>
      <c r="H2953" s="222"/>
      <c r="I2953" s="327" t="str">
        <f t="shared" si="233"/>
        <v/>
      </c>
    </row>
    <row r="2954" spans="1:9" x14ac:dyDescent="0.25">
      <c r="A2954" s="320">
        <f t="shared" si="234"/>
        <v>2949</v>
      </c>
      <c r="B2954" s="244"/>
      <c r="C2954" s="244" t="str">
        <f t="shared" si="230"/>
        <v/>
      </c>
      <c r="D2954" s="244" t="str">
        <f t="shared" si="231"/>
        <v/>
      </c>
      <c r="E2954" s="222" t="str">
        <f t="shared" si="232"/>
        <v/>
      </c>
      <c r="F2954" s="222"/>
      <c r="G2954" s="243"/>
      <c r="H2954" s="222"/>
      <c r="I2954" s="327" t="str">
        <f t="shared" si="233"/>
        <v/>
      </c>
    </row>
    <row r="2955" spans="1:9" x14ac:dyDescent="0.25">
      <c r="A2955" s="320">
        <f t="shared" si="234"/>
        <v>2950</v>
      </c>
      <c r="B2955" s="244"/>
      <c r="C2955" s="244" t="str">
        <f t="shared" si="230"/>
        <v/>
      </c>
      <c r="D2955" s="244" t="str">
        <f t="shared" si="231"/>
        <v/>
      </c>
      <c r="E2955" s="222" t="str">
        <f t="shared" si="232"/>
        <v/>
      </c>
      <c r="F2955" s="222"/>
      <c r="G2955" s="243"/>
      <c r="H2955" s="222"/>
      <c r="I2955" s="327" t="str">
        <f t="shared" si="233"/>
        <v/>
      </c>
    </row>
    <row r="2956" spans="1:9" x14ac:dyDescent="0.25">
      <c r="A2956" s="320">
        <f t="shared" si="234"/>
        <v>2951</v>
      </c>
      <c r="B2956" s="244"/>
      <c r="C2956" s="244" t="str">
        <f t="shared" si="230"/>
        <v/>
      </c>
      <c r="D2956" s="244" t="str">
        <f t="shared" si="231"/>
        <v/>
      </c>
      <c r="E2956" s="222" t="str">
        <f t="shared" si="232"/>
        <v/>
      </c>
      <c r="F2956" s="222"/>
      <c r="G2956" s="243"/>
      <c r="H2956" s="222"/>
      <c r="I2956" s="327" t="str">
        <f t="shared" si="233"/>
        <v/>
      </c>
    </row>
    <row r="2957" spans="1:9" x14ac:dyDescent="0.25">
      <c r="A2957" s="320">
        <f t="shared" si="234"/>
        <v>2952</v>
      </c>
      <c r="B2957" s="244"/>
      <c r="C2957" s="244" t="str">
        <f t="shared" si="230"/>
        <v/>
      </c>
      <c r="D2957" s="244" t="str">
        <f t="shared" si="231"/>
        <v/>
      </c>
      <c r="E2957" s="222" t="str">
        <f t="shared" si="232"/>
        <v/>
      </c>
      <c r="F2957" s="222"/>
      <c r="G2957" s="243"/>
      <c r="H2957" s="222"/>
      <c r="I2957" s="327" t="str">
        <f t="shared" si="233"/>
        <v/>
      </c>
    </row>
    <row r="2958" spans="1:9" x14ac:dyDescent="0.25">
      <c r="A2958" s="320">
        <f t="shared" si="234"/>
        <v>2953</v>
      </c>
      <c r="B2958" s="244"/>
      <c r="C2958" s="244" t="str">
        <f t="shared" si="230"/>
        <v/>
      </c>
      <c r="D2958" s="244" t="str">
        <f t="shared" si="231"/>
        <v/>
      </c>
      <c r="E2958" s="222" t="str">
        <f t="shared" si="232"/>
        <v/>
      </c>
      <c r="F2958" s="222"/>
      <c r="G2958" s="243"/>
      <c r="H2958" s="222"/>
      <c r="I2958" s="327" t="str">
        <f t="shared" si="233"/>
        <v/>
      </c>
    </row>
    <row r="2959" spans="1:9" x14ac:dyDescent="0.25">
      <c r="A2959" s="320">
        <f t="shared" si="234"/>
        <v>2954</v>
      </c>
      <c r="B2959" s="244"/>
      <c r="C2959" s="244" t="str">
        <f t="shared" si="230"/>
        <v/>
      </c>
      <c r="D2959" s="244" t="str">
        <f t="shared" si="231"/>
        <v/>
      </c>
      <c r="E2959" s="222" t="str">
        <f t="shared" si="232"/>
        <v/>
      </c>
      <c r="F2959" s="222"/>
      <c r="G2959" s="243"/>
      <c r="H2959" s="222"/>
      <c r="I2959" s="327" t="str">
        <f t="shared" si="233"/>
        <v/>
      </c>
    </row>
    <row r="2960" spans="1:9" x14ac:dyDescent="0.25">
      <c r="A2960" s="320">
        <f t="shared" si="234"/>
        <v>2955</v>
      </c>
      <c r="B2960" s="244"/>
      <c r="C2960" s="244" t="str">
        <f t="shared" si="230"/>
        <v/>
      </c>
      <c r="D2960" s="244" t="str">
        <f t="shared" si="231"/>
        <v/>
      </c>
      <c r="E2960" s="222" t="str">
        <f t="shared" si="232"/>
        <v/>
      </c>
      <c r="F2960" s="222"/>
      <c r="G2960" s="243"/>
      <c r="H2960" s="222"/>
      <c r="I2960" s="327" t="str">
        <f t="shared" si="233"/>
        <v/>
      </c>
    </row>
    <row r="2961" spans="1:9" x14ac:dyDescent="0.25">
      <c r="A2961" s="320">
        <f t="shared" si="234"/>
        <v>2956</v>
      </c>
      <c r="B2961" s="244"/>
      <c r="C2961" s="244" t="str">
        <f t="shared" si="230"/>
        <v/>
      </c>
      <c r="D2961" s="244" t="str">
        <f t="shared" si="231"/>
        <v/>
      </c>
      <c r="E2961" s="222" t="str">
        <f t="shared" si="232"/>
        <v/>
      </c>
      <c r="F2961" s="222"/>
      <c r="G2961" s="243"/>
      <c r="H2961" s="222"/>
      <c r="I2961" s="327" t="str">
        <f t="shared" si="233"/>
        <v/>
      </c>
    </row>
    <row r="2962" spans="1:9" x14ac:dyDescent="0.25">
      <c r="A2962" s="320">
        <f t="shared" si="234"/>
        <v>2957</v>
      </c>
      <c r="B2962" s="244"/>
      <c r="C2962" s="244" t="str">
        <f t="shared" si="230"/>
        <v/>
      </c>
      <c r="D2962" s="244" t="str">
        <f t="shared" si="231"/>
        <v/>
      </c>
      <c r="E2962" s="222" t="str">
        <f t="shared" si="232"/>
        <v/>
      </c>
      <c r="F2962" s="222"/>
      <c r="G2962" s="243"/>
      <c r="H2962" s="222"/>
      <c r="I2962" s="327" t="str">
        <f t="shared" si="233"/>
        <v/>
      </c>
    </row>
    <row r="2963" spans="1:9" x14ac:dyDescent="0.25">
      <c r="A2963" s="320">
        <f t="shared" si="234"/>
        <v>2958</v>
      </c>
      <c r="B2963" s="244"/>
      <c r="C2963" s="244" t="str">
        <f t="shared" si="230"/>
        <v/>
      </c>
      <c r="D2963" s="244" t="str">
        <f t="shared" si="231"/>
        <v/>
      </c>
      <c r="E2963" s="222" t="str">
        <f t="shared" si="232"/>
        <v/>
      </c>
      <c r="F2963" s="222"/>
      <c r="G2963" s="243"/>
      <c r="H2963" s="222"/>
      <c r="I2963" s="327" t="str">
        <f t="shared" si="233"/>
        <v/>
      </c>
    </row>
    <row r="2964" spans="1:9" x14ac:dyDescent="0.25">
      <c r="A2964" s="320">
        <f t="shared" si="234"/>
        <v>2959</v>
      </c>
      <c r="B2964" s="244"/>
      <c r="C2964" s="244" t="str">
        <f t="shared" si="230"/>
        <v/>
      </c>
      <c r="D2964" s="244" t="str">
        <f t="shared" si="231"/>
        <v/>
      </c>
      <c r="E2964" s="222" t="str">
        <f t="shared" si="232"/>
        <v/>
      </c>
      <c r="F2964" s="222"/>
      <c r="G2964" s="243"/>
      <c r="H2964" s="222"/>
      <c r="I2964" s="327" t="str">
        <f t="shared" si="233"/>
        <v/>
      </c>
    </row>
    <row r="2965" spans="1:9" x14ac:dyDescent="0.25">
      <c r="A2965" s="320">
        <f t="shared" si="234"/>
        <v>2960</v>
      </c>
      <c r="B2965" s="244"/>
      <c r="C2965" s="244" t="str">
        <f t="shared" si="230"/>
        <v/>
      </c>
      <c r="D2965" s="244" t="str">
        <f t="shared" si="231"/>
        <v/>
      </c>
      <c r="E2965" s="222" t="str">
        <f t="shared" si="232"/>
        <v/>
      </c>
      <c r="F2965" s="222"/>
      <c r="G2965" s="243"/>
      <c r="H2965" s="222"/>
      <c r="I2965" s="327" t="str">
        <f t="shared" si="233"/>
        <v/>
      </c>
    </row>
    <row r="2966" spans="1:9" x14ac:dyDescent="0.25">
      <c r="A2966" s="320">
        <f t="shared" si="234"/>
        <v>2961</v>
      </c>
      <c r="B2966" s="244"/>
      <c r="C2966" s="244" t="str">
        <f t="shared" si="230"/>
        <v/>
      </c>
      <c r="D2966" s="244" t="str">
        <f t="shared" si="231"/>
        <v/>
      </c>
      <c r="E2966" s="222" t="str">
        <f t="shared" si="232"/>
        <v/>
      </c>
      <c r="F2966" s="222"/>
      <c r="G2966" s="243"/>
      <c r="H2966" s="222"/>
      <c r="I2966" s="327" t="str">
        <f t="shared" si="233"/>
        <v/>
      </c>
    </row>
    <row r="2967" spans="1:9" x14ac:dyDescent="0.25">
      <c r="A2967" s="320">
        <f t="shared" si="234"/>
        <v>2962</v>
      </c>
      <c r="B2967" s="244"/>
      <c r="C2967" s="244" t="str">
        <f t="shared" si="230"/>
        <v/>
      </c>
      <c r="D2967" s="244" t="str">
        <f t="shared" si="231"/>
        <v/>
      </c>
      <c r="E2967" s="222" t="str">
        <f t="shared" si="232"/>
        <v/>
      </c>
      <c r="F2967" s="222"/>
      <c r="G2967" s="243"/>
      <c r="H2967" s="222"/>
      <c r="I2967" s="327" t="str">
        <f t="shared" si="233"/>
        <v/>
      </c>
    </row>
    <row r="2968" spans="1:9" x14ac:dyDescent="0.25">
      <c r="A2968" s="320">
        <f t="shared" si="234"/>
        <v>2963</v>
      </c>
      <c r="B2968" s="244"/>
      <c r="C2968" s="244" t="str">
        <f t="shared" si="230"/>
        <v/>
      </c>
      <c r="D2968" s="244" t="str">
        <f t="shared" si="231"/>
        <v/>
      </c>
      <c r="E2968" s="222" t="str">
        <f t="shared" si="232"/>
        <v/>
      </c>
      <c r="F2968" s="222"/>
      <c r="G2968" s="243"/>
      <c r="H2968" s="222"/>
      <c r="I2968" s="327" t="str">
        <f t="shared" si="233"/>
        <v/>
      </c>
    </row>
    <row r="2969" spans="1:9" x14ac:dyDescent="0.25">
      <c r="A2969" s="320">
        <f t="shared" si="234"/>
        <v>2964</v>
      </c>
      <c r="B2969" s="244"/>
      <c r="C2969" s="244" t="str">
        <f t="shared" si="230"/>
        <v/>
      </c>
      <c r="D2969" s="244" t="str">
        <f t="shared" si="231"/>
        <v/>
      </c>
      <c r="E2969" s="222" t="str">
        <f t="shared" si="232"/>
        <v/>
      </c>
      <c r="F2969" s="222"/>
      <c r="G2969" s="243"/>
      <c r="H2969" s="222"/>
      <c r="I2969" s="327" t="str">
        <f t="shared" si="233"/>
        <v/>
      </c>
    </row>
    <row r="2970" spans="1:9" x14ac:dyDescent="0.25">
      <c r="A2970" s="320">
        <f t="shared" si="234"/>
        <v>2965</v>
      </c>
      <c r="B2970" s="244"/>
      <c r="C2970" s="244" t="str">
        <f t="shared" si="230"/>
        <v/>
      </c>
      <c r="D2970" s="244" t="str">
        <f t="shared" si="231"/>
        <v/>
      </c>
      <c r="E2970" s="222" t="str">
        <f t="shared" si="232"/>
        <v/>
      </c>
      <c r="F2970" s="222"/>
      <c r="G2970" s="243"/>
      <c r="H2970" s="222"/>
      <c r="I2970" s="327" t="str">
        <f t="shared" si="233"/>
        <v/>
      </c>
    </row>
    <row r="2971" spans="1:9" x14ac:dyDescent="0.25">
      <c r="A2971" s="320">
        <f t="shared" si="234"/>
        <v>2966</v>
      </c>
      <c r="B2971" s="244"/>
      <c r="C2971" s="244" t="str">
        <f t="shared" si="230"/>
        <v/>
      </c>
      <c r="D2971" s="244" t="str">
        <f t="shared" si="231"/>
        <v/>
      </c>
      <c r="E2971" s="222" t="str">
        <f t="shared" si="232"/>
        <v/>
      </c>
      <c r="F2971" s="222"/>
      <c r="G2971" s="243"/>
      <c r="H2971" s="222"/>
      <c r="I2971" s="327" t="str">
        <f t="shared" si="233"/>
        <v/>
      </c>
    </row>
    <row r="2972" spans="1:9" x14ac:dyDescent="0.25">
      <c r="A2972" s="320">
        <f t="shared" si="234"/>
        <v>2967</v>
      </c>
      <c r="B2972" s="244"/>
      <c r="C2972" s="244" t="str">
        <f t="shared" si="230"/>
        <v/>
      </c>
      <c r="D2972" s="244" t="str">
        <f t="shared" si="231"/>
        <v/>
      </c>
      <c r="E2972" s="222" t="str">
        <f t="shared" si="232"/>
        <v/>
      </c>
      <c r="F2972" s="222"/>
      <c r="G2972" s="243"/>
      <c r="H2972" s="222"/>
      <c r="I2972" s="327" t="str">
        <f t="shared" si="233"/>
        <v/>
      </c>
    </row>
    <row r="2973" spans="1:9" x14ac:dyDescent="0.25">
      <c r="A2973" s="320">
        <f t="shared" si="234"/>
        <v>2968</v>
      </c>
      <c r="B2973" s="244"/>
      <c r="C2973" s="244" t="str">
        <f t="shared" si="230"/>
        <v/>
      </c>
      <c r="D2973" s="244" t="str">
        <f t="shared" si="231"/>
        <v/>
      </c>
      <c r="E2973" s="222" t="str">
        <f t="shared" si="232"/>
        <v/>
      </c>
      <c r="F2973" s="222"/>
      <c r="G2973" s="243"/>
      <c r="H2973" s="222"/>
      <c r="I2973" s="327" t="str">
        <f t="shared" si="233"/>
        <v/>
      </c>
    </row>
    <row r="2974" spans="1:9" x14ac:dyDescent="0.25">
      <c r="A2974" s="320">
        <f t="shared" si="234"/>
        <v>2969</v>
      </c>
      <c r="B2974" s="244"/>
      <c r="C2974" s="244" t="str">
        <f t="shared" si="230"/>
        <v/>
      </c>
      <c r="D2974" s="244" t="str">
        <f t="shared" si="231"/>
        <v/>
      </c>
      <c r="E2974" s="222" t="str">
        <f t="shared" si="232"/>
        <v/>
      </c>
      <c r="F2974" s="222"/>
      <c r="G2974" s="243"/>
      <c r="H2974" s="222"/>
      <c r="I2974" s="327" t="str">
        <f t="shared" si="233"/>
        <v/>
      </c>
    </row>
    <row r="2975" spans="1:9" x14ac:dyDescent="0.25">
      <c r="A2975" s="320">
        <f t="shared" si="234"/>
        <v>2970</v>
      </c>
      <c r="B2975" s="244"/>
      <c r="C2975" s="244" t="str">
        <f t="shared" si="230"/>
        <v/>
      </c>
      <c r="D2975" s="244" t="str">
        <f t="shared" si="231"/>
        <v/>
      </c>
      <c r="E2975" s="222" t="str">
        <f t="shared" si="232"/>
        <v/>
      </c>
      <c r="F2975" s="222"/>
      <c r="G2975" s="243"/>
      <c r="H2975" s="222"/>
      <c r="I2975" s="327" t="str">
        <f t="shared" si="233"/>
        <v/>
      </c>
    </row>
    <row r="2976" spans="1:9" x14ac:dyDescent="0.25">
      <c r="A2976" s="320">
        <f t="shared" si="234"/>
        <v>2971</v>
      </c>
      <c r="B2976" s="244"/>
      <c r="C2976" s="244" t="str">
        <f t="shared" si="230"/>
        <v/>
      </c>
      <c r="D2976" s="244" t="str">
        <f t="shared" si="231"/>
        <v/>
      </c>
      <c r="E2976" s="222" t="str">
        <f t="shared" si="232"/>
        <v/>
      </c>
      <c r="F2976" s="222"/>
      <c r="G2976" s="243"/>
      <c r="H2976" s="222"/>
      <c r="I2976" s="327" t="str">
        <f t="shared" si="233"/>
        <v/>
      </c>
    </row>
    <row r="2977" spans="1:9" x14ac:dyDescent="0.25">
      <c r="A2977" s="320">
        <f t="shared" si="234"/>
        <v>2972</v>
      </c>
      <c r="B2977" s="244"/>
      <c r="C2977" s="244" t="str">
        <f t="shared" si="230"/>
        <v/>
      </c>
      <c r="D2977" s="244" t="str">
        <f t="shared" si="231"/>
        <v/>
      </c>
      <c r="E2977" s="222" t="str">
        <f t="shared" si="232"/>
        <v/>
      </c>
      <c r="F2977" s="222"/>
      <c r="G2977" s="243"/>
      <c r="H2977" s="222"/>
      <c r="I2977" s="327" t="str">
        <f t="shared" si="233"/>
        <v/>
      </c>
    </row>
    <row r="2978" spans="1:9" x14ac:dyDescent="0.25">
      <c r="A2978" s="320">
        <f t="shared" si="234"/>
        <v>2973</v>
      </c>
      <c r="B2978" s="244"/>
      <c r="C2978" s="244" t="str">
        <f t="shared" si="230"/>
        <v/>
      </c>
      <c r="D2978" s="244" t="str">
        <f t="shared" si="231"/>
        <v/>
      </c>
      <c r="E2978" s="222" t="str">
        <f t="shared" si="232"/>
        <v/>
      </c>
      <c r="F2978" s="222"/>
      <c r="G2978" s="243"/>
      <c r="H2978" s="222"/>
      <c r="I2978" s="327" t="str">
        <f t="shared" si="233"/>
        <v/>
      </c>
    </row>
    <row r="2979" spans="1:9" x14ac:dyDescent="0.25">
      <c r="A2979" s="320">
        <f t="shared" si="234"/>
        <v>2974</v>
      </c>
      <c r="B2979" s="244"/>
      <c r="C2979" s="244" t="str">
        <f t="shared" si="230"/>
        <v/>
      </c>
      <c r="D2979" s="244" t="str">
        <f t="shared" si="231"/>
        <v/>
      </c>
      <c r="E2979" s="222" t="str">
        <f t="shared" si="232"/>
        <v/>
      </c>
      <c r="F2979" s="222"/>
      <c r="G2979" s="243"/>
      <c r="H2979" s="222"/>
      <c r="I2979" s="327" t="str">
        <f t="shared" si="233"/>
        <v/>
      </c>
    </row>
    <row r="2980" spans="1:9" x14ac:dyDescent="0.25">
      <c r="A2980" s="320">
        <f t="shared" si="234"/>
        <v>2975</v>
      </c>
      <c r="B2980" s="244"/>
      <c r="C2980" s="244" t="str">
        <f t="shared" si="230"/>
        <v/>
      </c>
      <c r="D2980" s="244" t="str">
        <f t="shared" si="231"/>
        <v/>
      </c>
      <c r="E2980" s="222" t="str">
        <f t="shared" si="232"/>
        <v/>
      </c>
      <c r="F2980" s="222"/>
      <c r="G2980" s="243"/>
      <c r="H2980" s="222"/>
      <c r="I2980" s="327" t="str">
        <f t="shared" si="233"/>
        <v/>
      </c>
    </row>
    <row r="2981" spans="1:9" x14ac:dyDescent="0.25">
      <c r="A2981" s="320">
        <f t="shared" si="234"/>
        <v>2976</v>
      </c>
      <c r="B2981" s="244"/>
      <c r="C2981" s="244" t="str">
        <f t="shared" si="230"/>
        <v/>
      </c>
      <c r="D2981" s="244" t="str">
        <f t="shared" si="231"/>
        <v/>
      </c>
      <c r="E2981" s="222" t="str">
        <f t="shared" si="232"/>
        <v/>
      </c>
      <c r="F2981" s="222"/>
      <c r="G2981" s="243"/>
      <c r="H2981" s="222"/>
      <c r="I2981" s="327" t="str">
        <f t="shared" si="233"/>
        <v/>
      </c>
    </row>
    <row r="2982" spans="1:9" x14ac:dyDescent="0.25">
      <c r="A2982" s="320">
        <f t="shared" si="234"/>
        <v>2977</v>
      </c>
      <c r="B2982" s="244"/>
      <c r="C2982" s="244" t="str">
        <f t="shared" si="230"/>
        <v/>
      </c>
      <c r="D2982" s="244" t="str">
        <f t="shared" si="231"/>
        <v/>
      </c>
      <c r="E2982" s="222" t="str">
        <f t="shared" si="232"/>
        <v/>
      </c>
      <c r="F2982" s="222"/>
      <c r="G2982" s="243"/>
      <c r="H2982" s="222"/>
      <c r="I2982" s="327" t="str">
        <f t="shared" si="233"/>
        <v/>
      </c>
    </row>
    <row r="2983" spans="1:9" x14ac:dyDescent="0.25">
      <c r="A2983" s="320">
        <f t="shared" si="234"/>
        <v>2978</v>
      </c>
      <c r="B2983" s="244"/>
      <c r="C2983" s="244" t="str">
        <f t="shared" si="230"/>
        <v/>
      </c>
      <c r="D2983" s="244" t="str">
        <f t="shared" si="231"/>
        <v/>
      </c>
      <c r="E2983" s="222" t="str">
        <f t="shared" si="232"/>
        <v/>
      </c>
      <c r="F2983" s="222"/>
      <c r="G2983" s="243"/>
      <c r="H2983" s="222"/>
      <c r="I2983" s="327" t="str">
        <f t="shared" si="233"/>
        <v/>
      </c>
    </row>
    <row r="2984" spans="1:9" x14ac:dyDescent="0.25">
      <c r="A2984" s="320">
        <f t="shared" si="234"/>
        <v>2979</v>
      </c>
      <c r="B2984" s="244"/>
      <c r="C2984" s="244" t="str">
        <f t="shared" si="230"/>
        <v/>
      </c>
      <c r="D2984" s="244" t="str">
        <f t="shared" si="231"/>
        <v/>
      </c>
      <c r="E2984" s="222" t="str">
        <f t="shared" si="232"/>
        <v/>
      </c>
      <c r="F2984" s="222"/>
      <c r="G2984" s="243"/>
      <c r="H2984" s="222"/>
      <c r="I2984" s="327" t="str">
        <f t="shared" si="233"/>
        <v/>
      </c>
    </row>
    <row r="2985" spans="1:9" x14ac:dyDescent="0.25">
      <c r="A2985" s="320">
        <f t="shared" si="234"/>
        <v>2980</v>
      </c>
      <c r="B2985" s="244"/>
      <c r="C2985" s="244" t="str">
        <f t="shared" si="230"/>
        <v/>
      </c>
      <c r="D2985" s="244" t="str">
        <f t="shared" si="231"/>
        <v/>
      </c>
      <c r="E2985" s="222" t="str">
        <f t="shared" si="232"/>
        <v/>
      </c>
      <c r="F2985" s="222"/>
      <c r="G2985" s="243"/>
      <c r="H2985" s="222"/>
      <c r="I2985" s="327" t="str">
        <f t="shared" si="233"/>
        <v/>
      </c>
    </row>
    <row r="2986" spans="1:9" x14ac:dyDescent="0.25">
      <c r="A2986" s="320">
        <f t="shared" si="234"/>
        <v>2981</v>
      </c>
      <c r="B2986" s="244"/>
      <c r="C2986" s="244" t="str">
        <f t="shared" si="230"/>
        <v/>
      </c>
      <c r="D2986" s="244" t="str">
        <f t="shared" si="231"/>
        <v/>
      </c>
      <c r="E2986" s="222" t="str">
        <f t="shared" si="232"/>
        <v/>
      </c>
      <c r="F2986" s="222"/>
      <c r="G2986" s="243"/>
      <c r="H2986" s="222"/>
      <c r="I2986" s="327" t="str">
        <f t="shared" si="233"/>
        <v/>
      </c>
    </row>
    <row r="2987" spans="1:9" x14ac:dyDescent="0.25">
      <c r="A2987" s="320">
        <f t="shared" si="234"/>
        <v>2982</v>
      </c>
      <c r="B2987" s="244"/>
      <c r="C2987" s="244" t="str">
        <f t="shared" si="230"/>
        <v/>
      </c>
      <c r="D2987" s="244" t="str">
        <f t="shared" si="231"/>
        <v/>
      </c>
      <c r="E2987" s="222" t="str">
        <f t="shared" si="232"/>
        <v/>
      </c>
      <c r="F2987" s="222"/>
      <c r="G2987" s="243"/>
      <c r="H2987" s="222"/>
      <c r="I2987" s="327" t="str">
        <f t="shared" si="233"/>
        <v/>
      </c>
    </row>
    <row r="2988" spans="1:9" x14ac:dyDescent="0.25">
      <c r="A2988" s="320">
        <f t="shared" si="234"/>
        <v>2983</v>
      </c>
      <c r="B2988" s="244"/>
      <c r="C2988" s="244" t="str">
        <f t="shared" si="230"/>
        <v/>
      </c>
      <c r="D2988" s="244" t="str">
        <f t="shared" si="231"/>
        <v/>
      </c>
      <c r="E2988" s="222" t="str">
        <f t="shared" si="232"/>
        <v/>
      </c>
      <c r="F2988" s="222"/>
      <c r="G2988" s="243"/>
      <c r="H2988" s="222"/>
      <c r="I2988" s="327" t="str">
        <f t="shared" si="233"/>
        <v/>
      </c>
    </row>
    <row r="2989" spans="1:9" x14ac:dyDescent="0.25">
      <c r="A2989" s="320">
        <f t="shared" si="234"/>
        <v>2984</v>
      </c>
      <c r="B2989" s="244"/>
      <c r="C2989" s="244" t="str">
        <f t="shared" si="230"/>
        <v/>
      </c>
      <c r="D2989" s="244" t="str">
        <f t="shared" si="231"/>
        <v/>
      </c>
      <c r="E2989" s="222" t="str">
        <f t="shared" si="232"/>
        <v/>
      </c>
      <c r="F2989" s="222"/>
      <c r="G2989" s="243"/>
      <c r="H2989" s="222"/>
      <c r="I2989" s="327" t="str">
        <f t="shared" si="233"/>
        <v/>
      </c>
    </row>
    <row r="2990" spans="1:9" x14ac:dyDescent="0.25">
      <c r="A2990" s="320">
        <f t="shared" si="234"/>
        <v>2985</v>
      </c>
      <c r="B2990" s="244"/>
      <c r="C2990" s="244" t="str">
        <f t="shared" si="230"/>
        <v/>
      </c>
      <c r="D2990" s="244" t="str">
        <f t="shared" si="231"/>
        <v/>
      </c>
      <c r="E2990" s="222" t="str">
        <f t="shared" si="232"/>
        <v/>
      </c>
      <c r="F2990" s="222"/>
      <c r="G2990" s="243"/>
      <c r="H2990" s="222"/>
      <c r="I2990" s="327" t="str">
        <f t="shared" si="233"/>
        <v/>
      </c>
    </row>
    <row r="2991" spans="1:9" x14ac:dyDescent="0.25">
      <c r="A2991" s="320">
        <f t="shared" si="234"/>
        <v>2986</v>
      </c>
      <c r="B2991" s="244"/>
      <c r="C2991" s="244" t="str">
        <f t="shared" si="230"/>
        <v/>
      </c>
      <c r="D2991" s="244" t="str">
        <f t="shared" si="231"/>
        <v/>
      </c>
      <c r="E2991" s="222" t="str">
        <f t="shared" si="232"/>
        <v/>
      </c>
      <c r="F2991" s="222"/>
      <c r="G2991" s="243"/>
      <c r="H2991" s="222"/>
      <c r="I2991" s="327" t="str">
        <f t="shared" si="233"/>
        <v/>
      </c>
    </row>
    <row r="2992" spans="1:9" x14ac:dyDescent="0.25">
      <c r="A2992" s="320">
        <f t="shared" si="234"/>
        <v>2987</v>
      </c>
      <c r="B2992" s="244"/>
      <c r="C2992" s="244" t="str">
        <f t="shared" si="230"/>
        <v/>
      </c>
      <c r="D2992" s="244" t="str">
        <f t="shared" si="231"/>
        <v/>
      </c>
      <c r="E2992" s="222" t="str">
        <f t="shared" si="232"/>
        <v/>
      </c>
      <c r="F2992" s="222"/>
      <c r="G2992" s="243"/>
      <c r="H2992" s="222"/>
      <c r="I2992" s="327" t="str">
        <f t="shared" si="233"/>
        <v/>
      </c>
    </row>
    <row r="2993" spans="1:9" x14ac:dyDescent="0.25">
      <c r="A2993" s="320">
        <f t="shared" si="234"/>
        <v>2988</v>
      </c>
      <c r="B2993" s="244"/>
      <c r="C2993" s="244" t="str">
        <f t="shared" si="230"/>
        <v/>
      </c>
      <c r="D2993" s="244" t="str">
        <f t="shared" si="231"/>
        <v/>
      </c>
      <c r="E2993" s="222" t="str">
        <f t="shared" si="232"/>
        <v/>
      </c>
      <c r="F2993" s="222"/>
      <c r="G2993" s="243"/>
      <c r="H2993" s="222"/>
      <c r="I2993" s="327" t="str">
        <f t="shared" si="233"/>
        <v/>
      </c>
    </row>
    <row r="2994" spans="1:9" x14ac:dyDescent="0.25">
      <c r="A2994" s="320">
        <f t="shared" si="234"/>
        <v>2989</v>
      </c>
      <c r="B2994" s="244"/>
      <c r="C2994" s="244" t="str">
        <f t="shared" si="230"/>
        <v/>
      </c>
      <c r="D2994" s="244" t="str">
        <f t="shared" si="231"/>
        <v/>
      </c>
      <c r="E2994" s="222" t="str">
        <f t="shared" si="232"/>
        <v/>
      </c>
      <c r="F2994" s="222"/>
      <c r="G2994" s="243"/>
      <c r="H2994" s="222"/>
      <c r="I2994" s="327" t="str">
        <f t="shared" si="233"/>
        <v/>
      </c>
    </row>
    <row r="2995" spans="1:9" x14ac:dyDescent="0.25">
      <c r="A2995" s="320">
        <f t="shared" si="234"/>
        <v>2990</v>
      </c>
      <c r="B2995" s="244"/>
      <c r="C2995" s="244" t="str">
        <f t="shared" si="230"/>
        <v/>
      </c>
      <c r="D2995" s="244" t="str">
        <f t="shared" si="231"/>
        <v/>
      </c>
      <c r="E2995" s="222" t="str">
        <f t="shared" si="232"/>
        <v/>
      </c>
      <c r="F2995" s="222"/>
      <c r="G2995" s="243"/>
      <c r="H2995" s="222"/>
      <c r="I2995" s="327" t="str">
        <f t="shared" si="233"/>
        <v/>
      </c>
    </row>
    <row r="2996" spans="1:9" x14ac:dyDescent="0.25">
      <c r="A2996" s="320">
        <f t="shared" si="234"/>
        <v>2991</v>
      </c>
      <c r="B2996" s="244"/>
      <c r="C2996" s="244" t="str">
        <f t="shared" si="230"/>
        <v/>
      </c>
      <c r="D2996" s="244" t="str">
        <f t="shared" si="231"/>
        <v/>
      </c>
      <c r="E2996" s="222" t="str">
        <f t="shared" si="232"/>
        <v/>
      </c>
      <c r="F2996" s="222"/>
      <c r="G2996" s="243"/>
      <c r="H2996" s="222"/>
      <c r="I2996" s="327" t="str">
        <f t="shared" si="233"/>
        <v/>
      </c>
    </row>
    <row r="2997" spans="1:9" x14ac:dyDescent="0.25">
      <c r="A2997" s="320">
        <f t="shared" si="234"/>
        <v>2992</v>
      </c>
      <c r="B2997" s="244"/>
      <c r="C2997" s="244" t="str">
        <f t="shared" si="230"/>
        <v/>
      </c>
      <c r="D2997" s="244" t="str">
        <f t="shared" si="231"/>
        <v/>
      </c>
      <c r="E2997" s="222" t="str">
        <f t="shared" si="232"/>
        <v/>
      </c>
      <c r="F2997" s="222"/>
      <c r="G2997" s="243"/>
      <c r="H2997" s="222"/>
      <c r="I2997" s="327" t="str">
        <f t="shared" si="233"/>
        <v/>
      </c>
    </row>
    <row r="2998" spans="1:9" x14ac:dyDescent="0.25">
      <c r="A2998" s="320">
        <f t="shared" si="234"/>
        <v>2993</v>
      </c>
      <c r="B2998" s="244"/>
      <c r="C2998" s="244" t="str">
        <f t="shared" si="230"/>
        <v/>
      </c>
      <c r="D2998" s="244" t="str">
        <f t="shared" si="231"/>
        <v/>
      </c>
      <c r="E2998" s="222" t="str">
        <f t="shared" si="232"/>
        <v/>
      </c>
      <c r="F2998" s="222"/>
      <c r="G2998" s="243"/>
      <c r="H2998" s="222"/>
      <c r="I2998" s="327" t="str">
        <f t="shared" si="233"/>
        <v/>
      </c>
    </row>
    <row r="2999" spans="1:9" x14ac:dyDescent="0.25">
      <c r="A2999" s="320">
        <f t="shared" si="234"/>
        <v>2994</v>
      </c>
      <c r="B2999" s="244"/>
      <c r="C2999" s="244" t="str">
        <f t="shared" si="230"/>
        <v/>
      </c>
      <c r="D2999" s="244" t="str">
        <f t="shared" si="231"/>
        <v/>
      </c>
      <c r="E2999" s="222" t="str">
        <f t="shared" si="232"/>
        <v/>
      </c>
      <c r="F2999" s="222"/>
      <c r="G2999" s="243"/>
      <c r="H2999" s="222"/>
      <c r="I2999" s="327" t="str">
        <f t="shared" si="233"/>
        <v/>
      </c>
    </row>
    <row r="3000" spans="1:9" x14ac:dyDescent="0.25">
      <c r="A3000" s="320">
        <f t="shared" si="234"/>
        <v>2995</v>
      </c>
      <c r="B3000" s="244"/>
      <c r="C3000" s="244" t="str">
        <f t="shared" ref="C3000:C3063" si="235">IF(B3000&gt;0,MONTH(B3000),"")</f>
        <v/>
      </c>
      <c r="D3000" s="244" t="str">
        <f t="shared" ref="D3000:D3063" si="236">IF(B3000&gt;0,YEAR(B3000),"")</f>
        <v/>
      </c>
      <c r="E3000" s="222" t="str">
        <f t="shared" ref="E3000:E3063" si="237">IF(B3000&gt;0,CONCATENATE(A3000,"/",C3000,D3000),"")</f>
        <v/>
      </c>
      <c r="F3000" s="222"/>
      <c r="G3000" s="243"/>
      <c r="H3000" s="222"/>
      <c r="I3000" s="327" t="str">
        <f t="shared" si="233"/>
        <v/>
      </c>
    </row>
    <row r="3001" spans="1:9" x14ac:dyDescent="0.25">
      <c r="A3001" s="320">
        <f t="shared" si="234"/>
        <v>2996</v>
      </c>
      <c r="B3001" s="244"/>
      <c r="C3001" s="244" t="str">
        <f t="shared" si="235"/>
        <v/>
      </c>
      <c r="D3001" s="244" t="str">
        <f t="shared" si="236"/>
        <v/>
      </c>
      <c r="E3001" s="222" t="str">
        <f t="shared" si="237"/>
        <v/>
      </c>
      <c r="F3001" s="222"/>
      <c r="G3001" s="243"/>
      <c r="H3001" s="222"/>
      <c r="I3001" s="327" t="str">
        <f t="shared" si="233"/>
        <v/>
      </c>
    </row>
    <row r="3002" spans="1:9" x14ac:dyDescent="0.25">
      <c r="A3002" s="320">
        <f t="shared" si="234"/>
        <v>2997</v>
      </c>
      <c r="B3002" s="244"/>
      <c r="C3002" s="244" t="str">
        <f t="shared" si="235"/>
        <v/>
      </c>
      <c r="D3002" s="244" t="str">
        <f t="shared" si="236"/>
        <v/>
      </c>
      <c r="E3002" s="222" t="str">
        <f t="shared" si="237"/>
        <v/>
      </c>
      <c r="F3002" s="222"/>
      <c r="G3002" s="243"/>
      <c r="H3002" s="222"/>
      <c r="I3002" s="327" t="str">
        <f t="shared" si="233"/>
        <v/>
      </c>
    </row>
    <row r="3003" spans="1:9" x14ac:dyDescent="0.25">
      <c r="A3003" s="320">
        <f t="shared" si="234"/>
        <v>2998</v>
      </c>
      <c r="B3003" s="244"/>
      <c r="C3003" s="244" t="str">
        <f t="shared" si="235"/>
        <v/>
      </c>
      <c r="D3003" s="244" t="str">
        <f t="shared" si="236"/>
        <v/>
      </c>
      <c r="E3003" s="222" t="str">
        <f t="shared" si="237"/>
        <v/>
      </c>
      <c r="F3003" s="222"/>
      <c r="G3003" s="243"/>
      <c r="H3003" s="222"/>
      <c r="I3003" s="327" t="str">
        <f t="shared" si="233"/>
        <v/>
      </c>
    </row>
    <row r="3004" spans="1:9" x14ac:dyDescent="0.25">
      <c r="A3004" s="320">
        <f t="shared" si="234"/>
        <v>2999</v>
      </c>
      <c r="B3004" s="244"/>
      <c r="C3004" s="244" t="str">
        <f t="shared" si="235"/>
        <v/>
      </c>
      <c r="D3004" s="244" t="str">
        <f t="shared" si="236"/>
        <v/>
      </c>
      <c r="E3004" s="222" t="str">
        <f t="shared" si="237"/>
        <v/>
      </c>
      <c r="F3004" s="222"/>
      <c r="G3004" s="243"/>
      <c r="H3004" s="222"/>
      <c r="I3004" s="327" t="str">
        <f t="shared" si="233"/>
        <v/>
      </c>
    </row>
    <row r="3005" spans="1:9" x14ac:dyDescent="0.25">
      <c r="A3005" s="320">
        <f t="shared" si="234"/>
        <v>3000</v>
      </c>
      <c r="B3005" s="244"/>
      <c r="C3005" s="244" t="str">
        <f t="shared" si="235"/>
        <v/>
      </c>
      <c r="D3005" s="244" t="str">
        <f t="shared" si="236"/>
        <v/>
      </c>
      <c r="E3005" s="222" t="str">
        <f t="shared" si="237"/>
        <v/>
      </c>
      <c r="F3005" s="222"/>
      <c r="G3005" s="243"/>
      <c r="H3005" s="222"/>
      <c r="I3005" s="327" t="str">
        <f t="shared" si="233"/>
        <v/>
      </c>
    </row>
    <row r="3006" spans="1:9" x14ac:dyDescent="0.25">
      <c r="A3006" s="320">
        <f t="shared" si="234"/>
        <v>3001</v>
      </c>
      <c r="B3006" s="244"/>
      <c r="C3006" s="244" t="str">
        <f t="shared" si="235"/>
        <v/>
      </c>
      <c r="D3006" s="244" t="str">
        <f t="shared" si="236"/>
        <v/>
      </c>
      <c r="E3006" s="222" t="str">
        <f t="shared" si="237"/>
        <v/>
      </c>
      <c r="F3006" s="222"/>
      <c r="G3006" s="243"/>
      <c r="H3006" s="222"/>
      <c r="I3006" s="327" t="str">
        <f t="shared" si="233"/>
        <v/>
      </c>
    </row>
    <row r="3007" spans="1:9" x14ac:dyDescent="0.25">
      <c r="A3007" s="320">
        <f t="shared" si="234"/>
        <v>3002</v>
      </c>
      <c r="B3007" s="244"/>
      <c r="C3007" s="244" t="str">
        <f t="shared" si="235"/>
        <v/>
      </c>
      <c r="D3007" s="244" t="str">
        <f t="shared" si="236"/>
        <v/>
      </c>
      <c r="E3007" s="222" t="str">
        <f t="shared" si="237"/>
        <v/>
      </c>
      <c r="F3007" s="222"/>
      <c r="G3007" s="243"/>
      <c r="H3007" s="222"/>
      <c r="I3007" s="327" t="str">
        <f t="shared" si="233"/>
        <v/>
      </c>
    </row>
    <row r="3008" spans="1:9" x14ac:dyDescent="0.25">
      <c r="A3008" s="320">
        <f t="shared" si="234"/>
        <v>3003</v>
      </c>
      <c r="B3008" s="244"/>
      <c r="C3008" s="244" t="str">
        <f t="shared" si="235"/>
        <v/>
      </c>
      <c r="D3008" s="244" t="str">
        <f t="shared" si="236"/>
        <v/>
      </c>
      <c r="E3008" s="222" t="str">
        <f t="shared" si="237"/>
        <v/>
      </c>
      <c r="F3008" s="222"/>
      <c r="G3008" s="243"/>
      <c r="H3008" s="222"/>
      <c r="I3008" s="327" t="str">
        <f t="shared" si="233"/>
        <v/>
      </c>
    </row>
    <row r="3009" spans="1:9" x14ac:dyDescent="0.25">
      <c r="A3009" s="320">
        <f t="shared" si="234"/>
        <v>3004</v>
      </c>
      <c r="B3009" s="244"/>
      <c r="C3009" s="244" t="str">
        <f t="shared" si="235"/>
        <v/>
      </c>
      <c r="D3009" s="244" t="str">
        <f t="shared" si="236"/>
        <v/>
      </c>
      <c r="E3009" s="222" t="str">
        <f t="shared" si="237"/>
        <v/>
      </c>
      <c r="F3009" s="222"/>
      <c r="G3009" s="243"/>
      <c r="H3009" s="222"/>
      <c r="I3009" s="327" t="str">
        <f t="shared" si="233"/>
        <v/>
      </c>
    </row>
    <row r="3010" spans="1:9" x14ac:dyDescent="0.25">
      <c r="A3010" s="320">
        <f t="shared" si="234"/>
        <v>3005</v>
      </c>
      <c r="B3010" s="244"/>
      <c r="C3010" s="244" t="str">
        <f t="shared" si="235"/>
        <v/>
      </c>
      <c r="D3010" s="244" t="str">
        <f t="shared" si="236"/>
        <v/>
      </c>
      <c r="E3010" s="222" t="str">
        <f t="shared" si="237"/>
        <v/>
      </c>
      <c r="F3010" s="222"/>
      <c r="G3010" s="243"/>
      <c r="H3010" s="222"/>
      <c r="I3010" s="327" t="str">
        <f t="shared" si="233"/>
        <v/>
      </c>
    </row>
    <row r="3011" spans="1:9" x14ac:dyDescent="0.25">
      <c r="A3011" s="320">
        <f t="shared" si="234"/>
        <v>3006</v>
      </c>
      <c r="B3011" s="244"/>
      <c r="C3011" s="244" t="str">
        <f t="shared" si="235"/>
        <v/>
      </c>
      <c r="D3011" s="244" t="str">
        <f t="shared" si="236"/>
        <v/>
      </c>
      <c r="E3011" s="222" t="str">
        <f t="shared" si="237"/>
        <v/>
      </c>
      <c r="F3011" s="222"/>
      <c r="G3011" s="243"/>
      <c r="H3011" s="222"/>
      <c r="I3011" s="327" t="str">
        <f t="shared" si="233"/>
        <v/>
      </c>
    </row>
    <row r="3012" spans="1:9" x14ac:dyDescent="0.25">
      <c r="A3012" s="320">
        <f t="shared" si="234"/>
        <v>3007</v>
      </c>
      <c r="B3012" s="244"/>
      <c r="C3012" s="244" t="str">
        <f t="shared" si="235"/>
        <v/>
      </c>
      <c r="D3012" s="244" t="str">
        <f t="shared" si="236"/>
        <v/>
      </c>
      <c r="E3012" s="222" t="str">
        <f t="shared" si="237"/>
        <v/>
      </c>
      <c r="F3012" s="222"/>
      <c r="G3012" s="243"/>
      <c r="H3012" s="222"/>
      <c r="I3012" s="327" t="str">
        <f t="shared" si="233"/>
        <v/>
      </c>
    </row>
    <row r="3013" spans="1:9" x14ac:dyDescent="0.25">
      <c r="A3013" s="320">
        <f t="shared" si="234"/>
        <v>3008</v>
      </c>
      <c r="B3013" s="244"/>
      <c r="C3013" s="244" t="str">
        <f t="shared" si="235"/>
        <v/>
      </c>
      <c r="D3013" s="244" t="str">
        <f t="shared" si="236"/>
        <v/>
      </c>
      <c r="E3013" s="222" t="str">
        <f t="shared" si="237"/>
        <v/>
      </c>
      <c r="F3013" s="222"/>
      <c r="G3013" s="243"/>
      <c r="H3013" s="222"/>
      <c r="I3013" s="327" t="str">
        <f t="shared" si="233"/>
        <v/>
      </c>
    </row>
    <row r="3014" spans="1:9" x14ac:dyDescent="0.25">
      <c r="A3014" s="320">
        <f t="shared" si="234"/>
        <v>3009</v>
      </c>
      <c r="B3014" s="244"/>
      <c r="C3014" s="244" t="str">
        <f t="shared" si="235"/>
        <v/>
      </c>
      <c r="D3014" s="244" t="str">
        <f t="shared" si="236"/>
        <v/>
      </c>
      <c r="E3014" s="222" t="str">
        <f t="shared" si="237"/>
        <v/>
      </c>
      <c r="F3014" s="222"/>
      <c r="G3014" s="243"/>
      <c r="H3014" s="222"/>
      <c r="I3014" s="327" t="str">
        <f t="shared" ref="I3014:I3077" si="238">IFERROR(DATE(D3014,C3014,7),"")</f>
        <v/>
      </c>
    </row>
    <row r="3015" spans="1:9" x14ac:dyDescent="0.25">
      <c r="A3015" s="320">
        <f t="shared" ref="A3015:A3078" si="239">IF(I3015=I3014,A3014+1,1)</f>
        <v>3010</v>
      </c>
      <c r="B3015" s="244"/>
      <c r="C3015" s="244" t="str">
        <f t="shared" si="235"/>
        <v/>
      </c>
      <c r="D3015" s="244" t="str">
        <f t="shared" si="236"/>
        <v/>
      </c>
      <c r="E3015" s="222" t="str">
        <f t="shared" si="237"/>
        <v/>
      </c>
      <c r="F3015" s="222"/>
      <c r="G3015" s="243"/>
      <c r="H3015" s="222"/>
      <c r="I3015" s="327" t="str">
        <f t="shared" si="238"/>
        <v/>
      </c>
    </row>
    <row r="3016" spans="1:9" x14ac:dyDescent="0.25">
      <c r="A3016" s="320">
        <f t="shared" si="239"/>
        <v>3011</v>
      </c>
      <c r="B3016" s="244"/>
      <c r="C3016" s="244" t="str">
        <f t="shared" si="235"/>
        <v/>
      </c>
      <c r="D3016" s="244" t="str">
        <f t="shared" si="236"/>
        <v/>
      </c>
      <c r="E3016" s="222" t="str">
        <f t="shared" si="237"/>
        <v/>
      </c>
      <c r="F3016" s="222"/>
      <c r="G3016" s="243"/>
      <c r="H3016" s="222"/>
      <c r="I3016" s="327" t="str">
        <f t="shared" si="238"/>
        <v/>
      </c>
    </row>
    <row r="3017" spans="1:9" x14ac:dyDescent="0.25">
      <c r="A3017" s="320">
        <f t="shared" si="239"/>
        <v>3012</v>
      </c>
      <c r="B3017" s="244"/>
      <c r="C3017" s="244" t="str">
        <f t="shared" si="235"/>
        <v/>
      </c>
      <c r="D3017" s="244" t="str">
        <f t="shared" si="236"/>
        <v/>
      </c>
      <c r="E3017" s="222" t="str">
        <f t="shared" si="237"/>
        <v/>
      </c>
      <c r="F3017" s="222"/>
      <c r="G3017" s="243"/>
      <c r="H3017" s="222"/>
      <c r="I3017" s="327" t="str">
        <f t="shared" si="238"/>
        <v/>
      </c>
    </row>
    <row r="3018" spans="1:9" x14ac:dyDescent="0.25">
      <c r="A3018" s="320">
        <f t="shared" si="239"/>
        <v>3013</v>
      </c>
      <c r="B3018" s="244"/>
      <c r="C3018" s="244" t="str">
        <f t="shared" si="235"/>
        <v/>
      </c>
      <c r="D3018" s="244" t="str">
        <f t="shared" si="236"/>
        <v/>
      </c>
      <c r="E3018" s="222" t="str">
        <f t="shared" si="237"/>
        <v/>
      </c>
      <c r="F3018" s="222"/>
      <c r="G3018" s="243"/>
      <c r="H3018" s="222"/>
      <c r="I3018" s="327" t="str">
        <f t="shared" si="238"/>
        <v/>
      </c>
    </row>
    <row r="3019" spans="1:9" x14ac:dyDescent="0.25">
      <c r="A3019" s="320">
        <f t="shared" si="239"/>
        <v>3014</v>
      </c>
      <c r="B3019" s="244"/>
      <c r="C3019" s="244" t="str">
        <f t="shared" si="235"/>
        <v/>
      </c>
      <c r="D3019" s="244" t="str">
        <f t="shared" si="236"/>
        <v/>
      </c>
      <c r="E3019" s="222" t="str">
        <f t="shared" si="237"/>
        <v/>
      </c>
      <c r="F3019" s="222"/>
      <c r="G3019" s="243"/>
      <c r="H3019" s="222"/>
      <c r="I3019" s="327" t="str">
        <f t="shared" si="238"/>
        <v/>
      </c>
    </row>
    <row r="3020" spans="1:9" x14ac:dyDescent="0.25">
      <c r="A3020" s="320">
        <f t="shared" si="239"/>
        <v>3015</v>
      </c>
      <c r="B3020" s="244"/>
      <c r="C3020" s="244" t="str">
        <f t="shared" si="235"/>
        <v/>
      </c>
      <c r="D3020" s="244" t="str">
        <f t="shared" si="236"/>
        <v/>
      </c>
      <c r="E3020" s="222" t="str">
        <f t="shared" si="237"/>
        <v/>
      </c>
      <c r="F3020" s="222"/>
      <c r="G3020" s="243"/>
      <c r="H3020" s="222"/>
      <c r="I3020" s="327" t="str">
        <f t="shared" si="238"/>
        <v/>
      </c>
    </row>
    <row r="3021" spans="1:9" x14ac:dyDescent="0.25">
      <c r="A3021" s="320">
        <f t="shared" si="239"/>
        <v>3016</v>
      </c>
      <c r="B3021" s="244"/>
      <c r="C3021" s="244" t="str">
        <f t="shared" si="235"/>
        <v/>
      </c>
      <c r="D3021" s="244" t="str">
        <f t="shared" si="236"/>
        <v/>
      </c>
      <c r="E3021" s="222" t="str">
        <f t="shared" si="237"/>
        <v/>
      </c>
      <c r="F3021" s="222"/>
      <c r="G3021" s="243"/>
      <c r="H3021" s="222"/>
      <c r="I3021" s="327" t="str">
        <f t="shared" si="238"/>
        <v/>
      </c>
    </row>
    <row r="3022" spans="1:9" x14ac:dyDescent="0.25">
      <c r="A3022" s="320">
        <f t="shared" si="239"/>
        <v>3017</v>
      </c>
      <c r="B3022" s="244"/>
      <c r="C3022" s="244" t="str">
        <f t="shared" si="235"/>
        <v/>
      </c>
      <c r="D3022" s="244" t="str">
        <f t="shared" si="236"/>
        <v/>
      </c>
      <c r="E3022" s="222" t="str">
        <f t="shared" si="237"/>
        <v/>
      </c>
      <c r="F3022" s="222"/>
      <c r="G3022" s="243"/>
      <c r="H3022" s="222"/>
      <c r="I3022" s="327" t="str">
        <f t="shared" si="238"/>
        <v/>
      </c>
    </row>
    <row r="3023" spans="1:9" x14ac:dyDescent="0.25">
      <c r="A3023" s="320">
        <f t="shared" si="239"/>
        <v>3018</v>
      </c>
      <c r="B3023" s="244"/>
      <c r="C3023" s="244" t="str">
        <f t="shared" si="235"/>
        <v/>
      </c>
      <c r="D3023" s="244" t="str">
        <f t="shared" si="236"/>
        <v/>
      </c>
      <c r="E3023" s="222" t="str">
        <f t="shared" si="237"/>
        <v/>
      </c>
      <c r="F3023" s="222"/>
      <c r="G3023" s="243"/>
      <c r="H3023" s="222"/>
      <c r="I3023" s="327" t="str">
        <f t="shared" si="238"/>
        <v/>
      </c>
    </row>
    <row r="3024" spans="1:9" x14ac:dyDescent="0.25">
      <c r="A3024" s="320">
        <f t="shared" si="239"/>
        <v>3019</v>
      </c>
      <c r="B3024" s="244"/>
      <c r="C3024" s="244" t="str">
        <f t="shared" si="235"/>
        <v/>
      </c>
      <c r="D3024" s="244" t="str">
        <f t="shared" si="236"/>
        <v/>
      </c>
      <c r="E3024" s="222" t="str">
        <f t="shared" si="237"/>
        <v/>
      </c>
      <c r="F3024" s="222"/>
      <c r="G3024" s="243"/>
      <c r="H3024" s="222"/>
      <c r="I3024" s="327" t="str">
        <f t="shared" si="238"/>
        <v/>
      </c>
    </row>
    <row r="3025" spans="1:9" x14ac:dyDescent="0.25">
      <c r="A3025" s="320">
        <f t="shared" si="239"/>
        <v>3020</v>
      </c>
      <c r="B3025" s="244"/>
      <c r="C3025" s="244" t="str">
        <f t="shared" si="235"/>
        <v/>
      </c>
      <c r="D3025" s="244" t="str">
        <f t="shared" si="236"/>
        <v/>
      </c>
      <c r="E3025" s="222" t="str">
        <f t="shared" si="237"/>
        <v/>
      </c>
      <c r="F3025" s="222"/>
      <c r="G3025" s="243"/>
      <c r="H3025" s="222"/>
      <c r="I3025" s="327" t="str">
        <f t="shared" si="238"/>
        <v/>
      </c>
    </row>
    <row r="3026" spans="1:9" x14ac:dyDescent="0.25">
      <c r="A3026" s="320">
        <f t="shared" si="239"/>
        <v>3021</v>
      </c>
      <c r="B3026" s="244"/>
      <c r="C3026" s="244" t="str">
        <f t="shared" si="235"/>
        <v/>
      </c>
      <c r="D3026" s="244" t="str">
        <f t="shared" si="236"/>
        <v/>
      </c>
      <c r="E3026" s="222" t="str">
        <f t="shared" si="237"/>
        <v/>
      </c>
      <c r="F3026" s="222"/>
      <c r="G3026" s="243"/>
      <c r="H3026" s="222"/>
      <c r="I3026" s="327" t="str">
        <f t="shared" si="238"/>
        <v/>
      </c>
    </row>
    <row r="3027" spans="1:9" x14ac:dyDescent="0.25">
      <c r="A3027" s="320">
        <f t="shared" si="239"/>
        <v>3022</v>
      </c>
      <c r="B3027" s="244"/>
      <c r="C3027" s="244" t="str">
        <f t="shared" si="235"/>
        <v/>
      </c>
      <c r="D3027" s="244" t="str">
        <f t="shared" si="236"/>
        <v/>
      </c>
      <c r="E3027" s="222" t="str">
        <f t="shared" si="237"/>
        <v/>
      </c>
      <c r="F3027" s="222"/>
      <c r="G3027" s="243"/>
      <c r="H3027" s="222"/>
      <c r="I3027" s="327" t="str">
        <f t="shared" si="238"/>
        <v/>
      </c>
    </row>
    <row r="3028" spans="1:9" x14ac:dyDescent="0.25">
      <c r="A3028" s="320">
        <f t="shared" si="239"/>
        <v>3023</v>
      </c>
      <c r="B3028" s="244"/>
      <c r="C3028" s="244" t="str">
        <f t="shared" si="235"/>
        <v/>
      </c>
      <c r="D3028" s="244" t="str">
        <f t="shared" si="236"/>
        <v/>
      </c>
      <c r="E3028" s="222" t="str">
        <f t="shared" si="237"/>
        <v/>
      </c>
      <c r="F3028" s="222"/>
      <c r="G3028" s="243"/>
      <c r="H3028" s="222"/>
      <c r="I3028" s="327" t="str">
        <f t="shared" si="238"/>
        <v/>
      </c>
    </row>
    <row r="3029" spans="1:9" x14ac:dyDescent="0.25">
      <c r="A3029" s="320">
        <f t="shared" si="239"/>
        <v>3024</v>
      </c>
      <c r="B3029" s="244"/>
      <c r="C3029" s="244" t="str">
        <f t="shared" si="235"/>
        <v/>
      </c>
      <c r="D3029" s="244" t="str">
        <f t="shared" si="236"/>
        <v/>
      </c>
      <c r="E3029" s="222" t="str">
        <f t="shared" si="237"/>
        <v/>
      </c>
      <c r="F3029" s="222"/>
      <c r="G3029" s="243"/>
      <c r="H3029" s="222"/>
      <c r="I3029" s="327" t="str">
        <f t="shared" si="238"/>
        <v/>
      </c>
    </row>
    <row r="3030" spans="1:9" x14ac:dyDescent="0.25">
      <c r="A3030" s="320">
        <f t="shared" si="239"/>
        <v>3025</v>
      </c>
      <c r="B3030" s="244"/>
      <c r="C3030" s="244" t="str">
        <f t="shared" si="235"/>
        <v/>
      </c>
      <c r="D3030" s="244" t="str">
        <f t="shared" si="236"/>
        <v/>
      </c>
      <c r="E3030" s="222" t="str">
        <f t="shared" si="237"/>
        <v/>
      </c>
      <c r="F3030" s="222"/>
      <c r="G3030" s="243"/>
      <c r="H3030" s="222"/>
      <c r="I3030" s="327" t="str">
        <f t="shared" si="238"/>
        <v/>
      </c>
    </row>
    <row r="3031" spans="1:9" x14ac:dyDescent="0.25">
      <c r="A3031" s="320">
        <f t="shared" si="239"/>
        <v>3026</v>
      </c>
      <c r="B3031" s="244"/>
      <c r="C3031" s="244" t="str">
        <f t="shared" si="235"/>
        <v/>
      </c>
      <c r="D3031" s="244" t="str">
        <f t="shared" si="236"/>
        <v/>
      </c>
      <c r="E3031" s="222" t="str">
        <f t="shared" si="237"/>
        <v/>
      </c>
      <c r="F3031" s="222"/>
      <c r="G3031" s="243"/>
      <c r="H3031" s="222"/>
      <c r="I3031" s="327" t="str">
        <f t="shared" si="238"/>
        <v/>
      </c>
    </row>
    <row r="3032" spans="1:9" x14ac:dyDescent="0.25">
      <c r="A3032" s="320">
        <f t="shared" si="239"/>
        <v>3027</v>
      </c>
      <c r="B3032" s="244"/>
      <c r="C3032" s="244" t="str">
        <f t="shared" si="235"/>
        <v/>
      </c>
      <c r="D3032" s="244" t="str">
        <f t="shared" si="236"/>
        <v/>
      </c>
      <c r="E3032" s="222" t="str">
        <f t="shared" si="237"/>
        <v/>
      </c>
      <c r="F3032" s="222"/>
      <c r="G3032" s="243"/>
      <c r="H3032" s="222"/>
      <c r="I3032" s="327" t="str">
        <f t="shared" si="238"/>
        <v/>
      </c>
    </row>
    <row r="3033" spans="1:9" x14ac:dyDescent="0.25">
      <c r="A3033" s="320">
        <f t="shared" si="239"/>
        <v>3028</v>
      </c>
      <c r="B3033" s="244"/>
      <c r="C3033" s="244" t="str">
        <f t="shared" si="235"/>
        <v/>
      </c>
      <c r="D3033" s="244" t="str">
        <f t="shared" si="236"/>
        <v/>
      </c>
      <c r="E3033" s="222" t="str">
        <f t="shared" si="237"/>
        <v/>
      </c>
      <c r="F3033" s="222"/>
      <c r="G3033" s="243"/>
      <c r="H3033" s="222"/>
      <c r="I3033" s="327" t="str">
        <f t="shared" si="238"/>
        <v/>
      </c>
    </row>
    <row r="3034" spans="1:9" x14ac:dyDescent="0.25">
      <c r="A3034" s="320">
        <f t="shared" si="239"/>
        <v>3029</v>
      </c>
      <c r="B3034" s="244"/>
      <c r="C3034" s="244" t="str">
        <f t="shared" si="235"/>
        <v/>
      </c>
      <c r="D3034" s="244" t="str">
        <f t="shared" si="236"/>
        <v/>
      </c>
      <c r="E3034" s="222" t="str">
        <f t="shared" si="237"/>
        <v/>
      </c>
      <c r="F3034" s="222"/>
      <c r="G3034" s="243"/>
      <c r="H3034" s="222"/>
      <c r="I3034" s="327" t="str">
        <f t="shared" si="238"/>
        <v/>
      </c>
    </row>
    <row r="3035" spans="1:9" x14ac:dyDescent="0.25">
      <c r="A3035" s="320">
        <f t="shared" si="239"/>
        <v>3030</v>
      </c>
      <c r="B3035" s="244"/>
      <c r="C3035" s="244" t="str">
        <f t="shared" si="235"/>
        <v/>
      </c>
      <c r="D3035" s="244" t="str">
        <f t="shared" si="236"/>
        <v/>
      </c>
      <c r="E3035" s="222" t="str">
        <f t="shared" si="237"/>
        <v/>
      </c>
      <c r="F3035" s="222"/>
      <c r="G3035" s="243"/>
      <c r="H3035" s="222"/>
      <c r="I3035" s="327" t="str">
        <f t="shared" si="238"/>
        <v/>
      </c>
    </row>
    <row r="3036" spans="1:9" x14ac:dyDescent="0.25">
      <c r="A3036" s="320">
        <f t="shared" si="239"/>
        <v>3031</v>
      </c>
      <c r="B3036" s="244"/>
      <c r="C3036" s="244" t="str">
        <f t="shared" si="235"/>
        <v/>
      </c>
      <c r="D3036" s="244" t="str">
        <f t="shared" si="236"/>
        <v/>
      </c>
      <c r="E3036" s="222" t="str">
        <f t="shared" si="237"/>
        <v/>
      </c>
      <c r="F3036" s="222"/>
      <c r="G3036" s="243"/>
      <c r="H3036" s="222"/>
      <c r="I3036" s="327" t="str">
        <f t="shared" si="238"/>
        <v/>
      </c>
    </row>
    <row r="3037" spans="1:9" x14ac:dyDescent="0.25">
      <c r="A3037" s="320">
        <f t="shared" si="239"/>
        <v>3032</v>
      </c>
      <c r="B3037" s="244"/>
      <c r="C3037" s="244" t="str">
        <f t="shared" si="235"/>
        <v/>
      </c>
      <c r="D3037" s="244" t="str">
        <f t="shared" si="236"/>
        <v/>
      </c>
      <c r="E3037" s="222" t="str">
        <f t="shared" si="237"/>
        <v/>
      </c>
      <c r="F3037" s="222"/>
      <c r="G3037" s="243"/>
      <c r="H3037" s="222"/>
      <c r="I3037" s="327" t="str">
        <f t="shared" si="238"/>
        <v/>
      </c>
    </row>
    <row r="3038" spans="1:9" x14ac:dyDescent="0.25">
      <c r="A3038" s="320">
        <f t="shared" si="239"/>
        <v>3033</v>
      </c>
      <c r="B3038" s="244"/>
      <c r="C3038" s="244" t="str">
        <f t="shared" si="235"/>
        <v/>
      </c>
      <c r="D3038" s="244" t="str">
        <f t="shared" si="236"/>
        <v/>
      </c>
      <c r="E3038" s="222" t="str">
        <f t="shared" si="237"/>
        <v/>
      </c>
      <c r="F3038" s="222"/>
      <c r="G3038" s="243"/>
      <c r="H3038" s="222"/>
      <c r="I3038" s="327" t="str">
        <f t="shared" si="238"/>
        <v/>
      </c>
    </row>
    <row r="3039" spans="1:9" x14ac:dyDescent="0.25">
      <c r="A3039" s="320">
        <f t="shared" si="239"/>
        <v>3034</v>
      </c>
      <c r="B3039" s="244"/>
      <c r="C3039" s="244" t="str">
        <f t="shared" si="235"/>
        <v/>
      </c>
      <c r="D3039" s="244" t="str">
        <f t="shared" si="236"/>
        <v/>
      </c>
      <c r="E3039" s="222" t="str">
        <f t="shared" si="237"/>
        <v/>
      </c>
      <c r="F3039" s="222"/>
      <c r="G3039" s="243"/>
      <c r="H3039" s="222"/>
      <c r="I3039" s="327" t="str">
        <f t="shared" si="238"/>
        <v/>
      </c>
    </row>
    <row r="3040" spans="1:9" x14ac:dyDescent="0.25">
      <c r="A3040" s="320">
        <f t="shared" si="239"/>
        <v>3035</v>
      </c>
      <c r="B3040" s="244"/>
      <c r="C3040" s="244" t="str">
        <f t="shared" si="235"/>
        <v/>
      </c>
      <c r="D3040" s="244" t="str">
        <f t="shared" si="236"/>
        <v/>
      </c>
      <c r="E3040" s="222" t="str">
        <f t="shared" si="237"/>
        <v/>
      </c>
      <c r="F3040" s="222"/>
      <c r="G3040" s="243"/>
      <c r="H3040" s="222"/>
      <c r="I3040" s="327" t="str">
        <f t="shared" si="238"/>
        <v/>
      </c>
    </row>
    <row r="3041" spans="1:9" x14ac:dyDescent="0.25">
      <c r="A3041" s="320">
        <f t="shared" si="239"/>
        <v>3036</v>
      </c>
      <c r="B3041" s="244"/>
      <c r="C3041" s="244" t="str">
        <f t="shared" si="235"/>
        <v/>
      </c>
      <c r="D3041" s="244" t="str">
        <f t="shared" si="236"/>
        <v/>
      </c>
      <c r="E3041" s="222" t="str">
        <f t="shared" si="237"/>
        <v/>
      </c>
      <c r="F3041" s="222"/>
      <c r="G3041" s="243"/>
      <c r="H3041" s="222"/>
      <c r="I3041" s="327" t="str">
        <f t="shared" si="238"/>
        <v/>
      </c>
    </row>
    <row r="3042" spans="1:9" x14ac:dyDescent="0.25">
      <c r="A3042" s="320">
        <f t="shared" si="239"/>
        <v>3037</v>
      </c>
      <c r="B3042" s="244"/>
      <c r="C3042" s="244" t="str">
        <f t="shared" si="235"/>
        <v/>
      </c>
      <c r="D3042" s="244" t="str">
        <f t="shared" si="236"/>
        <v/>
      </c>
      <c r="E3042" s="222" t="str">
        <f t="shared" si="237"/>
        <v/>
      </c>
      <c r="F3042" s="222"/>
      <c r="G3042" s="243"/>
      <c r="H3042" s="222"/>
      <c r="I3042" s="327" t="str">
        <f t="shared" si="238"/>
        <v/>
      </c>
    </row>
    <row r="3043" spans="1:9" x14ac:dyDescent="0.25">
      <c r="A3043" s="320">
        <f t="shared" si="239"/>
        <v>3038</v>
      </c>
      <c r="B3043" s="244"/>
      <c r="C3043" s="244" t="str">
        <f t="shared" si="235"/>
        <v/>
      </c>
      <c r="D3043" s="244" t="str">
        <f t="shared" si="236"/>
        <v/>
      </c>
      <c r="E3043" s="222" t="str">
        <f t="shared" si="237"/>
        <v/>
      </c>
      <c r="F3043" s="222"/>
      <c r="G3043" s="243"/>
      <c r="H3043" s="222"/>
      <c r="I3043" s="327" t="str">
        <f t="shared" si="238"/>
        <v/>
      </c>
    </row>
    <row r="3044" spans="1:9" x14ac:dyDescent="0.25">
      <c r="A3044" s="320">
        <f t="shared" si="239"/>
        <v>3039</v>
      </c>
      <c r="B3044" s="244"/>
      <c r="C3044" s="244" t="str">
        <f t="shared" si="235"/>
        <v/>
      </c>
      <c r="D3044" s="244" t="str">
        <f t="shared" si="236"/>
        <v/>
      </c>
      <c r="E3044" s="222" t="str">
        <f t="shared" si="237"/>
        <v/>
      </c>
      <c r="F3044" s="222"/>
      <c r="G3044" s="243"/>
      <c r="H3044" s="222"/>
      <c r="I3044" s="327" t="str">
        <f t="shared" si="238"/>
        <v/>
      </c>
    </row>
    <row r="3045" spans="1:9" x14ac:dyDescent="0.25">
      <c r="A3045" s="320">
        <f t="shared" si="239"/>
        <v>3040</v>
      </c>
      <c r="B3045" s="244"/>
      <c r="C3045" s="244" t="str">
        <f t="shared" si="235"/>
        <v/>
      </c>
      <c r="D3045" s="244" t="str">
        <f t="shared" si="236"/>
        <v/>
      </c>
      <c r="E3045" s="222" t="str">
        <f t="shared" si="237"/>
        <v/>
      </c>
      <c r="F3045" s="222"/>
      <c r="G3045" s="243"/>
      <c r="H3045" s="222"/>
      <c r="I3045" s="327" t="str">
        <f t="shared" si="238"/>
        <v/>
      </c>
    </row>
    <row r="3046" spans="1:9" x14ac:dyDescent="0.25">
      <c r="A3046" s="320">
        <f t="shared" si="239"/>
        <v>3041</v>
      </c>
      <c r="B3046" s="244"/>
      <c r="C3046" s="244" t="str">
        <f t="shared" si="235"/>
        <v/>
      </c>
      <c r="D3046" s="244" t="str">
        <f t="shared" si="236"/>
        <v/>
      </c>
      <c r="E3046" s="222" t="str">
        <f t="shared" si="237"/>
        <v/>
      </c>
      <c r="F3046" s="222"/>
      <c r="G3046" s="243"/>
      <c r="H3046" s="222"/>
      <c r="I3046" s="327" t="str">
        <f t="shared" si="238"/>
        <v/>
      </c>
    </row>
    <row r="3047" spans="1:9" x14ac:dyDescent="0.25">
      <c r="A3047" s="320">
        <f t="shared" si="239"/>
        <v>3042</v>
      </c>
      <c r="B3047" s="244"/>
      <c r="C3047" s="244" t="str">
        <f t="shared" si="235"/>
        <v/>
      </c>
      <c r="D3047" s="244" t="str">
        <f t="shared" si="236"/>
        <v/>
      </c>
      <c r="E3047" s="222" t="str">
        <f t="shared" si="237"/>
        <v/>
      </c>
      <c r="F3047" s="222"/>
      <c r="G3047" s="243"/>
      <c r="H3047" s="222"/>
      <c r="I3047" s="327" t="str">
        <f t="shared" si="238"/>
        <v/>
      </c>
    </row>
    <row r="3048" spans="1:9" x14ac:dyDescent="0.25">
      <c r="A3048" s="320">
        <f t="shared" si="239"/>
        <v>3043</v>
      </c>
      <c r="B3048" s="244"/>
      <c r="C3048" s="244" t="str">
        <f t="shared" si="235"/>
        <v/>
      </c>
      <c r="D3048" s="244" t="str">
        <f t="shared" si="236"/>
        <v/>
      </c>
      <c r="E3048" s="222" t="str">
        <f t="shared" si="237"/>
        <v/>
      </c>
      <c r="F3048" s="222"/>
      <c r="G3048" s="243"/>
      <c r="H3048" s="222"/>
      <c r="I3048" s="327" t="str">
        <f t="shared" si="238"/>
        <v/>
      </c>
    </row>
    <row r="3049" spans="1:9" x14ac:dyDescent="0.25">
      <c r="A3049" s="320">
        <f t="shared" si="239"/>
        <v>3044</v>
      </c>
      <c r="B3049" s="244"/>
      <c r="C3049" s="244" t="str">
        <f t="shared" si="235"/>
        <v/>
      </c>
      <c r="D3049" s="244" t="str">
        <f t="shared" si="236"/>
        <v/>
      </c>
      <c r="E3049" s="222" t="str">
        <f t="shared" si="237"/>
        <v/>
      </c>
      <c r="F3049" s="222"/>
      <c r="G3049" s="243"/>
      <c r="H3049" s="222"/>
      <c r="I3049" s="327" t="str">
        <f t="shared" si="238"/>
        <v/>
      </c>
    </row>
    <row r="3050" spans="1:9" x14ac:dyDescent="0.25">
      <c r="A3050" s="320">
        <f t="shared" si="239"/>
        <v>3045</v>
      </c>
      <c r="B3050" s="244"/>
      <c r="C3050" s="244" t="str">
        <f t="shared" si="235"/>
        <v/>
      </c>
      <c r="D3050" s="244" t="str">
        <f t="shared" si="236"/>
        <v/>
      </c>
      <c r="E3050" s="222" t="str">
        <f t="shared" si="237"/>
        <v/>
      </c>
      <c r="F3050" s="222"/>
      <c r="G3050" s="243"/>
      <c r="H3050" s="222"/>
      <c r="I3050" s="327" t="str">
        <f t="shared" si="238"/>
        <v/>
      </c>
    </row>
    <row r="3051" spans="1:9" x14ac:dyDescent="0.25">
      <c r="A3051" s="320">
        <f t="shared" si="239"/>
        <v>3046</v>
      </c>
      <c r="B3051" s="244"/>
      <c r="C3051" s="244" t="str">
        <f t="shared" si="235"/>
        <v/>
      </c>
      <c r="D3051" s="244" t="str">
        <f t="shared" si="236"/>
        <v/>
      </c>
      <c r="E3051" s="222" t="str">
        <f t="shared" si="237"/>
        <v/>
      </c>
      <c r="F3051" s="222"/>
      <c r="G3051" s="243"/>
      <c r="H3051" s="222"/>
      <c r="I3051" s="327" t="str">
        <f t="shared" si="238"/>
        <v/>
      </c>
    </row>
    <row r="3052" spans="1:9" x14ac:dyDescent="0.25">
      <c r="A3052" s="320">
        <f t="shared" si="239"/>
        <v>3047</v>
      </c>
      <c r="B3052" s="244"/>
      <c r="C3052" s="244" t="str">
        <f t="shared" si="235"/>
        <v/>
      </c>
      <c r="D3052" s="244" t="str">
        <f t="shared" si="236"/>
        <v/>
      </c>
      <c r="E3052" s="222" t="str">
        <f t="shared" si="237"/>
        <v/>
      </c>
      <c r="F3052" s="222"/>
      <c r="G3052" s="243"/>
      <c r="H3052" s="222"/>
      <c r="I3052" s="327" t="str">
        <f t="shared" si="238"/>
        <v/>
      </c>
    </row>
    <row r="3053" spans="1:9" x14ac:dyDescent="0.25">
      <c r="A3053" s="320">
        <f t="shared" si="239"/>
        <v>3048</v>
      </c>
      <c r="B3053" s="244"/>
      <c r="C3053" s="244" t="str">
        <f t="shared" si="235"/>
        <v/>
      </c>
      <c r="D3053" s="244" t="str">
        <f t="shared" si="236"/>
        <v/>
      </c>
      <c r="E3053" s="222" t="str">
        <f t="shared" si="237"/>
        <v/>
      </c>
      <c r="F3053" s="222"/>
      <c r="G3053" s="243"/>
      <c r="H3053" s="222"/>
      <c r="I3053" s="327" t="str">
        <f t="shared" si="238"/>
        <v/>
      </c>
    </row>
    <row r="3054" spans="1:9" x14ac:dyDescent="0.25">
      <c r="A3054" s="320">
        <f t="shared" si="239"/>
        <v>3049</v>
      </c>
      <c r="B3054" s="244"/>
      <c r="C3054" s="244" t="str">
        <f t="shared" si="235"/>
        <v/>
      </c>
      <c r="D3054" s="244" t="str">
        <f t="shared" si="236"/>
        <v/>
      </c>
      <c r="E3054" s="222" t="str">
        <f t="shared" si="237"/>
        <v/>
      </c>
      <c r="F3054" s="222"/>
      <c r="G3054" s="243"/>
      <c r="H3054" s="222"/>
      <c r="I3054" s="327" t="str">
        <f t="shared" si="238"/>
        <v/>
      </c>
    </row>
    <row r="3055" spans="1:9" x14ac:dyDescent="0.25">
      <c r="A3055" s="320">
        <f t="shared" si="239"/>
        <v>3050</v>
      </c>
      <c r="B3055" s="244"/>
      <c r="C3055" s="244" t="str">
        <f t="shared" si="235"/>
        <v/>
      </c>
      <c r="D3055" s="244" t="str">
        <f t="shared" si="236"/>
        <v/>
      </c>
      <c r="E3055" s="222" t="str">
        <f t="shared" si="237"/>
        <v/>
      </c>
      <c r="F3055" s="222"/>
      <c r="G3055" s="243"/>
      <c r="H3055" s="222"/>
      <c r="I3055" s="327" t="str">
        <f t="shared" si="238"/>
        <v/>
      </c>
    </row>
    <row r="3056" spans="1:9" x14ac:dyDescent="0.25">
      <c r="A3056" s="320">
        <f t="shared" si="239"/>
        <v>3051</v>
      </c>
      <c r="B3056" s="244"/>
      <c r="C3056" s="244" t="str">
        <f t="shared" si="235"/>
        <v/>
      </c>
      <c r="D3056" s="244" t="str">
        <f t="shared" si="236"/>
        <v/>
      </c>
      <c r="E3056" s="222" t="str">
        <f t="shared" si="237"/>
        <v/>
      </c>
      <c r="F3056" s="222"/>
      <c r="G3056" s="243"/>
      <c r="H3056" s="222"/>
      <c r="I3056" s="327" t="str">
        <f t="shared" si="238"/>
        <v/>
      </c>
    </row>
    <row r="3057" spans="1:9" x14ac:dyDescent="0.25">
      <c r="A3057" s="320">
        <f t="shared" si="239"/>
        <v>3052</v>
      </c>
      <c r="B3057" s="244"/>
      <c r="C3057" s="244" t="str">
        <f t="shared" si="235"/>
        <v/>
      </c>
      <c r="D3057" s="244" t="str">
        <f t="shared" si="236"/>
        <v/>
      </c>
      <c r="E3057" s="222" t="str">
        <f t="shared" si="237"/>
        <v/>
      </c>
      <c r="F3057" s="222"/>
      <c r="G3057" s="243"/>
      <c r="H3057" s="222"/>
      <c r="I3057" s="327" t="str">
        <f t="shared" si="238"/>
        <v/>
      </c>
    </row>
    <row r="3058" spans="1:9" x14ac:dyDescent="0.25">
      <c r="A3058" s="320">
        <f t="shared" si="239"/>
        <v>3053</v>
      </c>
      <c r="B3058" s="244"/>
      <c r="C3058" s="244" t="str">
        <f t="shared" si="235"/>
        <v/>
      </c>
      <c r="D3058" s="244" t="str">
        <f t="shared" si="236"/>
        <v/>
      </c>
      <c r="E3058" s="222" t="str">
        <f t="shared" si="237"/>
        <v/>
      </c>
      <c r="F3058" s="222"/>
      <c r="G3058" s="243"/>
      <c r="H3058" s="222"/>
      <c r="I3058" s="327" t="str">
        <f t="shared" si="238"/>
        <v/>
      </c>
    </row>
    <row r="3059" spans="1:9" x14ac:dyDescent="0.25">
      <c r="A3059" s="320">
        <f t="shared" si="239"/>
        <v>3054</v>
      </c>
      <c r="B3059" s="244"/>
      <c r="C3059" s="244" t="str">
        <f t="shared" si="235"/>
        <v/>
      </c>
      <c r="D3059" s="244" t="str">
        <f t="shared" si="236"/>
        <v/>
      </c>
      <c r="E3059" s="222" t="str">
        <f t="shared" si="237"/>
        <v/>
      </c>
      <c r="F3059" s="222"/>
      <c r="G3059" s="243"/>
      <c r="H3059" s="222"/>
      <c r="I3059" s="327" t="str">
        <f t="shared" si="238"/>
        <v/>
      </c>
    </row>
    <row r="3060" spans="1:9" x14ac:dyDescent="0.25">
      <c r="A3060" s="320">
        <f t="shared" si="239"/>
        <v>3055</v>
      </c>
      <c r="B3060" s="244"/>
      <c r="C3060" s="244" t="str">
        <f t="shared" si="235"/>
        <v/>
      </c>
      <c r="D3060" s="244" t="str">
        <f t="shared" si="236"/>
        <v/>
      </c>
      <c r="E3060" s="222" t="str">
        <f t="shared" si="237"/>
        <v/>
      </c>
      <c r="F3060" s="222"/>
      <c r="G3060" s="243"/>
      <c r="H3060" s="222"/>
      <c r="I3060" s="327" t="str">
        <f t="shared" si="238"/>
        <v/>
      </c>
    </row>
    <row r="3061" spans="1:9" x14ac:dyDescent="0.25">
      <c r="A3061" s="320">
        <f t="shared" si="239"/>
        <v>3056</v>
      </c>
      <c r="B3061" s="244"/>
      <c r="C3061" s="244" t="str">
        <f t="shared" si="235"/>
        <v/>
      </c>
      <c r="D3061" s="244" t="str">
        <f t="shared" si="236"/>
        <v/>
      </c>
      <c r="E3061" s="222" t="str">
        <f t="shared" si="237"/>
        <v/>
      </c>
      <c r="F3061" s="222"/>
      <c r="G3061" s="243"/>
      <c r="H3061" s="222"/>
      <c r="I3061" s="327" t="str">
        <f t="shared" si="238"/>
        <v/>
      </c>
    </row>
    <row r="3062" spans="1:9" x14ac:dyDescent="0.25">
      <c r="A3062" s="320">
        <f t="shared" si="239"/>
        <v>3057</v>
      </c>
      <c r="B3062" s="244"/>
      <c r="C3062" s="244" t="str">
        <f t="shared" si="235"/>
        <v/>
      </c>
      <c r="D3062" s="244" t="str">
        <f t="shared" si="236"/>
        <v/>
      </c>
      <c r="E3062" s="222" t="str">
        <f t="shared" si="237"/>
        <v/>
      </c>
      <c r="F3062" s="222"/>
      <c r="G3062" s="243"/>
      <c r="H3062" s="222"/>
      <c r="I3062" s="327" t="str">
        <f t="shared" si="238"/>
        <v/>
      </c>
    </row>
    <row r="3063" spans="1:9" x14ac:dyDescent="0.25">
      <c r="A3063" s="320">
        <f t="shared" si="239"/>
        <v>3058</v>
      </c>
      <c r="B3063" s="244"/>
      <c r="C3063" s="244" t="str">
        <f t="shared" si="235"/>
        <v/>
      </c>
      <c r="D3063" s="244" t="str">
        <f t="shared" si="236"/>
        <v/>
      </c>
      <c r="E3063" s="222" t="str">
        <f t="shared" si="237"/>
        <v/>
      </c>
      <c r="F3063" s="222"/>
      <c r="G3063" s="243"/>
      <c r="H3063" s="222"/>
      <c r="I3063" s="327" t="str">
        <f t="shared" si="238"/>
        <v/>
      </c>
    </row>
    <row r="3064" spans="1:9" x14ac:dyDescent="0.25">
      <c r="A3064" s="320">
        <f t="shared" si="239"/>
        <v>3059</v>
      </c>
      <c r="B3064" s="244"/>
      <c r="C3064" s="244" t="str">
        <f t="shared" ref="C3064:C3127" si="240">IF(B3064&gt;0,MONTH(B3064),"")</f>
        <v/>
      </c>
      <c r="D3064" s="244" t="str">
        <f t="shared" ref="D3064:D3127" si="241">IF(B3064&gt;0,YEAR(B3064),"")</f>
        <v/>
      </c>
      <c r="E3064" s="222" t="str">
        <f t="shared" ref="E3064:E3127" si="242">IF(B3064&gt;0,CONCATENATE(A3064,"/",C3064,D3064),"")</f>
        <v/>
      </c>
      <c r="F3064" s="222"/>
      <c r="G3064" s="243"/>
      <c r="H3064" s="222"/>
      <c r="I3064" s="327" t="str">
        <f t="shared" si="238"/>
        <v/>
      </c>
    </row>
    <row r="3065" spans="1:9" x14ac:dyDescent="0.25">
      <c r="A3065" s="320">
        <f t="shared" si="239"/>
        <v>3060</v>
      </c>
      <c r="B3065" s="244"/>
      <c r="C3065" s="244" t="str">
        <f t="shared" si="240"/>
        <v/>
      </c>
      <c r="D3065" s="244" t="str">
        <f t="shared" si="241"/>
        <v/>
      </c>
      <c r="E3065" s="222" t="str">
        <f t="shared" si="242"/>
        <v/>
      </c>
      <c r="F3065" s="222"/>
      <c r="G3065" s="243"/>
      <c r="H3065" s="222"/>
      <c r="I3065" s="327" t="str">
        <f t="shared" si="238"/>
        <v/>
      </c>
    </row>
    <row r="3066" spans="1:9" x14ac:dyDescent="0.25">
      <c r="A3066" s="320">
        <f t="shared" si="239"/>
        <v>3061</v>
      </c>
      <c r="B3066" s="244"/>
      <c r="C3066" s="244" t="str">
        <f t="shared" si="240"/>
        <v/>
      </c>
      <c r="D3066" s="244" t="str">
        <f t="shared" si="241"/>
        <v/>
      </c>
      <c r="E3066" s="222" t="str">
        <f t="shared" si="242"/>
        <v/>
      </c>
      <c r="F3066" s="222"/>
      <c r="G3066" s="243"/>
      <c r="H3066" s="222"/>
      <c r="I3066" s="327" t="str">
        <f t="shared" si="238"/>
        <v/>
      </c>
    </row>
    <row r="3067" spans="1:9" x14ac:dyDescent="0.25">
      <c r="A3067" s="320">
        <f t="shared" si="239"/>
        <v>3062</v>
      </c>
      <c r="B3067" s="244"/>
      <c r="C3067" s="244" t="str">
        <f t="shared" si="240"/>
        <v/>
      </c>
      <c r="D3067" s="244" t="str">
        <f t="shared" si="241"/>
        <v/>
      </c>
      <c r="E3067" s="222" t="str">
        <f t="shared" si="242"/>
        <v/>
      </c>
      <c r="F3067" s="222"/>
      <c r="G3067" s="243"/>
      <c r="H3067" s="222"/>
      <c r="I3067" s="327" t="str">
        <f t="shared" si="238"/>
        <v/>
      </c>
    </row>
    <row r="3068" spans="1:9" x14ac:dyDescent="0.25">
      <c r="A3068" s="320">
        <f t="shared" si="239"/>
        <v>3063</v>
      </c>
      <c r="B3068" s="244"/>
      <c r="C3068" s="244" t="str">
        <f t="shared" si="240"/>
        <v/>
      </c>
      <c r="D3068" s="244" t="str">
        <f t="shared" si="241"/>
        <v/>
      </c>
      <c r="E3068" s="222" t="str">
        <f t="shared" si="242"/>
        <v/>
      </c>
      <c r="F3068" s="222"/>
      <c r="G3068" s="243"/>
      <c r="H3068" s="222"/>
      <c r="I3068" s="327" t="str">
        <f t="shared" si="238"/>
        <v/>
      </c>
    </row>
    <row r="3069" spans="1:9" x14ac:dyDescent="0.25">
      <c r="A3069" s="320">
        <f t="shared" si="239"/>
        <v>3064</v>
      </c>
      <c r="B3069" s="244"/>
      <c r="C3069" s="244" t="str">
        <f t="shared" si="240"/>
        <v/>
      </c>
      <c r="D3069" s="244" t="str">
        <f t="shared" si="241"/>
        <v/>
      </c>
      <c r="E3069" s="222" t="str">
        <f t="shared" si="242"/>
        <v/>
      </c>
      <c r="F3069" s="222"/>
      <c r="G3069" s="243"/>
      <c r="H3069" s="222"/>
      <c r="I3069" s="327" t="str">
        <f t="shared" si="238"/>
        <v/>
      </c>
    </row>
    <row r="3070" spans="1:9" x14ac:dyDescent="0.25">
      <c r="A3070" s="320">
        <f t="shared" si="239"/>
        <v>3065</v>
      </c>
      <c r="B3070" s="244"/>
      <c r="C3070" s="244" t="str">
        <f t="shared" si="240"/>
        <v/>
      </c>
      <c r="D3070" s="244" t="str">
        <f t="shared" si="241"/>
        <v/>
      </c>
      <c r="E3070" s="222" t="str">
        <f t="shared" si="242"/>
        <v/>
      </c>
      <c r="F3070" s="222"/>
      <c r="G3070" s="243"/>
      <c r="H3070" s="222"/>
      <c r="I3070" s="327" t="str">
        <f t="shared" si="238"/>
        <v/>
      </c>
    </row>
    <row r="3071" spans="1:9" x14ac:dyDescent="0.25">
      <c r="A3071" s="320">
        <f t="shared" si="239"/>
        <v>3066</v>
      </c>
      <c r="B3071" s="244"/>
      <c r="C3071" s="244" t="str">
        <f t="shared" si="240"/>
        <v/>
      </c>
      <c r="D3071" s="244" t="str">
        <f t="shared" si="241"/>
        <v/>
      </c>
      <c r="E3071" s="222" t="str">
        <f t="shared" si="242"/>
        <v/>
      </c>
      <c r="F3071" s="222"/>
      <c r="G3071" s="243"/>
      <c r="H3071" s="222"/>
      <c r="I3071" s="327" t="str">
        <f t="shared" si="238"/>
        <v/>
      </c>
    </row>
    <row r="3072" spans="1:9" x14ac:dyDescent="0.25">
      <c r="A3072" s="320">
        <f t="shared" si="239"/>
        <v>3067</v>
      </c>
      <c r="B3072" s="244"/>
      <c r="C3072" s="244" t="str">
        <f t="shared" si="240"/>
        <v/>
      </c>
      <c r="D3072" s="244" t="str">
        <f t="shared" si="241"/>
        <v/>
      </c>
      <c r="E3072" s="222" t="str">
        <f t="shared" si="242"/>
        <v/>
      </c>
      <c r="F3072" s="222"/>
      <c r="G3072" s="243"/>
      <c r="H3072" s="222"/>
      <c r="I3072" s="327" t="str">
        <f t="shared" si="238"/>
        <v/>
      </c>
    </row>
    <row r="3073" spans="1:9" x14ac:dyDescent="0.25">
      <c r="A3073" s="320">
        <f t="shared" si="239"/>
        <v>3068</v>
      </c>
      <c r="B3073" s="244"/>
      <c r="C3073" s="244" t="str">
        <f t="shared" si="240"/>
        <v/>
      </c>
      <c r="D3073" s="244" t="str">
        <f t="shared" si="241"/>
        <v/>
      </c>
      <c r="E3073" s="222" t="str">
        <f t="shared" si="242"/>
        <v/>
      </c>
      <c r="F3073" s="222"/>
      <c r="G3073" s="243"/>
      <c r="H3073" s="222"/>
      <c r="I3073" s="327" t="str">
        <f t="shared" si="238"/>
        <v/>
      </c>
    </row>
    <row r="3074" spans="1:9" x14ac:dyDescent="0.25">
      <c r="A3074" s="320">
        <f t="shared" si="239"/>
        <v>3069</v>
      </c>
      <c r="B3074" s="244"/>
      <c r="C3074" s="244" t="str">
        <f t="shared" si="240"/>
        <v/>
      </c>
      <c r="D3074" s="244" t="str">
        <f t="shared" si="241"/>
        <v/>
      </c>
      <c r="E3074" s="222" t="str">
        <f t="shared" si="242"/>
        <v/>
      </c>
      <c r="F3074" s="222"/>
      <c r="G3074" s="243"/>
      <c r="H3074" s="222"/>
      <c r="I3074" s="327" t="str">
        <f t="shared" si="238"/>
        <v/>
      </c>
    </row>
    <row r="3075" spans="1:9" x14ac:dyDescent="0.25">
      <c r="A3075" s="320">
        <f t="shared" si="239"/>
        <v>3070</v>
      </c>
      <c r="B3075" s="244"/>
      <c r="C3075" s="244" t="str">
        <f t="shared" si="240"/>
        <v/>
      </c>
      <c r="D3075" s="244" t="str">
        <f t="shared" si="241"/>
        <v/>
      </c>
      <c r="E3075" s="222" t="str">
        <f t="shared" si="242"/>
        <v/>
      </c>
      <c r="F3075" s="222"/>
      <c r="G3075" s="243"/>
      <c r="H3075" s="222"/>
      <c r="I3075" s="327" t="str">
        <f t="shared" si="238"/>
        <v/>
      </c>
    </row>
    <row r="3076" spans="1:9" x14ac:dyDescent="0.25">
      <c r="A3076" s="320">
        <f t="shared" si="239"/>
        <v>3071</v>
      </c>
      <c r="B3076" s="244"/>
      <c r="C3076" s="244" t="str">
        <f t="shared" si="240"/>
        <v/>
      </c>
      <c r="D3076" s="244" t="str">
        <f t="shared" si="241"/>
        <v/>
      </c>
      <c r="E3076" s="222" t="str">
        <f t="shared" si="242"/>
        <v/>
      </c>
      <c r="F3076" s="222"/>
      <c r="G3076" s="243"/>
      <c r="H3076" s="222"/>
      <c r="I3076" s="327" t="str">
        <f t="shared" si="238"/>
        <v/>
      </c>
    </row>
    <row r="3077" spans="1:9" x14ac:dyDescent="0.25">
      <c r="A3077" s="320">
        <f t="shared" si="239"/>
        <v>3072</v>
      </c>
      <c r="B3077" s="244"/>
      <c r="C3077" s="244" t="str">
        <f t="shared" si="240"/>
        <v/>
      </c>
      <c r="D3077" s="244" t="str">
        <f t="shared" si="241"/>
        <v/>
      </c>
      <c r="E3077" s="222" t="str">
        <f t="shared" si="242"/>
        <v/>
      </c>
      <c r="F3077" s="222"/>
      <c r="G3077" s="243"/>
      <c r="H3077" s="222"/>
      <c r="I3077" s="327" t="str">
        <f t="shared" si="238"/>
        <v/>
      </c>
    </row>
    <row r="3078" spans="1:9" x14ac:dyDescent="0.25">
      <c r="A3078" s="320">
        <f t="shared" si="239"/>
        <v>3073</v>
      </c>
      <c r="B3078" s="244"/>
      <c r="C3078" s="244" t="str">
        <f t="shared" si="240"/>
        <v/>
      </c>
      <c r="D3078" s="244" t="str">
        <f t="shared" si="241"/>
        <v/>
      </c>
      <c r="E3078" s="222" t="str">
        <f t="shared" si="242"/>
        <v/>
      </c>
      <c r="F3078" s="222"/>
      <c r="G3078" s="243"/>
      <c r="H3078" s="222"/>
      <c r="I3078" s="327" t="str">
        <f t="shared" ref="I3078:I3141" si="243">IFERROR(DATE(D3078,C3078,7),"")</f>
        <v/>
      </c>
    </row>
    <row r="3079" spans="1:9" x14ac:dyDescent="0.25">
      <c r="A3079" s="320">
        <f t="shared" ref="A3079:A3142" si="244">IF(I3079=I3078,A3078+1,1)</f>
        <v>3074</v>
      </c>
      <c r="B3079" s="244"/>
      <c r="C3079" s="244" t="str">
        <f t="shared" si="240"/>
        <v/>
      </c>
      <c r="D3079" s="244" t="str">
        <f t="shared" si="241"/>
        <v/>
      </c>
      <c r="E3079" s="222" t="str">
        <f t="shared" si="242"/>
        <v/>
      </c>
      <c r="F3079" s="222"/>
      <c r="G3079" s="243"/>
      <c r="H3079" s="222"/>
      <c r="I3079" s="327" t="str">
        <f t="shared" si="243"/>
        <v/>
      </c>
    </row>
    <row r="3080" spans="1:9" x14ac:dyDescent="0.25">
      <c r="A3080" s="320">
        <f t="shared" si="244"/>
        <v>3075</v>
      </c>
      <c r="B3080" s="244"/>
      <c r="C3080" s="244" t="str">
        <f t="shared" si="240"/>
        <v/>
      </c>
      <c r="D3080" s="244" t="str">
        <f t="shared" si="241"/>
        <v/>
      </c>
      <c r="E3080" s="222" t="str">
        <f t="shared" si="242"/>
        <v/>
      </c>
      <c r="F3080" s="222"/>
      <c r="G3080" s="243"/>
      <c r="H3080" s="222"/>
      <c r="I3080" s="327" t="str">
        <f t="shared" si="243"/>
        <v/>
      </c>
    </row>
    <row r="3081" spans="1:9" x14ac:dyDescent="0.25">
      <c r="A3081" s="320">
        <f t="shared" si="244"/>
        <v>3076</v>
      </c>
      <c r="B3081" s="244"/>
      <c r="C3081" s="244" t="str">
        <f t="shared" si="240"/>
        <v/>
      </c>
      <c r="D3081" s="244" t="str">
        <f t="shared" si="241"/>
        <v/>
      </c>
      <c r="E3081" s="222" t="str">
        <f t="shared" si="242"/>
        <v/>
      </c>
      <c r="F3081" s="222"/>
      <c r="G3081" s="243"/>
      <c r="H3081" s="222"/>
      <c r="I3081" s="327" t="str">
        <f t="shared" si="243"/>
        <v/>
      </c>
    </row>
    <row r="3082" spans="1:9" x14ac:dyDescent="0.25">
      <c r="A3082" s="320">
        <f t="shared" si="244"/>
        <v>3077</v>
      </c>
      <c r="B3082" s="244"/>
      <c r="C3082" s="244" t="str">
        <f t="shared" si="240"/>
        <v/>
      </c>
      <c r="D3082" s="244" t="str">
        <f t="shared" si="241"/>
        <v/>
      </c>
      <c r="E3082" s="222" t="str">
        <f t="shared" si="242"/>
        <v/>
      </c>
      <c r="F3082" s="222"/>
      <c r="G3082" s="243"/>
      <c r="H3082" s="222"/>
      <c r="I3082" s="327" t="str">
        <f t="shared" si="243"/>
        <v/>
      </c>
    </row>
    <row r="3083" spans="1:9" x14ac:dyDescent="0.25">
      <c r="A3083" s="320">
        <f t="shared" si="244"/>
        <v>3078</v>
      </c>
      <c r="B3083" s="244"/>
      <c r="C3083" s="244" t="str">
        <f t="shared" si="240"/>
        <v/>
      </c>
      <c r="D3083" s="244" t="str">
        <f t="shared" si="241"/>
        <v/>
      </c>
      <c r="E3083" s="222" t="str">
        <f t="shared" si="242"/>
        <v/>
      </c>
      <c r="F3083" s="222"/>
      <c r="G3083" s="243"/>
      <c r="H3083" s="222"/>
      <c r="I3083" s="327" t="str">
        <f t="shared" si="243"/>
        <v/>
      </c>
    </row>
    <row r="3084" spans="1:9" x14ac:dyDescent="0.25">
      <c r="A3084" s="320">
        <f t="shared" si="244"/>
        <v>3079</v>
      </c>
      <c r="B3084" s="244"/>
      <c r="C3084" s="244" t="str">
        <f t="shared" si="240"/>
        <v/>
      </c>
      <c r="D3084" s="244" t="str">
        <f t="shared" si="241"/>
        <v/>
      </c>
      <c r="E3084" s="222" t="str">
        <f t="shared" si="242"/>
        <v/>
      </c>
      <c r="F3084" s="222"/>
      <c r="G3084" s="243"/>
      <c r="H3084" s="222"/>
      <c r="I3084" s="327" t="str">
        <f t="shared" si="243"/>
        <v/>
      </c>
    </row>
    <row r="3085" spans="1:9" x14ac:dyDescent="0.25">
      <c r="A3085" s="320">
        <f t="shared" si="244"/>
        <v>3080</v>
      </c>
      <c r="B3085" s="244"/>
      <c r="C3085" s="244" t="str">
        <f t="shared" si="240"/>
        <v/>
      </c>
      <c r="D3085" s="244" t="str">
        <f t="shared" si="241"/>
        <v/>
      </c>
      <c r="E3085" s="222" t="str">
        <f t="shared" si="242"/>
        <v/>
      </c>
      <c r="F3085" s="222"/>
      <c r="G3085" s="243"/>
      <c r="H3085" s="222"/>
      <c r="I3085" s="327" t="str">
        <f t="shared" si="243"/>
        <v/>
      </c>
    </row>
    <row r="3086" spans="1:9" x14ac:dyDescent="0.25">
      <c r="A3086" s="320">
        <f t="shared" si="244"/>
        <v>3081</v>
      </c>
      <c r="B3086" s="244"/>
      <c r="C3086" s="244" t="str">
        <f t="shared" si="240"/>
        <v/>
      </c>
      <c r="D3086" s="244" t="str">
        <f t="shared" si="241"/>
        <v/>
      </c>
      <c r="E3086" s="222" t="str">
        <f t="shared" si="242"/>
        <v/>
      </c>
      <c r="F3086" s="222"/>
      <c r="G3086" s="243"/>
      <c r="H3086" s="222"/>
      <c r="I3086" s="327" t="str">
        <f t="shared" si="243"/>
        <v/>
      </c>
    </row>
    <row r="3087" spans="1:9" x14ac:dyDescent="0.25">
      <c r="A3087" s="320">
        <f t="shared" si="244"/>
        <v>3082</v>
      </c>
      <c r="B3087" s="244"/>
      <c r="C3087" s="244" t="str">
        <f t="shared" si="240"/>
        <v/>
      </c>
      <c r="D3087" s="244" t="str">
        <f t="shared" si="241"/>
        <v/>
      </c>
      <c r="E3087" s="222" t="str">
        <f t="shared" si="242"/>
        <v/>
      </c>
      <c r="F3087" s="222"/>
      <c r="G3087" s="243"/>
      <c r="H3087" s="222"/>
      <c r="I3087" s="327" t="str">
        <f t="shared" si="243"/>
        <v/>
      </c>
    </row>
    <row r="3088" spans="1:9" x14ac:dyDescent="0.25">
      <c r="A3088" s="320">
        <f t="shared" si="244"/>
        <v>3083</v>
      </c>
      <c r="B3088" s="244"/>
      <c r="C3088" s="244" t="str">
        <f t="shared" si="240"/>
        <v/>
      </c>
      <c r="D3088" s="244" t="str">
        <f t="shared" si="241"/>
        <v/>
      </c>
      <c r="E3088" s="222" t="str">
        <f t="shared" si="242"/>
        <v/>
      </c>
      <c r="F3088" s="222"/>
      <c r="G3088" s="243"/>
      <c r="H3088" s="222"/>
      <c r="I3088" s="327" t="str">
        <f t="shared" si="243"/>
        <v/>
      </c>
    </row>
    <row r="3089" spans="1:9" x14ac:dyDescent="0.25">
      <c r="A3089" s="320">
        <f t="shared" si="244"/>
        <v>3084</v>
      </c>
      <c r="B3089" s="244"/>
      <c r="C3089" s="244" t="str">
        <f t="shared" si="240"/>
        <v/>
      </c>
      <c r="D3089" s="244" t="str">
        <f t="shared" si="241"/>
        <v/>
      </c>
      <c r="E3089" s="222" t="str">
        <f t="shared" si="242"/>
        <v/>
      </c>
      <c r="F3089" s="222"/>
      <c r="G3089" s="243"/>
      <c r="H3089" s="222"/>
      <c r="I3089" s="327" t="str">
        <f t="shared" si="243"/>
        <v/>
      </c>
    </row>
    <row r="3090" spans="1:9" x14ac:dyDescent="0.25">
      <c r="A3090" s="320">
        <f t="shared" si="244"/>
        <v>3085</v>
      </c>
      <c r="B3090" s="244"/>
      <c r="C3090" s="244" t="str">
        <f t="shared" si="240"/>
        <v/>
      </c>
      <c r="D3090" s="244" t="str">
        <f t="shared" si="241"/>
        <v/>
      </c>
      <c r="E3090" s="222" t="str">
        <f t="shared" si="242"/>
        <v/>
      </c>
      <c r="F3090" s="222"/>
      <c r="G3090" s="243"/>
      <c r="H3090" s="222"/>
      <c r="I3090" s="327" t="str">
        <f t="shared" si="243"/>
        <v/>
      </c>
    </row>
    <row r="3091" spans="1:9" x14ac:dyDescent="0.25">
      <c r="A3091" s="320">
        <f t="shared" si="244"/>
        <v>3086</v>
      </c>
      <c r="B3091" s="244"/>
      <c r="C3091" s="244" t="str">
        <f t="shared" si="240"/>
        <v/>
      </c>
      <c r="D3091" s="244" t="str">
        <f t="shared" si="241"/>
        <v/>
      </c>
      <c r="E3091" s="222" t="str">
        <f t="shared" si="242"/>
        <v/>
      </c>
      <c r="F3091" s="222"/>
      <c r="G3091" s="243"/>
      <c r="H3091" s="222"/>
      <c r="I3091" s="327" t="str">
        <f t="shared" si="243"/>
        <v/>
      </c>
    </row>
    <row r="3092" spans="1:9" x14ac:dyDescent="0.25">
      <c r="A3092" s="320">
        <f t="shared" si="244"/>
        <v>3087</v>
      </c>
      <c r="B3092" s="244"/>
      <c r="C3092" s="244" t="str">
        <f t="shared" si="240"/>
        <v/>
      </c>
      <c r="D3092" s="244" t="str">
        <f t="shared" si="241"/>
        <v/>
      </c>
      <c r="E3092" s="222" t="str">
        <f t="shared" si="242"/>
        <v/>
      </c>
      <c r="F3092" s="222"/>
      <c r="G3092" s="243"/>
      <c r="H3092" s="222"/>
      <c r="I3092" s="327" t="str">
        <f t="shared" si="243"/>
        <v/>
      </c>
    </row>
    <row r="3093" spans="1:9" x14ac:dyDescent="0.25">
      <c r="A3093" s="320">
        <f t="shared" si="244"/>
        <v>3088</v>
      </c>
      <c r="B3093" s="244"/>
      <c r="C3093" s="244" t="str">
        <f t="shared" si="240"/>
        <v/>
      </c>
      <c r="D3093" s="244" t="str">
        <f t="shared" si="241"/>
        <v/>
      </c>
      <c r="E3093" s="222" t="str">
        <f t="shared" si="242"/>
        <v/>
      </c>
      <c r="F3093" s="222"/>
      <c r="G3093" s="243"/>
      <c r="H3093" s="222"/>
      <c r="I3093" s="327" t="str">
        <f t="shared" si="243"/>
        <v/>
      </c>
    </row>
    <row r="3094" spans="1:9" x14ac:dyDescent="0.25">
      <c r="A3094" s="320">
        <f t="shared" si="244"/>
        <v>3089</v>
      </c>
      <c r="B3094" s="244"/>
      <c r="C3094" s="244" t="str">
        <f t="shared" si="240"/>
        <v/>
      </c>
      <c r="D3094" s="244" t="str">
        <f t="shared" si="241"/>
        <v/>
      </c>
      <c r="E3094" s="222" t="str">
        <f t="shared" si="242"/>
        <v/>
      </c>
      <c r="F3094" s="222"/>
      <c r="G3094" s="243"/>
      <c r="H3094" s="222"/>
      <c r="I3094" s="327" t="str">
        <f t="shared" si="243"/>
        <v/>
      </c>
    </row>
    <row r="3095" spans="1:9" x14ac:dyDescent="0.25">
      <c r="A3095" s="320">
        <f t="shared" si="244"/>
        <v>3090</v>
      </c>
      <c r="B3095" s="244"/>
      <c r="C3095" s="244" t="str">
        <f t="shared" si="240"/>
        <v/>
      </c>
      <c r="D3095" s="244" t="str">
        <f t="shared" si="241"/>
        <v/>
      </c>
      <c r="E3095" s="222" t="str">
        <f t="shared" si="242"/>
        <v/>
      </c>
      <c r="F3095" s="222"/>
      <c r="G3095" s="243"/>
      <c r="H3095" s="222"/>
      <c r="I3095" s="327" t="str">
        <f t="shared" si="243"/>
        <v/>
      </c>
    </row>
    <row r="3096" spans="1:9" x14ac:dyDescent="0.25">
      <c r="A3096" s="320">
        <f t="shared" si="244"/>
        <v>3091</v>
      </c>
      <c r="B3096" s="244"/>
      <c r="C3096" s="244" t="str">
        <f t="shared" si="240"/>
        <v/>
      </c>
      <c r="D3096" s="244" t="str">
        <f t="shared" si="241"/>
        <v/>
      </c>
      <c r="E3096" s="222" t="str">
        <f t="shared" si="242"/>
        <v/>
      </c>
      <c r="F3096" s="222"/>
      <c r="G3096" s="243"/>
      <c r="H3096" s="222"/>
      <c r="I3096" s="327" t="str">
        <f t="shared" si="243"/>
        <v/>
      </c>
    </row>
    <row r="3097" spans="1:9" x14ac:dyDescent="0.25">
      <c r="A3097" s="320">
        <f t="shared" si="244"/>
        <v>3092</v>
      </c>
      <c r="B3097" s="244"/>
      <c r="C3097" s="244" t="str">
        <f t="shared" si="240"/>
        <v/>
      </c>
      <c r="D3097" s="244" t="str">
        <f t="shared" si="241"/>
        <v/>
      </c>
      <c r="E3097" s="222" t="str">
        <f t="shared" si="242"/>
        <v/>
      </c>
      <c r="F3097" s="222"/>
      <c r="G3097" s="243"/>
      <c r="H3097" s="222"/>
      <c r="I3097" s="327" t="str">
        <f t="shared" si="243"/>
        <v/>
      </c>
    </row>
    <row r="3098" spans="1:9" x14ac:dyDescent="0.25">
      <c r="A3098" s="320">
        <f t="shared" si="244"/>
        <v>3093</v>
      </c>
      <c r="B3098" s="244"/>
      <c r="C3098" s="244" t="str">
        <f t="shared" si="240"/>
        <v/>
      </c>
      <c r="D3098" s="244" t="str">
        <f t="shared" si="241"/>
        <v/>
      </c>
      <c r="E3098" s="222" t="str">
        <f t="shared" si="242"/>
        <v/>
      </c>
      <c r="F3098" s="222"/>
      <c r="G3098" s="243"/>
      <c r="H3098" s="222"/>
      <c r="I3098" s="327" t="str">
        <f t="shared" si="243"/>
        <v/>
      </c>
    </row>
    <row r="3099" spans="1:9" x14ac:dyDescent="0.25">
      <c r="A3099" s="320">
        <f t="shared" si="244"/>
        <v>3094</v>
      </c>
      <c r="B3099" s="244"/>
      <c r="C3099" s="244" t="str">
        <f t="shared" si="240"/>
        <v/>
      </c>
      <c r="D3099" s="244" t="str">
        <f t="shared" si="241"/>
        <v/>
      </c>
      <c r="E3099" s="222" t="str">
        <f t="shared" si="242"/>
        <v/>
      </c>
      <c r="F3099" s="222"/>
      <c r="G3099" s="243"/>
      <c r="H3099" s="222"/>
      <c r="I3099" s="327" t="str">
        <f t="shared" si="243"/>
        <v/>
      </c>
    </row>
    <row r="3100" spans="1:9" x14ac:dyDescent="0.25">
      <c r="A3100" s="320">
        <f t="shared" si="244"/>
        <v>3095</v>
      </c>
      <c r="B3100" s="244"/>
      <c r="C3100" s="244" t="str">
        <f t="shared" si="240"/>
        <v/>
      </c>
      <c r="D3100" s="244" t="str">
        <f t="shared" si="241"/>
        <v/>
      </c>
      <c r="E3100" s="222" t="str">
        <f t="shared" si="242"/>
        <v/>
      </c>
      <c r="F3100" s="222"/>
      <c r="G3100" s="243"/>
      <c r="H3100" s="222"/>
      <c r="I3100" s="327" t="str">
        <f t="shared" si="243"/>
        <v/>
      </c>
    </row>
    <row r="3101" spans="1:9" x14ac:dyDescent="0.25">
      <c r="A3101" s="320">
        <f t="shared" si="244"/>
        <v>3096</v>
      </c>
      <c r="B3101" s="244"/>
      <c r="C3101" s="244" t="str">
        <f t="shared" si="240"/>
        <v/>
      </c>
      <c r="D3101" s="244" t="str">
        <f t="shared" si="241"/>
        <v/>
      </c>
      <c r="E3101" s="222" t="str">
        <f t="shared" si="242"/>
        <v/>
      </c>
      <c r="F3101" s="222"/>
      <c r="G3101" s="243"/>
      <c r="H3101" s="222"/>
      <c r="I3101" s="327" t="str">
        <f t="shared" si="243"/>
        <v/>
      </c>
    </row>
    <row r="3102" spans="1:9" x14ac:dyDescent="0.25">
      <c r="A3102" s="320">
        <f t="shared" si="244"/>
        <v>3097</v>
      </c>
      <c r="B3102" s="244"/>
      <c r="C3102" s="244" t="str">
        <f t="shared" si="240"/>
        <v/>
      </c>
      <c r="D3102" s="244" t="str">
        <f t="shared" si="241"/>
        <v/>
      </c>
      <c r="E3102" s="222" t="str">
        <f t="shared" si="242"/>
        <v/>
      </c>
      <c r="F3102" s="222"/>
      <c r="G3102" s="243"/>
      <c r="H3102" s="222"/>
      <c r="I3102" s="327" t="str">
        <f t="shared" si="243"/>
        <v/>
      </c>
    </row>
    <row r="3103" spans="1:9" x14ac:dyDescent="0.25">
      <c r="A3103" s="320">
        <f t="shared" si="244"/>
        <v>3098</v>
      </c>
      <c r="B3103" s="244"/>
      <c r="C3103" s="244" t="str">
        <f t="shared" si="240"/>
        <v/>
      </c>
      <c r="D3103" s="244" t="str">
        <f t="shared" si="241"/>
        <v/>
      </c>
      <c r="E3103" s="222" t="str">
        <f t="shared" si="242"/>
        <v/>
      </c>
      <c r="F3103" s="222"/>
      <c r="G3103" s="243"/>
      <c r="H3103" s="222"/>
      <c r="I3103" s="327" t="str">
        <f t="shared" si="243"/>
        <v/>
      </c>
    </row>
    <row r="3104" spans="1:9" x14ac:dyDescent="0.25">
      <c r="A3104" s="320">
        <f t="shared" si="244"/>
        <v>3099</v>
      </c>
      <c r="B3104" s="244"/>
      <c r="C3104" s="244" t="str">
        <f t="shared" si="240"/>
        <v/>
      </c>
      <c r="D3104" s="244" t="str">
        <f t="shared" si="241"/>
        <v/>
      </c>
      <c r="E3104" s="222" t="str">
        <f t="shared" si="242"/>
        <v/>
      </c>
      <c r="F3104" s="222"/>
      <c r="G3104" s="243"/>
      <c r="H3104" s="222"/>
      <c r="I3104" s="327" t="str">
        <f t="shared" si="243"/>
        <v/>
      </c>
    </row>
    <row r="3105" spans="1:9" x14ac:dyDescent="0.25">
      <c r="A3105" s="320">
        <f t="shared" si="244"/>
        <v>3100</v>
      </c>
      <c r="B3105" s="244"/>
      <c r="C3105" s="244" t="str">
        <f t="shared" si="240"/>
        <v/>
      </c>
      <c r="D3105" s="244" t="str">
        <f t="shared" si="241"/>
        <v/>
      </c>
      <c r="E3105" s="222" t="str">
        <f t="shared" si="242"/>
        <v/>
      </c>
      <c r="F3105" s="222"/>
      <c r="G3105" s="243"/>
      <c r="H3105" s="222"/>
      <c r="I3105" s="327" t="str">
        <f t="shared" si="243"/>
        <v/>
      </c>
    </row>
    <row r="3106" spans="1:9" x14ac:dyDescent="0.25">
      <c r="A3106" s="320">
        <f t="shared" si="244"/>
        <v>3101</v>
      </c>
      <c r="B3106" s="244"/>
      <c r="C3106" s="244" t="str">
        <f t="shared" si="240"/>
        <v/>
      </c>
      <c r="D3106" s="244" t="str">
        <f t="shared" si="241"/>
        <v/>
      </c>
      <c r="E3106" s="222" t="str">
        <f t="shared" si="242"/>
        <v/>
      </c>
      <c r="F3106" s="222"/>
      <c r="G3106" s="243"/>
      <c r="H3106" s="222"/>
      <c r="I3106" s="327" t="str">
        <f t="shared" si="243"/>
        <v/>
      </c>
    </row>
    <row r="3107" spans="1:9" x14ac:dyDescent="0.25">
      <c r="A3107" s="320">
        <f t="shared" si="244"/>
        <v>3102</v>
      </c>
      <c r="B3107" s="244"/>
      <c r="C3107" s="244" t="str">
        <f t="shared" si="240"/>
        <v/>
      </c>
      <c r="D3107" s="244" t="str">
        <f t="shared" si="241"/>
        <v/>
      </c>
      <c r="E3107" s="222" t="str">
        <f t="shared" si="242"/>
        <v/>
      </c>
      <c r="F3107" s="222"/>
      <c r="G3107" s="243"/>
      <c r="H3107" s="222"/>
      <c r="I3107" s="327" t="str">
        <f t="shared" si="243"/>
        <v/>
      </c>
    </row>
    <row r="3108" spans="1:9" x14ac:dyDescent="0.25">
      <c r="A3108" s="320">
        <f t="shared" si="244"/>
        <v>3103</v>
      </c>
      <c r="B3108" s="244"/>
      <c r="C3108" s="244" t="str">
        <f t="shared" si="240"/>
        <v/>
      </c>
      <c r="D3108" s="244" t="str">
        <f t="shared" si="241"/>
        <v/>
      </c>
      <c r="E3108" s="222" t="str">
        <f t="shared" si="242"/>
        <v/>
      </c>
      <c r="F3108" s="222"/>
      <c r="G3108" s="243"/>
      <c r="H3108" s="222"/>
      <c r="I3108" s="327" t="str">
        <f t="shared" si="243"/>
        <v/>
      </c>
    </row>
    <row r="3109" spans="1:9" x14ac:dyDescent="0.25">
      <c r="A3109" s="320">
        <f t="shared" si="244"/>
        <v>3104</v>
      </c>
      <c r="B3109" s="244"/>
      <c r="C3109" s="244" t="str">
        <f t="shared" si="240"/>
        <v/>
      </c>
      <c r="D3109" s="244" t="str">
        <f t="shared" si="241"/>
        <v/>
      </c>
      <c r="E3109" s="222" t="str">
        <f t="shared" si="242"/>
        <v/>
      </c>
      <c r="F3109" s="222"/>
      <c r="G3109" s="243"/>
      <c r="H3109" s="222"/>
      <c r="I3109" s="327" t="str">
        <f t="shared" si="243"/>
        <v/>
      </c>
    </row>
    <row r="3110" spans="1:9" x14ac:dyDescent="0.25">
      <c r="A3110" s="320">
        <f t="shared" si="244"/>
        <v>3105</v>
      </c>
      <c r="B3110" s="244"/>
      <c r="C3110" s="244" t="str">
        <f t="shared" si="240"/>
        <v/>
      </c>
      <c r="D3110" s="244" t="str">
        <f t="shared" si="241"/>
        <v/>
      </c>
      <c r="E3110" s="222" t="str">
        <f t="shared" si="242"/>
        <v/>
      </c>
      <c r="F3110" s="222"/>
      <c r="G3110" s="243"/>
      <c r="H3110" s="222"/>
      <c r="I3110" s="327" t="str">
        <f t="shared" si="243"/>
        <v/>
      </c>
    </row>
    <row r="3111" spans="1:9" x14ac:dyDescent="0.25">
      <c r="A3111" s="320">
        <f t="shared" si="244"/>
        <v>3106</v>
      </c>
      <c r="B3111" s="244"/>
      <c r="C3111" s="244" t="str">
        <f t="shared" si="240"/>
        <v/>
      </c>
      <c r="D3111" s="244" t="str">
        <f t="shared" si="241"/>
        <v/>
      </c>
      <c r="E3111" s="222" t="str">
        <f t="shared" si="242"/>
        <v/>
      </c>
      <c r="F3111" s="222"/>
      <c r="G3111" s="243"/>
      <c r="H3111" s="222"/>
      <c r="I3111" s="327" t="str">
        <f t="shared" si="243"/>
        <v/>
      </c>
    </row>
    <row r="3112" spans="1:9" x14ac:dyDescent="0.25">
      <c r="A3112" s="320">
        <f t="shared" si="244"/>
        <v>3107</v>
      </c>
      <c r="B3112" s="244"/>
      <c r="C3112" s="244" t="str">
        <f t="shared" si="240"/>
        <v/>
      </c>
      <c r="D3112" s="244" t="str">
        <f t="shared" si="241"/>
        <v/>
      </c>
      <c r="E3112" s="222" t="str">
        <f t="shared" si="242"/>
        <v/>
      </c>
      <c r="F3112" s="222"/>
      <c r="G3112" s="243"/>
      <c r="H3112" s="222"/>
      <c r="I3112" s="327" t="str">
        <f t="shared" si="243"/>
        <v/>
      </c>
    </row>
    <row r="3113" spans="1:9" x14ac:dyDescent="0.25">
      <c r="A3113" s="320">
        <f t="shared" si="244"/>
        <v>3108</v>
      </c>
      <c r="B3113" s="244"/>
      <c r="C3113" s="244" t="str">
        <f t="shared" si="240"/>
        <v/>
      </c>
      <c r="D3113" s="244" t="str">
        <f t="shared" si="241"/>
        <v/>
      </c>
      <c r="E3113" s="222" t="str">
        <f t="shared" si="242"/>
        <v/>
      </c>
      <c r="F3113" s="222"/>
      <c r="G3113" s="243"/>
      <c r="H3113" s="222"/>
      <c r="I3113" s="327" t="str">
        <f t="shared" si="243"/>
        <v/>
      </c>
    </row>
    <row r="3114" spans="1:9" x14ac:dyDescent="0.25">
      <c r="A3114" s="320">
        <f t="shared" si="244"/>
        <v>3109</v>
      </c>
      <c r="B3114" s="244"/>
      <c r="C3114" s="244" t="str">
        <f t="shared" si="240"/>
        <v/>
      </c>
      <c r="D3114" s="244" t="str">
        <f t="shared" si="241"/>
        <v/>
      </c>
      <c r="E3114" s="222" t="str">
        <f t="shared" si="242"/>
        <v/>
      </c>
      <c r="F3114" s="222"/>
      <c r="G3114" s="243"/>
      <c r="H3114" s="222"/>
      <c r="I3114" s="327" t="str">
        <f t="shared" si="243"/>
        <v/>
      </c>
    </row>
    <row r="3115" spans="1:9" x14ac:dyDescent="0.25">
      <c r="A3115" s="320">
        <f t="shared" si="244"/>
        <v>3110</v>
      </c>
      <c r="B3115" s="244"/>
      <c r="C3115" s="244" t="str">
        <f t="shared" si="240"/>
        <v/>
      </c>
      <c r="D3115" s="244" t="str">
        <f t="shared" si="241"/>
        <v/>
      </c>
      <c r="E3115" s="222" t="str">
        <f t="shared" si="242"/>
        <v/>
      </c>
      <c r="F3115" s="222"/>
      <c r="G3115" s="243"/>
      <c r="H3115" s="222"/>
      <c r="I3115" s="327" t="str">
        <f t="shared" si="243"/>
        <v/>
      </c>
    </row>
    <row r="3116" spans="1:9" x14ac:dyDescent="0.25">
      <c r="A3116" s="320">
        <f t="shared" si="244"/>
        <v>3111</v>
      </c>
      <c r="B3116" s="244"/>
      <c r="C3116" s="244" t="str">
        <f t="shared" si="240"/>
        <v/>
      </c>
      <c r="D3116" s="244" t="str">
        <f t="shared" si="241"/>
        <v/>
      </c>
      <c r="E3116" s="222" t="str">
        <f t="shared" si="242"/>
        <v/>
      </c>
      <c r="F3116" s="222"/>
      <c r="G3116" s="243"/>
      <c r="H3116" s="222"/>
      <c r="I3116" s="327" t="str">
        <f t="shared" si="243"/>
        <v/>
      </c>
    </row>
    <row r="3117" spans="1:9" x14ac:dyDescent="0.25">
      <c r="A3117" s="320">
        <f t="shared" si="244"/>
        <v>3112</v>
      </c>
      <c r="B3117" s="244"/>
      <c r="C3117" s="244" t="str">
        <f t="shared" si="240"/>
        <v/>
      </c>
      <c r="D3117" s="244" t="str">
        <f t="shared" si="241"/>
        <v/>
      </c>
      <c r="E3117" s="222" t="str">
        <f t="shared" si="242"/>
        <v/>
      </c>
      <c r="F3117" s="222"/>
      <c r="G3117" s="243"/>
      <c r="H3117" s="222"/>
      <c r="I3117" s="327" t="str">
        <f t="shared" si="243"/>
        <v/>
      </c>
    </row>
    <row r="3118" spans="1:9" x14ac:dyDescent="0.25">
      <c r="A3118" s="320">
        <f t="shared" si="244"/>
        <v>3113</v>
      </c>
      <c r="B3118" s="244"/>
      <c r="C3118" s="244" t="str">
        <f t="shared" si="240"/>
        <v/>
      </c>
      <c r="D3118" s="244" t="str">
        <f t="shared" si="241"/>
        <v/>
      </c>
      <c r="E3118" s="222" t="str">
        <f t="shared" si="242"/>
        <v/>
      </c>
      <c r="F3118" s="222"/>
      <c r="G3118" s="243"/>
      <c r="H3118" s="222"/>
      <c r="I3118" s="327" t="str">
        <f t="shared" si="243"/>
        <v/>
      </c>
    </row>
    <row r="3119" spans="1:9" x14ac:dyDescent="0.25">
      <c r="A3119" s="320">
        <f t="shared" si="244"/>
        <v>3114</v>
      </c>
      <c r="B3119" s="244"/>
      <c r="C3119" s="244" t="str">
        <f t="shared" si="240"/>
        <v/>
      </c>
      <c r="D3119" s="244" t="str">
        <f t="shared" si="241"/>
        <v/>
      </c>
      <c r="E3119" s="222" t="str">
        <f t="shared" si="242"/>
        <v/>
      </c>
      <c r="F3119" s="222"/>
      <c r="G3119" s="243"/>
      <c r="H3119" s="222"/>
      <c r="I3119" s="327" t="str">
        <f t="shared" si="243"/>
        <v/>
      </c>
    </row>
    <row r="3120" spans="1:9" x14ac:dyDescent="0.25">
      <c r="A3120" s="320">
        <f t="shared" si="244"/>
        <v>3115</v>
      </c>
      <c r="B3120" s="244"/>
      <c r="C3120" s="244" t="str">
        <f t="shared" si="240"/>
        <v/>
      </c>
      <c r="D3120" s="244" t="str">
        <f t="shared" si="241"/>
        <v/>
      </c>
      <c r="E3120" s="222" t="str">
        <f t="shared" si="242"/>
        <v/>
      </c>
      <c r="F3120" s="222"/>
      <c r="G3120" s="243"/>
      <c r="H3120" s="222"/>
      <c r="I3120" s="327" t="str">
        <f t="shared" si="243"/>
        <v/>
      </c>
    </row>
    <row r="3121" spans="1:9" x14ac:dyDescent="0.25">
      <c r="A3121" s="320">
        <f t="shared" si="244"/>
        <v>3116</v>
      </c>
      <c r="B3121" s="244"/>
      <c r="C3121" s="244" t="str">
        <f t="shared" si="240"/>
        <v/>
      </c>
      <c r="D3121" s="244" t="str">
        <f t="shared" si="241"/>
        <v/>
      </c>
      <c r="E3121" s="222" t="str">
        <f t="shared" si="242"/>
        <v/>
      </c>
      <c r="F3121" s="222"/>
      <c r="G3121" s="243"/>
      <c r="H3121" s="222"/>
      <c r="I3121" s="327" t="str">
        <f t="shared" si="243"/>
        <v/>
      </c>
    </row>
    <row r="3122" spans="1:9" x14ac:dyDescent="0.25">
      <c r="A3122" s="320">
        <f t="shared" si="244"/>
        <v>3117</v>
      </c>
      <c r="B3122" s="244"/>
      <c r="C3122" s="244" t="str">
        <f t="shared" si="240"/>
        <v/>
      </c>
      <c r="D3122" s="244" t="str">
        <f t="shared" si="241"/>
        <v/>
      </c>
      <c r="E3122" s="222" t="str">
        <f t="shared" si="242"/>
        <v/>
      </c>
      <c r="F3122" s="222"/>
      <c r="G3122" s="243"/>
      <c r="H3122" s="222"/>
      <c r="I3122" s="327" t="str">
        <f t="shared" si="243"/>
        <v/>
      </c>
    </row>
    <row r="3123" spans="1:9" x14ac:dyDescent="0.25">
      <c r="A3123" s="320">
        <f t="shared" si="244"/>
        <v>3118</v>
      </c>
      <c r="B3123" s="244"/>
      <c r="C3123" s="244" t="str">
        <f t="shared" si="240"/>
        <v/>
      </c>
      <c r="D3123" s="244" t="str">
        <f t="shared" si="241"/>
        <v/>
      </c>
      <c r="E3123" s="222" t="str">
        <f t="shared" si="242"/>
        <v/>
      </c>
      <c r="F3123" s="222"/>
      <c r="G3123" s="243"/>
      <c r="H3123" s="222"/>
      <c r="I3123" s="327" t="str">
        <f t="shared" si="243"/>
        <v/>
      </c>
    </row>
    <row r="3124" spans="1:9" x14ac:dyDescent="0.25">
      <c r="A3124" s="320">
        <f t="shared" si="244"/>
        <v>3119</v>
      </c>
      <c r="B3124" s="244"/>
      <c r="C3124" s="244" t="str">
        <f t="shared" si="240"/>
        <v/>
      </c>
      <c r="D3124" s="244" t="str">
        <f t="shared" si="241"/>
        <v/>
      </c>
      <c r="E3124" s="222" t="str">
        <f t="shared" si="242"/>
        <v/>
      </c>
      <c r="F3124" s="222"/>
      <c r="G3124" s="243"/>
      <c r="H3124" s="222"/>
      <c r="I3124" s="327" t="str">
        <f t="shared" si="243"/>
        <v/>
      </c>
    </row>
    <row r="3125" spans="1:9" x14ac:dyDescent="0.25">
      <c r="A3125" s="320">
        <f t="shared" si="244"/>
        <v>3120</v>
      </c>
      <c r="B3125" s="244"/>
      <c r="C3125" s="244" t="str">
        <f t="shared" si="240"/>
        <v/>
      </c>
      <c r="D3125" s="244" t="str">
        <f t="shared" si="241"/>
        <v/>
      </c>
      <c r="E3125" s="222" t="str">
        <f t="shared" si="242"/>
        <v/>
      </c>
      <c r="F3125" s="222"/>
      <c r="G3125" s="243"/>
      <c r="H3125" s="222"/>
      <c r="I3125" s="327" t="str">
        <f t="shared" si="243"/>
        <v/>
      </c>
    </row>
    <row r="3126" spans="1:9" x14ac:dyDescent="0.25">
      <c r="A3126" s="320">
        <f t="shared" si="244"/>
        <v>3121</v>
      </c>
      <c r="B3126" s="244"/>
      <c r="C3126" s="244" t="str">
        <f t="shared" si="240"/>
        <v/>
      </c>
      <c r="D3126" s="244" t="str">
        <f t="shared" si="241"/>
        <v/>
      </c>
      <c r="E3126" s="222" t="str">
        <f t="shared" si="242"/>
        <v/>
      </c>
      <c r="F3126" s="222"/>
      <c r="G3126" s="243"/>
      <c r="H3126" s="222"/>
      <c r="I3126" s="327" t="str">
        <f t="shared" si="243"/>
        <v/>
      </c>
    </row>
    <row r="3127" spans="1:9" x14ac:dyDescent="0.25">
      <c r="A3127" s="320">
        <f t="shared" si="244"/>
        <v>3122</v>
      </c>
      <c r="B3127" s="244"/>
      <c r="C3127" s="244" t="str">
        <f t="shared" si="240"/>
        <v/>
      </c>
      <c r="D3127" s="244" t="str">
        <f t="shared" si="241"/>
        <v/>
      </c>
      <c r="E3127" s="222" t="str">
        <f t="shared" si="242"/>
        <v/>
      </c>
      <c r="F3127" s="222"/>
      <c r="G3127" s="243"/>
      <c r="H3127" s="222"/>
      <c r="I3127" s="327" t="str">
        <f t="shared" si="243"/>
        <v/>
      </c>
    </row>
    <row r="3128" spans="1:9" x14ac:dyDescent="0.25">
      <c r="A3128" s="320">
        <f t="shared" si="244"/>
        <v>3123</v>
      </c>
      <c r="B3128" s="244"/>
      <c r="C3128" s="244" t="str">
        <f t="shared" ref="C3128:C3191" si="245">IF(B3128&gt;0,MONTH(B3128),"")</f>
        <v/>
      </c>
      <c r="D3128" s="244" t="str">
        <f t="shared" ref="D3128:D3191" si="246">IF(B3128&gt;0,YEAR(B3128),"")</f>
        <v/>
      </c>
      <c r="E3128" s="222" t="str">
        <f t="shared" ref="E3128:E3191" si="247">IF(B3128&gt;0,CONCATENATE(A3128,"/",C3128,D3128),"")</f>
        <v/>
      </c>
      <c r="F3128" s="222"/>
      <c r="G3128" s="243"/>
      <c r="H3128" s="222"/>
      <c r="I3128" s="327" t="str">
        <f t="shared" si="243"/>
        <v/>
      </c>
    </row>
    <row r="3129" spans="1:9" x14ac:dyDescent="0.25">
      <c r="A3129" s="320">
        <f t="shared" si="244"/>
        <v>3124</v>
      </c>
      <c r="B3129" s="244"/>
      <c r="C3129" s="244" t="str">
        <f t="shared" si="245"/>
        <v/>
      </c>
      <c r="D3129" s="244" t="str">
        <f t="shared" si="246"/>
        <v/>
      </c>
      <c r="E3129" s="222" t="str">
        <f t="shared" si="247"/>
        <v/>
      </c>
      <c r="F3129" s="222"/>
      <c r="G3129" s="243"/>
      <c r="H3129" s="222"/>
      <c r="I3129" s="327" t="str">
        <f t="shared" si="243"/>
        <v/>
      </c>
    </row>
    <row r="3130" spans="1:9" x14ac:dyDescent="0.25">
      <c r="A3130" s="320">
        <f t="shared" si="244"/>
        <v>3125</v>
      </c>
      <c r="B3130" s="244"/>
      <c r="C3130" s="244" t="str">
        <f t="shared" si="245"/>
        <v/>
      </c>
      <c r="D3130" s="244" t="str">
        <f t="shared" si="246"/>
        <v/>
      </c>
      <c r="E3130" s="222" t="str">
        <f t="shared" si="247"/>
        <v/>
      </c>
      <c r="F3130" s="222"/>
      <c r="G3130" s="243"/>
      <c r="H3130" s="222"/>
      <c r="I3130" s="327" t="str">
        <f t="shared" si="243"/>
        <v/>
      </c>
    </row>
    <row r="3131" spans="1:9" x14ac:dyDescent="0.25">
      <c r="A3131" s="320">
        <f t="shared" si="244"/>
        <v>3126</v>
      </c>
      <c r="B3131" s="244"/>
      <c r="C3131" s="244" t="str">
        <f t="shared" si="245"/>
        <v/>
      </c>
      <c r="D3131" s="244" t="str">
        <f t="shared" si="246"/>
        <v/>
      </c>
      <c r="E3131" s="222" t="str">
        <f t="shared" si="247"/>
        <v/>
      </c>
      <c r="F3131" s="222"/>
      <c r="G3131" s="243"/>
      <c r="H3131" s="222"/>
      <c r="I3131" s="327" t="str">
        <f t="shared" si="243"/>
        <v/>
      </c>
    </row>
    <row r="3132" spans="1:9" x14ac:dyDescent="0.25">
      <c r="A3132" s="320">
        <f t="shared" si="244"/>
        <v>3127</v>
      </c>
      <c r="B3132" s="244"/>
      <c r="C3132" s="244" t="str">
        <f t="shared" si="245"/>
        <v/>
      </c>
      <c r="D3132" s="244" t="str">
        <f t="shared" si="246"/>
        <v/>
      </c>
      <c r="E3132" s="222" t="str">
        <f t="shared" si="247"/>
        <v/>
      </c>
      <c r="F3132" s="222"/>
      <c r="G3132" s="243"/>
      <c r="H3132" s="222"/>
      <c r="I3132" s="327" t="str">
        <f t="shared" si="243"/>
        <v/>
      </c>
    </row>
    <row r="3133" spans="1:9" x14ac:dyDescent="0.25">
      <c r="A3133" s="320">
        <f t="shared" si="244"/>
        <v>3128</v>
      </c>
      <c r="B3133" s="244"/>
      <c r="C3133" s="244" t="str">
        <f t="shared" si="245"/>
        <v/>
      </c>
      <c r="D3133" s="244" t="str">
        <f t="shared" si="246"/>
        <v/>
      </c>
      <c r="E3133" s="222" t="str">
        <f t="shared" si="247"/>
        <v/>
      </c>
      <c r="F3133" s="222"/>
      <c r="G3133" s="243"/>
      <c r="H3133" s="222"/>
      <c r="I3133" s="327" t="str">
        <f t="shared" si="243"/>
        <v/>
      </c>
    </row>
    <row r="3134" spans="1:9" x14ac:dyDescent="0.25">
      <c r="A3134" s="320">
        <f t="shared" si="244"/>
        <v>3129</v>
      </c>
      <c r="B3134" s="244"/>
      <c r="C3134" s="244" t="str">
        <f t="shared" si="245"/>
        <v/>
      </c>
      <c r="D3134" s="244" t="str">
        <f t="shared" si="246"/>
        <v/>
      </c>
      <c r="E3134" s="222" t="str">
        <f t="shared" si="247"/>
        <v/>
      </c>
      <c r="F3134" s="222"/>
      <c r="G3134" s="243"/>
      <c r="H3134" s="222"/>
      <c r="I3134" s="327" t="str">
        <f t="shared" si="243"/>
        <v/>
      </c>
    </row>
    <row r="3135" spans="1:9" x14ac:dyDescent="0.25">
      <c r="A3135" s="320">
        <f t="shared" si="244"/>
        <v>3130</v>
      </c>
      <c r="B3135" s="244"/>
      <c r="C3135" s="244" t="str">
        <f t="shared" si="245"/>
        <v/>
      </c>
      <c r="D3135" s="244" t="str">
        <f t="shared" si="246"/>
        <v/>
      </c>
      <c r="E3135" s="222" t="str">
        <f t="shared" si="247"/>
        <v/>
      </c>
      <c r="F3135" s="222"/>
      <c r="G3135" s="243"/>
      <c r="H3135" s="222"/>
      <c r="I3135" s="327" t="str">
        <f t="shared" si="243"/>
        <v/>
      </c>
    </row>
    <row r="3136" spans="1:9" x14ac:dyDescent="0.25">
      <c r="A3136" s="320">
        <f t="shared" si="244"/>
        <v>3131</v>
      </c>
      <c r="B3136" s="244"/>
      <c r="C3136" s="244" t="str">
        <f t="shared" si="245"/>
        <v/>
      </c>
      <c r="D3136" s="244" t="str">
        <f t="shared" si="246"/>
        <v/>
      </c>
      <c r="E3136" s="222" t="str">
        <f t="shared" si="247"/>
        <v/>
      </c>
      <c r="F3136" s="222"/>
      <c r="G3136" s="243"/>
      <c r="H3136" s="222"/>
      <c r="I3136" s="327" t="str">
        <f t="shared" si="243"/>
        <v/>
      </c>
    </row>
    <row r="3137" spans="1:9" x14ac:dyDescent="0.25">
      <c r="A3137" s="320">
        <f t="shared" si="244"/>
        <v>3132</v>
      </c>
      <c r="B3137" s="244"/>
      <c r="C3137" s="244" t="str">
        <f t="shared" si="245"/>
        <v/>
      </c>
      <c r="D3137" s="244" t="str">
        <f t="shared" si="246"/>
        <v/>
      </c>
      <c r="E3137" s="222" t="str">
        <f t="shared" si="247"/>
        <v/>
      </c>
      <c r="F3137" s="222"/>
      <c r="G3137" s="243"/>
      <c r="H3137" s="222"/>
      <c r="I3137" s="327" t="str">
        <f t="shared" si="243"/>
        <v/>
      </c>
    </row>
    <row r="3138" spans="1:9" x14ac:dyDescent="0.25">
      <c r="A3138" s="320">
        <f t="shared" si="244"/>
        <v>3133</v>
      </c>
      <c r="B3138" s="244"/>
      <c r="C3138" s="244" t="str">
        <f t="shared" si="245"/>
        <v/>
      </c>
      <c r="D3138" s="244" t="str">
        <f t="shared" si="246"/>
        <v/>
      </c>
      <c r="E3138" s="222" t="str">
        <f t="shared" si="247"/>
        <v/>
      </c>
      <c r="F3138" s="222"/>
      <c r="G3138" s="243"/>
      <c r="H3138" s="222"/>
      <c r="I3138" s="327" t="str">
        <f t="shared" si="243"/>
        <v/>
      </c>
    </row>
    <row r="3139" spans="1:9" x14ac:dyDescent="0.25">
      <c r="A3139" s="320">
        <f t="shared" si="244"/>
        <v>3134</v>
      </c>
      <c r="B3139" s="244"/>
      <c r="C3139" s="244" t="str">
        <f t="shared" si="245"/>
        <v/>
      </c>
      <c r="D3139" s="244" t="str">
        <f t="shared" si="246"/>
        <v/>
      </c>
      <c r="E3139" s="222" t="str">
        <f t="shared" si="247"/>
        <v/>
      </c>
      <c r="F3139" s="222"/>
      <c r="G3139" s="243"/>
      <c r="H3139" s="222"/>
      <c r="I3139" s="327" t="str">
        <f t="shared" si="243"/>
        <v/>
      </c>
    </row>
    <row r="3140" spans="1:9" x14ac:dyDescent="0.25">
      <c r="A3140" s="320">
        <f t="shared" si="244"/>
        <v>3135</v>
      </c>
      <c r="B3140" s="244"/>
      <c r="C3140" s="244" t="str">
        <f t="shared" si="245"/>
        <v/>
      </c>
      <c r="D3140" s="244" t="str">
        <f t="shared" si="246"/>
        <v/>
      </c>
      <c r="E3140" s="222" t="str">
        <f t="shared" si="247"/>
        <v/>
      </c>
      <c r="F3140" s="222"/>
      <c r="G3140" s="243"/>
      <c r="H3140" s="222"/>
      <c r="I3140" s="327" t="str">
        <f t="shared" si="243"/>
        <v/>
      </c>
    </row>
    <row r="3141" spans="1:9" x14ac:dyDescent="0.25">
      <c r="A3141" s="320">
        <f t="shared" si="244"/>
        <v>3136</v>
      </c>
      <c r="B3141" s="244"/>
      <c r="C3141" s="244" t="str">
        <f t="shared" si="245"/>
        <v/>
      </c>
      <c r="D3141" s="244" t="str">
        <f t="shared" si="246"/>
        <v/>
      </c>
      <c r="E3141" s="222" t="str">
        <f t="shared" si="247"/>
        <v/>
      </c>
      <c r="F3141" s="222"/>
      <c r="G3141" s="243"/>
      <c r="H3141" s="222"/>
      <c r="I3141" s="327" t="str">
        <f t="shared" si="243"/>
        <v/>
      </c>
    </row>
    <row r="3142" spans="1:9" x14ac:dyDescent="0.25">
      <c r="A3142" s="320">
        <f t="shared" si="244"/>
        <v>3137</v>
      </c>
      <c r="B3142" s="244"/>
      <c r="C3142" s="244" t="str">
        <f t="shared" si="245"/>
        <v/>
      </c>
      <c r="D3142" s="244" t="str">
        <f t="shared" si="246"/>
        <v/>
      </c>
      <c r="E3142" s="222" t="str">
        <f t="shared" si="247"/>
        <v/>
      </c>
      <c r="F3142" s="222"/>
      <c r="G3142" s="243"/>
      <c r="H3142" s="222"/>
      <c r="I3142" s="327" t="str">
        <f t="shared" ref="I3142:I3205" si="248">IFERROR(DATE(D3142,C3142,7),"")</f>
        <v/>
      </c>
    </row>
    <row r="3143" spans="1:9" x14ac:dyDescent="0.25">
      <c r="A3143" s="320">
        <f t="shared" ref="A3143:A3206" si="249">IF(I3143=I3142,A3142+1,1)</f>
        <v>3138</v>
      </c>
      <c r="B3143" s="244"/>
      <c r="C3143" s="244" t="str">
        <f t="shared" si="245"/>
        <v/>
      </c>
      <c r="D3143" s="244" t="str">
        <f t="shared" si="246"/>
        <v/>
      </c>
      <c r="E3143" s="222" t="str">
        <f t="shared" si="247"/>
        <v/>
      </c>
      <c r="F3143" s="222"/>
      <c r="G3143" s="243"/>
      <c r="H3143" s="222"/>
      <c r="I3143" s="327" t="str">
        <f t="shared" si="248"/>
        <v/>
      </c>
    </row>
    <row r="3144" spans="1:9" x14ac:dyDescent="0.25">
      <c r="A3144" s="320">
        <f t="shared" si="249"/>
        <v>3139</v>
      </c>
      <c r="B3144" s="244"/>
      <c r="C3144" s="244" t="str">
        <f t="shared" si="245"/>
        <v/>
      </c>
      <c r="D3144" s="244" t="str">
        <f t="shared" si="246"/>
        <v/>
      </c>
      <c r="E3144" s="222" t="str">
        <f t="shared" si="247"/>
        <v/>
      </c>
      <c r="F3144" s="222"/>
      <c r="G3144" s="243"/>
      <c r="H3144" s="222"/>
      <c r="I3144" s="327" t="str">
        <f t="shared" si="248"/>
        <v/>
      </c>
    </row>
    <row r="3145" spans="1:9" x14ac:dyDescent="0.25">
      <c r="A3145" s="320">
        <f t="shared" si="249"/>
        <v>3140</v>
      </c>
      <c r="B3145" s="244"/>
      <c r="C3145" s="244" t="str">
        <f t="shared" si="245"/>
        <v/>
      </c>
      <c r="D3145" s="244" t="str">
        <f t="shared" si="246"/>
        <v/>
      </c>
      <c r="E3145" s="222" t="str">
        <f t="shared" si="247"/>
        <v/>
      </c>
      <c r="F3145" s="222"/>
      <c r="G3145" s="243"/>
      <c r="H3145" s="222"/>
      <c r="I3145" s="327" t="str">
        <f t="shared" si="248"/>
        <v/>
      </c>
    </row>
    <row r="3146" spans="1:9" x14ac:dyDescent="0.25">
      <c r="A3146" s="320">
        <f t="shared" si="249"/>
        <v>3141</v>
      </c>
      <c r="B3146" s="244"/>
      <c r="C3146" s="244" t="str">
        <f t="shared" si="245"/>
        <v/>
      </c>
      <c r="D3146" s="244" t="str">
        <f t="shared" si="246"/>
        <v/>
      </c>
      <c r="E3146" s="222" t="str">
        <f t="shared" si="247"/>
        <v/>
      </c>
      <c r="F3146" s="222"/>
      <c r="G3146" s="243"/>
      <c r="H3146" s="222"/>
      <c r="I3146" s="327" t="str">
        <f t="shared" si="248"/>
        <v/>
      </c>
    </row>
    <row r="3147" spans="1:9" x14ac:dyDescent="0.25">
      <c r="A3147" s="320">
        <f t="shared" si="249"/>
        <v>3142</v>
      </c>
      <c r="B3147" s="244"/>
      <c r="C3147" s="244" t="str">
        <f t="shared" si="245"/>
        <v/>
      </c>
      <c r="D3147" s="244" t="str">
        <f t="shared" si="246"/>
        <v/>
      </c>
      <c r="E3147" s="222" t="str">
        <f t="shared" si="247"/>
        <v/>
      </c>
      <c r="F3147" s="222"/>
      <c r="G3147" s="243"/>
      <c r="H3147" s="222"/>
      <c r="I3147" s="327" t="str">
        <f t="shared" si="248"/>
        <v/>
      </c>
    </row>
    <row r="3148" spans="1:9" x14ac:dyDescent="0.25">
      <c r="A3148" s="320">
        <f t="shared" si="249"/>
        <v>3143</v>
      </c>
      <c r="B3148" s="244"/>
      <c r="C3148" s="244" t="str">
        <f t="shared" si="245"/>
        <v/>
      </c>
      <c r="D3148" s="244" t="str">
        <f t="shared" si="246"/>
        <v/>
      </c>
      <c r="E3148" s="222" t="str">
        <f t="shared" si="247"/>
        <v/>
      </c>
      <c r="F3148" s="222"/>
      <c r="G3148" s="243"/>
      <c r="H3148" s="222"/>
      <c r="I3148" s="327" t="str">
        <f t="shared" si="248"/>
        <v/>
      </c>
    </row>
    <row r="3149" spans="1:9" x14ac:dyDescent="0.25">
      <c r="A3149" s="320">
        <f t="shared" si="249"/>
        <v>3144</v>
      </c>
      <c r="B3149" s="244"/>
      <c r="C3149" s="244" t="str">
        <f t="shared" si="245"/>
        <v/>
      </c>
      <c r="D3149" s="244" t="str">
        <f t="shared" si="246"/>
        <v/>
      </c>
      <c r="E3149" s="222" t="str">
        <f t="shared" si="247"/>
        <v/>
      </c>
      <c r="F3149" s="222"/>
      <c r="G3149" s="243"/>
      <c r="H3149" s="222"/>
      <c r="I3149" s="327" t="str">
        <f t="shared" si="248"/>
        <v/>
      </c>
    </row>
    <row r="3150" spans="1:9" x14ac:dyDescent="0.25">
      <c r="A3150" s="320">
        <f t="shared" si="249"/>
        <v>3145</v>
      </c>
      <c r="B3150" s="244"/>
      <c r="C3150" s="244" t="str">
        <f t="shared" si="245"/>
        <v/>
      </c>
      <c r="D3150" s="244" t="str">
        <f t="shared" si="246"/>
        <v/>
      </c>
      <c r="E3150" s="222" t="str">
        <f t="shared" si="247"/>
        <v/>
      </c>
      <c r="F3150" s="222"/>
      <c r="G3150" s="243"/>
      <c r="H3150" s="222"/>
      <c r="I3150" s="327" t="str">
        <f t="shared" si="248"/>
        <v/>
      </c>
    </row>
    <row r="3151" spans="1:9" x14ac:dyDescent="0.25">
      <c r="A3151" s="320">
        <f t="shared" si="249"/>
        <v>3146</v>
      </c>
      <c r="B3151" s="244"/>
      <c r="C3151" s="244" t="str">
        <f t="shared" si="245"/>
        <v/>
      </c>
      <c r="D3151" s="244" t="str">
        <f t="shared" si="246"/>
        <v/>
      </c>
      <c r="E3151" s="222" t="str">
        <f t="shared" si="247"/>
        <v/>
      </c>
      <c r="F3151" s="222"/>
      <c r="G3151" s="243"/>
      <c r="H3151" s="222"/>
      <c r="I3151" s="327" t="str">
        <f t="shared" si="248"/>
        <v/>
      </c>
    </row>
    <row r="3152" spans="1:9" x14ac:dyDescent="0.25">
      <c r="A3152" s="320">
        <f t="shared" si="249"/>
        <v>3147</v>
      </c>
      <c r="B3152" s="244"/>
      <c r="C3152" s="244" t="str">
        <f t="shared" si="245"/>
        <v/>
      </c>
      <c r="D3152" s="244" t="str">
        <f t="shared" si="246"/>
        <v/>
      </c>
      <c r="E3152" s="222" t="str">
        <f t="shared" si="247"/>
        <v/>
      </c>
      <c r="F3152" s="222"/>
      <c r="G3152" s="243"/>
      <c r="H3152" s="222"/>
      <c r="I3152" s="327" t="str">
        <f t="shared" si="248"/>
        <v/>
      </c>
    </row>
    <row r="3153" spans="1:9" x14ac:dyDescent="0.25">
      <c r="A3153" s="320">
        <f t="shared" si="249"/>
        <v>3148</v>
      </c>
      <c r="B3153" s="244"/>
      <c r="C3153" s="244" t="str">
        <f t="shared" si="245"/>
        <v/>
      </c>
      <c r="D3153" s="244" t="str">
        <f t="shared" si="246"/>
        <v/>
      </c>
      <c r="E3153" s="222" t="str">
        <f t="shared" si="247"/>
        <v/>
      </c>
      <c r="F3153" s="222"/>
      <c r="G3153" s="243"/>
      <c r="H3153" s="222"/>
      <c r="I3153" s="327" t="str">
        <f t="shared" si="248"/>
        <v/>
      </c>
    </row>
    <row r="3154" spans="1:9" x14ac:dyDescent="0.25">
      <c r="A3154" s="320">
        <f t="shared" si="249"/>
        <v>3149</v>
      </c>
      <c r="B3154" s="244"/>
      <c r="C3154" s="244" t="str">
        <f t="shared" si="245"/>
        <v/>
      </c>
      <c r="D3154" s="244" t="str">
        <f t="shared" si="246"/>
        <v/>
      </c>
      <c r="E3154" s="222" t="str">
        <f t="shared" si="247"/>
        <v/>
      </c>
      <c r="F3154" s="222"/>
      <c r="G3154" s="243"/>
      <c r="H3154" s="222"/>
      <c r="I3154" s="327" t="str">
        <f t="shared" si="248"/>
        <v/>
      </c>
    </row>
    <row r="3155" spans="1:9" x14ac:dyDescent="0.25">
      <c r="A3155" s="320">
        <f t="shared" si="249"/>
        <v>3150</v>
      </c>
      <c r="B3155" s="244"/>
      <c r="C3155" s="244" t="str">
        <f t="shared" si="245"/>
        <v/>
      </c>
      <c r="D3155" s="244" t="str">
        <f t="shared" si="246"/>
        <v/>
      </c>
      <c r="E3155" s="222" t="str">
        <f t="shared" si="247"/>
        <v/>
      </c>
      <c r="F3155" s="222"/>
      <c r="G3155" s="243"/>
      <c r="H3155" s="222"/>
      <c r="I3155" s="327" t="str">
        <f t="shared" si="248"/>
        <v/>
      </c>
    </row>
    <row r="3156" spans="1:9" x14ac:dyDescent="0.25">
      <c r="A3156" s="320">
        <f t="shared" si="249"/>
        <v>3151</v>
      </c>
      <c r="B3156" s="244"/>
      <c r="C3156" s="244" t="str">
        <f t="shared" si="245"/>
        <v/>
      </c>
      <c r="D3156" s="244" t="str">
        <f t="shared" si="246"/>
        <v/>
      </c>
      <c r="E3156" s="222" t="str">
        <f t="shared" si="247"/>
        <v/>
      </c>
      <c r="F3156" s="222"/>
      <c r="G3156" s="243"/>
      <c r="H3156" s="222"/>
      <c r="I3156" s="327" t="str">
        <f t="shared" si="248"/>
        <v/>
      </c>
    </row>
    <row r="3157" spans="1:9" x14ac:dyDescent="0.25">
      <c r="A3157" s="320">
        <f t="shared" si="249"/>
        <v>3152</v>
      </c>
      <c r="B3157" s="244"/>
      <c r="C3157" s="244" t="str">
        <f t="shared" si="245"/>
        <v/>
      </c>
      <c r="D3157" s="244" t="str">
        <f t="shared" si="246"/>
        <v/>
      </c>
      <c r="E3157" s="222" t="str">
        <f t="shared" si="247"/>
        <v/>
      </c>
      <c r="F3157" s="222"/>
      <c r="G3157" s="243"/>
      <c r="H3157" s="222"/>
      <c r="I3157" s="327" t="str">
        <f t="shared" si="248"/>
        <v/>
      </c>
    </row>
    <row r="3158" spans="1:9" x14ac:dyDescent="0.25">
      <c r="A3158" s="320">
        <f t="shared" si="249"/>
        <v>3153</v>
      </c>
      <c r="B3158" s="244"/>
      <c r="C3158" s="244" t="str">
        <f t="shared" si="245"/>
        <v/>
      </c>
      <c r="D3158" s="244" t="str">
        <f t="shared" si="246"/>
        <v/>
      </c>
      <c r="E3158" s="222" t="str">
        <f t="shared" si="247"/>
        <v/>
      </c>
      <c r="F3158" s="222"/>
      <c r="G3158" s="243"/>
      <c r="H3158" s="222"/>
      <c r="I3158" s="327" t="str">
        <f t="shared" si="248"/>
        <v/>
      </c>
    </row>
    <row r="3159" spans="1:9" x14ac:dyDescent="0.25">
      <c r="A3159" s="320">
        <f t="shared" si="249"/>
        <v>3154</v>
      </c>
      <c r="B3159" s="244"/>
      <c r="C3159" s="244" t="str">
        <f t="shared" si="245"/>
        <v/>
      </c>
      <c r="D3159" s="244" t="str">
        <f t="shared" si="246"/>
        <v/>
      </c>
      <c r="E3159" s="222" t="str">
        <f t="shared" si="247"/>
        <v/>
      </c>
      <c r="F3159" s="222"/>
      <c r="G3159" s="243"/>
      <c r="H3159" s="222"/>
      <c r="I3159" s="327" t="str">
        <f t="shared" si="248"/>
        <v/>
      </c>
    </row>
    <row r="3160" spans="1:9" x14ac:dyDescent="0.25">
      <c r="A3160" s="320">
        <f t="shared" si="249"/>
        <v>3155</v>
      </c>
      <c r="B3160" s="244"/>
      <c r="C3160" s="244" t="str">
        <f t="shared" si="245"/>
        <v/>
      </c>
      <c r="D3160" s="244" t="str">
        <f t="shared" si="246"/>
        <v/>
      </c>
      <c r="E3160" s="222" t="str">
        <f t="shared" si="247"/>
        <v/>
      </c>
      <c r="F3160" s="222"/>
      <c r="G3160" s="243"/>
      <c r="H3160" s="222"/>
      <c r="I3160" s="327" t="str">
        <f t="shared" si="248"/>
        <v/>
      </c>
    </row>
    <row r="3161" spans="1:9" x14ac:dyDescent="0.25">
      <c r="A3161" s="320">
        <f t="shared" si="249"/>
        <v>3156</v>
      </c>
      <c r="B3161" s="244"/>
      <c r="C3161" s="244" t="str">
        <f t="shared" si="245"/>
        <v/>
      </c>
      <c r="D3161" s="244" t="str">
        <f t="shared" si="246"/>
        <v/>
      </c>
      <c r="E3161" s="222" t="str">
        <f t="shared" si="247"/>
        <v/>
      </c>
      <c r="F3161" s="222"/>
      <c r="G3161" s="243"/>
      <c r="H3161" s="222"/>
      <c r="I3161" s="327" t="str">
        <f t="shared" si="248"/>
        <v/>
      </c>
    </row>
    <row r="3162" spans="1:9" x14ac:dyDescent="0.25">
      <c r="A3162" s="320">
        <f t="shared" si="249"/>
        <v>3157</v>
      </c>
      <c r="B3162" s="244"/>
      <c r="C3162" s="244" t="str">
        <f t="shared" si="245"/>
        <v/>
      </c>
      <c r="D3162" s="244" t="str">
        <f t="shared" si="246"/>
        <v/>
      </c>
      <c r="E3162" s="222" t="str">
        <f t="shared" si="247"/>
        <v/>
      </c>
      <c r="F3162" s="222"/>
      <c r="G3162" s="243"/>
      <c r="H3162" s="222"/>
      <c r="I3162" s="327" t="str">
        <f t="shared" si="248"/>
        <v/>
      </c>
    </row>
    <row r="3163" spans="1:9" x14ac:dyDescent="0.25">
      <c r="A3163" s="320">
        <f t="shared" si="249"/>
        <v>3158</v>
      </c>
      <c r="B3163" s="244"/>
      <c r="C3163" s="244" t="str">
        <f t="shared" si="245"/>
        <v/>
      </c>
      <c r="D3163" s="244" t="str">
        <f t="shared" si="246"/>
        <v/>
      </c>
      <c r="E3163" s="222" t="str">
        <f t="shared" si="247"/>
        <v/>
      </c>
      <c r="F3163" s="222"/>
      <c r="G3163" s="243"/>
      <c r="H3163" s="222"/>
      <c r="I3163" s="327" t="str">
        <f t="shared" si="248"/>
        <v/>
      </c>
    </row>
    <row r="3164" spans="1:9" x14ac:dyDescent="0.25">
      <c r="A3164" s="320">
        <f t="shared" si="249"/>
        <v>3159</v>
      </c>
      <c r="B3164" s="244"/>
      <c r="C3164" s="244" t="str">
        <f t="shared" si="245"/>
        <v/>
      </c>
      <c r="D3164" s="244" t="str">
        <f t="shared" si="246"/>
        <v/>
      </c>
      <c r="E3164" s="222" t="str">
        <f t="shared" si="247"/>
        <v/>
      </c>
      <c r="F3164" s="222"/>
      <c r="G3164" s="243"/>
      <c r="H3164" s="222"/>
      <c r="I3164" s="327" t="str">
        <f t="shared" si="248"/>
        <v/>
      </c>
    </row>
    <row r="3165" spans="1:9" x14ac:dyDescent="0.25">
      <c r="A3165" s="320">
        <f t="shared" si="249"/>
        <v>3160</v>
      </c>
      <c r="B3165" s="244"/>
      <c r="C3165" s="244" t="str">
        <f t="shared" si="245"/>
        <v/>
      </c>
      <c r="D3165" s="244" t="str">
        <f t="shared" si="246"/>
        <v/>
      </c>
      <c r="E3165" s="222" t="str">
        <f t="shared" si="247"/>
        <v/>
      </c>
      <c r="F3165" s="222"/>
      <c r="G3165" s="243"/>
      <c r="H3165" s="222"/>
      <c r="I3165" s="327" t="str">
        <f t="shared" si="248"/>
        <v/>
      </c>
    </row>
    <row r="3166" spans="1:9" x14ac:dyDescent="0.25">
      <c r="A3166" s="320">
        <f t="shared" si="249"/>
        <v>3161</v>
      </c>
      <c r="B3166" s="244"/>
      <c r="C3166" s="244" t="str">
        <f t="shared" si="245"/>
        <v/>
      </c>
      <c r="D3166" s="244" t="str">
        <f t="shared" si="246"/>
        <v/>
      </c>
      <c r="E3166" s="222" t="str">
        <f t="shared" si="247"/>
        <v/>
      </c>
      <c r="F3166" s="222"/>
      <c r="G3166" s="243"/>
      <c r="H3166" s="222"/>
      <c r="I3166" s="327" t="str">
        <f t="shared" si="248"/>
        <v/>
      </c>
    </row>
    <row r="3167" spans="1:9" x14ac:dyDescent="0.25">
      <c r="A3167" s="320">
        <f t="shared" si="249"/>
        <v>3162</v>
      </c>
      <c r="B3167" s="244"/>
      <c r="C3167" s="244" t="str">
        <f t="shared" si="245"/>
        <v/>
      </c>
      <c r="D3167" s="244" t="str">
        <f t="shared" si="246"/>
        <v/>
      </c>
      <c r="E3167" s="222" t="str">
        <f t="shared" si="247"/>
        <v/>
      </c>
      <c r="F3167" s="222"/>
      <c r="G3167" s="243"/>
      <c r="H3167" s="222"/>
      <c r="I3167" s="327" t="str">
        <f t="shared" si="248"/>
        <v/>
      </c>
    </row>
    <row r="3168" spans="1:9" x14ac:dyDescent="0.25">
      <c r="A3168" s="320">
        <f t="shared" si="249"/>
        <v>3163</v>
      </c>
      <c r="B3168" s="244"/>
      <c r="C3168" s="244" t="str">
        <f t="shared" si="245"/>
        <v/>
      </c>
      <c r="D3168" s="244" t="str">
        <f t="shared" si="246"/>
        <v/>
      </c>
      <c r="E3168" s="222" t="str">
        <f t="shared" si="247"/>
        <v/>
      </c>
      <c r="F3168" s="222"/>
      <c r="G3168" s="243"/>
      <c r="H3168" s="222"/>
      <c r="I3168" s="327" t="str">
        <f t="shared" si="248"/>
        <v/>
      </c>
    </row>
    <row r="3169" spans="1:9" x14ac:dyDescent="0.25">
      <c r="A3169" s="320">
        <f t="shared" si="249"/>
        <v>3164</v>
      </c>
      <c r="B3169" s="244"/>
      <c r="C3169" s="244" t="str">
        <f t="shared" si="245"/>
        <v/>
      </c>
      <c r="D3169" s="244" t="str">
        <f t="shared" si="246"/>
        <v/>
      </c>
      <c r="E3169" s="222" t="str">
        <f t="shared" si="247"/>
        <v/>
      </c>
      <c r="F3169" s="222"/>
      <c r="G3169" s="243"/>
      <c r="H3169" s="222"/>
      <c r="I3169" s="327" t="str">
        <f t="shared" si="248"/>
        <v/>
      </c>
    </row>
    <row r="3170" spans="1:9" x14ac:dyDescent="0.25">
      <c r="A3170" s="320">
        <f t="shared" si="249"/>
        <v>3165</v>
      </c>
      <c r="B3170" s="244"/>
      <c r="C3170" s="244" t="str">
        <f t="shared" si="245"/>
        <v/>
      </c>
      <c r="D3170" s="244" t="str">
        <f t="shared" si="246"/>
        <v/>
      </c>
      <c r="E3170" s="222" t="str">
        <f t="shared" si="247"/>
        <v/>
      </c>
      <c r="F3170" s="222"/>
      <c r="G3170" s="243"/>
      <c r="H3170" s="222"/>
      <c r="I3170" s="327" t="str">
        <f t="shared" si="248"/>
        <v/>
      </c>
    </row>
    <row r="3171" spans="1:9" x14ac:dyDescent="0.25">
      <c r="A3171" s="320">
        <f t="shared" si="249"/>
        <v>3166</v>
      </c>
      <c r="B3171" s="244"/>
      <c r="C3171" s="244" t="str">
        <f t="shared" si="245"/>
        <v/>
      </c>
      <c r="D3171" s="244" t="str">
        <f t="shared" si="246"/>
        <v/>
      </c>
      <c r="E3171" s="222" t="str">
        <f t="shared" si="247"/>
        <v/>
      </c>
      <c r="F3171" s="222"/>
      <c r="G3171" s="243"/>
      <c r="H3171" s="222"/>
      <c r="I3171" s="327" t="str">
        <f t="shared" si="248"/>
        <v/>
      </c>
    </row>
    <row r="3172" spans="1:9" x14ac:dyDescent="0.25">
      <c r="A3172" s="320">
        <f t="shared" si="249"/>
        <v>3167</v>
      </c>
      <c r="B3172" s="244"/>
      <c r="C3172" s="244" t="str">
        <f t="shared" si="245"/>
        <v/>
      </c>
      <c r="D3172" s="244" t="str">
        <f t="shared" si="246"/>
        <v/>
      </c>
      <c r="E3172" s="222" t="str">
        <f t="shared" si="247"/>
        <v/>
      </c>
      <c r="F3172" s="222"/>
      <c r="G3172" s="243"/>
      <c r="H3172" s="222"/>
      <c r="I3172" s="327" t="str">
        <f t="shared" si="248"/>
        <v/>
      </c>
    </row>
    <row r="3173" spans="1:9" x14ac:dyDescent="0.25">
      <c r="A3173" s="320">
        <f t="shared" si="249"/>
        <v>3168</v>
      </c>
      <c r="B3173" s="244"/>
      <c r="C3173" s="244" t="str">
        <f t="shared" si="245"/>
        <v/>
      </c>
      <c r="D3173" s="244" t="str">
        <f t="shared" si="246"/>
        <v/>
      </c>
      <c r="E3173" s="222" t="str">
        <f t="shared" si="247"/>
        <v/>
      </c>
      <c r="F3173" s="222"/>
      <c r="G3173" s="243"/>
      <c r="H3173" s="222"/>
      <c r="I3173" s="327" t="str">
        <f t="shared" si="248"/>
        <v/>
      </c>
    </row>
    <row r="3174" spans="1:9" x14ac:dyDescent="0.25">
      <c r="A3174" s="320">
        <f t="shared" si="249"/>
        <v>3169</v>
      </c>
      <c r="B3174" s="244"/>
      <c r="C3174" s="244" t="str">
        <f t="shared" si="245"/>
        <v/>
      </c>
      <c r="D3174" s="244" t="str">
        <f t="shared" si="246"/>
        <v/>
      </c>
      <c r="E3174" s="222" t="str">
        <f t="shared" si="247"/>
        <v/>
      </c>
      <c r="F3174" s="222"/>
      <c r="G3174" s="243"/>
      <c r="H3174" s="222"/>
      <c r="I3174" s="327" t="str">
        <f t="shared" si="248"/>
        <v/>
      </c>
    </row>
    <row r="3175" spans="1:9" x14ac:dyDescent="0.25">
      <c r="A3175" s="320">
        <f t="shared" si="249"/>
        <v>3170</v>
      </c>
      <c r="B3175" s="244"/>
      <c r="C3175" s="244" t="str">
        <f t="shared" si="245"/>
        <v/>
      </c>
      <c r="D3175" s="244" t="str">
        <f t="shared" si="246"/>
        <v/>
      </c>
      <c r="E3175" s="222" t="str">
        <f t="shared" si="247"/>
        <v/>
      </c>
      <c r="F3175" s="222"/>
      <c r="G3175" s="243"/>
      <c r="H3175" s="222"/>
      <c r="I3175" s="327" t="str">
        <f t="shared" si="248"/>
        <v/>
      </c>
    </row>
    <row r="3176" spans="1:9" x14ac:dyDescent="0.25">
      <c r="A3176" s="320">
        <f t="shared" si="249"/>
        <v>3171</v>
      </c>
      <c r="B3176" s="244"/>
      <c r="C3176" s="244" t="str">
        <f t="shared" si="245"/>
        <v/>
      </c>
      <c r="D3176" s="244" t="str">
        <f t="shared" si="246"/>
        <v/>
      </c>
      <c r="E3176" s="222" t="str">
        <f t="shared" si="247"/>
        <v/>
      </c>
      <c r="F3176" s="222"/>
      <c r="G3176" s="243"/>
      <c r="H3176" s="222"/>
      <c r="I3176" s="327" t="str">
        <f t="shared" si="248"/>
        <v/>
      </c>
    </row>
    <row r="3177" spans="1:9" x14ac:dyDescent="0.25">
      <c r="A3177" s="320">
        <f t="shared" si="249"/>
        <v>3172</v>
      </c>
      <c r="B3177" s="244"/>
      <c r="C3177" s="244" t="str">
        <f t="shared" si="245"/>
        <v/>
      </c>
      <c r="D3177" s="244" t="str">
        <f t="shared" si="246"/>
        <v/>
      </c>
      <c r="E3177" s="222" t="str">
        <f t="shared" si="247"/>
        <v/>
      </c>
      <c r="F3177" s="222"/>
      <c r="G3177" s="243"/>
      <c r="H3177" s="222"/>
      <c r="I3177" s="327" t="str">
        <f t="shared" si="248"/>
        <v/>
      </c>
    </row>
    <row r="3178" spans="1:9" x14ac:dyDescent="0.25">
      <c r="A3178" s="320">
        <f t="shared" si="249"/>
        <v>3173</v>
      </c>
      <c r="B3178" s="244"/>
      <c r="C3178" s="244" t="str">
        <f t="shared" si="245"/>
        <v/>
      </c>
      <c r="D3178" s="244" t="str">
        <f t="shared" si="246"/>
        <v/>
      </c>
      <c r="E3178" s="222" t="str">
        <f t="shared" si="247"/>
        <v/>
      </c>
      <c r="F3178" s="222"/>
      <c r="G3178" s="243"/>
      <c r="H3178" s="222"/>
      <c r="I3178" s="327" t="str">
        <f t="shared" si="248"/>
        <v/>
      </c>
    </row>
    <row r="3179" spans="1:9" x14ac:dyDescent="0.25">
      <c r="A3179" s="320">
        <f t="shared" si="249"/>
        <v>3174</v>
      </c>
      <c r="B3179" s="244"/>
      <c r="C3179" s="244" t="str">
        <f t="shared" si="245"/>
        <v/>
      </c>
      <c r="D3179" s="244" t="str">
        <f t="shared" si="246"/>
        <v/>
      </c>
      <c r="E3179" s="222" t="str">
        <f t="shared" si="247"/>
        <v/>
      </c>
      <c r="F3179" s="222"/>
      <c r="G3179" s="243"/>
      <c r="H3179" s="222"/>
      <c r="I3179" s="327" t="str">
        <f t="shared" si="248"/>
        <v/>
      </c>
    </row>
    <row r="3180" spans="1:9" x14ac:dyDescent="0.25">
      <c r="A3180" s="320">
        <f t="shared" si="249"/>
        <v>3175</v>
      </c>
      <c r="B3180" s="244"/>
      <c r="C3180" s="244" t="str">
        <f t="shared" si="245"/>
        <v/>
      </c>
      <c r="D3180" s="244" t="str">
        <f t="shared" si="246"/>
        <v/>
      </c>
      <c r="E3180" s="222" t="str">
        <f t="shared" si="247"/>
        <v/>
      </c>
      <c r="F3180" s="222"/>
      <c r="G3180" s="243"/>
      <c r="H3180" s="222"/>
      <c r="I3180" s="327" t="str">
        <f t="shared" si="248"/>
        <v/>
      </c>
    </row>
    <row r="3181" spans="1:9" x14ac:dyDescent="0.25">
      <c r="A3181" s="320">
        <f t="shared" si="249"/>
        <v>3176</v>
      </c>
      <c r="B3181" s="244"/>
      <c r="C3181" s="244" t="str">
        <f t="shared" si="245"/>
        <v/>
      </c>
      <c r="D3181" s="244" t="str">
        <f t="shared" si="246"/>
        <v/>
      </c>
      <c r="E3181" s="222" t="str">
        <f t="shared" si="247"/>
        <v/>
      </c>
      <c r="F3181" s="222"/>
      <c r="G3181" s="243"/>
      <c r="H3181" s="222"/>
      <c r="I3181" s="327" t="str">
        <f t="shared" si="248"/>
        <v/>
      </c>
    </row>
    <row r="3182" spans="1:9" x14ac:dyDescent="0.25">
      <c r="A3182" s="320">
        <f t="shared" si="249"/>
        <v>3177</v>
      </c>
      <c r="B3182" s="244"/>
      <c r="C3182" s="244" t="str">
        <f t="shared" si="245"/>
        <v/>
      </c>
      <c r="D3182" s="244" t="str">
        <f t="shared" si="246"/>
        <v/>
      </c>
      <c r="E3182" s="222" t="str">
        <f t="shared" si="247"/>
        <v/>
      </c>
      <c r="F3182" s="222"/>
      <c r="G3182" s="243"/>
      <c r="H3182" s="222"/>
      <c r="I3182" s="327" t="str">
        <f t="shared" si="248"/>
        <v/>
      </c>
    </row>
    <row r="3183" spans="1:9" x14ac:dyDescent="0.25">
      <c r="A3183" s="320">
        <f t="shared" si="249"/>
        <v>3178</v>
      </c>
      <c r="B3183" s="244"/>
      <c r="C3183" s="244" t="str">
        <f t="shared" si="245"/>
        <v/>
      </c>
      <c r="D3183" s="244" t="str">
        <f t="shared" si="246"/>
        <v/>
      </c>
      <c r="E3183" s="222" t="str">
        <f t="shared" si="247"/>
        <v/>
      </c>
      <c r="F3183" s="222"/>
      <c r="G3183" s="243"/>
      <c r="H3183" s="222"/>
      <c r="I3183" s="327" t="str">
        <f t="shared" si="248"/>
        <v/>
      </c>
    </row>
    <row r="3184" spans="1:9" x14ac:dyDescent="0.25">
      <c r="A3184" s="320">
        <f t="shared" si="249"/>
        <v>3179</v>
      </c>
      <c r="B3184" s="244"/>
      <c r="C3184" s="244" t="str">
        <f t="shared" si="245"/>
        <v/>
      </c>
      <c r="D3184" s="244" t="str">
        <f t="shared" si="246"/>
        <v/>
      </c>
      <c r="E3184" s="222" t="str">
        <f t="shared" si="247"/>
        <v/>
      </c>
      <c r="F3184" s="222"/>
      <c r="G3184" s="243"/>
      <c r="H3184" s="222"/>
      <c r="I3184" s="327" t="str">
        <f t="shared" si="248"/>
        <v/>
      </c>
    </row>
    <row r="3185" spans="1:9" x14ac:dyDescent="0.25">
      <c r="A3185" s="320">
        <f t="shared" si="249"/>
        <v>3180</v>
      </c>
      <c r="B3185" s="244"/>
      <c r="C3185" s="244" t="str">
        <f t="shared" si="245"/>
        <v/>
      </c>
      <c r="D3185" s="244" t="str">
        <f t="shared" si="246"/>
        <v/>
      </c>
      <c r="E3185" s="222" t="str">
        <f t="shared" si="247"/>
        <v/>
      </c>
      <c r="F3185" s="222"/>
      <c r="G3185" s="243"/>
      <c r="H3185" s="222"/>
      <c r="I3185" s="327" t="str">
        <f t="shared" si="248"/>
        <v/>
      </c>
    </row>
    <row r="3186" spans="1:9" x14ac:dyDescent="0.25">
      <c r="A3186" s="320">
        <f t="shared" si="249"/>
        <v>3181</v>
      </c>
      <c r="B3186" s="244"/>
      <c r="C3186" s="244" t="str">
        <f t="shared" si="245"/>
        <v/>
      </c>
      <c r="D3186" s="244" t="str">
        <f t="shared" si="246"/>
        <v/>
      </c>
      <c r="E3186" s="222" t="str">
        <f t="shared" si="247"/>
        <v/>
      </c>
      <c r="F3186" s="222"/>
      <c r="G3186" s="243"/>
      <c r="H3186" s="222"/>
      <c r="I3186" s="327" t="str">
        <f t="shared" si="248"/>
        <v/>
      </c>
    </row>
    <row r="3187" spans="1:9" x14ac:dyDescent="0.25">
      <c r="A3187" s="320">
        <f t="shared" si="249"/>
        <v>3182</v>
      </c>
      <c r="B3187" s="244"/>
      <c r="C3187" s="244" t="str">
        <f t="shared" si="245"/>
        <v/>
      </c>
      <c r="D3187" s="244" t="str">
        <f t="shared" si="246"/>
        <v/>
      </c>
      <c r="E3187" s="222" t="str">
        <f t="shared" si="247"/>
        <v/>
      </c>
      <c r="F3187" s="222"/>
      <c r="G3187" s="243"/>
      <c r="H3187" s="222"/>
      <c r="I3187" s="327" t="str">
        <f t="shared" si="248"/>
        <v/>
      </c>
    </row>
    <row r="3188" spans="1:9" x14ac:dyDescent="0.25">
      <c r="A3188" s="320">
        <f t="shared" si="249"/>
        <v>3183</v>
      </c>
      <c r="B3188" s="244"/>
      <c r="C3188" s="244" t="str">
        <f t="shared" si="245"/>
        <v/>
      </c>
      <c r="D3188" s="244" t="str">
        <f t="shared" si="246"/>
        <v/>
      </c>
      <c r="E3188" s="222" t="str">
        <f t="shared" si="247"/>
        <v/>
      </c>
      <c r="F3188" s="222"/>
      <c r="G3188" s="243"/>
      <c r="H3188" s="222"/>
      <c r="I3188" s="327" t="str">
        <f t="shared" si="248"/>
        <v/>
      </c>
    </row>
    <row r="3189" spans="1:9" x14ac:dyDescent="0.25">
      <c r="A3189" s="320">
        <f t="shared" si="249"/>
        <v>3184</v>
      </c>
      <c r="B3189" s="244"/>
      <c r="C3189" s="244" t="str">
        <f t="shared" si="245"/>
        <v/>
      </c>
      <c r="D3189" s="244" t="str">
        <f t="shared" si="246"/>
        <v/>
      </c>
      <c r="E3189" s="222" t="str">
        <f t="shared" si="247"/>
        <v/>
      </c>
      <c r="F3189" s="222"/>
      <c r="G3189" s="243"/>
      <c r="H3189" s="222"/>
      <c r="I3189" s="327" t="str">
        <f t="shared" si="248"/>
        <v/>
      </c>
    </row>
    <row r="3190" spans="1:9" x14ac:dyDescent="0.25">
      <c r="A3190" s="320">
        <f t="shared" si="249"/>
        <v>3185</v>
      </c>
      <c r="B3190" s="244"/>
      <c r="C3190" s="244" t="str">
        <f t="shared" si="245"/>
        <v/>
      </c>
      <c r="D3190" s="244" t="str">
        <f t="shared" si="246"/>
        <v/>
      </c>
      <c r="E3190" s="222" t="str">
        <f t="shared" si="247"/>
        <v/>
      </c>
      <c r="F3190" s="222"/>
      <c r="G3190" s="243"/>
      <c r="H3190" s="222"/>
      <c r="I3190" s="327" t="str">
        <f t="shared" si="248"/>
        <v/>
      </c>
    </row>
    <row r="3191" spans="1:9" x14ac:dyDescent="0.25">
      <c r="A3191" s="320">
        <f t="shared" si="249"/>
        <v>3186</v>
      </c>
      <c r="B3191" s="244"/>
      <c r="C3191" s="244" t="str">
        <f t="shared" si="245"/>
        <v/>
      </c>
      <c r="D3191" s="244" t="str">
        <f t="shared" si="246"/>
        <v/>
      </c>
      <c r="E3191" s="222" t="str">
        <f t="shared" si="247"/>
        <v/>
      </c>
      <c r="F3191" s="222"/>
      <c r="G3191" s="243"/>
      <c r="H3191" s="222"/>
      <c r="I3191" s="327" t="str">
        <f t="shared" si="248"/>
        <v/>
      </c>
    </row>
    <row r="3192" spans="1:9" x14ac:dyDescent="0.25">
      <c r="A3192" s="320">
        <f t="shared" si="249"/>
        <v>3187</v>
      </c>
      <c r="B3192" s="244"/>
      <c r="C3192" s="244" t="str">
        <f t="shared" ref="C3192:C3255" si="250">IF(B3192&gt;0,MONTH(B3192),"")</f>
        <v/>
      </c>
      <c r="D3192" s="244" t="str">
        <f t="shared" ref="D3192:D3255" si="251">IF(B3192&gt;0,YEAR(B3192),"")</f>
        <v/>
      </c>
      <c r="E3192" s="222" t="str">
        <f t="shared" ref="E3192:E3255" si="252">IF(B3192&gt;0,CONCATENATE(A3192,"/",C3192,D3192),"")</f>
        <v/>
      </c>
      <c r="F3192" s="222"/>
      <c r="G3192" s="243"/>
      <c r="H3192" s="222"/>
      <c r="I3192" s="327" t="str">
        <f t="shared" si="248"/>
        <v/>
      </c>
    </row>
    <row r="3193" spans="1:9" x14ac:dyDescent="0.25">
      <c r="A3193" s="320">
        <f t="shared" si="249"/>
        <v>3188</v>
      </c>
      <c r="B3193" s="244"/>
      <c r="C3193" s="244" t="str">
        <f t="shared" si="250"/>
        <v/>
      </c>
      <c r="D3193" s="244" t="str">
        <f t="shared" si="251"/>
        <v/>
      </c>
      <c r="E3193" s="222" t="str">
        <f t="shared" si="252"/>
        <v/>
      </c>
      <c r="F3193" s="222"/>
      <c r="G3193" s="243"/>
      <c r="H3193" s="222"/>
      <c r="I3193" s="327" t="str">
        <f t="shared" si="248"/>
        <v/>
      </c>
    </row>
    <row r="3194" spans="1:9" x14ac:dyDescent="0.25">
      <c r="A3194" s="320">
        <f t="shared" si="249"/>
        <v>3189</v>
      </c>
      <c r="B3194" s="244"/>
      <c r="C3194" s="244" t="str">
        <f t="shared" si="250"/>
        <v/>
      </c>
      <c r="D3194" s="244" t="str">
        <f t="shared" si="251"/>
        <v/>
      </c>
      <c r="E3194" s="222" t="str">
        <f t="shared" si="252"/>
        <v/>
      </c>
      <c r="F3194" s="222"/>
      <c r="G3194" s="243"/>
      <c r="H3194" s="222"/>
      <c r="I3194" s="327" t="str">
        <f t="shared" si="248"/>
        <v/>
      </c>
    </row>
    <row r="3195" spans="1:9" x14ac:dyDescent="0.25">
      <c r="A3195" s="320">
        <f t="shared" si="249"/>
        <v>3190</v>
      </c>
      <c r="B3195" s="244"/>
      <c r="C3195" s="244" t="str">
        <f t="shared" si="250"/>
        <v/>
      </c>
      <c r="D3195" s="244" t="str">
        <f t="shared" si="251"/>
        <v/>
      </c>
      <c r="E3195" s="222" t="str">
        <f t="shared" si="252"/>
        <v/>
      </c>
      <c r="F3195" s="222"/>
      <c r="G3195" s="243"/>
      <c r="H3195" s="222"/>
      <c r="I3195" s="327" t="str">
        <f t="shared" si="248"/>
        <v/>
      </c>
    </row>
    <row r="3196" spans="1:9" x14ac:dyDescent="0.25">
      <c r="A3196" s="320">
        <f t="shared" si="249"/>
        <v>3191</v>
      </c>
      <c r="B3196" s="244"/>
      <c r="C3196" s="244" t="str">
        <f t="shared" si="250"/>
        <v/>
      </c>
      <c r="D3196" s="244" t="str">
        <f t="shared" si="251"/>
        <v/>
      </c>
      <c r="E3196" s="222" t="str">
        <f t="shared" si="252"/>
        <v/>
      </c>
      <c r="F3196" s="222"/>
      <c r="G3196" s="243"/>
      <c r="H3196" s="222"/>
      <c r="I3196" s="327" t="str">
        <f t="shared" si="248"/>
        <v/>
      </c>
    </row>
    <row r="3197" spans="1:9" x14ac:dyDescent="0.25">
      <c r="A3197" s="320">
        <f t="shared" si="249"/>
        <v>3192</v>
      </c>
      <c r="B3197" s="244"/>
      <c r="C3197" s="244" t="str">
        <f t="shared" si="250"/>
        <v/>
      </c>
      <c r="D3197" s="244" t="str">
        <f t="shared" si="251"/>
        <v/>
      </c>
      <c r="E3197" s="222" t="str">
        <f t="shared" si="252"/>
        <v/>
      </c>
      <c r="F3197" s="222"/>
      <c r="G3197" s="243"/>
      <c r="H3197" s="222"/>
      <c r="I3197" s="327" t="str">
        <f t="shared" si="248"/>
        <v/>
      </c>
    </row>
    <row r="3198" spans="1:9" x14ac:dyDescent="0.25">
      <c r="A3198" s="320">
        <f t="shared" si="249"/>
        <v>3193</v>
      </c>
      <c r="B3198" s="244"/>
      <c r="C3198" s="244" t="str">
        <f t="shared" si="250"/>
        <v/>
      </c>
      <c r="D3198" s="244" t="str">
        <f t="shared" si="251"/>
        <v/>
      </c>
      <c r="E3198" s="222" t="str">
        <f t="shared" si="252"/>
        <v/>
      </c>
      <c r="F3198" s="222"/>
      <c r="G3198" s="243"/>
      <c r="H3198" s="222"/>
      <c r="I3198" s="327" t="str">
        <f t="shared" si="248"/>
        <v/>
      </c>
    </row>
    <row r="3199" spans="1:9" x14ac:dyDescent="0.25">
      <c r="A3199" s="320">
        <f t="shared" si="249"/>
        <v>3194</v>
      </c>
      <c r="B3199" s="244"/>
      <c r="C3199" s="244" t="str">
        <f t="shared" si="250"/>
        <v/>
      </c>
      <c r="D3199" s="244" t="str">
        <f t="shared" si="251"/>
        <v/>
      </c>
      <c r="E3199" s="222" t="str">
        <f t="shared" si="252"/>
        <v/>
      </c>
      <c r="F3199" s="222"/>
      <c r="G3199" s="243"/>
      <c r="H3199" s="222"/>
      <c r="I3199" s="327" t="str">
        <f t="shared" si="248"/>
        <v/>
      </c>
    </row>
    <row r="3200" spans="1:9" x14ac:dyDescent="0.25">
      <c r="A3200" s="320">
        <f t="shared" si="249"/>
        <v>3195</v>
      </c>
      <c r="B3200" s="244"/>
      <c r="C3200" s="244" t="str">
        <f t="shared" si="250"/>
        <v/>
      </c>
      <c r="D3200" s="244" t="str">
        <f t="shared" si="251"/>
        <v/>
      </c>
      <c r="E3200" s="222" t="str">
        <f t="shared" si="252"/>
        <v/>
      </c>
      <c r="F3200" s="222"/>
      <c r="G3200" s="243"/>
      <c r="H3200" s="222"/>
      <c r="I3200" s="327" t="str">
        <f t="shared" si="248"/>
        <v/>
      </c>
    </row>
    <row r="3201" spans="1:9" x14ac:dyDescent="0.25">
      <c r="A3201" s="320">
        <f t="shared" si="249"/>
        <v>3196</v>
      </c>
      <c r="B3201" s="244"/>
      <c r="C3201" s="244" t="str">
        <f t="shared" si="250"/>
        <v/>
      </c>
      <c r="D3201" s="244" t="str">
        <f t="shared" si="251"/>
        <v/>
      </c>
      <c r="E3201" s="222" t="str">
        <f t="shared" si="252"/>
        <v/>
      </c>
      <c r="F3201" s="222"/>
      <c r="G3201" s="243"/>
      <c r="H3201" s="222"/>
      <c r="I3201" s="327" t="str">
        <f t="shared" si="248"/>
        <v/>
      </c>
    </row>
    <row r="3202" spans="1:9" x14ac:dyDescent="0.25">
      <c r="A3202" s="320">
        <f t="shared" si="249"/>
        <v>3197</v>
      </c>
      <c r="B3202" s="244"/>
      <c r="C3202" s="244" t="str">
        <f t="shared" si="250"/>
        <v/>
      </c>
      <c r="D3202" s="244" t="str">
        <f t="shared" si="251"/>
        <v/>
      </c>
      <c r="E3202" s="222" t="str">
        <f t="shared" si="252"/>
        <v/>
      </c>
      <c r="F3202" s="222"/>
      <c r="G3202" s="243"/>
      <c r="H3202" s="222"/>
      <c r="I3202" s="327" t="str">
        <f t="shared" si="248"/>
        <v/>
      </c>
    </row>
    <row r="3203" spans="1:9" x14ac:dyDescent="0.25">
      <c r="A3203" s="320">
        <f t="shared" si="249"/>
        <v>3198</v>
      </c>
      <c r="B3203" s="244"/>
      <c r="C3203" s="244" t="str">
        <f t="shared" si="250"/>
        <v/>
      </c>
      <c r="D3203" s="244" t="str">
        <f t="shared" si="251"/>
        <v/>
      </c>
      <c r="E3203" s="222" t="str">
        <f t="shared" si="252"/>
        <v/>
      </c>
      <c r="F3203" s="222"/>
      <c r="G3203" s="243"/>
      <c r="H3203" s="222"/>
      <c r="I3203" s="327" t="str">
        <f t="shared" si="248"/>
        <v/>
      </c>
    </row>
    <row r="3204" spans="1:9" x14ac:dyDescent="0.25">
      <c r="A3204" s="320">
        <f t="shared" si="249"/>
        <v>3199</v>
      </c>
      <c r="B3204" s="244"/>
      <c r="C3204" s="244" t="str">
        <f t="shared" si="250"/>
        <v/>
      </c>
      <c r="D3204" s="244" t="str">
        <f t="shared" si="251"/>
        <v/>
      </c>
      <c r="E3204" s="222" t="str">
        <f t="shared" si="252"/>
        <v/>
      </c>
      <c r="F3204" s="222"/>
      <c r="G3204" s="243"/>
      <c r="H3204" s="222"/>
      <c r="I3204" s="327" t="str">
        <f t="shared" si="248"/>
        <v/>
      </c>
    </row>
    <row r="3205" spans="1:9" x14ac:dyDescent="0.25">
      <c r="A3205" s="320">
        <f t="shared" si="249"/>
        <v>3200</v>
      </c>
      <c r="B3205" s="244"/>
      <c r="C3205" s="244" t="str">
        <f t="shared" si="250"/>
        <v/>
      </c>
      <c r="D3205" s="244" t="str">
        <f t="shared" si="251"/>
        <v/>
      </c>
      <c r="E3205" s="222" t="str">
        <f t="shared" si="252"/>
        <v/>
      </c>
      <c r="F3205" s="222"/>
      <c r="G3205" s="243"/>
      <c r="H3205" s="222"/>
      <c r="I3205" s="327" t="str">
        <f t="shared" si="248"/>
        <v/>
      </c>
    </row>
    <row r="3206" spans="1:9" x14ac:dyDescent="0.25">
      <c r="A3206" s="320">
        <f t="shared" si="249"/>
        <v>3201</v>
      </c>
      <c r="B3206" s="244"/>
      <c r="C3206" s="244" t="str">
        <f t="shared" si="250"/>
        <v/>
      </c>
      <c r="D3206" s="244" t="str">
        <f t="shared" si="251"/>
        <v/>
      </c>
      <c r="E3206" s="222" t="str">
        <f t="shared" si="252"/>
        <v/>
      </c>
      <c r="F3206" s="222"/>
      <c r="G3206" s="243"/>
      <c r="H3206" s="222"/>
      <c r="I3206" s="327" t="str">
        <f t="shared" ref="I3206:I3269" si="253">IFERROR(DATE(D3206,C3206,7),"")</f>
        <v/>
      </c>
    </row>
    <row r="3207" spans="1:9" x14ac:dyDescent="0.25">
      <c r="A3207" s="320">
        <f t="shared" ref="A3207:A3270" si="254">IF(I3207=I3206,A3206+1,1)</f>
        <v>3202</v>
      </c>
      <c r="B3207" s="244"/>
      <c r="C3207" s="244" t="str">
        <f t="shared" si="250"/>
        <v/>
      </c>
      <c r="D3207" s="244" t="str">
        <f t="shared" si="251"/>
        <v/>
      </c>
      <c r="E3207" s="222" t="str">
        <f t="shared" si="252"/>
        <v/>
      </c>
      <c r="F3207" s="222"/>
      <c r="G3207" s="243"/>
      <c r="H3207" s="222"/>
      <c r="I3207" s="327" t="str">
        <f t="shared" si="253"/>
        <v/>
      </c>
    </row>
    <row r="3208" spans="1:9" x14ac:dyDescent="0.25">
      <c r="A3208" s="320">
        <f t="shared" si="254"/>
        <v>3203</v>
      </c>
      <c r="B3208" s="244"/>
      <c r="C3208" s="244" t="str">
        <f t="shared" si="250"/>
        <v/>
      </c>
      <c r="D3208" s="244" t="str">
        <f t="shared" si="251"/>
        <v/>
      </c>
      <c r="E3208" s="222" t="str">
        <f t="shared" si="252"/>
        <v/>
      </c>
      <c r="F3208" s="222"/>
      <c r="G3208" s="243"/>
      <c r="H3208" s="222"/>
      <c r="I3208" s="327" t="str">
        <f t="shared" si="253"/>
        <v/>
      </c>
    </row>
    <row r="3209" spans="1:9" x14ac:dyDescent="0.25">
      <c r="A3209" s="320">
        <f t="shared" si="254"/>
        <v>3204</v>
      </c>
      <c r="B3209" s="244"/>
      <c r="C3209" s="244" t="str">
        <f t="shared" si="250"/>
        <v/>
      </c>
      <c r="D3209" s="244" t="str">
        <f t="shared" si="251"/>
        <v/>
      </c>
      <c r="E3209" s="222" t="str">
        <f t="shared" si="252"/>
        <v/>
      </c>
      <c r="F3209" s="222"/>
      <c r="G3209" s="243"/>
      <c r="H3209" s="222"/>
      <c r="I3209" s="327" t="str">
        <f t="shared" si="253"/>
        <v/>
      </c>
    </row>
    <row r="3210" spans="1:9" x14ac:dyDescent="0.25">
      <c r="A3210" s="320">
        <f t="shared" si="254"/>
        <v>3205</v>
      </c>
      <c r="B3210" s="244"/>
      <c r="C3210" s="244" t="str">
        <f t="shared" si="250"/>
        <v/>
      </c>
      <c r="D3210" s="244" t="str">
        <f t="shared" si="251"/>
        <v/>
      </c>
      <c r="E3210" s="222" t="str">
        <f t="shared" si="252"/>
        <v/>
      </c>
      <c r="F3210" s="222"/>
      <c r="G3210" s="243"/>
      <c r="H3210" s="222"/>
      <c r="I3210" s="327" t="str">
        <f t="shared" si="253"/>
        <v/>
      </c>
    </row>
    <row r="3211" spans="1:9" x14ac:dyDescent="0.25">
      <c r="A3211" s="320">
        <f t="shared" si="254"/>
        <v>3206</v>
      </c>
      <c r="B3211" s="244"/>
      <c r="C3211" s="244" t="str">
        <f t="shared" si="250"/>
        <v/>
      </c>
      <c r="D3211" s="244" t="str">
        <f t="shared" si="251"/>
        <v/>
      </c>
      <c r="E3211" s="222" t="str">
        <f t="shared" si="252"/>
        <v/>
      </c>
      <c r="F3211" s="222"/>
      <c r="G3211" s="243"/>
      <c r="H3211" s="222"/>
      <c r="I3211" s="327" t="str">
        <f t="shared" si="253"/>
        <v/>
      </c>
    </row>
    <row r="3212" spans="1:9" x14ac:dyDescent="0.25">
      <c r="A3212" s="320">
        <f t="shared" si="254"/>
        <v>3207</v>
      </c>
      <c r="B3212" s="244"/>
      <c r="C3212" s="244" t="str">
        <f t="shared" si="250"/>
        <v/>
      </c>
      <c r="D3212" s="244" t="str">
        <f t="shared" si="251"/>
        <v/>
      </c>
      <c r="E3212" s="222" t="str">
        <f t="shared" si="252"/>
        <v/>
      </c>
      <c r="F3212" s="222"/>
      <c r="G3212" s="243"/>
      <c r="H3212" s="222"/>
      <c r="I3212" s="327" t="str">
        <f t="shared" si="253"/>
        <v/>
      </c>
    </row>
    <row r="3213" spans="1:9" x14ac:dyDescent="0.25">
      <c r="A3213" s="320">
        <f t="shared" si="254"/>
        <v>3208</v>
      </c>
      <c r="B3213" s="244"/>
      <c r="C3213" s="244" t="str">
        <f t="shared" si="250"/>
        <v/>
      </c>
      <c r="D3213" s="244" t="str">
        <f t="shared" si="251"/>
        <v/>
      </c>
      <c r="E3213" s="222" t="str">
        <f t="shared" si="252"/>
        <v/>
      </c>
      <c r="F3213" s="222"/>
      <c r="G3213" s="243"/>
      <c r="H3213" s="222"/>
      <c r="I3213" s="327" t="str">
        <f t="shared" si="253"/>
        <v/>
      </c>
    </row>
    <row r="3214" spans="1:9" x14ac:dyDescent="0.25">
      <c r="A3214" s="320">
        <f t="shared" si="254"/>
        <v>3209</v>
      </c>
      <c r="B3214" s="244"/>
      <c r="C3214" s="244" t="str">
        <f t="shared" si="250"/>
        <v/>
      </c>
      <c r="D3214" s="244" t="str">
        <f t="shared" si="251"/>
        <v/>
      </c>
      <c r="E3214" s="222" t="str">
        <f t="shared" si="252"/>
        <v/>
      </c>
      <c r="F3214" s="222"/>
      <c r="G3214" s="243"/>
      <c r="H3214" s="222"/>
      <c r="I3214" s="327" t="str">
        <f t="shared" si="253"/>
        <v/>
      </c>
    </row>
    <row r="3215" spans="1:9" x14ac:dyDescent="0.25">
      <c r="A3215" s="320">
        <f t="shared" si="254"/>
        <v>3210</v>
      </c>
      <c r="B3215" s="244"/>
      <c r="C3215" s="244" t="str">
        <f t="shared" si="250"/>
        <v/>
      </c>
      <c r="D3215" s="244" t="str">
        <f t="shared" si="251"/>
        <v/>
      </c>
      <c r="E3215" s="222" t="str">
        <f t="shared" si="252"/>
        <v/>
      </c>
      <c r="F3215" s="222"/>
      <c r="G3215" s="243"/>
      <c r="H3215" s="222"/>
      <c r="I3215" s="327" t="str">
        <f t="shared" si="253"/>
        <v/>
      </c>
    </row>
    <row r="3216" spans="1:9" x14ac:dyDescent="0.25">
      <c r="A3216" s="320">
        <f t="shared" si="254"/>
        <v>3211</v>
      </c>
      <c r="B3216" s="244"/>
      <c r="C3216" s="244" t="str">
        <f t="shared" si="250"/>
        <v/>
      </c>
      <c r="D3216" s="244" t="str">
        <f t="shared" si="251"/>
        <v/>
      </c>
      <c r="E3216" s="222" t="str">
        <f t="shared" si="252"/>
        <v/>
      </c>
      <c r="F3216" s="222"/>
      <c r="G3216" s="243"/>
      <c r="H3216" s="222"/>
      <c r="I3216" s="327" t="str">
        <f t="shared" si="253"/>
        <v/>
      </c>
    </row>
    <row r="3217" spans="1:9" x14ac:dyDescent="0.25">
      <c r="A3217" s="320">
        <f t="shared" si="254"/>
        <v>3212</v>
      </c>
      <c r="B3217" s="244"/>
      <c r="C3217" s="244" t="str">
        <f t="shared" si="250"/>
        <v/>
      </c>
      <c r="D3217" s="244" t="str">
        <f t="shared" si="251"/>
        <v/>
      </c>
      <c r="E3217" s="222" t="str">
        <f t="shared" si="252"/>
        <v/>
      </c>
      <c r="F3217" s="222"/>
      <c r="G3217" s="243"/>
      <c r="H3217" s="222"/>
      <c r="I3217" s="327" t="str">
        <f t="shared" si="253"/>
        <v/>
      </c>
    </row>
    <row r="3218" spans="1:9" x14ac:dyDescent="0.25">
      <c r="A3218" s="320">
        <f t="shared" si="254"/>
        <v>3213</v>
      </c>
      <c r="B3218" s="244"/>
      <c r="C3218" s="244" t="str">
        <f t="shared" si="250"/>
        <v/>
      </c>
      <c r="D3218" s="244" t="str">
        <f t="shared" si="251"/>
        <v/>
      </c>
      <c r="E3218" s="222" t="str">
        <f t="shared" si="252"/>
        <v/>
      </c>
      <c r="F3218" s="222"/>
      <c r="G3218" s="243"/>
      <c r="H3218" s="222"/>
      <c r="I3218" s="327" t="str">
        <f t="shared" si="253"/>
        <v/>
      </c>
    </row>
    <row r="3219" spans="1:9" x14ac:dyDescent="0.25">
      <c r="A3219" s="320">
        <f t="shared" si="254"/>
        <v>3214</v>
      </c>
      <c r="B3219" s="244"/>
      <c r="C3219" s="244" t="str">
        <f t="shared" si="250"/>
        <v/>
      </c>
      <c r="D3219" s="244" t="str">
        <f t="shared" si="251"/>
        <v/>
      </c>
      <c r="E3219" s="222" t="str">
        <f t="shared" si="252"/>
        <v/>
      </c>
      <c r="F3219" s="222"/>
      <c r="G3219" s="243"/>
      <c r="H3219" s="222"/>
      <c r="I3219" s="327" t="str">
        <f t="shared" si="253"/>
        <v/>
      </c>
    </row>
    <row r="3220" spans="1:9" x14ac:dyDescent="0.25">
      <c r="A3220" s="320">
        <f t="shared" si="254"/>
        <v>3215</v>
      </c>
      <c r="B3220" s="244"/>
      <c r="C3220" s="244" t="str">
        <f t="shared" si="250"/>
        <v/>
      </c>
      <c r="D3220" s="244" t="str">
        <f t="shared" si="251"/>
        <v/>
      </c>
      <c r="E3220" s="222" t="str">
        <f t="shared" si="252"/>
        <v/>
      </c>
      <c r="F3220" s="222"/>
      <c r="G3220" s="243"/>
      <c r="H3220" s="222"/>
      <c r="I3220" s="327" t="str">
        <f t="shared" si="253"/>
        <v/>
      </c>
    </row>
    <row r="3221" spans="1:9" x14ac:dyDescent="0.25">
      <c r="A3221" s="320">
        <f t="shared" si="254"/>
        <v>3216</v>
      </c>
      <c r="B3221" s="244"/>
      <c r="C3221" s="244" t="str">
        <f t="shared" si="250"/>
        <v/>
      </c>
      <c r="D3221" s="244" t="str">
        <f t="shared" si="251"/>
        <v/>
      </c>
      <c r="E3221" s="222" t="str">
        <f t="shared" si="252"/>
        <v/>
      </c>
      <c r="F3221" s="222"/>
      <c r="G3221" s="243"/>
      <c r="H3221" s="222"/>
      <c r="I3221" s="327" t="str">
        <f t="shared" si="253"/>
        <v/>
      </c>
    </row>
    <row r="3222" spans="1:9" x14ac:dyDescent="0.25">
      <c r="A3222" s="320">
        <f t="shared" si="254"/>
        <v>3217</v>
      </c>
      <c r="B3222" s="244"/>
      <c r="C3222" s="244" t="str">
        <f t="shared" si="250"/>
        <v/>
      </c>
      <c r="D3222" s="244" t="str">
        <f t="shared" si="251"/>
        <v/>
      </c>
      <c r="E3222" s="222" t="str">
        <f t="shared" si="252"/>
        <v/>
      </c>
      <c r="F3222" s="222"/>
      <c r="G3222" s="243"/>
      <c r="H3222" s="222"/>
      <c r="I3222" s="327" t="str">
        <f t="shared" si="253"/>
        <v/>
      </c>
    </row>
    <row r="3223" spans="1:9" x14ac:dyDescent="0.25">
      <c r="A3223" s="320">
        <f t="shared" si="254"/>
        <v>3218</v>
      </c>
      <c r="B3223" s="244"/>
      <c r="C3223" s="244" t="str">
        <f t="shared" si="250"/>
        <v/>
      </c>
      <c r="D3223" s="244" t="str">
        <f t="shared" si="251"/>
        <v/>
      </c>
      <c r="E3223" s="222" t="str">
        <f t="shared" si="252"/>
        <v/>
      </c>
      <c r="F3223" s="222"/>
      <c r="G3223" s="243"/>
      <c r="H3223" s="222"/>
      <c r="I3223" s="327" t="str">
        <f t="shared" si="253"/>
        <v/>
      </c>
    </row>
    <row r="3224" spans="1:9" x14ac:dyDescent="0.25">
      <c r="A3224" s="320">
        <f t="shared" si="254"/>
        <v>3219</v>
      </c>
      <c r="B3224" s="244"/>
      <c r="C3224" s="244" t="str">
        <f t="shared" si="250"/>
        <v/>
      </c>
      <c r="D3224" s="244" t="str">
        <f t="shared" si="251"/>
        <v/>
      </c>
      <c r="E3224" s="222" t="str">
        <f t="shared" si="252"/>
        <v/>
      </c>
      <c r="F3224" s="222"/>
      <c r="G3224" s="243"/>
      <c r="H3224" s="222"/>
      <c r="I3224" s="327" t="str">
        <f t="shared" si="253"/>
        <v/>
      </c>
    </row>
    <row r="3225" spans="1:9" x14ac:dyDescent="0.25">
      <c r="A3225" s="320">
        <f t="shared" si="254"/>
        <v>3220</v>
      </c>
      <c r="B3225" s="244"/>
      <c r="C3225" s="244" t="str">
        <f t="shared" si="250"/>
        <v/>
      </c>
      <c r="D3225" s="244" t="str">
        <f t="shared" si="251"/>
        <v/>
      </c>
      <c r="E3225" s="222" t="str">
        <f t="shared" si="252"/>
        <v/>
      </c>
      <c r="F3225" s="222"/>
      <c r="G3225" s="243"/>
      <c r="H3225" s="222"/>
      <c r="I3225" s="327" t="str">
        <f t="shared" si="253"/>
        <v/>
      </c>
    </row>
    <row r="3226" spans="1:9" x14ac:dyDescent="0.25">
      <c r="A3226" s="320">
        <f t="shared" si="254"/>
        <v>3221</v>
      </c>
      <c r="B3226" s="244"/>
      <c r="C3226" s="244" t="str">
        <f t="shared" si="250"/>
        <v/>
      </c>
      <c r="D3226" s="244" t="str">
        <f t="shared" si="251"/>
        <v/>
      </c>
      <c r="E3226" s="222" t="str">
        <f t="shared" si="252"/>
        <v/>
      </c>
      <c r="F3226" s="222"/>
      <c r="G3226" s="243"/>
      <c r="H3226" s="222"/>
      <c r="I3226" s="327" t="str">
        <f t="shared" si="253"/>
        <v/>
      </c>
    </row>
    <row r="3227" spans="1:9" x14ac:dyDescent="0.25">
      <c r="A3227" s="320">
        <f t="shared" si="254"/>
        <v>3222</v>
      </c>
      <c r="B3227" s="244"/>
      <c r="C3227" s="244" t="str">
        <f t="shared" si="250"/>
        <v/>
      </c>
      <c r="D3227" s="244" t="str">
        <f t="shared" si="251"/>
        <v/>
      </c>
      <c r="E3227" s="222" t="str">
        <f t="shared" si="252"/>
        <v/>
      </c>
      <c r="F3227" s="222"/>
      <c r="G3227" s="243"/>
      <c r="H3227" s="222"/>
      <c r="I3227" s="327" t="str">
        <f t="shared" si="253"/>
        <v/>
      </c>
    </row>
    <row r="3228" spans="1:9" x14ac:dyDescent="0.25">
      <c r="A3228" s="320">
        <f t="shared" si="254"/>
        <v>3223</v>
      </c>
      <c r="B3228" s="244"/>
      <c r="C3228" s="244" t="str">
        <f t="shared" si="250"/>
        <v/>
      </c>
      <c r="D3228" s="244" t="str">
        <f t="shared" si="251"/>
        <v/>
      </c>
      <c r="E3228" s="222" t="str">
        <f t="shared" si="252"/>
        <v/>
      </c>
      <c r="F3228" s="222"/>
      <c r="G3228" s="243"/>
      <c r="H3228" s="222"/>
      <c r="I3228" s="327" t="str">
        <f t="shared" si="253"/>
        <v/>
      </c>
    </row>
    <row r="3229" spans="1:9" x14ac:dyDescent="0.25">
      <c r="A3229" s="320">
        <f t="shared" si="254"/>
        <v>3224</v>
      </c>
      <c r="B3229" s="244"/>
      <c r="C3229" s="244" t="str">
        <f t="shared" si="250"/>
        <v/>
      </c>
      <c r="D3229" s="244" t="str">
        <f t="shared" si="251"/>
        <v/>
      </c>
      <c r="E3229" s="222" t="str">
        <f t="shared" si="252"/>
        <v/>
      </c>
      <c r="F3229" s="222"/>
      <c r="G3229" s="243"/>
      <c r="H3229" s="222"/>
      <c r="I3229" s="327" t="str">
        <f t="shared" si="253"/>
        <v/>
      </c>
    </row>
    <row r="3230" spans="1:9" x14ac:dyDescent="0.25">
      <c r="A3230" s="320">
        <f t="shared" si="254"/>
        <v>3225</v>
      </c>
      <c r="B3230" s="244"/>
      <c r="C3230" s="244" t="str">
        <f t="shared" si="250"/>
        <v/>
      </c>
      <c r="D3230" s="244" t="str">
        <f t="shared" si="251"/>
        <v/>
      </c>
      <c r="E3230" s="222" t="str">
        <f t="shared" si="252"/>
        <v/>
      </c>
      <c r="F3230" s="222"/>
      <c r="G3230" s="243"/>
      <c r="H3230" s="222"/>
      <c r="I3230" s="327" t="str">
        <f t="shared" si="253"/>
        <v/>
      </c>
    </row>
    <row r="3231" spans="1:9" x14ac:dyDescent="0.25">
      <c r="A3231" s="320">
        <f t="shared" si="254"/>
        <v>3226</v>
      </c>
      <c r="B3231" s="244"/>
      <c r="C3231" s="244" t="str">
        <f t="shared" si="250"/>
        <v/>
      </c>
      <c r="D3231" s="244" t="str">
        <f t="shared" si="251"/>
        <v/>
      </c>
      <c r="E3231" s="222" t="str">
        <f t="shared" si="252"/>
        <v/>
      </c>
      <c r="F3231" s="222"/>
      <c r="G3231" s="243"/>
      <c r="H3231" s="222"/>
      <c r="I3231" s="327" t="str">
        <f t="shared" si="253"/>
        <v/>
      </c>
    </row>
    <row r="3232" spans="1:9" x14ac:dyDescent="0.25">
      <c r="A3232" s="320">
        <f t="shared" si="254"/>
        <v>3227</v>
      </c>
      <c r="B3232" s="244"/>
      <c r="C3232" s="244" t="str">
        <f t="shared" si="250"/>
        <v/>
      </c>
      <c r="D3232" s="244" t="str">
        <f t="shared" si="251"/>
        <v/>
      </c>
      <c r="E3232" s="222" t="str">
        <f t="shared" si="252"/>
        <v/>
      </c>
      <c r="F3232" s="222"/>
      <c r="G3232" s="243"/>
      <c r="H3232" s="222"/>
      <c r="I3232" s="327" t="str">
        <f t="shared" si="253"/>
        <v/>
      </c>
    </row>
    <row r="3233" spans="1:9" x14ac:dyDescent="0.25">
      <c r="A3233" s="320">
        <f t="shared" si="254"/>
        <v>3228</v>
      </c>
      <c r="B3233" s="244"/>
      <c r="C3233" s="244" t="str">
        <f t="shared" si="250"/>
        <v/>
      </c>
      <c r="D3233" s="244" t="str">
        <f t="shared" si="251"/>
        <v/>
      </c>
      <c r="E3233" s="222" t="str">
        <f t="shared" si="252"/>
        <v/>
      </c>
      <c r="F3233" s="222"/>
      <c r="G3233" s="243"/>
      <c r="H3233" s="222"/>
      <c r="I3233" s="327" t="str">
        <f t="shared" si="253"/>
        <v/>
      </c>
    </row>
    <row r="3234" spans="1:9" x14ac:dyDescent="0.25">
      <c r="A3234" s="320">
        <f t="shared" si="254"/>
        <v>3229</v>
      </c>
      <c r="B3234" s="244"/>
      <c r="C3234" s="244" t="str">
        <f t="shared" si="250"/>
        <v/>
      </c>
      <c r="D3234" s="244" t="str">
        <f t="shared" si="251"/>
        <v/>
      </c>
      <c r="E3234" s="222" t="str">
        <f t="shared" si="252"/>
        <v/>
      </c>
      <c r="F3234" s="222"/>
      <c r="G3234" s="243"/>
      <c r="H3234" s="222"/>
      <c r="I3234" s="327" t="str">
        <f t="shared" si="253"/>
        <v/>
      </c>
    </row>
    <row r="3235" spans="1:9" x14ac:dyDescent="0.25">
      <c r="A3235" s="320">
        <f t="shared" si="254"/>
        <v>3230</v>
      </c>
      <c r="B3235" s="244"/>
      <c r="C3235" s="244" t="str">
        <f t="shared" si="250"/>
        <v/>
      </c>
      <c r="D3235" s="244" t="str">
        <f t="shared" si="251"/>
        <v/>
      </c>
      <c r="E3235" s="222" t="str">
        <f t="shared" si="252"/>
        <v/>
      </c>
      <c r="F3235" s="222"/>
      <c r="G3235" s="243"/>
      <c r="H3235" s="222"/>
      <c r="I3235" s="327" t="str">
        <f t="shared" si="253"/>
        <v/>
      </c>
    </row>
    <row r="3236" spans="1:9" x14ac:dyDescent="0.25">
      <c r="A3236" s="320">
        <f t="shared" si="254"/>
        <v>3231</v>
      </c>
      <c r="B3236" s="244"/>
      <c r="C3236" s="244" t="str">
        <f t="shared" si="250"/>
        <v/>
      </c>
      <c r="D3236" s="244" t="str">
        <f t="shared" si="251"/>
        <v/>
      </c>
      <c r="E3236" s="222" t="str">
        <f t="shared" si="252"/>
        <v/>
      </c>
      <c r="F3236" s="222"/>
      <c r="G3236" s="243"/>
      <c r="H3236" s="222"/>
      <c r="I3236" s="327" t="str">
        <f t="shared" si="253"/>
        <v/>
      </c>
    </row>
    <row r="3237" spans="1:9" x14ac:dyDescent="0.25">
      <c r="A3237" s="320">
        <f t="shared" si="254"/>
        <v>3232</v>
      </c>
      <c r="B3237" s="244"/>
      <c r="C3237" s="244" t="str">
        <f t="shared" si="250"/>
        <v/>
      </c>
      <c r="D3237" s="244" t="str">
        <f t="shared" si="251"/>
        <v/>
      </c>
      <c r="E3237" s="222" t="str">
        <f t="shared" si="252"/>
        <v/>
      </c>
      <c r="F3237" s="222"/>
      <c r="G3237" s="243"/>
      <c r="H3237" s="222"/>
      <c r="I3237" s="327" t="str">
        <f t="shared" si="253"/>
        <v/>
      </c>
    </row>
    <row r="3238" spans="1:9" x14ac:dyDescent="0.25">
      <c r="A3238" s="320">
        <f t="shared" si="254"/>
        <v>3233</v>
      </c>
      <c r="B3238" s="244"/>
      <c r="C3238" s="244" t="str">
        <f t="shared" si="250"/>
        <v/>
      </c>
      <c r="D3238" s="244" t="str">
        <f t="shared" si="251"/>
        <v/>
      </c>
      <c r="E3238" s="222" t="str">
        <f t="shared" si="252"/>
        <v/>
      </c>
      <c r="F3238" s="222"/>
      <c r="G3238" s="243"/>
      <c r="H3238" s="222"/>
      <c r="I3238" s="327" t="str">
        <f t="shared" si="253"/>
        <v/>
      </c>
    </row>
    <row r="3239" spans="1:9" x14ac:dyDescent="0.25">
      <c r="A3239" s="320">
        <f t="shared" si="254"/>
        <v>3234</v>
      </c>
      <c r="B3239" s="244"/>
      <c r="C3239" s="244" t="str">
        <f t="shared" si="250"/>
        <v/>
      </c>
      <c r="D3239" s="244" t="str">
        <f t="shared" si="251"/>
        <v/>
      </c>
      <c r="E3239" s="222" t="str">
        <f t="shared" si="252"/>
        <v/>
      </c>
      <c r="F3239" s="222"/>
      <c r="G3239" s="243"/>
      <c r="H3239" s="222"/>
      <c r="I3239" s="327" t="str">
        <f t="shared" si="253"/>
        <v/>
      </c>
    </row>
    <row r="3240" spans="1:9" x14ac:dyDescent="0.25">
      <c r="A3240" s="320">
        <f t="shared" si="254"/>
        <v>3235</v>
      </c>
      <c r="B3240" s="244"/>
      <c r="C3240" s="244" t="str">
        <f t="shared" si="250"/>
        <v/>
      </c>
      <c r="D3240" s="244" t="str">
        <f t="shared" si="251"/>
        <v/>
      </c>
      <c r="E3240" s="222" t="str">
        <f t="shared" si="252"/>
        <v/>
      </c>
      <c r="F3240" s="222"/>
      <c r="G3240" s="243"/>
      <c r="H3240" s="222"/>
      <c r="I3240" s="327" t="str">
        <f t="shared" si="253"/>
        <v/>
      </c>
    </row>
    <row r="3241" spans="1:9" x14ac:dyDescent="0.25">
      <c r="A3241" s="320">
        <f t="shared" si="254"/>
        <v>3236</v>
      </c>
      <c r="B3241" s="244"/>
      <c r="C3241" s="244" t="str">
        <f t="shared" si="250"/>
        <v/>
      </c>
      <c r="D3241" s="244" t="str">
        <f t="shared" si="251"/>
        <v/>
      </c>
      <c r="E3241" s="222" t="str">
        <f t="shared" si="252"/>
        <v/>
      </c>
      <c r="F3241" s="222"/>
      <c r="G3241" s="243"/>
      <c r="H3241" s="222"/>
      <c r="I3241" s="327" t="str">
        <f t="shared" si="253"/>
        <v/>
      </c>
    </row>
    <row r="3242" spans="1:9" x14ac:dyDescent="0.25">
      <c r="A3242" s="320">
        <f t="shared" si="254"/>
        <v>3237</v>
      </c>
      <c r="B3242" s="244"/>
      <c r="C3242" s="244" t="str">
        <f t="shared" si="250"/>
        <v/>
      </c>
      <c r="D3242" s="244" t="str">
        <f t="shared" si="251"/>
        <v/>
      </c>
      <c r="E3242" s="222" t="str">
        <f t="shared" si="252"/>
        <v/>
      </c>
      <c r="F3242" s="222"/>
      <c r="G3242" s="243"/>
      <c r="H3242" s="222"/>
      <c r="I3242" s="327" t="str">
        <f t="shared" si="253"/>
        <v/>
      </c>
    </row>
    <row r="3243" spans="1:9" x14ac:dyDescent="0.25">
      <c r="A3243" s="320">
        <f t="shared" si="254"/>
        <v>3238</v>
      </c>
      <c r="B3243" s="244"/>
      <c r="C3243" s="244" t="str">
        <f t="shared" si="250"/>
        <v/>
      </c>
      <c r="D3243" s="244" t="str">
        <f t="shared" si="251"/>
        <v/>
      </c>
      <c r="E3243" s="222" t="str">
        <f t="shared" si="252"/>
        <v/>
      </c>
      <c r="F3243" s="222"/>
      <c r="G3243" s="243"/>
      <c r="H3243" s="222"/>
      <c r="I3243" s="327" t="str">
        <f t="shared" si="253"/>
        <v/>
      </c>
    </row>
    <row r="3244" spans="1:9" x14ac:dyDescent="0.25">
      <c r="A3244" s="320">
        <f t="shared" si="254"/>
        <v>3239</v>
      </c>
      <c r="B3244" s="244"/>
      <c r="C3244" s="244" t="str">
        <f t="shared" si="250"/>
        <v/>
      </c>
      <c r="D3244" s="244" t="str">
        <f t="shared" si="251"/>
        <v/>
      </c>
      <c r="E3244" s="222" t="str">
        <f t="shared" si="252"/>
        <v/>
      </c>
      <c r="F3244" s="222"/>
      <c r="G3244" s="243"/>
      <c r="H3244" s="222"/>
      <c r="I3244" s="327" t="str">
        <f t="shared" si="253"/>
        <v/>
      </c>
    </row>
    <row r="3245" spans="1:9" x14ac:dyDescent="0.25">
      <c r="A3245" s="320">
        <f t="shared" si="254"/>
        <v>3240</v>
      </c>
      <c r="B3245" s="244"/>
      <c r="C3245" s="244" t="str">
        <f t="shared" si="250"/>
        <v/>
      </c>
      <c r="D3245" s="244" t="str">
        <f t="shared" si="251"/>
        <v/>
      </c>
      <c r="E3245" s="222" t="str">
        <f t="shared" si="252"/>
        <v/>
      </c>
      <c r="F3245" s="222"/>
      <c r="G3245" s="243"/>
      <c r="H3245" s="222"/>
      <c r="I3245" s="327" t="str">
        <f t="shared" si="253"/>
        <v/>
      </c>
    </row>
    <row r="3246" spans="1:9" x14ac:dyDescent="0.25">
      <c r="A3246" s="320">
        <f t="shared" si="254"/>
        <v>3241</v>
      </c>
      <c r="B3246" s="244"/>
      <c r="C3246" s="244" t="str">
        <f t="shared" si="250"/>
        <v/>
      </c>
      <c r="D3246" s="244" t="str">
        <f t="shared" si="251"/>
        <v/>
      </c>
      <c r="E3246" s="222" t="str">
        <f t="shared" si="252"/>
        <v/>
      </c>
      <c r="F3246" s="222"/>
      <c r="G3246" s="243"/>
      <c r="H3246" s="222"/>
      <c r="I3246" s="327" t="str">
        <f t="shared" si="253"/>
        <v/>
      </c>
    </row>
    <row r="3247" spans="1:9" x14ac:dyDescent="0.25">
      <c r="A3247" s="320">
        <f t="shared" si="254"/>
        <v>3242</v>
      </c>
      <c r="B3247" s="244"/>
      <c r="C3247" s="244" t="str">
        <f t="shared" si="250"/>
        <v/>
      </c>
      <c r="D3247" s="244" t="str">
        <f t="shared" si="251"/>
        <v/>
      </c>
      <c r="E3247" s="222" t="str">
        <f t="shared" si="252"/>
        <v/>
      </c>
      <c r="F3247" s="222"/>
      <c r="G3247" s="243"/>
      <c r="H3247" s="222"/>
      <c r="I3247" s="327" t="str">
        <f t="shared" si="253"/>
        <v/>
      </c>
    </row>
    <row r="3248" spans="1:9" x14ac:dyDescent="0.25">
      <c r="A3248" s="320">
        <f t="shared" si="254"/>
        <v>3243</v>
      </c>
      <c r="B3248" s="244"/>
      <c r="C3248" s="244" t="str">
        <f t="shared" si="250"/>
        <v/>
      </c>
      <c r="D3248" s="244" t="str">
        <f t="shared" si="251"/>
        <v/>
      </c>
      <c r="E3248" s="222" t="str">
        <f t="shared" si="252"/>
        <v/>
      </c>
      <c r="F3248" s="222"/>
      <c r="G3248" s="243"/>
      <c r="H3248" s="222"/>
      <c r="I3248" s="327" t="str">
        <f t="shared" si="253"/>
        <v/>
      </c>
    </row>
    <row r="3249" spans="1:9" x14ac:dyDescent="0.25">
      <c r="A3249" s="320">
        <f t="shared" si="254"/>
        <v>3244</v>
      </c>
      <c r="B3249" s="244"/>
      <c r="C3249" s="244" t="str">
        <f t="shared" si="250"/>
        <v/>
      </c>
      <c r="D3249" s="244" t="str">
        <f t="shared" si="251"/>
        <v/>
      </c>
      <c r="E3249" s="222" t="str">
        <f t="shared" si="252"/>
        <v/>
      </c>
      <c r="F3249" s="222"/>
      <c r="G3249" s="243"/>
      <c r="H3249" s="222"/>
      <c r="I3249" s="327" t="str">
        <f t="shared" si="253"/>
        <v/>
      </c>
    </row>
    <row r="3250" spans="1:9" x14ac:dyDescent="0.25">
      <c r="A3250" s="320">
        <f t="shared" si="254"/>
        <v>3245</v>
      </c>
      <c r="B3250" s="244"/>
      <c r="C3250" s="244" t="str">
        <f t="shared" si="250"/>
        <v/>
      </c>
      <c r="D3250" s="244" t="str">
        <f t="shared" si="251"/>
        <v/>
      </c>
      <c r="E3250" s="222" t="str">
        <f t="shared" si="252"/>
        <v/>
      </c>
      <c r="F3250" s="222"/>
      <c r="G3250" s="243"/>
      <c r="H3250" s="222"/>
      <c r="I3250" s="327" t="str">
        <f t="shared" si="253"/>
        <v/>
      </c>
    </row>
    <row r="3251" spans="1:9" x14ac:dyDescent="0.25">
      <c r="A3251" s="320">
        <f t="shared" si="254"/>
        <v>3246</v>
      </c>
      <c r="B3251" s="244"/>
      <c r="C3251" s="244" t="str">
        <f t="shared" si="250"/>
        <v/>
      </c>
      <c r="D3251" s="244" t="str">
        <f t="shared" si="251"/>
        <v/>
      </c>
      <c r="E3251" s="222" t="str">
        <f t="shared" si="252"/>
        <v/>
      </c>
      <c r="F3251" s="222"/>
      <c r="G3251" s="243"/>
      <c r="H3251" s="222"/>
      <c r="I3251" s="327" t="str">
        <f t="shared" si="253"/>
        <v/>
      </c>
    </row>
    <row r="3252" spans="1:9" x14ac:dyDescent="0.25">
      <c r="A3252" s="320">
        <f t="shared" si="254"/>
        <v>3247</v>
      </c>
      <c r="B3252" s="244"/>
      <c r="C3252" s="244" t="str">
        <f t="shared" si="250"/>
        <v/>
      </c>
      <c r="D3252" s="244" t="str">
        <f t="shared" si="251"/>
        <v/>
      </c>
      <c r="E3252" s="222" t="str">
        <f t="shared" si="252"/>
        <v/>
      </c>
      <c r="F3252" s="222"/>
      <c r="G3252" s="243"/>
      <c r="H3252" s="222"/>
      <c r="I3252" s="327" t="str">
        <f t="shared" si="253"/>
        <v/>
      </c>
    </row>
    <row r="3253" spans="1:9" x14ac:dyDescent="0.25">
      <c r="A3253" s="320">
        <f t="shared" si="254"/>
        <v>3248</v>
      </c>
      <c r="B3253" s="244"/>
      <c r="C3253" s="244" t="str">
        <f t="shared" si="250"/>
        <v/>
      </c>
      <c r="D3253" s="244" t="str">
        <f t="shared" si="251"/>
        <v/>
      </c>
      <c r="E3253" s="222" t="str">
        <f t="shared" si="252"/>
        <v/>
      </c>
      <c r="F3253" s="222"/>
      <c r="G3253" s="243"/>
      <c r="H3253" s="222"/>
      <c r="I3253" s="327" t="str">
        <f t="shared" si="253"/>
        <v/>
      </c>
    </row>
    <row r="3254" spans="1:9" x14ac:dyDescent="0.25">
      <c r="A3254" s="320">
        <f t="shared" si="254"/>
        <v>3249</v>
      </c>
      <c r="B3254" s="244"/>
      <c r="C3254" s="244" t="str">
        <f t="shared" si="250"/>
        <v/>
      </c>
      <c r="D3254" s="244" t="str">
        <f t="shared" si="251"/>
        <v/>
      </c>
      <c r="E3254" s="222" t="str">
        <f t="shared" si="252"/>
        <v/>
      </c>
      <c r="F3254" s="222"/>
      <c r="G3254" s="243"/>
      <c r="H3254" s="222"/>
      <c r="I3254" s="327" t="str">
        <f t="shared" si="253"/>
        <v/>
      </c>
    </row>
    <row r="3255" spans="1:9" x14ac:dyDescent="0.25">
      <c r="A3255" s="320">
        <f t="shared" si="254"/>
        <v>3250</v>
      </c>
      <c r="B3255" s="244"/>
      <c r="C3255" s="244" t="str">
        <f t="shared" si="250"/>
        <v/>
      </c>
      <c r="D3255" s="244" t="str">
        <f t="shared" si="251"/>
        <v/>
      </c>
      <c r="E3255" s="222" t="str">
        <f t="shared" si="252"/>
        <v/>
      </c>
      <c r="F3255" s="222"/>
      <c r="G3255" s="243"/>
      <c r="H3255" s="222"/>
      <c r="I3255" s="327" t="str">
        <f t="shared" si="253"/>
        <v/>
      </c>
    </row>
    <row r="3256" spans="1:9" x14ac:dyDescent="0.25">
      <c r="A3256" s="320">
        <f t="shared" si="254"/>
        <v>3251</v>
      </c>
      <c r="B3256" s="244"/>
      <c r="C3256" s="244" t="str">
        <f t="shared" ref="C3256:C3319" si="255">IF(B3256&gt;0,MONTH(B3256),"")</f>
        <v/>
      </c>
      <c r="D3256" s="244" t="str">
        <f t="shared" ref="D3256:D3319" si="256">IF(B3256&gt;0,YEAR(B3256),"")</f>
        <v/>
      </c>
      <c r="E3256" s="222" t="str">
        <f t="shared" ref="E3256:E3319" si="257">IF(B3256&gt;0,CONCATENATE(A3256,"/",C3256,D3256),"")</f>
        <v/>
      </c>
      <c r="F3256" s="222"/>
      <c r="G3256" s="243"/>
      <c r="H3256" s="222"/>
      <c r="I3256" s="327" t="str">
        <f t="shared" si="253"/>
        <v/>
      </c>
    </row>
    <row r="3257" spans="1:9" x14ac:dyDescent="0.25">
      <c r="A3257" s="320">
        <f t="shared" si="254"/>
        <v>3252</v>
      </c>
      <c r="B3257" s="244"/>
      <c r="C3257" s="244" t="str">
        <f t="shared" si="255"/>
        <v/>
      </c>
      <c r="D3257" s="244" t="str">
        <f t="shared" si="256"/>
        <v/>
      </c>
      <c r="E3257" s="222" t="str">
        <f t="shared" si="257"/>
        <v/>
      </c>
      <c r="F3257" s="222"/>
      <c r="G3257" s="243"/>
      <c r="H3257" s="222"/>
      <c r="I3257" s="327" t="str">
        <f t="shared" si="253"/>
        <v/>
      </c>
    </row>
    <row r="3258" spans="1:9" x14ac:dyDescent="0.25">
      <c r="A3258" s="320">
        <f t="shared" si="254"/>
        <v>3253</v>
      </c>
      <c r="B3258" s="244"/>
      <c r="C3258" s="244" t="str">
        <f t="shared" si="255"/>
        <v/>
      </c>
      <c r="D3258" s="244" t="str">
        <f t="shared" si="256"/>
        <v/>
      </c>
      <c r="E3258" s="222" t="str">
        <f t="shared" si="257"/>
        <v/>
      </c>
      <c r="F3258" s="222"/>
      <c r="G3258" s="243"/>
      <c r="H3258" s="222"/>
      <c r="I3258" s="327" t="str">
        <f t="shared" si="253"/>
        <v/>
      </c>
    </row>
    <row r="3259" spans="1:9" x14ac:dyDescent="0.25">
      <c r="A3259" s="320">
        <f t="shared" si="254"/>
        <v>3254</v>
      </c>
      <c r="B3259" s="244"/>
      <c r="C3259" s="244" t="str">
        <f t="shared" si="255"/>
        <v/>
      </c>
      <c r="D3259" s="244" t="str">
        <f t="shared" si="256"/>
        <v/>
      </c>
      <c r="E3259" s="222" t="str">
        <f t="shared" si="257"/>
        <v/>
      </c>
      <c r="F3259" s="222"/>
      <c r="G3259" s="243"/>
      <c r="H3259" s="222"/>
      <c r="I3259" s="327" t="str">
        <f t="shared" si="253"/>
        <v/>
      </c>
    </row>
    <row r="3260" spans="1:9" x14ac:dyDescent="0.25">
      <c r="A3260" s="320">
        <f t="shared" si="254"/>
        <v>3255</v>
      </c>
      <c r="B3260" s="244"/>
      <c r="C3260" s="244" t="str">
        <f t="shared" si="255"/>
        <v/>
      </c>
      <c r="D3260" s="244" t="str">
        <f t="shared" si="256"/>
        <v/>
      </c>
      <c r="E3260" s="222" t="str">
        <f t="shared" si="257"/>
        <v/>
      </c>
      <c r="F3260" s="222"/>
      <c r="G3260" s="243"/>
      <c r="H3260" s="222"/>
      <c r="I3260" s="327" t="str">
        <f t="shared" si="253"/>
        <v/>
      </c>
    </row>
    <row r="3261" spans="1:9" x14ac:dyDescent="0.25">
      <c r="A3261" s="320">
        <f t="shared" si="254"/>
        <v>3256</v>
      </c>
      <c r="B3261" s="244"/>
      <c r="C3261" s="244" t="str">
        <f t="shared" si="255"/>
        <v/>
      </c>
      <c r="D3261" s="244" t="str">
        <f t="shared" si="256"/>
        <v/>
      </c>
      <c r="E3261" s="222" t="str">
        <f t="shared" si="257"/>
        <v/>
      </c>
      <c r="F3261" s="222"/>
      <c r="G3261" s="243"/>
      <c r="H3261" s="222"/>
      <c r="I3261" s="327" t="str">
        <f t="shared" si="253"/>
        <v/>
      </c>
    </row>
    <row r="3262" spans="1:9" x14ac:dyDescent="0.25">
      <c r="A3262" s="320">
        <f t="shared" si="254"/>
        <v>3257</v>
      </c>
      <c r="B3262" s="244"/>
      <c r="C3262" s="244" t="str">
        <f t="shared" si="255"/>
        <v/>
      </c>
      <c r="D3262" s="244" t="str">
        <f t="shared" si="256"/>
        <v/>
      </c>
      <c r="E3262" s="222" t="str">
        <f t="shared" si="257"/>
        <v/>
      </c>
      <c r="F3262" s="222"/>
      <c r="G3262" s="243"/>
      <c r="H3262" s="222"/>
      <c r="I3262" s="327" t="str">
        <f t="shared" si="253"/>
        <v/>
      </c>
    </row>
    <row r="3263" spans="1:9" x14ac:dyDescent="0.25">
      <c r="A3263" s="320">
        <f t="shared" si="254"/>
        <v>3258</v>
      </c>
      <c r="B3263" s="244"/>
      <c r="C3263" s="244" t="str">
        <f t="shared" si="255"/>
        <v/>
      </c>
      <c r="D3263" s="244" t="str">
        <f t="shared" si="256"/>
        <v/>
      </c>
      <c r="E3263" s="222" t="str">
        <f t="shared" si="257"/>
        <v/>
      </c>
      <c r="F3263" s="222"/>
      <c r="G3263" s="243"/>
      <c r="H3263" s="222"/>
      <c r="I3263" s="327" t="str">
        <f t="shared" si="253"/>
        <v/>
      </c>
    </row>
    <row r="3264" spans="1:9" x14ac:dyDescent="0.25">
      <c r="A3264" s="320">
        <f t="shared" si="254"/>
        <v>3259</v>
      </c>
      <c r="B3264" s="244"/>
      <c r="C3264" s="244" t="str">
        <f t="shared" si="255"/>
        <v/>
      </c>
      <c r="D3264" s="244" t="str">
        <f t="shared" si="256"/>
        <v/>
      </c>
      <c r="E3264" s="222" t="str">
        <f t="shared" si="257"/>
        <v/>
      </c>
      <c r="F3264" s="222"/>
      <c r="G3264" s="243"/>
      <c r="H3264" s="222"/>
      <c r="I3264" s="327" t="str">
        <f t="shared" si="253"/>
        <v/>
      </c>
    </row>
    <row r="3265" spans="1:9" x14ac:dyDescent="0.25">
      <c r="A3265" s="320">
        <f t="shared" si="254"/>
        <v>3260</v>
      </c>
      <c r="B3265" s="244"/>
      <c r="C3265" s="244" t="str">
        <f t="shared" si="255"/>
        <v/>
      </c>
      <c r="D3265" s="244" t="str">
        <f t="shared" si="256"/>
        <v/>
      </c>
      <c r="E3265" s="222" t="str">
        <f t="shared" si="257"/>
        <v/>
      </c>
      <c r="F3265" s="222"/>
      <c r="G3265" s="243"/>
      <c r="H3265" s="222"/>
      <c r="I3265" s="327" t="str">
        <f t="shared" si="253"/>
        <v/>
      </c>
    </row>
    <row r="3266" spans="1:9" x14ac:dyDescent="0.25">
      <c r="A3266" s="320">
        <f t="shared" si="254"/>
        <v>3261</v>
      </c>
      <c r="B3266" s="244"/>
      <c r="C3266" s="244" t="str">
        <f t="shared" si="255"/>
        <v/>
      </c>
      <c r="D3266" s="244" t="str">
        <f t="shared" si="256"/>
        <v/>
      </c>
      <c r="E3266" s="222" t="str">
        <f t="shared" si="257"/>
        <v/>
      </c>
      <c r="F3266" s="222"/>
      <c r="G3266" s="243"/>
      <c r="H3266" s="222"/>
      <c r="I3266" s="327" t="str">
        <f t="shared" si="253"/>
        <v/>
      </c>
    </row>
    <row r="3267" spans="1:9" x14ac:dyDescent="0.25">
      <c r="A3267" s="320">
        <f t="shared" si="254"/>
        <v>3262</v>
      </c>
      <c r="B3267" s="244"/>
      <c r="C3267" s="244" t="str">
        <f t="shared" si="255"/>
        <v/>
      </c>
      <c r="D3267" s="244" t="str">
        <f t="shared" si="256"/>
        <v/>
      </c>
      <c r="E3267" s="222" t="str">
        <f t="shared" si="257"/>
        <v/>
      </c>
      <c r="F3267" s="222"/>
      <c r="G3267" s="243"/>
      <c r="H3267" s="222"/>
      <c r="I3267" s="327" t="str">
        <f t="shared" si="253"/>
        <v/>
      </c>
    </row>
    <row r="3268" spans="1:9" x14ac:dyDescent="0.25">
      <c r="A3268" s="320">
        <f t="shared" si="254"/>
        <v>3263</v>
      </c>
      <c r="B3268" s="244"/>
      <c r="C3268" s="244" t="str">
        <f t="shared" si="255"/>
        <v/>
      </c>
      <c r="D3268" s="244" t="str">
        <f t="shared" si="256"/>
        <v/>
      </c>
      <c r="E3268" s="222" t="str">
        <f t="shared" si="257"/>
        <v/>
      </c>
      <c r="F3268" s="222"/>
      <c r="G3268" s="243"/>
      <c r="H3268" s="222"/>
      <c r="I3268" s="327" t="str">
        <f t="shared" si="253"/>
        <v/>
      </c>
    </row>
    <row r="3269" spans="1:9" x14ac:dyDescent="0.25">
      <c r="A3269" s="320">
        <f t="shared" si="254"/>
        <v>3264</v>
      </c>
      <c r="B3269" s="244"/>
      <c r="C3269" s="244" t="str">
        <f t="shared" si="255"/>
        <v/>
      </c>
      <c r="D3269" s="244" t="str">
        <f t="shared" si="256"/>
        <v/>
      </c>
      <c r="E3269" s="222" t="str">
        <f t="shared" si="257"/>
        <v/>
      </c>
      <c r="F3269" s="222"/>
      <c r="G3269" s="243"/>
      <c r="H3269" s="222"/>
      <c r="I3269" s="327" t="str">
        <f t="shared" si="253"/>
        <v/>
      </c>
    </row>
    <row r="3270" spans="1:9" x14ac:dyDescent="0.25">
      <c r="A3270" s="320">
        <f t="shared" si="254"/>
        <v>3265</v>
      </c>
      <c r="B3270" s="244"/>
      <c r="C3270" s="244" t="str">
        <f t="shared" si="255"/>
        <v/>
      </c>
      <c r="D3270" s="244" t="str">
        <f t="shared" si="256"/>
        <v/>
      </c>
      <c r="E3270" s="222" t="str">
        <f t="shared" si="257"/>
        <v/>
      </c>
      <c r="F3270" s="222"/>
      <c r="G3270" s="243"/>
      <c r="H3270" s="222"/>
      <c r="I3270" s="327" t="str">
        <f t="shared" ref="I3270:I3333" si="258">IFERROR(DATE(D3270,C3270,7),"")</f>
        <v/>
      </c>
    </row>
    <row r="3271" spans="1:9" x14ac:dyDescent="0.25">
      <c r="A3271" s="320">
        <f t="shared" ref="A3271:A3334" si="259">IF(I3271=I3270,A3270+1,1)</f>
        <v>3266</v>
      </c>
      <c r="B3271" s="244"/>
      <c r="C3271" s="244" t="str">
        <f t="shared" si="255"/>
        <v/>
      </c>
      <c r="D3271" s="244" t="str">
        <f t="shared" si="256"/>
        <v/>
      </c>
      <c r="E3271" s="222" t="str">
        <f t="shared" si="257"/>
        <v/>
      </c>
      <c r="F3271" s="222"/>
      <c r="G3271" s="243"/>
      <c r="H3271" s="222"/>
      <c r="I3271" s="327" t="str">
        <f t="shared" si="258"/>
        <v/>
      </c>
    </row>
    <row r="3272" spans="1:9" x14ac:dyDescent="0.25">
      <c r="A3272" s="320">
        <f t="shared" si="259"/>
        <v>3267</v>
      </c>
      <c r="B3272" s="244"/>
      <c r="C3272" s="244" t="str">
        <f t="shared" si="255"/>
        <v/>
      </c>
      <c r="D3272" s="244" t="str">
        <f t="shared" si="256"/>
        <v/>
      </c>
      <c r="E3272" s="222" t="str">
        <f t="shared" si="257"/>
        <v/>
      </c>
      <c r="F3272" s="222"/>
      <c r="G3272" s="243"/>
      <c r="H3272" s="222"/>
      <c r="I3272" s="327" t="str">
        <f t="shared" si="258"/>
        <v/>
      </c>
    </row>
    <row r="3273" spans="1:9" x14ac:dyDescent="0.25">
      <c r="A3273" s="320">
        <f t="shared" si="259"/>
        <v>3268</v>
      </c>
      <c r="B3273" s="244"/>
      <c r="C3273" s="244" t="str">
        <f t="shared" si="255"/>
        <v/>
      </c>
      <c r="D3273" s="244" t="str">
        <f t="shared" si="256"/>
        <v/>
      </c>
      <c r="E3273" s="222" t="str">
        <f t="shared" si="257"/>
        <v/>
      </c>
      <c r="F3273" s="222"/>
      <c r="G3273" s="243"/>
      <c r="H3273" s="222"/>
      <c r="I3273" s="327" t="str">
        <f t="shared" si="258"/>
        <v/>
      </c>
    </row>
    <row r="3274" spans="1:9" x14ac:dyDescent="0.25">
      <c r="A3274" s="320">
        <f t="shared" si="259"/>
        <v>3269</v>
      </c>
      <c r="B3274" s="244"/>
      <c r="C3274" s="244" t="str">
        <f t="shared" si="255"/>
        <v/>
      </c>
      <c r="D3274" s="244" t="str">
        <f t="shared" si="256"/>
        <v/>
      </c>
      <c r="E3274" s="222" t="str">
        <f t="shared" si="257"/>
        <v/>
      </c>
      <c r="F3274" s="222"/>
      <c r="G3274" s="243"/>
      <c r="H3274" s="222"/>
      <c r="I3274" s="327" t="str">
        <f t="shared" si="258"/>
        <v/>
      </c>
    </row>
    <row r="3275" spans="1:9" x14ac:dyDescent="0.25">
      <c r="A3275" s="320">
        <f t="shared" si="259"/>
        <v>3270</v>
      </c>
      <c r="B3275" s="244"/>
      <c r="C3275" s="244" t="str">
        <f t="shared" si="255"/>
        <v/>
      </c>
      <c r="D3275" s="244" t="str">
        <f t="shared" si="256"/>
        <v/>
      </c>
      <c r="E3275" s="222" t="str">
        <f t="shared" si="257"/>
        <v/>
      </c>
      <c r="F3275" s="222"/>
      <c r="G3275" s="243"/>
      <c r="H3275" s="222"/>
      <c r="I3275" s="327" t="str">
        <f t="shared" si="258"/>
        <v/>
      </c>
    </row>
    <row r="3276" spans="1:9" x14ac:dyDescent="0.25">
      <c r="A3276" s="320">
        <f t="shared" si="259"/>
        <v>3271</v>
      </c>
      <c r="B3276" s="244"/>
      <c r="C3276" s="244" t="str">
        <f t="shared" si="255"/>
        <v/>
      </c>
      <c r="D3276" s="244" t="str">
        <f t="shared" si="256"/>
        <v/>
      </c>
      <c r="E3276" s="222" t="str">
        <f t="shared" si="257"/>
        <v/>
      </c>
      <c r="F3276" s="222"/>
      <c r="G3276" s="243"/>
      <c r="H3276" s="222"/>
      <c r="I3276" s="327" t="str">
        <f t="shared" si="258"/>
        <v/>
      </c>
    </row>
    <row r="3277" spans="1:9" x14ac:dyDescent="0.25">
      <c r="A3277" s="320">
        <f t="shared" si="259"/>
        <v>3272</v>
      </c>
      <c r="B3277" s="244"/>
      <c r="C3277" s="244" t="str">
        <f t="shared" si="255"/>
        <v/>
      </c>
      <c r="D3277" s="244" t="str">
        <f t="shared" si="256"/>
        <v/>
      </c>
      <c r="E3277" s="222" t="str">
        <f t="shared" si="257"/>
        <v/>
      </c>
      <c r="F3277" s="222"/>
      <c r="G3277" s="243"/>
      <c r="H3277" s="222"/>
      <c r="I3277" s="327" t="str">
        <f t="shared" si="258"/>
        <v/>
      </c>
    </row>
    <row r="3278" spans="1:9" x14ac:dyDescent="0.25">
      <c r="A3278" s="320">
        <f t="shared" si="259"/>
        <v>3273</v>
      </c>
      <c r="B3278" s="244"/>
      <c r="C3278" s="244" t="str">
        <f t="shared" si="255"/>
        <v/>
      </c>
      <c r="D3278" s="244" t="str">
        <f t="shared" si="256"/>
        <v/>
      </c>
      <c r="E3278" s="222" t="str">
        <f t="shared" si="257"/>
        <v/>
      </c>
      <c r="F3278" s="222"/>
      <c r="G3278" s="243"/>
      <c r="H3278" s="222"/>
      <c r="I3278" s="327" t="str">
        <f t="shared" si="258"/>
        <v/>
      </c>
    </row>
    <row r="3279" spans="1:9" x14ac:dyDescent="0.25">
      <c r="A3279" s="320">
        <f t="shared" si="259"/>
        <v>3274</v>
      </c>
      <c r="B3279" s="244"/>
      <c r="C3279" s="244" t="str">
        <f t="shared" si="255"/>
        <v/>
      </c>
      <c r="D3279" s="244" t="str">
        <f t="shared" si="256"/>
        <v/>
      </c>
      <c r="E3279" s="222" t="str">
        <f t="shared" si="257"/>
        <v/>
      </c>
      <c r="F3279" s="222"/>
      <c r="G3279" s="243"/>
      <c r="H3279" s="222"/>
      <c r="I3279" s="327" t="str">
        <f t="shared" si="258"/>
        <v/>
      </c>
    </row>
    <row r="3280" spans="1:9" x14ac:dyDescent="0.25">
      <c r="A3280" s="320">
        <f t="shared" si="259"/>
        <v>3275</v>
      </c>
      <c r="B3280" s="244"/>
      <c r="C3280" s="244" t="str">
        <f t="shared" si="255"/>
        <v/>
      </c>
      <c r="D3280" s="244" t="str">
        <f t="shared" si="256"/>
        <v/>
      </c>
      <c r="E3280" s="222" t="str">
        <f t="shared" si="257"/>
        <v/>
      </c>
      <c r="F3280" s="222"/>
      <c r="G3280" s="243"/>
      <c r="H3280" s="222"/>
      <c r="I3280" s="327" t="str">
        <f t="shared" si="258"/>
        <v/>
      </c>
    </row>
    <row r="3281" spans="1:9" x14ac:dyDescent="0.25">
      <c r="A3281" s="320">
        <f t="shared" si="259"/>
        <v>3276</v>
      </c>
      <c r="B3281" s="244"/>
      <c r="C3281" s="244" t="str">
        <f t="shared" si="255"/>
        <v/>
      </c>
      <c r="D3281" s="244" t="str">
        <f t="shared" si="256"/>
        <v/>
      </c>
      <c r="E3281" s="222" t="str">
        <f t="shared" si="257"/>
        <v/>
      </c>
      <c r="F3281" s="222"/>
      <c r="G3281" s="243"/>
      <c r="H3281" s="222"/>
      <c r="I3281" s="327" t="str">
        <f t="shared" si="258"/>
        <v/>
      </c>
    </row>
    <row r="3282" spans="1:9" x14ac:dyDescent="0.25">
      <c r="A3282" s="320">
        <f t="shared" si="259"/>
        <v>3277</v>
      </c>
      <c r="B3282" s="244"/>
      <c r="C3282" s="244" t="str">
        <f t="shared" si="255"/>
        <v/>
      </c>
      <c r="D3282" s="244" t="str">
        <f t="shared" si="256"/>
        <v/>
      </c>
      <c r="E3282" s="222" t="str">
        <f t="shared" si="257"/>
        <v/>
      </c>
      <c r="F3282" s="222"/>
      <c r="G3282" s="243"/>
      <c r="H3282" s="222"/>
      <c r="I3282" s="327" t="str">
        <f t="shared" si="258"/>
        <v/>
      </c>
    </row>
    <row r="3283" spans="1:9" x14ac:dyDescent="0.25">
      <c r="A3283" s="320">
        <f t="shared" si="259"/>
        <v>3278</v>
      </c>
      <c r="B3283" s="244"/>
      <c r="C3283" s="244" t="str">
        <f t="shared" si="255"/>
        <v/>
      </c>
      <c r="D3283" s="244" t="str">
        <f t="shared" si="256"/>
        <v/>
      </c>
      <c r="E3283" s="222" t="str">
        <f t="shared" si="257"/>
        <v/>
      </c>
      <c r="F3283" s="222"/>
      <c r="G3283" s="243"/>
      <c r="H3283" s="222"/>
      <c r="I3283" s="327" t="str">
        <f t="shared" si="258"/>
        <v/>
      </c>
    </row>
    <row r="3284" spans="1:9" x14ac:dyDescent="0.25">
      <c r="A3284" s="320">
        <f t="shared" si="259"/>
        <v>3279</v>
      </c>
      <c r="B3284" s="244"/>
      <c r="C3284" s="244" t="str">
        <f t="shared" si="255"/>
        <v/>
      </c>
      <c r="D3284" s="244" t="str">
        <f t="shared" si="256"/>
        <v/>
      </c>
      <c r="E3284" s="222" t="str">
        <f t="shared" si="257"/>
        <v/>
      </c>
      <c r="F3284" s="222"/>
      <c r="G3284" s="243"/>
      <c r="H3284" s="222"/>
      <c r="I3284" s="327" t="str">
        <f t="shared" si="258"/>
        <v/>
      </c>
    </row>
    <row r="3285" spans="1:9" x14ac:dyDescent="0.25">
      <c r="A3285" s="320">
        <f t="shared" si="259"/>
        <v>3280</v>
      </c>
      <c r="B3285" s="244"/>
      <c r="C3285" s="244" t="str">
        <f t="shared" si="255"/>
        <v/>
      </c>
      <c r="D3285" s="244" t="str">
        <f t="shared" si="256"/>
        <v/>
      </c>
      <c r="E3285" s="222" t="str">
        <f t="shared" si="257"/>
        <v/>
      </c>
      <c r="F3285" s="222"/>
      <c r="G3285" s="243"/>
      <c r="H3285" s="222"/>
      <c r="I3285" s="327" t="str">
        <f t="shared" si="258"/>
        <v/>
      </c>
    </row>
    <row r="3286" spans="1:9" x14ac:dyDescent="0.25">
      <c r="A3286" s="320">
        <f t="shared" si="259"/>
        <v>3281</v>
      </c>
      <c r="B3286" s="244"/>
      <c r="C3286" s="244" t="str">
        <f t="shared" si="255"/>
        <v/>
      </c>
      <c r="D3286" s="244" t="str">
        <f t="shared" si="256"/>
        <v/>
      </c>
      <c r="E3286" s="222" t="str">
        <f t="shared" si="257"/>
        <v/>
      </c>
      <c r="F3286" s="222"/>
      <c r="G3286" s="243"/>
      <c r="H3286" s="222"/>
      <c r="I3286" s="327" t="str">
        <f t="shared" si="258"/>
        <v/>
      </c>
    </row>
    <row r="3287" spans="1:9" x14ac:dyDescent="0.25">
      <c r="A3287" s="320">
        <f t="shared" si="259"/>
        <v>3282</v>
      </c>
      <c r="B3287" s="244"/>
      <c r="C3287" s="244" t="str">
        <f t="shared" si="255"/>
        <v/>
      </c>
      <c r="D3287" s="244" t="str">
        <f t="shared" si="256"/>
        <v/>
      </c>
      <c r="E3287" s="222" t="str">
        <f t="shared" si="257"/>
        <v/>
      </c>
      <c r="F3287" s="222"/>
      <c r="G3287" s="243"/>
      <c r="H3287" s="222"/>
      <c r="I3287" s="327" t="str">
        <f t="shared" si="258"/>
        <v/>
      </c>
    </row>
    <row r="3288" spans="1:9" x14ac:dyDescent="0.25">
      <c r="A3288" s="320">
        <f t="shared" si="259"/>
        <v>3283</v>
      </c>
      <c r="B3288" s="244"/>
      <c r="C3288" s="244" t="str">
        <f t="shared" si="255"/>
        <v/>
      </c>
      <c r="D3288" s="244" t="str">
        <f t="shared" si="256"/>
        <v/>
      </c>
      <c r="E3288" s="222" t="str">
        <f t="shared" si="257"/>
        <v/>
      </c>
      <c r="F3288" s="222"/>
      <c r="G3288" s="243"/>
      <c r="H3288" s="222"/>
      <c r="I3288" s="327" t="str">
        <f t="shared" si="258"/>
        <v/>
      </c>
    </row>
    <row r="3289" spans="1:9" x14ac:dyDescent="0.25">
      <c r="A3289" s="320">
        <f t="shared" si="259"/>
        <v>3284</v>
      </c>
      <c r="B3289" s="244"/>
      <c r="C3289" s="244" t="str">
        <f t="shared" si="255"/>
        <v/>
      </c>
      <c r="D3289" s="244" t="str">
        <f t="shared" si="256"/>
        <v/>
      </c>
      <c r="E3289" s="222" t="str">
        <f t="shared" si="257"/>
        <v/>
      </c>
      <c r="F3289" s="222"/>
      <c r="G3289" s="243"/>
      <c r="H3289" s="222"/>
      <c r="I3289" s="327" t="str">
        <f t="shared" si="258"/>
        <v/>
      </c>
    </row>
    <row r="3290" spans="1:9" x14ac:dyDescent="0.25">
      <c r="A3290" s="320">
        <f t="shared" si="259"/>
        <v>3285</v>
      </c>
      <c r="B3290" s="244"/>
      <c r="C3290" s="244" t="str">
        <f t="shared" si="255"/>
        <v/>
      </c>
      <c r="D3290" s="244" t="str">
        <f t="shared" si="256"/>
        <v/>
      </c>
      <c r="E3290" s="222" t="str">
        <f t="shared" si="257"/>
        <v/>
      </c>
      <c r="F3290" s="222"/>
      <c r="G3290" s="243"/>
      <c r="H3290" s="222"/>
      <c r="I3290" s="327" t="str">
        <f t="shared" si="258"/>
        <v/>
      </c>
    </row>
    <row r="3291" spans="1:9" x14ac:dyDescent="0.25">
      <c r="A3291" s="320">
        <f t="shared" si="259"/>
        <v>3286</v>
      </c>
      <c r="B3291" s="244"/>
      <c r="C3291" s="244" t="str">
        <f t="shared" si="255"/>
        <v/>
      </c>
      <c r="D3291" s="244" t="str">
        <f t="shared" si="256"/>
        <v/>
      </c>
      <c r="E3291" s="222" t="str">
        <f t="shared" si="257"/>
        <v/>
      </c>
      <c r="F3291" s="222"/>
      <c r="G3291" s="243"/>
      <c r="H3291" s="222"/>
      <c r="I3291" s="327" t="str">
        <f t="shared" si="258"/>
        <v/>
      </c>
    </row>
    <row r="3292" spans="1:9" x14ac:dyDescent="0.25">
      <c r="A3292" s="320">
        <f t="shared" si="259"/>
        <v>3287</v>
      </c>
      <c r="B3292" s="244"/>
      <c r="C3292" s="244" t="str">
        <f t="shared" si="255"/>
        <v/>
      </c>
      <c r="D3292" s="244" t="str">
        <f t="shared" si="256"/>
        <v/>
      </c>
      <c r="E3292" s="222" t="str">
        <f t="shared" si="257"/>
        <v/>
      </c>
      <c r="F3292" s="222"/>
      <c r="G3292" s="243"/>
      <c r="H3292" s="222"/>
      <c r="I3292" s="327" t="str">
        <f t="shared" si="258"/>
        <v/>
      </c>
    </row>
    <row r="3293" spans="1:9" x14ac:dyDescent="0.25">
      <c r="A3293" s="320">
        <f t="shared" si="259"/>
        <v>3288</v>
      </c>
      <c r="B3293" s="244"/>
      <c r="C3293" s="244" t="str">
        <f t="shared" si="255"/>
        <v/>
      </c>
      <c r="D3293" s="244" t="str">
        <f t="shared" si="256"/>
        <v/>
      </c>
      <c r="E3293" s="222" t="str">
        <f t="shared" si="257"/>
        <v/>
      </c>
      <c r="F3293" s="222"/>
      <c r="G3293" s="243"/>
      <c r="H3293" s="222"/>
      <c r="I3293" s="327" t="str">
        <f t="shared" si="258"/>
        <v/>
      </c>
    </row>
    <row r="3294" spans="1:9" x14ac:dyDescent="0.25">
      <c r="A3294" s="320">
        <f t="shared" si="259"/>
        <v>3289</v>
      </c>
      <c r="B3294" s="244"/>
      <c r="C3294" s="244" t="str">
        <f t="shared" si="255"/>
        <v/>
      </c>
      <c r="D3294" s="244" t="str">
        <f t="shared" si="256"/>
        <v/>
      </c>
      <c r="E3294" s="222" t="str">
        <f t="shared" si="257"/>
        <v/>
      </c>
      <c r="F3294" s="222"/>
      <c r="G3294" s="243"/>
      <c r="H3294" s="222"/>
      <c r="I3294" s="327" t="str">
        <f t="shared" si="258"/>
        <v/>
      </c>
    </row>
    <row r="3295" spans="1:9" x14ac:dyDescent="0.25">
      <c r="A3295" s="320">
        <f t="shared" si="259"/>
        <v>3290</v>
      </c>
      <c r="B3295" s="244"/>
      <c r="C3295" s="244" t="str">
        <f t="shared" si="255"/>
        <v/>
      </c>
      <c r="D3295" s="244" t="str">
        <f t="shared" si="256"/>
        <v/>
      </c>
      <c r="E3295" s="222" t="str">
        <f t="shared" si="257"/>
        <v/>
      </c>
      <c r="F3295" s="222"/>
      <c r="G3295" s="243"/>
      <c r="H3295" s="222"/>
      <c r="I3295" s="327" t="str">
        <f t="shared" si="258"/>
        <v/>
      </c>
    </row>
    <row r="3296" spans="1:9" x14ac:dyDescent="0.25">
      <c r="A3296" s="320">
        <f t="shared" si="259"/>
        <v>3291</v>
      </c>
      <c r="B3296" s="244"/>
      <c r="C3296" s="244" t="str">
        <f t="shared" si="255"/>
        <v/>
      </c>
      <c r="D3296" s="244" t="str">
        <f t="shared" si="256"/>
        <v/>
      </c>
      <c r="E3296" s="222" t="str">
        <f t="shared" si="257"/>
        <v/>
      </c>
      <c r="F3296" s="222"/>
      <c r="G3296" s="243"/>
      <c r="H3296" s="222"/>
      <c r="I3296" s="327" t="str">
        <f t="shared" si="258"/>
        <v/>
      </c>
    </row>
    <row r="3297" spans="1:9" x14ac:dyDescent="0.25">
      <c r="A3297" s="320">
        <f t="shared" si="259"/>
        <v>3292</v>
      </c>
      <c r="B3297" s="244"/>
      <c r="C3297" s="244" t="str">
        <f t="shared" si="255"/>
        <v/>
      </c>
      <c r="D3297" s="244" t="str">
        <f t="shared" si="256"/>
        <v/>
      </c>
      <c r="E3297" s="222" t="str">
        <f t="shared" si="257"/>
        <v/>
      </c>
      <c r="F3297" s="222"/>
      <c r="G3297" s="243"/>
      <c r="H3297" s="222"/>
      <c r="I3297" s="327" t="str">
        <f t="shared" si="258"/>
        <v/>
      </c>
    </row>
    <row r="3298" spans="1:9" x14ac:dyDescent="0.25">
      <c r="A3298" s="320">
        <f t="shared" si="259"/>
        <v>3293</v>
      </c>
      <c r="B3298" s="244"/>
      <c r="C3298" s="244" t="str">
        <f t="shared" si="255"/>
        <v/>
      </c>
      <c r="D3298" s="244" t="str">
        <f t="shared" si="256"/>
        <v/>
      </c>
      <c r="E3298" s="222" t="str">
        <f t="shared" si="257"/>
        <v/>
      </c>
      <c r="F3298" s="222"/>
      <c r="G3298" s="243"/>
      <c r="H3298" s="222"/>
      <c r="I3298" s="327" t="str">
        <f t="shared" si="258"/>
        <v/>
      </c>
    </row>
    <row r="3299" spans="1:9" x14ac:dyDescent="0.25">
      <c r="A3299" s="320">
        <f t="shared" si="259"/>
        <v>3294</v>
      </c>
      <c r="B3299" s="244"/>
      <c r="C3299" s="244" t="str">
        <f t="shared" si="255"/>
        <v/>
      </c>
      <c r="D3299" s="244" t="str">
        <f t="shared" si="256"/>
        <v/>
      </c>
      <c r="E3299" s="222" t="str">
        <f t="shared" si="257"/>
        <v/>
      </c>
      <c r="F3299" s="222"/>
      <c r="G3299" s="243"/>
      <c r="H3299" s="222"/>
      <c r="I3299" s="327" t="str">
        <f t="shared" si="258"/>
        <v/>
      </c>
    </row>
    <row r="3300" spans="1:9" x14ac:dyDescent="0.25">
      <c r="A3300" s="320">
        <f t="shared" si="259"/>
        <v>3295</v>
      </c>
      <c r="B3300" s="244"/>
      <c r="C3300" s="244" t="str">
        <f t="shared" si="255"/>
        <v/>
      </c>
      <c r="D3300" s="244" t="str">
        <f t="shared" si="256"/>
        <v/>
      </c>
      <c r="E3300" s="222" t="str">
        <f t="shared" si="257"/>
        <v/>
      </c>
      <c r="F3300" s="222"/>
      <c r="G3300" s="243"/>
      <c r="H3300" s="222"/>
      <c r="I3300" s="327" t="str">
        <f t="shared" si="258"/>
        <v/>
      </c>
    </row>
    <row r="3301" spans="1:9" x14ac:dyDescent="0.25">
      <c r="A3301" s="320">
        <f t="shared" si="259"/>
        <v>3296</v>
      </c>
      <c r="B3301" s="244"/>
      <c r="C3301" s="244" t="str">
        <f t="shared" si="255"/>
        <v/>
      </c>
      <c r="D3301" s="244" t="str">
        <f t="shared" si="256"/>
        <v/>
      </c>
      <c r="E3301" s="222" t="str">
        <f t="shared" si="257"/>
        <v/>
      </c>
      <c r="F3301" s="222"/>
      <c r="G3301" s="243"/>
      <c r="H3301" s="222"/>
      <c r="I3301" s="327" t="str">
        <f t="shared" si="258"/>
        <v/>
      </c>
    </row>
    <row r="3302" spans="1:9" x14ac:dyDescent="0.25">
      <c r="A3302" s="320">
        <f t="shared" si="259"/>
        <v>3297</v>
      </c>
      <c r="B3302" s="244"/>
      <c r="C3302" s="244" t="str">
        <f t="shared" si="255"/>
        <v/>
      </c>
      <c r="D3302" s="244" t="str">
        <f t="shared" si="256"/>
        <v/>
      </c>
      <c r="E3302" s="222" t="str">
        <f t="shared" si="257"/>
        <v/>
      </c>
      <c r="F3302" s="222"/>
      <c r="G3302" s="243"/>
      <c r="H3302" s="222"/>
      <c r="I3302" s="327" t="str">
        <f t="shared" si="258"/>
        <v/>
      </c>
    </row>
    <row r="3303" spans="1:9" x14ac:dyDescent="0.25">
      <c r="A3303" s="320">
        <f t="shared" si="259"/>
        <v>3298</v>
      </c>
      <c r="B3303" s="244"/>
      <c r="C3303" s="244" t="str">
        <f t="shared" si="255"/>
        <v/>
      </c>
      <c r="D3303" s="244" t="str">
        <f t="shared" si="256"/>
        <v/>
      </c>
      <c r="E3303" s="222" t="str">
        <f t="shared" si="257"/>
        <v/>
      </c>
      <c r="F3303" s="222"/>
      <c r="G3303" s="243"/>
      <c r="H3303" s="222"/>
      <c r="I3303" s="327" t="str">
        <f t="shared" si="258"/>
        <v/>
      </c>
    </row>
    <row r="3304" spans="1:9" x14ac:dyDescent="0.25">
      <c r="A3304" s="320">
        <f t="shared" si="259"/>
        <v>3299</v>
      </c>
      <c r="B3304" s="244"/>
      <c r="C3304" s="244" t="str">
        <f t="shared" si="255"/>
        <v/>
      </c>
      <c r="D3304" s="244" t="str">
        <f t="shared" si="256"/>
        <v/>
      </c>
      <c r="E3304" s="222" t="str">
        <f t="shared" si="257"/>
        <v/>
      </c>
      <c r="F3304" s="222"/>
      <c r="G3304" s="243"/>
      <c r="H3304" s="222"/>
      <c r="I3304" s="327" t="str">
        <f t="shared" si="258"/>
        <v/>
      </c>
    </row>
    <row r="3305" spans="1:9" x14ac:dyDescent="0.25">
      <c r="A3305" s="320">
        <f t="shared" si="259"/>
        <v>3300</v>
      </c>
      <c r="B3305" s="244"/>
      <c r="C3305" s="244" t="str">
        <f t="shared" si="255"/>
        <v/>
      </c>
      <c r="D3305" s="244" t="str">
        <f t="shared" si="256"/>
        <v/>
      </c>
      <c r="E3305" s="222" t="str">
        <f t="shared" si="257"/>
        <v/>
      </c>
      <c r="F3305" s="222"/>
      <c r="G3305" s="243"/>
      <c r="H3305" s="222"/>
      <c r="I3305" s="327" t="str">
        <f t="shared" si="258"/>
        <v/>
      </c>
    </row>
    <row r="3306" spans="1:9" x14ac:dyDescent="0.25">
      <c r="A3306" s="320">
        <f t="shared" si="259"/>
        <v>3301</v>
      </c>
      <c r="B3306" s="244"/>
      <c r="C3306" s="244" t="str">
        <f t="shared" si="255"/>
        <v/>
      </c>
      <c r="D3306" s="244" t="str">
        <f t="shared" si="256"/>
        <v/>
      </c>
      <c r="E3306" s="222" t="str">
        <f t="shared" si="257"/>
        <v/>
      </c>
      <c r="F3306" s="222"/>
      <c r="G3306" s="243"/>
      <c r="H3306" s="222"/>
      <c r="I3306" s="327" t="str">
        <f t="shared" si="258"/>
        <v/>
      </c>
    </row>
    <row r="3307" spans="1:9" x14ac:dyDescent="0.25">
      <c r="A3307" s="320">
        <f t="shared" si="259"/>
        <v>3302</v>
      </c>
      <c r="B3307" s="244"/>
      <c r="C3307" s="244" t="str">
        <f t="shared" si="255"/>
        <v/>
      </c>
      <c r="D3307" s="244" t="str">
        <f t="shared" si="256"/>
        <v/>
      </c>
      <c r="E3307" s="222" t="str">
        <f t="shared" si="257"/>
        <v/>
      </c>
      <c r="F3307" s="222"/>
      <c r="G3307" s="243"/>
      <c r="H3307" s="222"/>
      <c r="I3307" s="327" t="str">
        <f t="shared" si="258"/>
        <v/>
      </c>
    </row>
    <row r="3308" spans="1:9" x14ac:dyDescent="0.25">
      <c r="A3308" s="320">
        <f t="shared" si="259"/>
        <v>3303</v>
      </c>
      <c r="B3308" s="244"/>
      <c r="C3308" s="244" t="str">
        <f t="shared" si="255"/>
        <v/>
      </c>
      <c r="D3308" s="244" t="str">
        <f t="shared" si="256"/>
        <v/>
      </c>
      <c r="E3308" s="222" t="str">
        <f t="shared" si="257"/>
        <v/>
      </c>
      <c r="F3308" s="222"/>
      <c r="G3308" s="243"/>
      <c r="H3308" s="222"/>
      <c r="I3308" s="327" t="str">
        <f t="shared" si="258"/>
        <v/>
      </c>
    </row>
    <row r="3309" spans="1:9" x14ac:dyDescent="0.25">
      <c r="A3309" s="320">
        <f t="shared" si="259"/>
        <v>3304</v>
      </c>
      <c r="B3309" s="244"/>
      <c r="C3309" s="244" t="str">
        <f t="shared" si="255"/>
        <v/>
      </c>
      <c r="D3309" s="244" t="str">
        <f t="shared" si="256"/>
        <v/>
      </c>
      <c r="E3309" s="222" t="str">
        <f t="shared" si="257"/>
        <v/>
      </c>
      <c r="F3309" s="222"/>
      <c r="G3309" s="243"/>
      <c r="H3309" s="222"/>
      <c r="I3309" s="327" t="str">
        <f t="shared" si="258"/>
        <v/>
      </c>
    </row>
    <row r="3310" spans="1:9" x14ac:dyDescent="0.25">
      <c r="A3310" s="320">
        <f t="shared" si="259"/>
        <v>3305</v>
      </c>
      <c r="B3310" s="244"/>
      <c r="C3310" s="244" t="str">
        <f t="shared" si="255"/>
        <v/>
      </c>
      <c r="D3310" s="244" t="str">
        <f t="shared" si="256"/>
        <v/>
      </c>
      <c r="E3310" s="222" t="str">
        <f t="shared" si="257"/>
        <v/>
      </c>
      <c r="F3310" s="222"/>
      <c r="G3310" s="243"/>
      <c r="H3310" s="222"/>
      <c r="I3310" s="327" t="str">
        <f t="shared" si="258"/>
        <v/>
      </c>
    </row>
    <row r="3311" spans="1:9" x14ac:dyDescent="0.25">
      <c r="A3311" s="320">
        <f t="shared" si="259"/>
        <v>3306</v>
      </c>
      <c r="B3311" s="244"/>
      <c r="C3311" s="244" t="str">
        <f t="shared" si="255"/>
        <v/>
      </c>
      <c r="D3311" s="244" t="str">
        <f t="shared" si="256"/>
        <v/>
      </c>
      <c r="E3311" s="222" t="str">
        <f t="shared" si="257"/>
        <v/>
      </c>
      <c r="F3311" s="222"/>
      <c r="G3311" s="243"/>
      <c r="H3311" s="222"/>
      <c r="I3311" s="327" t="str">
        <f t="shared" si="258"/>
        <v/>
      </c>
    </row>
    <row r="3312" spans="1:9" x14ac:dyDescent="0.25">
      <c r="A3312" s="320">
        <f t="shared" si="259"/>
        <v>3307</v>
      </c>
      <c r="B3312" s="244"/>
      <c r="C3312" s="244" t="str">
        <f t="shared" si="255"/>
        <v/>
      </c>
      <c r="D3312" s="244" t="str">
        <f t="shared" si="256"/>
        <v/>
      </c>
      <c r="E3312" s="222" t="str">
        <f t="shared" si="257"/>
        <v/>
      </c>
      <c r="F3312" s="222"/>
      <c r="G3312" s="243"/>
      <c r="H3312" s="222"/>
      <c r="I3312" s="327" t="str">
        <f t="shared" si="258"/>
        <v/>
      </c>
    </row>
    <row r="3313" spans="1:9" x14ac:dyDescent="0.25">
      <c r="A3313" s="320">
        <f t="shared" si="259"/>
        <v>3308</v>
      </c>
      <c r="B3313" s="244"/>
      <c r="C3313" s="244" t="str">
        <f t="shared" si="255"/>
        <v/>
      </c>
      <c r="D3313" s="244" t="str">
        <f t="shared" si="256"/>
        <v/>
      </c>
      <c r="E3313" s="222" t="str">
        <f t="shared" si="257"/>
        <v/>
      </c>
      <c r="F3313" s="222"/>
      <c r="G3313" s="243"/>
      <c r="H3313" s="222"/>
      <c r="I3313" s="327" t="str">
        <f t="shared" si="258"/>
        <v/>
      </c>
    </row>
    <row r="3314" spans="1:9" x14ac:dyDescent="0.25">
      <c r="A3314" s="320">
        <f t="shared" si="259"/>
        <v>3309</v>
      </c>
      <c r="B3314" s="244"/>
      <c r="C3314" s="244" t="str">
        <f t="shared" si="255"/>
        <v/>
      </c>
      <c r="D3314" s="244" t="str">
        <f t="shared" si="256"/>
        <v/>
      </c>
      <c r="E3314" s="222" t="str">
        <f t="shared" si="257"/>
        <v/>
      </c>
      <c r="F3314" s="222"/>
      <c r="G3314" s="243"/>
      <c r="H3314" s="222"/>
      <c r="I3314" s="327" t="str">
        <f t="shared" si="258"/>
        <v/>
      </c>
    </row>
    <row r="3315" spans="1:9" x14ac:dyDescent="0.25">
      <c r="A3315" s="320">
        <f t="shared" si="259"/>
        <v>3310</v>
      </c>
      <c r="B3315" s="244"/>
      <c r="C3315" s="244" t="str">
        <f t="shared" si="255"/>
        <v/>
      </c>
      <c r="D3315" s="244" t="str">
        <f t="shared" si="256"/>
        <v/>
      </c>
      <c r="E3315" s="222" t="str">
        <f t="shared" si="257"/>
        <v/>
      </c>
      <c r="F3315" s="222"/>
      <c r="G3315" s="243"/>
      <c r="H3315" s="222"/>
      <c r="I3315" s="327" t="str">
        <f t="shared" si="258"/>
        <v/>
      </c>
    </row>
    <row r="3316" spans="1:9" x14ac:dyDescent="0.25">
      <c r="A3316" s="320">
        <f t="shared" si="259"/>
        <v>3311</v>
      </c>
      <c r="B3316" s="244"/>
      <c r="C3316" s="244" t="str">
        <f t="shared" si="255"/>
        <v/>
      </c>
      <c r="D3316" s="244" t="str">
        <f t="shared" si="256"/>
        <v/>
      </c>
      <c r="E3316" s="222" t="str">
        <f t="shared" si="257"/>
        <v/>
      </c>
      <c r="F3316" s="222"/>
      <c r="G3316" s="243"/>
      <c r="H3316" s="222"/>
      <c r="I3316" s="327" t="str">
        <f t="shared" si="258"/>
        <v/>
      </c>
    </row>
    <row r="3317" spans="1:9" x14ac:dyDescent="0.25">
      <c r="A3317" s="320">
        <f t="shared" si="259"/>
        <v>3312</v>
      </c>
      <c r="B3317" s="244"/>
      <c r="C3317" s="244" t="str">
        <f t="shared" si="255"/>
        <v/>
      </c>
      <c r="D3317" s="244" t="str">
        <f t="shared" si="256"/>
        <v/>
      </c>
      <c r="E3317" s="222" t="str">
        <f t="shared" si="257"/>
        <v/>
      </c>
      <c r="F3317" s="222"/>
      <c r="G3317" s="243"/>
      <c r="H3317" s="222"/>
      <c r="I3317" s="327" t="str">
        <f t="shared" si="258"/>
        <v/>
      </c>
    </row>
    <row r="3318" spans="1:9" x14ac:dyDescent="0.25">
      <c r="A3318" s="320">
        <f t="shared" si="259"/>
        <v>3313</v>
      </c>
      <c r="B3318" s="244"/>
      <c r="C3318" s="244" t="str">
        <f t="shared" si="255"/>
        <v/>
      </c>
      <c r="D3318" s="244" t="str">
        <f t="shared" si="256"/>
        <v/>
      </c>
      <c r="E3318" s="222" t="str">
        <f t="shared" si="257"/>
        <v/>
      </c>
      <c r="F3318" s="222"/>
      <c r="G3318" s="243"/>
      <c r="H3318" s="222"/>
      <c r="I3318" s="327" t="str">
        <f t="shared" si="258"/>
        <v/>
      </c>
    </row>
    <row r="3319" spans="1:9" x14ac:dyDescent="0.25">
      <c r="A3319" s="320">
        <f t="shared" si="259"/>
        <v>3314</v>
      </c>
      <c r="B3319" s="244"/>
      <c r="C3319" s="244" t="str">
        <f t="shared" si="255"/>
        <v/>
      </c>
      <c r="D3319" s="244" t="str">
        <f t="shared" si="256"/>
        <v/>
      </c>
      <c r="E3319" s="222" t="str">
        <f t="shared" si="257"/>
        <v/>
      </c>
      <c r="F3319" s="222"/>
      <c r="G3319" s="243"/>
      <c r="H3319" s="222"/>
      <c r="I3319" s="327" t="str">
        <f t="shared" si="258"/>
        <v/>
      </c>
    </row>
    <row r="3320" spans="1:9" x14ac:dyDescent="0.25">
      <c r="A3320" s="320">
        <f t="shared" si="259"/>
        <v>3315</v>
      </c>
      <c r="B3320" s="244"/>
      <c r="C3320" s="244" t="str">
        <f t="shared" ref="C3320:C3383" si="260">IF(B3320&gt;0,MONTH(B3320),"")</f>
        <v/>
      </c>
      <c r="D3320" s="244" t="str">
        <f t="shared" ref="D3320:D3383" si="261">IF(B3320&gt;0,YEAR(B3320),"")</f>
        <v/>
      </c>
      <c r="E3320" s="222" t="str">
        <f t="shared" ref="E3320:E3383" si="262">IF(B3320&gt;0,CONCATENATE(A3320,"/",C3320,D3320),"")</f>
        <v/>
      </c>
      <c r="F3320" s="222"/>
      <c r="G3320" s="243"/>
      <c r="H3320" s="222"/>
      <c r="I3320" s="327" t="str">
        <f t="shared" si="258"/>
        <v/>
      </c>
    </row>
    <row r="3321" spans="1:9" x14ac:dyDescent="0.25">
      <c r="A3321" s="320">
        <f t="shared" si="259"/>
        <v>3316</v>
      </c>
      <c r="B3321" s="244"/>
      <c r="C3321" s="244" t="str">
        <f t="shared" si="260"/>
        <v/>
      </c>
      <c r="D3321" s="244" t="str">
        <f t="shared" si="261"/>
        <v/>
      </c>
      <c r="E3321" s="222" t="str">
        <f t="shared" si="262"/>
        <v/>
      </c>
      <c r="F3321" s="222"/>
      <c r="G3321" s="243"/>
      <c r="H3321" s="222"/>
      <c r="I3321" s="327" t="str">
        <f t="shared" si="258"/>
        <v/>
      </c>
    </row>
    <row r="3322" spans="1:9" x14ac:dyDescent="0.25">
      <c r="A3322" s="320">
        <f t="shared" si="259"/>
        <v>3317</v>
      </c>
      <c r="B3322" s="244"/>
      <c r="C3322" s="244" t="str">
        <f t="shared" si="260"/>
        <v/>
      </c>
      <c r="D3322" s="244" t="str">
        <f t="shared" si="261"/>
        <v/>
      </c>
      <c r="E3322" s="222" t="str">
        <f t="shared" si="262"/>
        <v/>
      </c>
      <c r="F3322" s="222"/>
      <c r="G3322" s="243"/>
      <c r="H3322" s="222"/>
      <c r="I3322" s="327" t="str">
        <f t="shared" si="258"/>
        <v/>
      </c>
    </row>
    <row r="3323" spans="1:9" x14ac:dyDescent="0.25">
      <c r="A3323" s="320">
        <f t="shared" si="259"/>
        <v>3318</v>
      </c>
      <c r="B3323" s="244"/>
      <c r="C3323" s="244" t="str">
        <f t="shared" si="260"/>
        <v/>
      </c>
      <c r="D3323" s="244" t="str">
        <f t="shared" si="261"/>
        <v/>
      </c>
      <c r="E3323" s="222" t="str">
        <f t="shared" si="262"/>
        <v/>
      </c>
      <c r="F3323" s="222"/>
      <c r="G3323" s="243"/>
      <c r="H3323" s="222"/>
      <c r="I3323" s="327" t="str">
        <f t="shared" si="258"/>
        <v/>
      </c>
    </row>
    <row r="3324" spans="1:9" x14ac:dyDescent="0.25">
      <c r="A3324" s="320">
        <f t="shared" si="259"/>
        <v>3319</v>
      </c>
      <c r="B3324" s="244"/>
      <c r="C3324" s="244" t="str">
        <f t="shared" si="260"/>
        <v/>
      </c>
      <c r="D3324" s="244" t="str">
        <f t="shared" si="261"/>
        <v/>
      </c>
      <c r="E3324" s="222" t="str">
        <f t="shared" si="262"/>
        <v/>
      </c>
      <c r="F3324" s="222"/>
      <c r="G3324" s="243"/>
      <c r="H3324" s="222"/>
      <c r="I3324" s="327" t="str">
        <f t="shared" si="258"/>
        <v/>
      </c>
    </row>
    <row r="3325" spans="1:9" x14ac:dyDescent="0.25">
      <c r="A3325" s="320">
        <f t="shared" si="259"/>
        <v>3320</v>
      </c>
      <c r="B3325" s="244"/>
      <c r="C3325" s="244" t="str">
        <f t="shared" si="260"/>
        <v/>
      </c>
      <c r="D3325" s="244" t="str">
        <f t="shared" si="261"/>
        <v/>
      </c>
      <c r="E3325" s="222" t="str">
        <f t="shared" si="262"/>
        <v/>
      </c>
      <c r="F3325" s="222"/>
      <c r="G3325" s="243"/>
      <c r="H3325" s="222"/>
      <c r="I3325" s="327" t="str">
        <f t="shared" si="258"/>
        <v/>
      </c>
    </row>
    <row r="3326" spans="1:9" x14ac:dyDescent="0.25">
      <c r="A3326" s="320">
        <f t="shared" si="259"/>
        <v>3321</v>
      </c>
      <c r="B3326" s="244"/>
      <c r="C3326" s="244" t="str">
        <f t="shared" si="260"/>
        <v/>
      </c>
      <c r="D3326" s="244" t="str">
        <f t="shared" si="261"/>
        <v/>
      </c>
      <c r="E3326" s="222" t="str">
        <f t="shared" si="262"/>
        <v/>
      </c>
      <c r="F3326" s="222"/>
      <c r="G3326" s="243"/>
      <c r="H3326" s="222"/>
      <c r="I3326" s="327" t="str">
        <f t="shared" si="258"/>
        <v/>
      </c>
    </row>
    <row r="3327" spans="1:9" x14ac:dyDescent="0.25">
      <c r="A3327" s="320">
        <f t="shared" si="259"/>
        <v>3322</v>
      </c>
      <c r="B3327" s="244"/>
      <c r="C3327" s="244" t="str">
        <f t="shared" si="260"/>
        <v/>
      </c>
      <c r="D3327" s="244" t="str">
        <f t="shared" si="261"/>
        <v/>
      </c>
      <c r="E3327" s="222" t="str">
        <f t="shared" si="262"/>
        <v/>
      </c>
      <c r="F3327" s="222"/>
      <c r="G3327" s="243"/>
      <c r="H3327" s="222"/>
      <c r="I3327" s="327" t="str">
        <f t="shared" si="258"/>
        <v/>
      </c>
    </row>
    <row r="3328" spans="1:9" x14ac:dyDescent="0.25">
      <c r="A3328" s="320">
        <f t="shared" si="259"/>
        <v>3323</v>
      </c>
      <c r="B3328" s="244"/>
      <c r="C3328" s="244" t="str">
        <f t="shared" si="260"/>
        <v/>
      </c>
      <c r="D3328" s="244" t="str">
        <f t="shared" si="261"/>
        <v/>
      </c>
      <c r="E3328" s="222" t="str">
        <f t="shared" si="262"/>
        <v/>
      </c>
      <c r="F3328" s="222"/>
      <c r="G3328" s="243"/>
      <c r="H3328" s="222"/>
      <c r="I3328" s="327" t="str">
        <f t="shared" si="258"/>
        <v/>
      </c>
    </row>
    <row r="3329" spans="1:9" x14ac:dyDescent="0.25">
      <c r="A3329" s="320">
        <f t="shared" si="259"/>
        <v>3324</v>
      </c>
      <c r="B3329" s="244"/>
      <c r="C3329" s="244" t="str">
        <f t="shared" si="260"/>
        <v/>
      </c>
      <c r="D3329" s="244" t="str">
        <f t="shared" si="261"/>
        <v/>
      </c>
      <c r="E3329" s="222" t="str">
        <f t="shared" si="262"/>
        <v/>
      </c>
      <c r="F3329" s="222"/>
      <c r="G3329" s="243"/>
      <c r="H3329" s="222"/>
      <c r="I3329" s="327" t="str">
        <f t="shared" si="258"/>
        <v/>
      </c>
    </row>
    <row r="3330" spans="1:9" x14ac:dyDescent="0.25">
      <c r="A3330" s="320">
        <f t="shared" si="259"/>
        <v>3325</v>
      </c>
      <c r="B3330" s="244"/>
      <c r="C3330" s="244" t="str">
        <f t="shared" si="260"/>
        <v/>
      </c>
      <c r="D3330" s="244" t="str">
        <f t="shared" si="261"/>
        <v/>
      </c>
      <c r="E3330" s="222" t="str">
        <f t="shared" si="262"/>
        <v/>
      </c>
      <c r="F3330" s="222"/>
      <c r="G3330" s="243"/>
      <c r="H3330" s="222"/>
      <c r="I3330" s="327" t="str">
        <f t="shared" si="258"/>
        <v/>
      </c>
    </row>
    <row r="3331" spans="1:9" x14ac:dyDescent="0.25">
      <c r="A3331" s="320">
        <f t="shared" si="259"/>
        <v>3326</v>
      </c>
      <c r="B3331" s="244"/>
      <c r="C3331" s="244" t="str">
        <f t="shared" si="260"/>
        <v/>
      </c>
      <c r="D3331" s="244" t="str">
        <f t="shared" si="261"/>
        <v/>
      </c>
      <c r="E3331" s="222" t="str">
        <f t="shared" si="262"/>
        <v/>
      </c>
      <c r="F3331" s="222"/>
      <c r="G3331" s="243"/>
      <c r="H3331" s="222"/>
      <c r="I3331" s="327" t="str">
        <f t="shared" si="258"/>
        <v/>
      </c>
    </row>
    <row r="3332" spans="1:9" x14ac:dyDescent="0.25">
      <c r="A3332" s="320">
        <f t="shared" si="259"/>
        <v>3327</v>
      </c>
      <c r="B3332" s="244"/>
      <c r="C3332" s="244" t="str">
        <f t="shared" si="260"/>
        <v/>
      </c>
      <c r="D3332" s="244" t="str">
        <f t="shared" si="261"/>
        <v/>
      </c>
      <c r="E3332" s="222" t="str">
        <f t="shared" si="262"/>
        <v/>
      </c>
      <c r="F3332" s="222"/>
      <c r="G3332" s="243"/>
      <c r="H3332" s="222"/>
      <c r="I3332" s="327" t="str">
        <f t="shared" si="258"/>
        <v/>
      </c>
    </row>
    <row r="3333" spans="1:9" x14ac:dyDescent="0.25">
      <c r="A3333" s="320">
        <f t="shared" si="259"/>
        <v>3328</v>
      </c>
      <c r="B3333" s="244"/>
      <c r="C3333" s="244" t="str">
        <f t="shared" si="260"/>
        <v/>
      </c>
      <c r="D3333" s="244" t="str">
        <f t="shared" si="261"/>
        <v/>
      </c>
      <c r="E3333" s="222" t="str">
        <f t="shared" si="262"/>
        <v/>
      </c>
      <c r="F3333" s="222"/>
      <c r="G3333" s="243"/>
      <c r="H3333" s="222"/>
      <c r="I3333" s="327" t="str">
        <f t="shared" si="258"/>
        <v/>
      </c>
    </row>
    <row r="3334" spans="1:9" x14ac:dyDescent="0.25">
      <c r="A3334" s="320">
        <f t="shared" si="259"/>
        <v>3329</v>
      </c>
      <c r="B3334" s="244"/>
      <c r="C3334" s="244" t="str">
        <f t="shared" si="260"/>
        <v/>
      </c>
      <c r="D3334" s="244" t="str">
        <f t="shared" si="261"/>
        <v/>
      </c>
      <c r="E3334" s="222" t="str">
        <f t="shared" si="262"/>
        <v/>
      </c>
      <c r="F3334" s="222"/>
      <c r="G3334" s="243"/>
      <c r="H3334" s="222"/>
      <c r="I3334" s="327" t="str">
        <f t="shared" ref="I3334:I3397" si="263">IFERROR(DATE(D3334,C3334,7),"")</f>
        <v/>
      </c>
    </row>
    <row r="3335" spans="1:9" x14ac:dyDescent="0.25">
      <c r="A3335" s="320">
        <f t="shared" ref="A3335:A3398" si="264">IF(I3335=I3334,A3334+1,1)</f>
        <v>3330</v>
      </c>
      <c r="B3335" s="244"/>
      <c r="C3335" s="244" t="str">
        <f t="shared" si="260"/>
        <v/>
      </c>
      <c r="D3335" s="244" t="str">
        <f t="shared" si="261"/>
        <v/>
      </c>
      <c r="E3335" s="222" t="str">
        <f t="shared" si="262"/>
        <v/>
      </c>
      <c r="F3335" s="222"/>
      <c r="G3335" s="243"/>
      <c r="H3335" s="222"/>
      <c r="I3335" s="327" t="str">
        <f t="shared" si="263"/>
        <v/>
      </c>
    </row>
    <row r="3336" spans="1:9" x14ac:dyDescent="0.25">
      <c r="A3336" s="320">
        <f t="shared" si="264"/>
        <v>3331</v>
      </c>
      <c r="B3336" s="244"/>
      <c r="C3336" s="244" t="str">
        <f t="shared" si="260"/>
        <v/>
      </c>
      <c r="D3336" s="244" t="str">
        <f t="shared" si="261"/>
        <v/>
      </c>
      <c r="E3336" s="222" t="str">
        <f t="shared" si="262"/>
        <v/>
      </c>
      <c r="F3336" s="222"/>
      <c r="G3336" s="243"/>
      <c r="H3336" s="222"/>
      <c r="I3336" s="327" t="str">
        <f t="shared" si="263"/>
        <v/>
      </c>
    </row>
    <row r="3337" spans="1:9" x14ac:dyDescent="0.25">
      <c r="A3337" s="320">
        <f t="shared" si="264"/>
        <v>3332</v>
      </c>
      <c r="B3337" s="244"/>
      <c r="C3337" s="244" t="str">
        <f t="shared" si="260"/>
        <v/>
      </c>
      <c r="D3337" s="244" t="str">
        <f t="shared" si="261"/>
        <v/>
      </c>
      <c r="E3337" s="222" t="str">
        <f t="shared" si="262"/>
        <v/>
      </c>
      <c r="F3337" s="222"/>
      <c r="G3337" s="243"/>
      <c r="H3337" s="222"/>
      <c r="I3337" s="327" t="str">
        <f t="shared" si="263"/>
        <v/>
      </c>
    </row>
    <row r="3338" spans="1:9" x14ac:dyDescent="0.25">
      <c r="A3338" s="320">
        <f t="shared" si="264"/>
        <v>3333</v>
      </c>
      <c r="B3338" s="244"/>
      <c r="C3338" s="244" t="str">
        <f t="shared" si="260"/>
        <v/>
      </c>
      <c r="D3338" s="244" t="str">
        <f t="shared" si="261"/>
        <v/>
      </c>
      <c r="E3338" s="222" t="str">
        <f t="shared" si="262"/>
        <v/>
      </c>
      <c r="F3338" s="222"/>
      <c r="G3338" s="243"/>
      <c r="H3338" s="222"/>
      <c r="I3338" s="327" t="str">
        <f t="shared" si="263"/>
        <v/>
      </c>
    </row>
    <row r="3339" spans="1:9" x14ac:dyDescent="0.25">
      <c r="A3339" s="320">
        <f t="shared" si="264"/>
        <v>3334</v>
      </c>
      <c r="B3339" s="244"/>
      <c r="C3339" s="244" t="str">
        <f t="shared" si="260"/>
        <v/>
      </c>
      <c r="D3339" s="244" t="str">
        <f t="shared" si="261"/>
        <v/>
      </c>
      <c r="E3339" s="222" t="str">
        <f t="shared" si="262"/>
        <v/>
      </c>
      <c r="F3339" s="222"/>
      <c r="G3339" s="243"/>
      <c r="H3339" s="222"/>
      <c r="I3339" s="327" t="str">
        <f t="shared" si="263"/>
        <v/>
      </c>
    </row>
    <row r="3340" spans="1:9" x14ac:dyDescent="0.25">
      <c r="A3340" s="320">
        <f t="shared" si="264"/>
        <v>3335</v>
      </c>
      <c r="B3340" s="244"/>
      <c r="C3340" s="244" t="str">
        <f t="shared" si="260"/>
        <v/>
      </c>
      <c r="D3340" s="244" t="str">
        <f t="shared" si="261"/>
        <v/>
      </c>
      <c r="E3340" s="222" t="str">
        <f t="shared" si="262"/>
        <v/>
      </c>
      <c r="F3340" s="222"/>
      <c r="G3340" s="243"/>
      <c r="H3340" s="222"/>
      <c r="I3340" s="327" t="str">
        <f t="shared" si="263"/>
        <v/>
      </c>
    </row>
    <row r="3341" spans="1:9" x14ac:dyDescent="0.25">
      <c r="A3341" s="320">
        <f t="shared" si="264"/>
        <v>3336</v>
      </c>
      <c r="B3341" s="244"/>
      <c r="C3341" s="244" t="str">
        <f t="shared" si="260"/>
        <v/>
      </c>
      <c r="D3341" s="244" t="str">
        <f t="shared" si="261"/>
        <v/>
      </c>
      <c r="E3341" s="222" t="str">
        <f t="shared" si="262"/>
        <v/>
      </c>
      <c r="F3341" s="222"/>
      <c r="G3341" s="243"/>
      <c r="H3341" s="222"/>
      <c r="I3341" s="327" t="str">
        <f t="shared" si="263"/>
        <v/>
      </c>
    </row>
    <row r="3342" spans="1:9" x14ac:dyDescent="0.25">
      <c r="A3342" s="320">
        <f t="shared" si="264"/>
        <v>3337</v>
      </c>
      <c r="B3342" s="244"/>
      <c r="C3342" s="244" t="str">
        <f t="shared" si="260"/>
        <v/>
      </c>
      <c r="D3342" s="244" t="str">
        <f t="shared" si="261"/>
        <v/>
      </c>
      <c r="E3342" s="222" t="str">
        <f t="shared" si="262"/>
        <v/>
      </c>
      <c r="F3342" s="222"/>
      <c r="G3342" s="243"/>
      <c r="H3342" s="222"/>
      <c r="I3342" s="327" t="str">
        <f t="shared" si="263"/>
        <v/>
      </c>
    </row>
    <row r="3343" spans="1:9" x14ac:dyDescent="0.25">
      <c r="A3343" s="320">
        <f t="shared" si="264"/>
        <v>3338</v>
      </c>
      <c r="B3343" s="244"/>
      <c r="C3343" s="244" t="str">
        <f t="shared" si="260"/>
        <v/>
      </c>
      <c r="D3343" s="244" t="str">
        <f t="shared" si="261"/>
        <v/>
      </c>
      <c r="E3343" s="222" t="str">
        <f t="shared" si="262"/>
        <v/>
      </c>
      <c r="F3343" s="222"/>
      <c r="G3343" s="243"/>
      <c r="H3343" s="222"/>
      <c r="I3343" s="327" t="str">
        <f t="shared" si="263"/>
        <v/>
      </c>
    </row>
    <row r="3344" spans="1:9" x14ac:dyDescent="0.25">
      <c r="A3344" s="320">
        <f t="shared" si="264"/>
        <v>3339</v>
      </c>
      <c r="B3344" s="244"/>
      <c r="C3344" s="244" t="str">
        <f t="shared" si="260"/>
        <v/>
      </c>
      <c r="D3344" s="244" t="str">
        <f t="shared" si="261"/>
        <v/>
      </c>
      <c r="E3344" s="222" t="str">
        <f t="shared" si="262"/>
        <v/>
      </c>
      <c r="F3344" s="222"/>
      <c r="G3344" s="243"/>
      <c r="H3344" s="222"/>
      <c r="I3344" s="327" t="str">
        <f t="shared" si="263"/>
        <v/>
      </c>
    </row>
    <row r="3345" spans="1:9" x14ac:dyDescent="0.25">
      <c r="A3345" s="320">
        <f t="shared" si="264"/>
        <v>3340</v>
      </c>
      <c r="B3345" s="244"/>
      <c r="C3345" s="244" t="str">
        <f t="shared" si="260"/>
        <v/>
      </c>
      <c r="D3345" s="244" t="str">
        <f t="shared" si="261"/>
        <v/>
      </c>
      <c r="E3345" s="222" t="str">
        <f t="shared" si="262"/>
        <v/>
      </c>
      <c r="F3345" s="222"/>
      <c r="G3345" s="243"/>
      <c r="H3345" s="222"/>
      <c r="I3345" s="327" t="str">
        <f t="shared" si="263"/>
        <v/>
      </c>
    </row>
    <row r="3346" spans="1:9" x14ac:dyDescent="0.25">
      <c r="A3346" s="320">
        <f t="shared" si="264"/>
        <v>3341</v>
      </c>
      <c r="B3346" s="244"/>
      <c r="C3346" s="244" t="str">
        <f t="shared" si="260"/>
        <v/>
      </c>
      <c r="D3346" s="244" t="str">
        <f t="shared" si="261"/>
        <v/>
      </c>
      <c r="E3346" s="222" t="str">
        <f t="shared" si="262"/>
        <v/>
      </c>
      <c r="F3346" s="222"/>
      <c r="G3346" s="243"/>
      <c r="H3346" s="222"/>
      <c r="I3346" s="327" t="str">
        <f t="shared" si="263"/>
        <v/>
      </c>
    </row>
    <row r="3347" spans="1:9" x14ac:dyDescent="0.25">
      <c r="A3347" s="320">
        <f t="shared" si="264"/>
        <v>3342</v>
      </c>
      <c r="B3347" s="244"/>
      <c r="C3347" s="244" t="str">
        <f t="shared" si="260"/>
        <v/>
      </c>
      <c r="D3347" s="244" t="str">
        <f t="shared" si="261"/>
        <v/>
      </c>
      <c r="E3347" s="222" t="str">
        <f t="shared" si="262"/>
        <v/>
      </c>
      <c r="F3347" s="222"/>
      <c r="G3347" s="243"/>
      <c r="H3347" s="222"/>
      <c r="I3347" s="327" t="str">
        <f t="shared" si="263"/>
        <v/>
      </c>
    </row>
    <row r="3348" spans="1:9" x14ac:dyDescent="0.25">
      <c r="A3348" s="320">
        <f t="shared" si="264"/>
        <v>3343</v>
      </c>
      <c r="B3348" s="244"/>
      <c r="C3348" s="244" t="str">
        <f t="shared" si="260"/>
        <v/>
      </c>
      <c r="D3348" s="244" t="str">
        <f t="shared" si="261"/>
        <v/>
      </c>
      <c r="E3348" s="222" t="str">
        <f t="shared" si="262"/>
        <v/>
      </c>
      <c r="F3348" s="222"/>
      <c r="G3348" s="243"/>
      <c r="H3348" s="222"/>
      <c r="I3348" s="327" t="str">
        <f t="shared" si="263"/>
        <v/>
      </c>
    </row>
    <row r="3349" spans="1:9" x14ac:dyDescent="0.25">
      <c r="A3349" s="320">
        <f t="shared" si="264"/>
        <v>3344</v>
      </c>
      <c r="B3349" s="244"/>
      <c r="C3349" s="244" t="str">
        <f t="shared" si="260"/>
        <v/>
      </c>
      <c r="D3349" s="244" t="str">
        <f t="shared" si="261"/>
        <v/>
      </c>
      <c r="E3349" s="222" t="str">
        <f t="shared" si="262"/>
        <v/>
      </c>
      <c r="F3349" s="222"/>
      <c r="G3349" s="243"/>
      <c r="H3349" s="222"/>
      <c r="I3349" s="327" t="str">
        <f t="shared" si="263"/>
        <v/>
      </c>
    </row>
    <row r="3350" spans="1:9" x14ac:dyDescent="0.25">
      <c r="A3350" s="320">
        <f t="shared" si="264"/>
        <v>3345</v>
      </c>
      <c r="B3350" s="244"/>
      <c r="C3350" s="244" t="str">
        <f t="shared" si="260"/>
        <v/>
      </c>
      <c r="D3350" s="244" t="str">
        <f t="shared" si="261"/>
        <v/>
      </c>
      <c r="E3350" s="222" t="str">
        <f t="shared" si="262"/>
        <v/>
      </c>
      <c r="F3350" s="222"/>
      <c r="G3350" s="243"/>
      <c r="H3350" s="222"/>
      <c r="I3350" s="327" t="str">
        <f t="shared" si="263"/>
        <v/>
      </c>
    </row>
    <row r="3351" spans="1:9" x14ac:dyDescent="0.25">
      <c r="A3351" s="320">
        <f t="shared" si="264"/>
        <v>3346</v>
      </c>
      <c r="B3351" s="244"/>
      <c r="C3351" s="244" t="str">
        <f t="shared" si="260"/>
        <v/>
      </c>
      <c r="D3351" s="244" t="str">
        <f t="shared" si="261"/>
        <v/>
      </c>
      <c r="E3351" s="222" t="str">
        <f t="shared" si="262"/>
        <v/>
      </c>
      <c r="F3351" s="222"/>
      <c r="G3351" s="243"/>
      <c r="H3351" s="222"/>
      <c r="I3351" s="327" t="str">
        <f t="shared" si="263"/>
        <v/>
      </c>
    </row>
    <row r="3352" spans="1:9" x14ac:dyDescent="0.25">
      <c r="A3352" s="320">
        <f t="shared" si="264"/>
        <v>3347</v>
      </c>
      <c r="B3352" s="244"/>
      <c r="C3352" s="244" t="str">
        <f t="shared" si="260"/>
        <v/>
      </c>
      <c r="D3352" s="244" t="str">
        <f t="shared" si="261"/>
        <v/>
      </c>
      <c r="E3352" s="222" t="str">
        <f t="shared" si="262"/>
        <v/>
      </c>
      <c r="F3352" s="222"/>
      <c r="G3352" s="243"/>
      <c r="H3352" s="222"/>
      <c r="I3352" s="327" t="str">
        <f t="shared" si="263"/>
        <v/>
      </c>
    </row>
    <row r="3353" spans="1:9" x14ac:dyDescent="0.25">
      <c r="A3353" s="320">
        <f t="shared" si="264"/>
        <v>3348</v>
      </c>
      <c r="B3353" s="244"/>
      <c r="C3353" s="244" t="str">
        <f t="shared" si="260"/>
        <v/>
      </c>
      <c r="D3353" s="244" t="str">
        <f t="shared" si="261"/>
        <v/>
      </c>
      <c r="E3353" s="222" t="str">
        <f t="shared" si="262"/>
        <v/>
      </c>
      <c r="F3353" s="222"/>
      <c r="G3353" s="243"/>
      <c r="H3353" s="222"/>
      <c r="I3353" s="327" t="str">
        <f t="shared" si="263"/>
        <v/>
      </c>
    </row>
    <row r="3354" spans="1:9" x14ac:dyDescent="0.25">
      <c r="A3354" s="320">
        <f t="shared" si="264"/>
        <v>3349</v>
      </c>
      <c r="B3354" s="244"/>
      <c r="C3354" s="244" t="str">
        <f t="shared" si="260"/>
        <v/>
      </c>
      <c r="D3354" s="244" t="str">
        <f t="shared" si="261"/>
        <v/>
      </c>
      <c r="E3354" s="222" t="str">
        <f t="shared" si="262"/>
        <v/>
      </c>
      <c r="F3354" s="222"/>
      <c r="G3354" s="243"/>
      <c r="H3354" s="222"/>
      <c r="I3354" s="327" t="str">
        <f t="shared" si="263"/>
        <v/>
      </c>
    </row>
    <row r="3355" spans="1:9" x14ac:dyDescent="0.25">
      <c r="A3355" s="320">
        <f t="shared" si="264"/>
        <v>3350</v>
      </c>
      <c r="B3355" s="244"/>
      <c r="C3355" s="244" t="str">
        <f t="shared" si="260"/>
        <v/>
      </c>
      <c r="D3355" s="244" t="str">
        <f t="shared" si="261"/>
        <v/>
      </c>
      <c r="E3355" s="222" t="str">
        <f t="shared" si="262"/>
        <v/>
      </c>
      <c r="F3355" s="222"/>
      <c r="G3355" s="243"/>
      <c r="H3355" s="222"/>
      <c r="I3355" s="327" t="str">
        <f t="shared" si="263"/>
        <v/>
      </c>
    </row>
    <row r="3356" spans="1:9" x14ac:dyDescent="0.25">
      <c r="A3356" s="320">
        <f t="shared" si="264"/>
        <v>3351</v>
      </c>
      <c r="B3356" s="244"/>
      <c r="C3356" s="244" t="str">
        <f t="shared" si="260"/>
        <v/>
      </c>
      <c r="D3356" s="244" t="str">
        <f t="shared" si="261"/>
        <v/>
      </c>
      <c r="E3356" s="222" t="str">
        <f t="shared" si="262"/>
        <v/>
      </c>
      <c r="F3356" s="222"/>
      <c r="G3356" s="243"/>
      <c r="H3356" s="222"/>
      <c r="I3356" s="327" t="str">
        <f t="shared" si="263"/>
        <v/>
      </c>
    </row>
    <row r="3357" spans="1:9" x14ac:dyDescent="0.25">
      <c r="A3357" s="320">
        <f t="shared" si="264"/>
        <v>3352</v>
      </c>
      <c r="B3357" s="244"/>
      <c r="C3357" s="244" t="str">
        <f t="shared" si="260"/>
        <v/>
      </c>
      <c r="D3357" s="244" t="str">
        <f t="shared" si="261"/>
        <v/>
      </c>
      <c r="E3357" s="222" t="str">
        <f t="shared" si="262"/>
        <v/>
      </c>
      <c r="F3357" s="222"/>
      <c r="G3357" s="243"/>
      <c r="H3357" s="222"/>
      <c r="I3357" s="327" t="str">
        <f t="shared" si="263"/>
        <v/>
      </c>
    </row>
    <row r="3358" spans="1:9" x14ac:dyDescent="0.25">
      <c r="A3358" s="320">
        <f t="shared" si="264"/>
        <v>3353</v>
      </c>
      <c r="B3358" s="244"/>
      <c r="C3358" s="244" t="str">
        <f t="shared" si="260"/>
        <v/>
      </c>
      <c r="D3358" s="244" t="str">
        <f t="shared" si="261"/>
        <v/>
      </c>
      <c r="E3358" s="222" t="str">
        <f t="shared" si="262"/>
        <v/>
      </c>
      <c r="F3358" s="222"/>
      <c r="G3358" s="243"/>
      <c r="H3358" s="222"/>
      <c r="I3358" s="327" t="str">
        <f t="shared" si="263"/>
        <v/>
      </c>
    </row>
    <row r="3359" spans="1:9" x14ac:dyDescent="0.25">
      <c r="A3359" s="320">
        <f t="shared" si="264"/>
        <v>3354</v>
      </c>
      <c r="B3359" s="244"/>
      <c r="C3359" s="244" t="str">
        <f t="shared" si="260"/>
        <v/>
      </c>
      <c r="D3359" s="244" t="str">
        <f t="shared" si="261"/>
        <v/>
      </c>
      <c r="E3359" s="222" t="str">
        <f t="shared" si="262"/>
        <v/>
      </c>
      <c r="F3359" s="222"/>
      <c r="G3359" s="243"/>
      <c r="H3359" s="222"/>
      <c r="I3359" s="327" t="str">
        <f t="shared" si="263"/>
        <v/>
      </c>
    </row>
    <row r="3360" spans="1:9" x14ac:dyDescent="0.25">
      <c r="A3360" s="320">
        <f t="shared" si="264"/>
        <v>3355</v>
      </c>
      <c r="B3360" s="244"/>
      <c r="C3360" s="244" t="str">
        <f t="shared" si="260"/>
        <v/>
      </c>
      <c r="D3360" s="244" t="str">
        <f t="shared" si="261"/>
        <v/>
      </c>
      <c r="E3360" s="222" t="str">
        <f t="shared" si="262"/>
        <v/>
      </c>
      <c r="F3360" s="222"/>
      <c r="G3360" s="243"/>
      <c r="H3360" s="222"/>
      <c r="I3360" s="327" t="str">
        <f t="shared" si="263"/>
        <v/>
      </c>
    </row>
    <row r="3361" spans="1:9" x14ac:dyDescent="0.25">
      <c r="A3361" s="320">
        <f t="shared" si="264"/>
        <v>3356</v>
      </c>
      <c r="B3361" s="244"/>
      <c r="C3361" s="244" t="str">
        <f t="shared" si="260"/>
        <v/>
      </c>
      <c r="D3361" s="244" t="str">
        <f t="shared" si="261"/>
        <v/>
      </c>
      <c r="E3361" s="222" t="str">
        <f t="shared" si="262"/>
        <v/>
      </c>
      <c r="F3361" s="222"/>
      <c r="G3361" s="243"/>
      <c r="H3361" s="222"/>
      <c r="I3361" s="327" t="str">
        <f t="shared" si="263"/>
        <v/>
      </c>
    </row>
    <row r="3362" spans="1:9" x14ac:dyDescent="0.25">
      <c r="A3362" s="320">
        <f t="shared" si="264"/>
        <v>3357</v>
      </c>
      <c r="B3362" s="244"/>
      <c r="C3362" s="244" t="str">
        <f t="shared" si="260"/>
        <v/>
      </c>
      <c r="D3362" s="244" t="str">
        <f t="shared" si="261"/>
        <v/>
      </c>
      <c r="E3362" s="222" t="str">
        <f t="shared" si="262"/>
        <v/>
      </c>
      <c r="F3362" s="222"/>
      <c r="G3362" s="243"/>
      <c r="H3362" s="222"/>
      <c r="I3362" s="327" t="str">
        <f t="shared" si="263"/>
        <v/>
      </c>
    </row>
    <row r="3363" spans="1:9" x14ac:dyDescent="0.25">
      <c r="A3363" s="320">
        <f t="shared" si="264"/>
        <v>3358</v>
      </c>
      <c r="B3363" s="244"/>
      <c r="C3363" s="244" t="str">
        <f t="shared" si="260"/>
        <v/>
      </c>
      <c r="D3363" s="244" t="str">
        <f t="shared" si="261"/>
        <v/>
      </c>
      <c r="E3363" s="222" t="str">
        <f t="shared" si="262"/>
        <v/>
      </c>
      <c r="F3363" s="222"/>
      <c r="G3363" s="243"/>
      <c r="H3363" s="222"/>
      <c r="I3363" s="327" t="str">
        <f t="shared" si="263"/>
        <v/>
      </c>
    </row>
    <row r="3364" spans="1:9" x14ac:dyDescent="0.25">
      <c r="A3364" s="320">
        <f t="shared" si="264"/>
        <v>3359</v>
      </c>
      <c r="B3364" s="244"/>
      <c r="C3364" s="244" t="str">
        <f t="shared" si="260"/>
        <v/>
      </c>
      <c r="D3364" s="244" t="str">
        <f t="shared" si="261"/>
        <v/>
      </c>
      <c r="E3364" s="222" t="str">
        <f t="shared" si="262"/>
        <v/>
      </c>
      <c r="F3364" s="222"/>
      <c r="G3364" s="243"/>
      <c r="H3364" s="222"/>
      <c r="I3364" s="327" t="str">
        <f t="shared" si="263"/>
        <v/>
      </c>
    </row>
    <row r="3365" spans="1:9" x14ac:dyDescent="0.25">
      <c r="A3365" s="320">
        <f t="shared" si="264"/>
        <v>3360</v>
      </c>
      <c r="B3365" s="244"/>
      <c r="C3365" s="244" t="str">
        <f t="shared" si="260"/>
        <v/>
      </c>
      <c r="D3365" s="244" t="str">
        <f t="shared" si="261"/>
        <v/>
      </c>
      <c r="E3365" s="222" t="str">
        <f t="shared" si="262"/>
        <v/>
      </c>
      <c r="F3365" s="222"/>
      <c r="G3365" s="243"/>
      <c r="H3365" s="222"/>
      <c r="I3365" s="327" t="str">
        <f t="shared" si="263"/>
        <v/>
      </c>
    </row>
    <row r="3366" spans="1:9" x14ac:dyDescent="0.25">
      <c r="A3366" s="320">
        <f t="shared" si="264"/>
        <v>3361</v>
      </c>
      <c r="B3366" s="244"/>
      <c r="C3366" s="244" t="str">
        <f t="shared" si="260"/>
        <v/>
      </c>
      <c r="D3366" s="244" t="str">
        <f t="shared" si="261"/>
        <v/>
      </c>
      <c r="E3366" s="222" t="str">
        <f t="shared" si="262"/>
        <v/>
      </c>
      <c r="F3366" s="222"/>
      <c r="G3366" s="243"/>
      <c r="H3366" s="222"/>
      <c r="I3366" s="327" t="str">
        <f t="shared" si="263"/>
        <v/>
      </c>
    </row>
    <row r="3367" spans="1:9" x14ac:dyDescent="0.25">
      <c r="A3367" s="320">
        <f t="shared" si="264"/>
        <v>3362</v>
      </c>
      <c r="B3367" s="244"/>
      <c r="C3367" s="244" t="str">
        <f t="shared" si="260"/>
        <v/>
      </c>
      <c r="D3367" s="244" t="str">
        <f t="shared" si="261"/>
        <v/>
      </c>
      <c r="E3367" s="222" t="str">
        <f t="shared" si="262"/>
        <v/>
      </c>
      <c r="F3367" s="222"/>
      <c r="G3367" s="243"/>
      <c r="H3367" s="222"/>
      <c r="I3367" s="327" t="str">
        <f t="shared" si="263"/>
        <v/>
      </c>
    </row>
    <row r="3368" spans="1:9" x14ac:dyDescent="0.25">
      <c r="A3368" s="320">
        <f t="shared" si="264"/>
        <v>3363</v>
      </c>
      <c r="B3368" s="244"/>
      <c r="C3368" s="244" t="str">
        <f t="shared" si="260"/>
        <v/>
      </c>
      <c r="D3368" s="244" t="str">
        <f t="shared" si="261"/>
        <v/>
      </c>
      <c r="E3368" s="222" t="str">
        <f t="shared" si="262"/>
        <v/>
      </c>
      <c r="F3368" s="222"/>
      <c r="G3368" s="243"/>
      <c r="H3368" s="222"/>
      <c r="I3368" s="327" t="str">
        <f t="shared" si="263"/>
        <v/>
      </c>
    </row>
    <row r="3369" spans="1:9" x14ac:dyDescent="0.25">
      <c r="A3369" s="320">
        <f t="shared" si="264"/>
        <v>3364</v>
      </c>
      <c r="B3369" s="244"/>
      <c r="C3369" s="244" t="str">
        <f t="shared" si="260"/>
        <v/>
      </c>
      <c r="D3369" s="244" t="str">
        <f t="shared" si="261"/>
        <v/>
      </c>
      <c r="E3369" s="222" t="str">
        <f t="shared" si="262"/>
        <v/>
      </c>
      <c r="F3369" s="222"/>
      <c r="G3369" s="243"/>
      <c r="H3369" s="222"/>
      <c r="I3369" s="327" t="str">
        <f t="shared" si="263"/>
        <v/>
      </c>
    </row>
    <row r="3370" spans="1:9" x14ac:dyDescent="0.25">
      <c r="A3370" s="320">
        <f t="shared" si="264"/>
        <v>3365</v>
      </c>
      <c r="B3370" s="244"/>
      <c r="C3370" s="244" t="str">
        <f t="shared" si="260"/>
        <v/>
      </c>
      <c r="D3370" s="244" t="str">
        <f t="shared" si="261"/>
        <v/>
      </c>
      <c r="E3370" s="222" t="str">
        <f t="shared" si="262"/>
        <v/>
      </c>
      <c r="F3370" s="222"/>
      <c r="G3370" s="243"/>
      <c r="H3370" s="222"/>
      <c r="I3370" s="327" t="str">
        <f t="shared" si="263"/>
        <v/>
      </c>
    </row>
    <row r="3371" spans="1:9" x14ac:dyDescent="0.25">
      <c r="A3371" s="320">
        <f t="shared" si="264"/>
        <v>3366</v>
      </c>
      <c r="B3371" s="244"/>
      <c r="C3371" s="244" t="str">
        <f t="shared" si="260"/>
        <v/>
      </c>
      <c r="D3371" s="244" t="str">
        <f t="shared" si="261"/>
        <v/>
      </c>
      <c r="E3371" s="222" t="str">
        <f t="shared" si="262"/>
        <v/>
      </c>
      <c r="F3371" s="222"/>
      <c r="G3371" s="243"/>
      <c r="H3371" s="222"/>
      <c r="I3371" s="327" t="str">
        <f t="shared" si="263"/>
        <v/>
      </c>
    </row>
    <row r="3372" spans="1:9" x14ac:dyDescent="0.25">
      <c r="A3372" s="320">
        <f t="shared" si="264"/>
        <v>3367</v>
      </c>
      <c r="B3372" s="244"/>
      <c r="C3372" s="244" t="str">
        <f t="shared" si="260"/>
        <v/>
      </c>
      <c r="D3372" s="244" t="str">
        <f t="shared" si="261"/>
        <v/>
      </c>
      <c r="E3372" s="222" t="str">
        <f t="shared" si="262"/>
        <v/>
      </c>
      <c r="F3372" s="222"/>
      <c r="G3372" s="243"/>
      <c r="H3372" s="222"/>
      <c r="I3372" s="327" t="str">
        <f t="shared" si="263"/>
        <v/>
      </c>
    </row>
    <row r="3373" spans="1:9" x14ac:dyDescent="0.25">
      <c r="A3373" s="320">
        <f t="shared" si="264"/>
        <v>3368</v>
      </c>
      <c r="B3373" s="244"/>
      <c r="C3373" s="244" t="str">
        <f t="shared" si="260"/>
        <v/>
      </c>
      <c r="D3373" s="244" t="str">
        <f t="shared" si="261"/>
        <v/>
      </c>
      <c r="E3373" s="222" t="str">
        <f t="shared" si="262"/>
        <v/>
      </c>
      <c r="F3373" s="222"/>
      <c r="G3373" s="243"/>
      <c r="H3373" s="222"/>
      <c r="I3373" s="327" t="str">
        <f t="shared" si="263"/>
        <v/>
      </c>
    </row>
    <row r="3374" spans="1:9" x14ac:dyDescent="0.25">
      <c r="A3374" s="320">
        <f t="shared" si="264"/>
        <v>3369</v>
      </c>
      <c r="B3374" s="244"/>
      <c r="C3374" s="244" t="str">
        <f t="shared" si="260"/>
        <v/>
      </c>
      <c r="D3374" s="244" t="str">
        <f t="shared" si="261"/>
        <v/>
      </c>
      <c r="E3374" s="222" t="str">
        <f t="shared" si="262"/>
        <v/>
      </c>
      <c r="F3374" s="222"/>
      <c r="G3374" s="243"/>
      <c r="H3374" s="222"/>
      <c r="I3374" s="327" t="str">
        <f t="shared" si="263"/>
        <v/>
      </c>
    </row>
    <row r="3375" spans="1:9" x14ac:dyDescent="0.25">
      <c r="A3375" s="320">
        <f t="shared" si="264"/>
        <v>3370</v>
      </c>
      <c r="B3375" s="244"/>
      <c r="C3375" s="244" t="str">
        <f t="shared" si="260"/>
        <v/>
      </c>
      <c r="D3375" s="244" t="str">
        <f t="shared" si="261"/>
        <v/>
      </c>
      <c r="E3375" s="222" t="str">
        <f t="shared" si="262"/>
        <v/>
      </c>
      <c r="F3375" s="222"/>
      <c r="G3375" s="243"/>
      <c r="H3375" s="222"/>
      <c r="I3375" s="327" t="str">
        <f t="shared" si="263"/>
        <v/>
      </c>
    </row>
    <row r="3376" spans="1:9" x14ac:dyDescent="0.25">
      <c r="A3376" s="320">
        <f t="shared" si="264"/>
        <v>3371</v>
      </c>
      <c r="B3376" s="244"/>
      <c r="C3376" s="244" t="str">
        <f t="shared" si="260"/>
        <v/>
      </c>
      <c r="D3376" s="244" t="str">
        <f t="shared" si="261"/>
        <v/>
      </c>
      <c r="E3376" s="222" t="str">
        <f t="shared" si="262"/>
        <v/>
      </c>
      <c r="F3376" s="222"/>
      <c r="G3376" s="243"/>
      <c r="H3376" s="222"/>
      <c r="I3376" s="327" t="str">
        <f t="shared" si="263"/>
        <v/>
      </c>
    </row>
    <row r="3377" spans="1:9" x14ac:dyDescent="0.25">
      <c r="A3377" s="320">
        <f t="shared" si="264"/>
        <v>3372</v>
      </c>
      <c r="B3377" s="244"/>
      <c r="C3377" s="244" t="str">
        <f t="shared" si="260"/>
        <v/>
      </c>
      <c r="D3377" s="244" t="str">
        <f t="shared" si="261"/>
        <v/>
      </c>
      <c r="E3377" s="222" t="str">
        <f t="shared" si="262"/>
        <v/>
      </c>
      <c r="F3377" s="222"/>
      <c r="G3377" s="243"/>
      <c r="H3377" s="222"/>
      <c r="I3377" s="327" t="str">
        <f t="shared" si="263"/>
        <v/>
      </c>
    </row>
    <row r="3378" spans="1:9" x14ac:dyDescent="0.25">
      <c r="A3378" s="320">
        <f t="shared" si="264"/>
        <v>3373</v>
      </c>
      <c r="B3378" s="244"/>
      <c r="C3378" s="244" t="str">
        <f t="shared" si="260"/>
        <v/>
      </c>
      <c r="D3378" s="244" t="str">
        <f t="shared" si="261"/>
        <v/>
      </c>
      <c r="E3378" s="222" t="str">
        <f t="shared" si="262"/>
        <v/>
      </c>
      <c r="F3378" s="222"/>
      <c r="G3378" s="243"/>
      <c r="H3378" s="222"/>
      <c r="I3378" s="327" t="str">
        <f t="shared" si="263"/>
        <v/>
      </c>
    </row>
    <row r="3379" spans="1:9" x14ac:dyDescent="0.25">
      <c r="A3379" s="320">
        <f t="shared" si="264"/>
        <v>3374</v>
      </c>
      <c r="B3379" s="244"/>
      <c r="C3379" s="244" t="str">
        <f t="shared" si="260"/>
        <v/>
      </c>
      <c r="D3379" s="244" t="str">
        <f t="shared" si="261"/>
        <v/>
      </c>
      <c r="E3379" s="222" t="str">
        <f t="shared" si="262"/>
        <v/>
      </c>
      <c r="F3379" s="222"/>
      <c r="G3379" s="243"/>
      <c r="H3379" s="222"/>
      <c r="I3379" s="327" t="str">
        <f t="shared" si="263"/>
        <v/>
      </c>
    </row>
    <row r="3380" spans="1:9" x14ac:dyDescent="0.25">
      <c r="A3380" s="320">
        <f t="shared" si="264"/>
        <v>3375</v>
      </c>
      <c r="B3380" s="244"/>
      <c r="C3380" s="244" t="str">
        <f t="shared" si="260"/>
        <v/>
      </c>
      <c r="D3380" s="244" t="str">
        <f t="shared" si="261"/>
        <v/>
      </c>
      <c r="E3380" s="222" t="str">
        <f t="shared" si="262"/>
        <v/>
      </c>
      <c r="F3380" s="222"/>
      <c r="G3380" s="243"/>
      <c r="H3380" s="222"/>
      <c r="I3380" s="327" t="str">
        <f t="shared" si="263"/>
        <v/>
      </c>
    </row>
    <row r="3381" spans="1:9" x14ac:dyDescent="0.25">
      <c r="A3381" s="320">
        <f t="shared" si="264"/>
        <v>3376</v>
      </c>
      <c r="B3381" s="244"/>
      <c r="C3381" s="244" t="str">
        <f t="shared" si="260"/>
        <v/>
      </c>
      <c r="D3381" s="244" t="str">
        <f t="shared" si="261"/>
        <v/>
      </c>
      <c r="E3381" s="222" t="str">
        <f t="shared" si="262"/>
        <v/>
      </c>
      <c r="F3381" s="222"/>
      <c r="G3381" s="243"/>
      <c r="H3381" s="222"/>
      <c r="I3381" s="327" t="str">
        <f t="shared" si="263"/>
        <v/>
      </c>
    </row>
    <row r="3382" spans="1:9" x14ac:dyDescent="0.25">
      <c r="A3382" s="320">
        <f t="shared" si="264"/>
        <v>3377</v>
      </c>
      <c r="B3382" s="244"/>
      <c r="C3382" s="244" t="str">
        <f t="shared" si="260"/>
        <v/>
      </c>
      <c r="D3382" s="244" t="str">
        <f t="shared" si="261"/>
        <v/>
      </c>
      <c r="E3382" s="222" t="str">
        <f t="shared" si="262"/>
        <v/>
      </c>
      <c r="F3382" s="222"/>
      <c r="G3382" s="243"/>
      <c r="H3382" s="222"/>
      <c r="I3382" s="327" t="str">
        <f t="shared" si="263"/>
        <v/>
      </c>
    </row>
    <row r="3383" spans="1:9" x14ac:dyDescent="0.25">
      <c r="A3383" s="320">
        <f t="shared" si="264"/>
        <v>3378</v>
      </c>
      <c r="B3383" s="244"/>
      <c r="C3383" s="244" t="str">
        <f t="shared" si="260"/>
        <v/>
      </c>
      <c r="D3383" s="244" t="str">
        <f t="shared" si="261"/>
        <v/>
      </c>
      <c r="E3383" s="222" t="str">
        <f t="shared" si="262"/>
        <v/>
      </c>
      <c r="F3383" s="222"/>
      <c r="G3383" s="243"/>
      <c r="H3383" s="222"/>
      <c r="I3383" s="327" t="str">
        <f t="shared" si="263"/>
        <v/>
      </c>
    </row>
    <row r="3384" spans="1:9" x14ac:dyDescent="0.25">
      <c r="A3384" s="320">
        <f t="shared" si="264"/>
        <v>3379</v>
      </c>
      <c r="B3384" s="244"/>
      <c r="C3384" s="244" t="str">
        <f t="shared" ref="C3384:C3447" si="265">IF(B3384&gt;0,MONTH(B3384),"")</f>
        <v/>
      </c>
      <c r="D3384" s="244" t="str">
        <f t="shared" ref="D3384:D3447" si="266">IF(B3384&gt;0,YEAR(B3384),"")</f>
        <v/>
      </c>
      <c r="E3384" s="222" t="str">
        <f t="shared" ref="E3384:E3447" si="267">IF(B3384&gt;0,CONCATENATE(A3384,"/",C3384,D3384),"")</f>
        <v/>
      </c>
      <c r="F3384" s="222"/>
      <c r="G3384" s="243"/>
      <c r="H3384" s="222"/>
      <c r="I3384" s="327" t="str">
        <f t="shared" si="263"/>
        <v/>
      </c>
    </row>
    <row r="3385" spans="1:9" x14ac:dyDescent="0.25">
      <c r="A3385" s="320">
        <f t="shared" si="264"/>
        <v>3380</v>
      </c>
      <c r="B3385" s="244"/>
      <c r="C3385" s="244" t="str">
        <f t="shared" si="265"/>
        <v/>
      </c>
      <c r="D3385" s="244" t="str">
        <f t="shared" si="266"/>
        <v/>
      </c>
      <c r="E3385" s="222" t="str">
        <f t="shared" si="267"/>
        <v/>
      </c>
      <c r="F3385" s="222"/>
      <c r="G3385" s="243"/>
      <c r="H3385" s="222"/>
      <c r="I3385" s="327" t="str">
        <f t="shared" si="263"/>
        <v/>
      </c>
    </row>
    <row r="3386" spans="1:9" x14ac:dyDescent="0.25">
      <c r="A3386" s="320">
        <f t="shared" si="264"/>
        <v>3381</v>
      </c>
      <c r="B3386" s="244"/>
      <c r="C3386" s="244" t="str">
        <f t="shared" si="265"/>
        <v/>
      </c>
      <c r="D3386" s="244" t="str">
        <f t="shared" si="266"/>
        <v/>
      </c>
      <c r="E3386" s="222" t="str">
        <f t="shared" si="267"/>
        <v/>
      </c>
      <c r="F3386" s="222"/>
      <c r="G3386" s="243"/>
      <c r="H3386" s="222"/>
      <c r="I3386" s="327" t="str">
        <f t="shared" si="263"/>
        <v/>
      </c>
    </row>
    <row r="3387" spans="1:9" x14ac:dyDescent="0.25">
      <c r="A3387" s="320">
        <f t="shared" si="264"/>
        <v>3382</v>
      </c>
      <c r="B3387" s="244"/>
      <c r="C3387" s="244" t="str">
        <f t="shared" si="265"/>
        <v/>
      </c>
      <c r="D3387" s="244" t="str">
        <f t="shared" si="266"/>
        <v/>
      </c>
      <c r="E3387" s="222" t="str">
        <f t="shared" si="267"/>
        <v/>
      </c>
      <c r="F3387" s="222"/>
      <c r="G3387" s="243"/>
      <c r="H3387" s="222"/>
      <c r="I3387" s="327" t="str">
        <f t="shared" si="263"/>
        <v/>
      </c>
    </row>
    <row r="3388" spans="1:9" x14ac:dyDescent="0.25">
      <c r="A3388" s="320">
        <f t="shared" si="264"/>
        <v>3383</v>
      </c>
      <c r="B3388" s="244"/>
      <c r="C3388" s="244" t="str">
        <f t="shared" si="265"/>
        <v/>
      </c>
      <c r="D3388" s="244" t="str">
        <f t="shared" si="266"/>
        <v/>
      </c>
      <c r="E3388" s="222" t="str">
        <f t="shared" si="267"/>
        <v/>
      </c>
      <c r="F3388" s="222"/>
      <c r="G3388" s="243"/>
      <c r="H3388" s="222"/>
      <c r="I3388" s="327" t="str">
        <f t="shared" si="263"/>
        <v/>
      </c>
    </row>
    <row r="3389" spans="1:9" x14ac:dyDescent="0.25">
      <c r="A3389" s="320">
        <f t="shared" si="264"/>
        <v>3384</v>
      </c>
      <c r="B3389" s="244"/>
      <c r="C3389" s="244" t="str">
        <f t="shared" si="265"/>
        <v/>
      </c>
      <c r="D3389" s="244" t="str">
        <f t="shared" si="266"/>
        <v/>
      </c>
      <c r="E3389" s="222" t="str">
        <f t="shared" si="267"/>
        <v/>
      </c>
      <c r="F3389" s="222"/>
      <c r="G3389" s="243"/>
      <c r="H3389" s="222"/>
      <c r="I3389" s="327" t="str">
        <f t="shared" si="263"/>
        <v/>
      </c>
    </row>
    <row r="3390" spans="1:9" x14ac:dyDescent="0.25">
      <c r="A3390" s="320">
        <f t="shared" si="264"/>
        <v>3385</v>
      </c>
      <c r="B3390" s="244"/>
      <c r="C3390" s="244" t="str">
        <f t="shared" si="265"/>
        <v/>
      </c>
      <c r="D3390" s="244" t="str">
        <f t="shared" si="266"/>
        <v/>
      </c>
      <c r="E3390" s="222" t="str">
        <f t="shared" si="267"/>
        <v/>
      </c>
      <c r="F3390" s="222"/>
      <c r="G3390" s="243"/>
      <c r="H3390" s="222"/>
      <c r="I3390" s="327" t="str">
        <f t="shared" si="263"/>
        <v/>
      </c>
    </row>
    <row r="3391" spans="1:9" x14ac:dyDescent="0.25">
      <c r="A3391" s="320">
        <f t="shared" si="264"/>
        <v>3386</v>
      </c>
      <c r="B3391" s="244"/>
      <c r="C3391" s="244" t="str">
        <f t="shared" si="265"/>
        <v/>
      </c>
      <c r="D3391" s="244" t="str">
        <f t="shared" si="266"/>
        <v/>
      </c>
      <c r="E3391" s="222" t="str">
        <f t="shared" si="267"/>
        <v/>
      </c>
      <c r="F3391" s="222"/>
      <c r="G3391" s="243"/>
      <c r="H3391" s="222"/>
      <c r="I3391" s="327" t="str">
        <f t="shared" si="263"/>
        <v/>
      </c>
    </row>
    <row r="3392" spans="1:9" x14ac:dyDescent="0.25">
      <c r="A3392" s="320">
        <f t="shared" si="264"/>
        <v>3387</v>
      </c>
      <c r="B3392" s="244"/>
      <c r="C3392" s="244" t="str">
        <f t="shared" si="265"/>
        <v/>
      </c>
      <c r="D3392" s="244" t="str">
        <f t="shared" si="266"/>
        <v/>
      </c>
      <c r="E3392" s="222" t="str">
        <f t="shared" si="267"/>
        <v/>
      </c>
      <c r="F3392" s="222"/>
      <c r="G3392" s="243"/>
      <c r="H3392" s="222"/>
      <c r="I3392" s="327" t="str">
        <f t="shared" si="263"/>
        <v/>
      </c>
    </row>
    <row r="3393" spans="1:9" x14ac:dyDescent="0.25">
      <c r="A3393" s="320">
        <f t="shared" si="264"/>
        <v>3388</v>
      </c>
      <c r="B3393" s="244"/>
      <c r="C3393" s="244" t="str">
        <f t="shared" si="265"/>
        <v/>
      </c>
      <c r="D3393" s="244" t="str">
        <f t="shared" si="266"/>
        <v/>
      </c>
      <c r="E3393" s="222" t="str">
        <f t="shared" si="267"/>
        <v/>
      </c>
      <c r="F3393" s="222"/>
      <c r="G3393" s="243"/>
      <c r="H3393" s="222"/>
      <c r="I3393" s="327" t="str">
        <f t="shared" si="263"/>
        <v/>
      </c>
    </row>
    <row r="3394" spans="1:9" x14ac:dyDescent="0.25">
      <c r="A3394" s="320">
        <f t="shared" si="264"/>
        <v>3389</v>
      </c>
      <c r="B3394" s="244"/>
      <c r="C3394" s="244" t="str">
        <f t="shared" si="265"/>
        <v/>
      </c>
      <c r="D3394" s="244" t="str">
        <f t="shared" si="266"/>
        <v/>
      </c>
      <c r="E3394" s="222" t="str">
        <f t="shared" si="267"/>
        <v/>
      </c>
      <c r="F3394" s="222"/>
      <c r="G3394" s="243"/>
      <c r="H3394" s="222"/>
      <c r="I3394" s="327" t="str">
        <f t="shared" si="263"/>
        <v/>
      </c>
    </row>
    <row r="3395" spans="1:9" x14ac:dyDescent="0.25">
      <c r="A3395" s="320">
        <f t="shared" si="264"/>
        <v>3390</v>
      </c>
      <c r="B3395" s="244"/>
      <c r="C3395" s="244" t="str">
        <f t="shared" si="265"/>
        <v/>
      </c>
      <c r="D3395" s="244" t="str">
        <f t="shared" si="266"/>
        <v/>
      </c>
      <c r="E3395" s="222" t="str">
        <f t="shared" si="267"/>
        <v/>
      </c>
      <c r="F3395" s="222"/>
      <c r="G3395" s="243"/>
      <c r="H3395" s="222"/>
      <c r="I3395" s="327" t="str">
        <f t="shared" si="263"/>
        <v/>
      </c>
    </row>
    <row r="3396" spans="1:9" x14ac:dyDescent="0.25">
      <c r="A3396" s="320">
        <f t="shared" si="264"/>
        <v>3391</v>
      </c>
      <c r="B3396" s="244"/>
      <c r="C3396" s="244" t="str">
        <f t="shared" si="265"/>
        <v/>
      </c>
      <c r="D3396" s="244" t="str">
        <f t="shared" si="266"/>
        <v/>
      </c>
      <c r="E3396" s="222" t="str">
        <f t="shared" si="267"/>
        <v/>
      </c>
      <c r="F3396" s="222"/>
      <c r="G3396" s="243"/>
      <c r="H3396" s="222"/>
      <c r="I3396" s="327" t="str">
        <f t="shared" si="263"/>
        <v/>
      </c>
    </row>
    <row r="3397" spans="1:9" x14ac:dyDescent="0.25">
      <c r="A3397" s="320">
        <f t="shared" si="264"/>
        <v>3392</v>
      </c>
      <c r="B3397" s="244"/>
      <c r="C3397" s="244" t="str">
        <f t="shared" si="265"/>
        <v/>
      </c>
      <c r="D3397" s="244" t="str">
        <f t="shared" si="266"/>
        <v/>
      </c>
      <c r="E3397" s="222" t="str">
        <f t="shared" si="267"/>
        <v/>
      </c>
      <c r="F3397" s="222"/>
      <c r="G3397" s="243"/>
      <c r="H3397" s="222"/>
      <c r="I3397" s="327" t="str">
        <f t="shared" si="263"/>
        <v/>
      </c>
    </row>
    <row r="3398" spans="1:9" x14ac:dyDescent="0.25">
      <c r="A3398" s="320">
        <f t="shared" si="264"/>
        <v>3393</v>
      </c>
      <c r="B3398" s="244"/>
      <c r="C3398" s="244" t="str">
        <f t="shared" si="265"/>
        <v/>
      </c>
      <c r="D3398" s="244" t="str">
        <f t="shared" si="266"/>
        <v/>
      </c>
      <c r="E3398" s="222" t="str">
        <f t="shared" si="267"/>
        <v/>
      </c>
      <c r="F3398" s="222"/>
      <c r="G3398" s="243"/>
      <c r="H3398" s="222"/>
      <c r="I3398" s="327" t="str">
        <f t="shared" ref="I3398:I3461" si="268">IFERROR(DATE(D3398,C3398,7),"")</f>
        <v/>
      </c>
    </row>
    <row r="3399" spans="1:9" x14ac:dyDescent="0.25">
      <c r="A3399" s="320">
        <f t="shared" ref="A3399:A3462" si="269">IF(I3399=I3398,A3398+1,1)</f>
        <v>3394</v>
      </c>
      <c r="B3399" s="244"/>
      <c r="C3399" s="244" t="str">
        <f t="shared" si="265"/>
        <v/>
      </c>
      <c r="D3399" s="244" t="str">
        <f t="shared" si="266"/>
        <v/>
      </c>
      <c r="E3399" s="222" t="str">
        <f t="shared" si="267"/>
        <v/>
      </c>
      <c r="F3399" s="222"/>
      <c r="G3399" s="243"/>
      <c r="H3399" s="222"/>
      <c r="I3399" s="327" t="str">
        <f t="shared" si="268"/>
        <v/>
      </c>
    </row>
    <row r="3400" spans="1:9" x14ac:dyDescent="0.25">
      <c r="A3400" s="320">
        <f t="shared" si="269"/>
        <v>3395</v>
      </c>
      <c r="B3400" s="244"/>
      <c r="C3400" s="244" t="str">
        <f t="shared" si="265"/>
        <v/>
      </c>
      <c r="D3400" s="244" t="str">
        <f t="shared" si="266"/>
        <v/>
      </c>
      <c r="E3400" s="222" t="str">
        <f t="shared" si="267"/>
        <v/>
      </c>
      <c r="F3400" s="222"/>
      <c r="G3400" s="243"/>
      <c r="H3400" s="222"/>
      <c r="I3400" s="327" t="str">
        <f t="shared" si="268"/>
        <v/>
      </c>
    </row>
    <row r="3401" spans="1:9" x14ac:dyDescent="0.25">
      <c r="A3401" s="320">
        <f t="shared" si="269"/>
        <v>3396</v>
      </c>
      <c r="B3401" s="244"/>
      <c r="C3401" s="244" t="str">
        <f t="shared" si="265"/>
        <v/>
      </c>
      <c r="D3401" s="244" t="str">
        <f t="shared" si="266"/>
        <v/>
      </c>
      <c r="E3401" s="222" t="str">
        <f t="shared" si="267"/>
        <v/>
      </c>
      <c r="F3401" s="222"/>
      <c r="G3401" s="243"/>
      <c r="H3401" s="222"/>
      <c r="I3401" s="327" t="str">
        <f t="shared" si="268"/>
        <v/>
      </c>
    </row>
    <row r="3402" spans="1:9" x14ac:dyDescent="0.25">
      <c r="A3402" s="320">
        <f t="shared" si="269"/>
        <v>3397</v>
      </c>
      <c r="B3402" s="244"/>
      <c r="C3402" s="244" t="str">
        <f t="shared" si="265"/>
        <v/>
      </c>
      <c r="D3402" s="244" t="str">
        <f t="shared" si="266"/>
        <v/>
      </c>
      <c r="E3402" s="222" t="str">
        <f t="shared" si="267"/>
        <v/>
      </c>
      <c r="F3402" s="222"/>
      <c r="G3402" s="243"/>
      <c r="H3402" s="222"/>
      <c r="I3402" s="327" t="str">
        <f t="shared" si="268"/>
        <v/>
      </c>
    </row>
    <row r="3403" spans="1:9" x14ac:dyDescent="0.25">
      <c r="A3403" s="320">
        <f t="shared" si="269"/>
        <v>3398</v>
      </c>
      <c r="B3403" s="244"/>
      <c r="C3403" s="244" t="str">
        <f t="shared" si="265"/>
        <v/>
      </c>
      <c r="D3403" s="244" t="str">
        <f t="shared" si="266"/>
        <v/>
      </c>
      <c r="E3403" s="222" t="str">
        <f t="shared" si="267"/>
        <v/>
      </c>
      <c r="F3403" s="222"/>
      <c r="G3403" s="243"/>
      <c r="H3403" s="222"/>
      <c r="I3403" s="327" t="str">
        <f t="shared" si="268"/>
        <v/>
      </c>
    </row>
    <row r="3404" spans="1:9" x14ac:dyDescent="0.25">
      <c r="A3404" s="320">
        <f t="shared" si="269"/>
        <v>3399</v>
      </c>
      <c r="B3404" s="244"/>
      <c r="C3404" s="244" t="str">
        <f t="shared" si="265"/>
        <v/>
      </c>
      <c r="D3404" s="244" t="str">
        <f t="shared" si="266"/>
        <v/>
      </c>
      <c r="E3404" s="222" t="str">
        <f t="shared" si="267"/>
        <v/>
      </c>
      <c r="F3404" s="222"/>
      <c r="G3404" s="243"/>
      <c r="H3404" s="222"/>
      <c r="I3404" s="327" t="str">
        <f t="shared" si="268"/>
        <v/>
      </c>
    </row>
    <row r="3405" spans="1:9" x14ac:dyDescent="0.25">
      <c r="A3405" s="320">
        <f t="shared" si="269"/>
        <v>3400</v>
      </c>
      <c r="B3405" s="244"/>
      <c r="C3405" s="244" t="str">
        <f t="shared" si="265"/>
        <v/>
      </c>
      <c r="D3405" s="244" t="str">
        <f t="shared" si="266"/>
        <v/>
      </c>
      <c r="E3405" s="222" t="str">
        <f t="shared" si="267"/>
        <v/>
      </c>
      <c r="F3405" s="222"/>
      <c r="G3405" s="243"/>
      <c r="H3405" s="222"/>
      <c r="I3405" s="327" t="str">
        <f t="shared" si="268"/>
        <v/>
      </c>
    </row>
    <row r="3406" spans="1:9" x14ac:dyDescent="0.25">
      <c r="A3406" s="320">
        <f t="shared" si="269"/>
        <v>3401</v>
      </c>
      <c r="B3406" s="244"/>
      <c r="C3406" s="244" t="str">
        <f t="shared" si="265"/>
        <v/>
      </c>
      <c r="D3406" s="244" t="str">
        <f t="shared" si="266"/>
        <v/>
      </c>
      <c r="E3406" s="222" t="str">
        <f t="shared" si="267"/>
        <v/>
      </c>
      <c r="F3406" s="222"/>
      <c r="G3406" s="243"/>
      <c r="H3406" s="222"/>
      <c r="I3406" s="327" t="str">
        <f t="shared" si="268"/>
        <v/>
      </c>
    </row>
    <row r="3407" spans="1:9" x14ac:dyDescent="0.25">
      <c r="A3407" s="320">
        <f t="shared" si="269"/>
        <v>3402</v>
      </c>
      <c r="B3407" s="244"/>
      <c r="C3407" s="244" t="str">
        <f t="shared" si="265"/>
        <v/>
      </c>
      <c r="D3407" s="244" t="str">
        <f t="shared" si="266"/>
        <v/>
      </c>
      <c r="E3407" s="222" t="str">
        <f t="shared" si="267"/>
        <v/>
      </c>
      <c r="F3407" s="222"/>
      <c r="G3407" s="243"/>
      <c r="H3407" s="222"/>
      <c r="I3407" s="327" t="str">
        <f t="shared" si="268"/>
        <v/>
      </c>
    </row>
    <row r="3408" spans="1:9" x14ac:dyDescent="0.25">
      <c r="A3408" s="320">
        <f t="shared" si="269"/>
        <v>3403</v>
      </c>
      <c r="B3408" s="244"/>
      <c r="C3408" s="244" t="str">
        <f t="shared" si="265"/>
        <v/>
      </c>
      <c r="D3408" s="244" t="str">
        <f t="shared" si="266"/>
        <v/>
      </c>
      <c r="E3408" s="222" t="str">
        <f t="shared" si="267"/>
        <v/>
      </c>
      <c r="F3408" s="222"/>
      <c r="G3408" s="243"/>
      <c r="H3408" s="222"/>
      <c r="I3408" s="327" t="str">
        <f t="shared" si="268"/>
        <v/>
      </c>
    </row>
    <row r="3409" spans="1:9" x14ac:dyDescent="0.25">
      <c r="A3409" s="320">
        <f t="shared" si="269"/>
        <v>3404</v>
      </c>
      <c r="B3409" s="244"/>
      <c r="C3409" s="244" t="str">
        <f t="shared" si="265"/>
        <v/>
      </c>
      <c r="D3409" s="244" t="str">
        <f t="shared" si="266"/>
        <v/>
      </c>
      <c r="E3409" s="222" t="str">
        <f t="shared" si="267"/>
        <v/>
      </c>
      <c r="F3409" s="222"/>
      <c r="G3409" s="243"/>
      <c r="H3409" s="222"/>
      <c r="I3409" s="327" t="str">
        <f t="shared" si="268"/>
        <v/>
      </c>
    </row>
    <row r="3410" spans="1:9" x14ac:dyDescent="0.25">
      <c r="A3410" s="320">
        <f t="shared" si="269"/>
        <v>3405</v>
      </c>
      <c r="B3410" s="244"/>
      <c r="C3410" s="244" t="str">
        <f t="shared" si="265"/>
        <v/>
      </c>
      <c r="D3410" s="244" t="str">
        <f t="shared" si="266"/>
        <v/>
      </c>
      <c r="E3410" s="222" t="str">
        <f t="shared" si="267"/>
        <v/>
      </c>
      <c r="F3410" s="222"/>
      <c r="G3410" s="243"/>
      <c r="H3410" s="222"/>
      <c r="I3410" s="327" t="str">
        <f t="shared" si="268"/>
        <v/>
      </c>
    </row>
    <row r="3411" spans="1:9" x14ac:dyDescent="0.25">
      <c r="A3411" s="320">
        <f t="shared" si="269"/>
        <v>3406</v>
      </c>
      <c r="B3411" s="244"/>
      <c r="C3411" s="244" t="str">
        <f t="shared" si="265"/>
        <v/>
      </c>
      <c r="D3411" s="244" t="str">
        <f t="shared" si="266"/>
        <v/>
      </c>
      <c r="E3411" s="222" t="str">
        <f t="shared" si="267"/>
        <v/>
      </c>
      <c r="F3411" s="222"/>
      <c r="G3411" s="243"/>
      <c r="H3411" s="222"/>
      <c r="I3411" s="327" t="str">
        <f t="shared" si="268"/>
        <v/>
      </c>
    </row>
    <row r="3412" spans="1:9" x14ac:dyDescent="0.25">
      <c r="A3412" s="320">
        <f t="shared" si="269"/>
        <v>3407</v>
      </c>
      <c r="B3412" s="244"/>
      <c r="C3412" s="244" t="str">
        <f t="shared" si="265"/>
        <v/>
      </c>
      <c r="D3412" s="244" t="str">
        <f t="shared" si="266"/>
        <v/>
      </c>
      <c r="E3412" s="222" t="str">
        <f t="shared" si="267"/>
        <v/>
      </c>
      <c r="F3412" s="222"/>
      <c r="G3412" s="243"/>
      <c r="H3412" s="222"/>
      <c r="I3412" s="327" t="str">
        <f t="shared" si="268"/>
        <v/>
      </c>
    </row>
    <row r="3413" spans="1:9" x14ac:dyDescent="0.25">
      <c r="A3413" s="320">
        <f t="shared" si="269"/>
        <v>3408</v>
      </c>
      <c r="B3413" s="244"/>
      <c r="C3413" s="244" t="str">
        <f t="shared" si="265"/>
        <v/>
      </c>
      <c r="D3413" s="244" t="str">
        <f t="shared" si="266"/>
        <v/>
      </c>
      <c r="E3413" s="222" t="str">
        <f t="shared" si="267"/>
        <v/>
      </c>
      <c r="F3413" s="222"/>
      <c r="G3413" s="243"/>
      <c r="H3413" s="222"/>
      <c r="I3413" s="327" t="str">
        <f t="shared" si="268"/>
        <v/>
      </c>
    </row>
    <row r="3414" spans="1:9" x14ac:dyDescent="0.25">
      <c r="A3414" s="320">
        <f t="shared" si="269"/>
        <v>3409</v>
      </c>
      <c r="B3414" s="244"/>
      <c r="C3414" s="244" t="str">
        <f t="shared" si="265"/>
        <v/>
      </c>
      <c r="D3414" s="244" t="str">
        <f t="shared" si="266"/>
        <v/>
      </c>
      <c r="E3414" s="222" t="str">
        <f t="shared" si="267"/>
        <v/>
      </c>
      <c r="F3414" s="222"/>
      <c r="G3414" s="243"/>
      <c r="H3414" s="222"/>
      <c r="I3414" s="327" t="str">
        <f t="shared" si="268"/>
        <v/>
      </c>
    </row>
    <row r="3415" spans="1:9" x14ac:dyDescent="0.25">
      <c r="A3415" s="320">
        <f t="shared" si="269"/>
        <v>3410</v>
      </c>
      <c r="B3415" s="244"/>
      <c r="C3415" s="244" t="str">
        <f t="shared" si="265"/>
        <v/>
      </c>
      <c r="D3415" s="244" t="str">
        <f t="shared" si="266"/>
        <v/>
      </c>
      <c r="E3415" s="222" t="str">
        <f t="shared" si="267"/>
        <v/>
      </c>
      <c r="F3415" s="222"/>
      <c r="G3415" s="243"/>
      <c r="H3415" s="222"/>
      <c r="I3415" s="327" t="str">
        <f t="shared" si="268"/>
        <v/>
      </c>
    </row>
    <row r="3416" spans="1:9" x14ac:dyDescent="0.25">
      <c r="A3416" s="320">
        <f t="shared" si="269"/>
        <v>3411</v>
      </c>
      <c r="B3416" s="244"/>
      <c r="C3416" s="244" t="str">
        <f t="shared" si="265"/>
        <v/>
      </c>
      <c r="D3416" s="244" t="str">
        <f t="shared" si="266"/>
        <v/>
      </c>
      <c r="E3416" s="222" t="str">
        <f t="shared" si="267"/>
        <v/>
      </c>
      <c r="F3416" s="222"/>
      <c r="G3416" s="243"/>
      <c r="H3416" s="222"/>
      <c r="I3416" s="327" t="str">
        <f t="shared" si="268"/>
        <v/>
      </c>
    </row>
    <row r="3417" spans="1:9" x14ac:dyDescent="0.25">
      <c r="A3417" s="320">
        <f t="shared" si="269"/>
        <v>3412</v>
      </c>
      <c r="B3417" s="244"/>
      <c r="C3417" s="244" t="str">
        <f t="shared" si="265"/>
        <v/>
      </c>
      <c r="D3417" s="244" t="str">
        <f t="shared" si="266"/>
        <v/>
      </c>
      <c r="E3417" s="222" t="str">
        <f t="shared" si="267"/>
        <v/>
      </c>
      <c r="F3417" s="222"/>
      <c r="G3417" s="243"/>
      <c r="H3417" s="222"/>
      <c r="I3417" s="327" t="str">
        <f t="shared" si="268"/>
        <v/>
      </c>
    </row>
    <row r="3418" spans="1:9" x14ac:dyDescent="0.25">
      <c r="A3418" s="320">
        <f t="shared" si="269"/>
        <v>3413</v>
      </c>
      <c r="B3418" s="244"/>
      <c r="C3418" s="244" t="str">
        <f t="shared" si="265"/>
        <v/>
      </c>
      <c r="D3418" s="244" t="str">
        <f t="shared" si="266"/>
        <v/>
      </c>
      <c r="E3418" s="222" t="str">
        <f t="shared" si="267"/>
        <v/>
      </c>
      <c r="F3418" s="222"/>
      <c r="G3418" s="243"/>
      <c r="H3418" s="222"/>
      <c r="I3418" s="327" t="str">
        <f t="shared" si="268"/>
        <v/>
      </c>
    </row>
    <row r="3419" spans="1:9" x14ac:dyDescent="0.25">
      <c r="A3419" s="320">
        <f t="shared" si="269"/>
        <v>3414</v>
      </c>
      <c r="B3419" s="244"/>
      <c r="C3419" s="244" t="str">
        <f t="shared" si="265"/>
        <v/>
      </c>
      <c r="D3419" s="244" t="str">
        <f t="shared" si="266"/>
        <v/>
      </c>
      <c r="E3419" s="222" t="str">
        <f t="shared" si="267"/>
        <v/>
      </c>
      <c r="F3419" s="222"/>
      <c r="G3419" s="243"/>
      <c r="H3419" s="222"/>
      <c r="I3419" s="327" t="str">
        <f t="shared" si="268"/>
        <v/>
      </c>
    </row>
    <row r="3420" spans="1:9" x14ac:dyDescent="0.25">
      <c r="A3420" s="320">
        <f t="shared" si="269"/>
        <v>3415</v>
      </c>
      <c r="B3420" s="244"/>
      <c r="C3420" s="244" t="str">
        <f t="shared" si="265"/>
        <v/>
      </c>
      <c r="D3420" s="244" t="str">
        <f t="shared" si="266"/>
        <v/>
      </c>
      <c r="E3420" s="222" t="str">
        <f t="shared" si="267"/>
        <v/>
      </c>
      <c r="F3420" s="222"/>
      <c r="G3420" s="243"/>
      <c r="H3420" s="222"/>
      <c r="I3420" s="327" t="str">
        <f t="shared" si="268"/>
        <v/>
      </c>
    </row>
    <row r="3421" spans="1:9" x14ac:dyDescent="0.25">
      <c r="A3421" s="320">
        <f t="shared" si="269"/>
        <v>3416</v>
      </c>
      <c r="B3421" s="244"/>
      <c r="C3421" s="244" t="str">
        <f t="shared" si="265"/>
        <v/>
      </c>
      <c r="D3421" s="244" t="str">
        <f t="shared" si="266"/>
        <v/>
      </c>
      <c r="E3421" s="222" t="str">
        <f t="shared" si="267"/>
        <v/>
      </c>
      <c r="F3421" s="222"/>
      <c r="G3421" s="243"/>
      <c r="H3421" s="222"/>
      <c r="I3421" s="327" t="str">
        <f t="shared" si="268"/>
        <v/>
      </c>
    </row>
    <row r="3422" spans="1:9" x14ac:dyDescent="0.25">
      <c r="A3422" s="320">
        <f t="shared" si="269"/>
        <v>3417</v>
      </c>
      <c r="B3422" s="244"/>
      <c r="C3422" s="244" t="str">
        <f t="shared" si="265"/>
        <v/>
      </c>
      <c r="D3422" s="244" t="str">
        <f t="shared" si="266"/>
        <v/>
      </c>
      <c r="E3422" s="222" t="str">
        <f t="shared" si="267"/>
        <v/>
      </c>
      <c r="F3422" s="222"/>
      <c r="G3422" s="243"/>
      <c r="H3422" s="222"/>
      <c r="I3422" s="327" t="str">
        <f t="shared" si="268"/>
        <v/>
      </c>
    </row>
    <row r="3423" spans="1:9" x14ac:dyDescent="0.25">
      <c r="A3423" s="320">
        <f t="shared" si="269"/>
        <v>3418</v>
      </c>
      <c r="B3423" s="244"/>
      <c r="C3423" s="244" t="str">
        <f t="shared" si="265"/>
        <v/>
      </c>
      <c r="D3423" s="244" t="str">
        <f t="shared" si="266"/>
        <v/>
      </c>
      <c r="E3423" s="222" t="str">
        <f t="shared" si="267"/>
        <v/>
      </c>
      <c r="F3423" s="222"/>
      <c r="G3423" s="243"/>
      <c r="H3423" s="222"/>
      <c r="I3423" s="327" t="str">
        <f t="shared" si="268"/>
        <v/>
      </c>
    </row>
    <row r="3424" spans="1:9" x14ac:dyDescent="0.25">
      <c r="A3424" s="320">
        <f t="shared" si="269"/>
        <v>3419</v>
      </c>
      <c r="B3424" s="244"/>
      <c r="C3424" s="244" t="str">
        <f t="shared" si="265"/>
        <v/>
      </c>
      <c r="D3424" s="244" t="str">
        <f t="shared" si="266"/>
        <v/>
      </c>
      <c r="E3424" s="222" t="str">
        <f t="shared" si="267"/>
        <v/>
      </c>
      <c r="F3424" s="222"/>
      <c r="G3424" s="243"/>
      <c r="H3424" s="222"/>
      <c r="I3424" s="327" t="str">
        <f t="shared" si="268"/>
        <v/>
      </c>
    </row>
    <row r="3425" spans="1:9" x14ac:dyDescent="0.25">
      <c r="A3425" s="320">
        <f t="shared" si="269"/>
        <v>3420</v>
      </c>
      <c r="B3425" s="244"/>
      <c r="C3425" s="244" t="str">
        <f t="shared" si="265"/>
        <v/>
      </c>
      <c r="D3425" s="244" t="str">
        <f t="shared" si="266"/>
        <v/>
      </c>
      <c r="E3425" s="222" t="str">
        <f t="shared" si="267"/>
        <v/>
      </c>
      <c r="F3425" s="222"/>
      <c r="G3425" s="243"/>
      <c r="H3425" s="222"/>
      <c r="I3425" s="327" t="str">
        <f t="shared" si="268"/>
        <v/>
      </c>
    </row>
    <row r="3426" spans="1:9" x14ac:dyDescent="0.25">
      <c r="A3426" s="320">
        <f t="shared" si="269"/>
        <v>3421</v>
      </c>
      <c r="B3426" s="244"/>
      <c r="C3426" s="244" t="str">
        <f t="shared" si="265"/>
        <v/>
      </c>
      <c r="D3426" s="244" t="str">
        <f t="shared" si="266"/>
        <v/>
      </c>
      <c r="E3426" s="222" t="str">
        <f t="shared" si="267"/>
        <v/>
      </c>
      <c r="F3426" s="222"/>
      <c r="G3426" s="243"/>
      <c r="H3426" s="222"/>
      <c r="I3426" s="327" t="str">
        <f t="shared" si="268"/>
        <v/>
      </c>
    </row>
    <row r="3427" spans="1:9" x14ac:dyDescent="0.25">
      <c r="A3427" s="320">
        <f t="shared" si="269"/>
        <v>3422</v>
      </c>
      <c r="B3427" s="244"/>
      <c r="C3427" s="244" t="str">
        <f t="shared" si="265"/>
        <v/>
      </c>
      <c r="D3427" s="244" t="str">
        <f t="shared" si="266"/>
        <v/>
      </c>
      <c r="E3427" s="222" t="str">
        <f t="shared" si="267"/>
        <v/>
      </c>
      <c r="F3427" s="222"/>
      <c r="G3427" s="243"/>
      <c r="H3427" s="222"/>
      <c r="I3427" s="327" t="str">
        <f t="shared" si="268"/>
        <v/>
      </c>
    </row>
    <row r="3428" spans="1:9" x14ac:dyDescent="0.25">
      <c r="A3428" s="320">
        <f t="shared" si="269"/>
        <v>3423</v>
      </c>
      <c r="B3428" s="244"/>
      <c r="C3428" s="244" t="str">
        <f t="shared" si="265"/>
        <v/>
      </c>
      <c r="D3428" s="244" t="str">
        <f t="shared" si="266"/>
        <v/>
      </c>
      <c r="E3428" s="222" t="str">
        <f t="shared" si="267"/>
        <v/>
      </c>
      <c r="F3428" s="222"/>
      <c r="G3428" s="243"/>
      <c r="H3428" s="222"/>
      <c r="I3428" s="327" t="str">
        <f t="shared" si="268"/>
        <v/>
      </c>
    </row>
    <row r="3429" spans="1:9" x14ac:dyDescent="0.25">
      <c r="A3429" s="320">
        <f t="shared" si="269"/>
        <v>3424</v>
      </c>
      <c r="B3429" s="244"/>
      <c r="C3429" s="244" t="str">
        <f t="shared" si="265"/>
        <v/>
      </c>
      <c r="D3429" s="244" t="str">
        <f t="shared" si="266"/>
        <v/>
      </c>
      <c r="E3429" s="222" t="str">
        <f t="shared" si="267"/>
        <v/>
      </c>
      <c r="F3429" s="222"/>
      <c r="G3429" s="243"/>
      <c r="H3429" s="222"/>
      <c r="I3429" s="327" t="str">
        <f t="shared" si="268"/>
        <v/>
      </c>
    </row>
    <row r="3430" spans="1:9" x14ac:dyDescent="0.25">
      <c r="A3430" s="320">
        <f t="shared" si="269"/>
        <v>3425</v>
      </c>
      <c r="B3430" s="244"/>
      <c r="C3430" s="244" t="str">
        <f t="shared" si="265"/>
        <v/>
      </c>
      <c r="D3430" s="244" t="str">
        <f t="shared" si="266"/>
        <v/>
      </c>
      <c r="E3430" s="222" t="str">
        <f t="shared" si="267"/>
        <v/>
      </c>
      <c r="F3430" s="222"/>
      <c r="G3430" s="243"/>
      <c r="H3430" s="222"/>
      <c r="I3430" s="327" t="str">
        <f t="shared" si="268"/>
        <v/>
      </c>
    </row>
    <row r="3431" spans="1:9" x14ac:dyDescent="0.25">
      <c r="A3431" s="320">
        <f t="shared" si="269"/>
        <v>3426</v>
      </c>
      <c r="B3431" s="244"/>
      <c r="C3431" s="244" t="str">
        <f t="shared" si="265"/>
        <v/>
      </c>
      <c r="D3431" s="244" t="str">
        <f t="shared" si="266"/>
        <v/>
      </c>
      <c r="E3431" s="222" t="str">
        <f t="shared" si="267"/>
        <v/>
      </c>
      <c r="F3431" s="222"/>
      <c r="G3431" s="243"/>
      <c r="H3431" s="222"/>
      <c r="I3431" s="327" t="str">
        <f t="shared" si="268"/>
        <v/>
      </c>
    </row>
    <row r="3432" spans="1:9" x14ac:dyDescent="0.25">
      <c r="A3432" s="320">
        <f t="shared" si="269"/>
        <v>3427</v>
      </c>
      <c r="B3432" s="244"/>
      <c r="C3432" s="244" t="str">
        <f t="shared" si="265"/>
        <v/>
      </c>
      <c r="D3432" s="244" t="str">
        <f t="shared" si="266"/>
        <v/>
      </c>
      <c r="E3432" s="222" t="str">
        <f t="shared" si="267"/>
        <v/>
      </c>
      <c r="F3432" s="222"/>
      <c r="G3432" s="243"/>
      <c r="H3432" s="222"/>
      <c r="I3432" s="327" t="str">
        <f t="shared" si="268"/>
        <v/>
      </c>
    </row>
    <row r="3433" spans="1:9" x14ac:dyDescent="0.25">
      <c r="A3433" s="320">
        <f t="shared" si="269"/>
        <v>3428</v>
      </c>
      <c r="B3433" s="244"/>
      <c r="C3433" s="244" t="str">
        <f t="shared" si="265"/>
        <v/>
      </c>
      <c r="D3433" s="244" t="str">
        <f t="shared" si="266"/>
        <v/>
      </c>
      <c r="E3433" s="222" t="str">
        <f t="shared" si="267"/>
        <v/>
      </c>
      <c r="F3433" s="222"/>
      <c r="G3433" s="243"/>
      <c r="H3433" s="222"/>
      <c r="I3433" s="327" t="str">
        <f t="shared" si="268"/>
        <v/>
      </c>
    </row>
    <row r="3434" spans="1:9" x14ac:dyDescent="0.25">
      <c r="A3434" s="320">
        <f t="shared" si="269"/>
        <v>3429</v>
      </c>
      <c r="B3434" s="244"/>
      <c r="C3434" s="244" t="str">
        <f t="shared" si="265"/>
        <v/>
      </c>
      <c r="D3434" s="244" t="str">
        <f t="shared" si="266"/>
        <v/>
      </c>
      <c r="E3434" s="222" t="str">
        <f t="shared" si="267"/>
        <v/>
      </c>
      <c r="F3434" s="222"/>
      <c r="G3434" s="243"/>
      <c r="H3434" s="222"/>
      <c r="I3434" s="327" t="str">
        <f t="shared" si="268"/>
        <v/>
      </c>
    </row>
    <row r="3435" spans="1:9" x14ac:dyDescent="0.25">
      <c r="A3435" s="320">
        <f t="shared" si="269"/>
        <v>3430</v>
      </c>
      <c r="B3435" s="244"/>
      <c r="C3435" s="244" t="str">
        <f t="shared" si="265"/>
        <v/>
      </c>
      <c r="D3435" s="244" t="str">
        <f t="shared" si="266"/>
        <v/>
      </c>
      <c r="E3435" s="222" t="str">
        <f t="shared" si="267"/>
        <v/>
      </c>
      <c r="F3435" s="222"/>
      <c r="G3435" s="243"/>
      <c r="H3435" s="222"/>
      <c r="I3435" s="327" t="str">
        <f t="shared" si="268"/>
        <v/>
      </c>
    </row>
    <row r="3436" spans="1:9" x14ac:dyDescent="0.25">
      <c r="A3436" s="320">
        <f t="shared" si="269"/>
        <v>3431</v>
      </c>
      <c r="B3436" s="244"/>
      <c r="C3436" s="244" t="str">
        <f t="shared" si="265"/>
        <v/>
      </c>
      <c r="D3436" s="244" t="str">
        <f t="shared" si="266"/>
        <v/>
      </c>
      <c r="E3436" s="222" t="str">
        <f t="shared" si="267"/>
        <v/>
      </c>
      <c r="F3436" s="222"/>
      <c r="G3436" s="243"/>
      <c r="H3436" s="222"/>
      <c r="I3436" s="327" t="str">
        <f t="shared" si="268"/>
        <v/>
      </c>
    </row>
    <row r="3437" spans="1:9" x14ac:dyDescent="0.25">
      <c r="A3437" s="320">
        <f t="shared" si="269"/>
        <v>3432</v>
      </c>
      <c r="B3437" s="244"/>
      <c r="C3437" s="244" t="str">
        <f t="shared" si="265"/>
        <v/>
      </c>
      <c r="D3437" s="244" t="str">
        <f t="shared" si="266"/>
        <v/>
      </c>
      <c r="E3437" s="222" t="str">
        <f t="shared" si="267"/>
        <v/>
      </c>
      <c r="F3437" s="222"/>
      <c r="G3437" s="243"/>
      <c r="H3437" s="222"/>
      <c r="I3437" s="327" t="str">
        <f t="shared" si="268"/>
        <v/>
      </c>
    </row>
    <row r="3438" spans="1:9" x14ac:dyDescent="0.25">
      <c r="A3438" s="320">
        <f t="shared" si="269"/>
        <v>3433</v>
      </c>
      <c r="B3438" s="244"/>
      <c r="C3438" s="244" t="str">
        <f t="shared" si="265"/>
        <v/>
      </c>
      <c r="D3438" s="244" t="str">
        <f t="shared" si="266"/>
        <v/>
      </c>
      <c r="E3438" s="222" t="str">
        <f t="shared" si="267"/>
        <v/>
      </c>
      <c r="F3438" s="222"/>
      <c r="G3438" s="243"/>
      <c r="H3438" s="222"/>
      <c r="I3438" s="327" t="str">
        <f t="shared" si="268"/>
        <v/>
      </c>
    </row>
    <row r="3439" spans="1:9" x14ac:dyDescent="0.25">
      <c r="A3439" s="320">
        <f t="shared" si="269"/>
        <v>3434</v>
      </c>
      <c r="B3439" s="244"/>
      <c r="C3439" s="244" t="str">
        <f t="shared" si="265"/>
        <v/>
      </c>
      <c r="D3439" s="244" t="str">
        <f t="shared" si="266"/>
        <v/>
      </c>
      <c r="E3439" s="222" t="str">
        <f t="shared" si="267"/>
        <v/>
      </c>
      <c r="F3439" s="222"/>
      <c r="G3439" s="243"/>
      <c r="H3439" s="222"/>
      <c r="I3439" s="327" t="str">
        <f t="shared" si="268"/>
        <v/>
      </c>
    </row>
    <row r="3440" spans="1:9" x14ac:dyDescent="0.25">
      <c r="A3440" s="320">
        <f t="shared" si="269"/>
        <v>3435</v>
      </c>
      <c r="B3440" s="244"/>
      <c r="C3440" s="244" t="str">
        <f t="shared" si="265"/>
        <v/>
      </c>
      <c r="D3440" s="244" t="str">
        <f t="shared" si="266"/>
        <v/>
      </c>
      <c r="E3440" s="222" t="str">
        <f t="shared" si="267"/>
        <v/>
      </c>
      <c r="F3440" s="222"/>
      <c r="G3440" s="243"/>
      <c r="H3440" s="222"/>
      <c r="I3440" s="327" t="str">
        <f t="shared" si="268"/>
        <v/>
      </c>
    </row>
    <row r="3441" spans="1:9" x14ac:dyDescent="0.25">
      <c r="A3441" s="320">
        <f t="shared" si="269"/>
        <v>3436</v>
      </c>
      <c r="B3441" s="244"/>
      <c r="C3441" s="244" t="str">
        <f t="shared" si="265"/>
        <v/>
      </c>
      <c r="D3441" s="244" t="str">
        <f t="shared" si="266"/>
        <v/>
      </c>
      <c r="E3441" s="222" t="str">
        <f t="shared" si="267"/>
        <v/>
      </c>
      <c r="F3441" s="222"/>
      <c r="G3441" s="243"/>
      <c r="H3441" s="222"/>
      <c r="I3441" s="327" t="str">
        <f t="shared" si="268"/>
        <v/>
      </c>
    </row>
    <row r="3442" spans="1:9" x14ac:dyDescent="0.25">
      <c r="A3442" s="320">
        <f t="shared" si="269"/>
        <v>3437</v>
      </c>
      <c r="B3442" s="244"/>
      <c r="C3442" s="244" t="str">
        <f t="shared" si="265"/>
        <v/>
      </c>
      <c r="D3442" s="244" t="str">
        <f t="shared" si="266"/>
        <v/>
      </c>
      <c r="E3442" s="222" t="str">
        <f t="shared" si="267"/>
        <v/>
      </c>
      <c r="F3442" s="222"/>
      <c r="G3442" s="243"/>
      <c r="H3442" s="222"/>
      <c r="I3442" s="327" t="str">
        <f t="shared" si="268"/>
        <v/>
      </c>
    </row>
    <row r="3443" spans="1:9" x14ac:dyDescent="0.25">
      <c r="A3443" s="320">
        <f t="shared" si="269"/>
        <v>3438</v>
      </c>
      <c r="B3443" s="244"/>
      <c r="C3443" s="244" t="str">
        <f t="shared" si="265"/>
        <v/>
      </c>
      <c r="D3443" s="244" t="str">
        <f t="shared" si="266"/>
        <v/>
      </c>
      <c r="E3443" s="222" t="str">
        <f t="shared" si="267"/>
        <v/>
      </c>
      <c r="F3443" s="222"/>
      <c r="G3443" s="243"/>
      <c r="H3443" s="222"/>
      <c r="I3443" s="327" t="str">
        <f t="shared" si="268"/>
        <v/>
      </c>
    </row>
    <row r="3444" spans="1:9" x14ac:dyDescent="0.25">
      <c r="A3444" s="320">
        <f t="shared" si="269"/>
        <v>3439</v>
      </c>
      <c r="B3444" s="244"/>
      <c r="C3444" s="244" t="str">
        <f t="shared" si="265"/>
        <v/>
      </c>
      <c r="D3444" s="244" t="str">
        <f t="shared" si="266"/>
        <v/>
      </c>
      <c r="E3444" s="222" t="str">
        <f t="shared" si="267"/>
        <v/>
      </c>
      <c r="F3444" s="222"/>
      <c r="G3444" s="243"/>
      <c r="H3444" s="222"/>
      <c r="I3444" s="327" t="str">
        <f t="shared" si="268"/>
        <v/>
      </c>
    </row>
    <row r="3445" spans="1:9" x14ac:dyDescent="0.25">
      <c r="A3445" s="320">
        <f t="shared" si="269"/>
        <v>3440</v>
      </c>
      <c r="B3445" s="244"/>
      <c r="C3445" s="244" t="str">
        <f t="shared" si="265"/>
        <v/>
      </c>
      <c r="D3445" s="244" t="str">
        <f t="shared" si="266"/>
        <v/>
      </c>
      <c r="E3445" s="222" t="str">
        <f t="shared" si="267"/>
        <v/>
      </c>
      <c r="F3445" s="222"/>
      <c r="G3445" s="243"/>
      <c r="H3445" s="222"/>
      <c r="I3445" s="327" t="str">
        <f t="shared" si="268"/>
        <v/>
      </c>
    </row>
    <row r="3446" spans="1:9" x14ac:dyDescent="0.25">
      <c r="A3446" s="320">
        <f t="shared" si="269"/>
        <v>3441</v>
      </c>
      <c r="B3446" s="244"/>
      <c r="C3446" s="244" t="str">
        <f t="shared" si="265"/>
        <v/>
      </c>
      <c r="D3446" s="244" t="str">
        <f t="shared" si="266"/>
        <v/>
      </c>
      <c r="E3446" s="222" t="str">
        <f t="shared" si="267"/>
        <v/>
      </c>
      <c r="F3446" s="222"/>
      <c r="G3446" s="243"/>
      <c r="H3446" s="222"/>
      <c r="I3446" s="327" t="str">
        <f t="shared" si="268"/>
        <v/>
      </c>
    </row>
    <row r="3447" spans="1:9" x14ac:dyDescent="0.25">
      <c r="A3447" s="320">
        <f t="shared" si="269"/>
        <v>3442</v>
      </c>
      <c r="B3447" s="244"/>
      <c r="C3447" s="244" t="str">
        <f t="shared" si="265"/>
        <v/>
      </c>
      <c r="D3447" s="244" t="str">
        <f t="shared" si="266"/>
        <v/>
      </c>
      <c r="E3447" s="222" t="str">
        <f t="shared" si="267"/>
        <v/>
      </c>
      <c r="F3447" s="222"/>
      <c r="G3447" s="243"/>
      <c r="H3447" s="222"/>
      <c r="I3447" s="327" t="str">
        <f t="shared" si="268"/>
        <v/>
      </c>
    </row>
    <row r="3448" spans="1:9" x14ac:dyDescent="0.25">
      <c r="A3448" s="320">
        <f t="shared" si="269"/>
        <v>3443</v>
      </c>
      <c r="B3448" s="244"/>
      <c r="C3448" s="244" t="str">
        <f t="shared" ref="C3448:C3511" si="270">IF(B3448&gt;0,MONTH(B3448),"")</f>
        <v/>
      </c>
      <c r="D3448" s="244" t="str">
        <f t="shared" ref="D3448:D3511" si="271">IF(B3448&gt;0,YEAR(B3448),"")</f>
        <v/>
      </c>
      <c r="E3448" s="222" t="str">
        <f t="shared" ref="E3448:E3511" si="272">IF(B3448&gt;0,CONCATENATE(A3448,"/",C3448,D3448),"")</f>
        <v/>
      </c>
      <c r="F3448" s="222"/>
      <c r="G3448" s="243"/>
      <c r="H3448" s="222"/>
      <c r="I3448" s="327" t="str">
        <f t="shared" si="268"/>
        <v/>
      </c>
    </row>
    <row r="3449" spans="1:9" x14ac:dyDescent="0.25">
      <c r="A3449" s="320">
        <f t="shared" si="269"/>
        <v>3444</v>
      </c>
      <c r="B3449" s="244"/>
      <c r="C3449" s="244" t="str">
        <f t="shared" si="270"/>
        <v/>
      </c>
      <c r="D3449" s="244" t="str">
        <f t="shared" si="271"/>
        <v/>
      </c>
      <c r="E3449" s="222" t="str">
        <f t="shared" si="272"/>
        <v/>
      </c>
      <c r="F3449" s="222"/>
      <c r="G3449" s="243"/>
      <c r="H3449" s="222"/>
      <c r="I3449" s="327" t="str">
        <f t="shared" si="268"/>
        <v/>
      </c>
    </row>
    <row r="3450" spans="1:9" x14ac:dyDescent="0.25">
      <c r="A3450" s="320">
        <f t="shared" si="269"/>
        <v>3445</v>
      </c>
      <c r="B3450" s="244"/>
      <c r="C3450" s="244" t="str">
        <f t="shared" si="270"/>
        <v/>
      </c>
      <c r="D3450" s="244" t="str">
        <f t="shared" si="271"/>
        <v/>
      </c>
      <c r="E3450" s="222" t="str">
        <f t="shared" si="272"/>
        <v/>
      </c>
      <c r="F3450" s="222"/>
      <c r="G3450" s="243"/>
      <c r="H3450" s="222"/>
      <c r="I3450" s="327" t="str">
        <f t="shared" si="268"/>
        <v/>
      </c>
    </row>
    <row r="3451" spans="1:9" x14ac:dyDescent="0.25">
      <c r="A3451" s="320">
        <f t="shared" si="269"/>
        <v>3446</v>
      </c>
      <c r="B3451" s="244"/>
      <c r="C3451" s="244" t="str">
        <f t="shared" si="270"/>
        <v/>
      </c>
      <c r="D3451" s="244" t="str">
        <f t="shared" si="271"/>
        <v/>
      </c>
      <c r="E3451" s="222" t="str">
        <f t="shared" si="272"/>
        <v/>
      </c>
      <c r="F3451" s="222"/>
      <c r="G3451" s="243"/>
      <c r="H3451" s="222"/>
      <c r="I3451" s="327" t="str">
        <f t="shared" si="268"/>
        <v/>
      </c>
    </row>
    <row r="3452" spans="1:9" x14ac:dyDescent="0.25">
      <c r="A3452" s="320">
        <f t="shared" si="269"/>
        <v>3447</v>
      </c>
      <c r="B3452" s="244"/>
      <c r="C3452" s="244" t="str">
        <f t="shared" si="270"/>
        <v/>
      </c>
      <c r="D3452" s="244" t="str">
        <f t="shared" si="271"/>
        <v/>
      </c>
      <c r="E3452" s="222" t="str">
        <f t="shared" si="272"/>
        <v/>
      </c>
      <c r="F3452" s="222"/>
      <c r="G3452" s="243"/>
      <c r="H3452" s="222"/>
      <c r="I3452" s="327" t="str">
        <f t="shared" si="268"/>
        <v/>
      </c>
    </row>
    <row r="3453" spans="1:9" x14ac:dyDescent="0.25">
      <c r="A3453" s="320">
        <f t="shared" si="269"/>
        <v>3448</v>
      </c>
      <c r="B3453" s="244"/>
      <c r="C3453" s="244" t="str">
        <f t="shared" si="270"/>
        <v/>
      </c>
      <c r="D3453" s="244" t="str">
        <f t="shared" si="271"/>
        <v/>
      </c>
      <c r="E3453" s="222" t="str">
        <f t="shared" si="272"/>
        <v/>
      </c>
      <c r="F3453" s="222"/>
      <c r="G3453" s="243"/>
      <c r="H3453" s="222"/>
      <c r="I3453" s="327" t="str">
        <f t="shared" si="268"/>
        <v/>
      </c>
    </row>
    <row r="3454" spans="1:9" x14ac:dyDescent="0.25">
      <c r="A3454" s="320">
        <f t="shared" si="269"/>
        <v>3449</v>
      </c>
      <c r="B3454" s="244"/>
      <c r="C3454" s="244" t="str">
        <f t="shared" si="270"/>
        <v/>
      </c>
      <c r="D3454" s="244" t="str">
        <f t="shared" si="271"/>
        <v/>
      </c>
      <c r="E3454" s="222" t="str">
        <f t="shared" si="272"/>
        <v/>
      </c>
      <c r="F3454" s="222"/>
      <c r="G3454" s="243"/>
      <c r="H3454" s="222"/>
      <c r="I3454" s="327" t="str">
        <f t="shared" si="268"/>
        <v/>
      </c>
    </row>
    <row r="3455" spans="1:9" x14ac:dyDescent="0.25">
      <c r="A3455" s="320">
        <f t="shared" si="269"/>
        <v>3450</v>
      </c>
      <c r="B3455" s="244"/>
      <c r="C3455" s="244" t="str">
        <f t="shared" si="270"/>
        <v/>
      </c>
      <c r="D3455" s="244" t="str">
        <f t="shared" si="271"/>
        <v/>
      </c>
      <c r="E3455" s="222" t="str">
        <f t="shared" si="272"/>
        <v/>
      </c>
      <c r="F3455" s="222"/>
      <c r="G3455" s="243"/>
      <c r="H3455" s="222"/>
      <c r="I3455" s="327" t="str">
        <f t="shared" si="268"/>
        <v/>
      </c>
    </row>
    <row r="3456" spans="1:9" x14ac:dyDescent="0.25">
      <c r="A3456" s="320">
        <f t="shared" si="269"/>
        <v>3451</v>
      </c>
      <c r="B3456" s="244"/>
      <c r="C3456" s="244" t="str">
        <f t="shared" si="270"/>
        <v/>
      </c>
      <c r="D3456" s="244" t="str">
        <f t="shared" si="271"/>
        <v/>
      </c>
      <c r="E3456" s="222" t="str">
        <f t="shared" si="272"/>
        <v/>
      </c>
      <c r="F3456" s="222"/>
      <c r="G3456" s="243"/>
      <c r="H3456" s="222"/>
      <c r="I3456" s="327" t="str">
        <f t="shared" si="268"/>
        <v/>
      </c>
    </row>
    <row r="3457" spans="1:9" x14ac:dyDescent="0.25">
      <c r="A3457" s="320">
        <f t="shared" si="269"/>
        <v>3452</v>
      </c>
      <c r="B3457" s="244"/>
      <c r="C3457" s="244" t="str">
        <f t="shared" si="270"/>
        <v/>
      </c>
      <c r="D3457" s="244" t="str">
        <f t="shared" si="271"/>
        <v/>
      </c>
      <c r="E3457" s="222" t="str">
        <f t="shared" si="272"/>
        <v/>
      </c>
      <c r="F3457" s="222"/>
      <c r="G3457" s="243"/>
      <c r="H3457" s="222"/>
      <c r="I3457" s="327" t="str">
        <f t="shared" si="268"/>
        <v/>
      </c>
    </row>
    <row r="3458" spans="1:9" x14ac:dyDescent="0.25">
      <c r="A3458" s="320">
        <f t="shared" si="269"/>
        <v>3453</v>
      </c>
      <c r="B3458" s="244"/>
      <c r="C3458" s="244" t="str">
        <f t="shared" si="270"/>
        <v/>
      </c>
      <c r="D3458" s="244" t="str">
        <f t="shared" si="271"/>
        <v/>
      </c>
      <c r="E3458" s="222" t="str">
        <f t="shared" si="272"/>
        <v/>
      </c>
      <c r="F3458" s="222"/>
      <c r="G3458" s="243"/>
      <c r="H3458" s="222"/>
      <c r="I3458" s="327" t="str">
        <f t="shared" si="268"/>
        <v/>
      </c>
    </row>
    <row r="3459" spans="1:9" x14ac:dyDescent="0.25">
      <c r="A3459" s="320">
        <f t="shared" si="269"/>
        <v>3454</v>
      </c>
      <c r="B3459" s="244"/>
      <c r="C3459" s="244" t="str">
        <f t="shared" si="270"/>
        <v/>
      </c>
      <c r="D3459" s="244" t="str">
        <f t="shared" si="271"/>
        <v/>
      </c>
      <c r="E3459" s="222" t="str">
        <f t="shared" si="272"/>
        <v/>
      </c>
      <c r="F3459" s="222"/>
      <c r="G3459" s="243"/>
      <c r="H3459" s="222"/>
      <c r="I3459" s="327" t="str">
        <f t="shared" si="268"/>
        <v/>
      </c>
    </row>
    <row r="3460" spans="1:9" x14ac:dyDescent="0.25">
      <c r="A3460" s="320">
        <f t="shared" si="269"/>
        <v>3455</v>
      </c>
      <c r="B3460" s="244"/>
      <c r="C3460" s="244" t="str">
        <f t="shared" si="270"/>
        <v/>
      </c>
      <c r="D3460" s="244" t="str">
        <f t="shared" si="271"/>
        <v/>
      </c>
      <c r="E3460" s="222" t="str">
        <f t="shared" si="272"/>
        <v/>
      </c>
      <c r="F3460" s="222"/>
      <c r="G3460" s="243"/>
      <c r="H3460" s="222"/>
      <c r="I3460" s="327" t="str">
        <f t="shared" si="268"/>
        <v/>
      </c>
    </row>
    <row r="3461" spans="1:9" x14ac:dyDescent="0.25">
      <c r="A3461" s="320">
        <f t="shared" si="269"/>
        <v>3456</v>
      </c>
      <c r="B3461" s="244"/>
      <c r="C3461" s="244" t="str">
        <f t="shared" si="270"/>
        <v/>
      </c>
      <c r="D3461" s="244" t="str">
        <f t="shared" si="271"/>
        <v/>
      </c>
      <c r="E3461" s="222" t="str">
        <f t="shared" si="272"/>
        <v/>
      </c>
      <c r="F3461" s="222"/>
      <c r="G3461" s="243"/>
      <c r="H3461" s="222"/>
      <c r="I3461" s="327" t="str">
        <f t="shared" si="268"/>
        <v/>
      </c>
    </row>
    <row r="3462" spans="1:9" x14ac:dyDescent="0.25">
      <c r="A3462" s="320">
        <f t="shared" si="269"/>
        <v>3457</v>
      </c>
      <c r="B3462" s="244"/>
      <c r="C3462" s="244" t="str">
        <f t="shared" si="270"/>
        <v/>
      </c>
      <c r="D3462" s="244" t="str">
        <f t="shared" si="271"/>
        <v/>
      </c>
      <c r="E3462" s="222" t="str">
        <f t="shared" si="272"/>
        <v/>
      </c>
      <c r="F3462" s="222"/>
      <c r="G3462" s="243"/>
      <c r="H3462" s="222"/>
      <c r="I3462" s="327" t="str">
        <f t="shared" ref="I3462:I3525" si="273">IFERROR(DATE(D3462,C3462,7),"")</f>
        <v/>
      </c>
    </row>
    <row r="3463" spans="1:9" x14ac:dyDescent="0.25">
      <c r="A3463" s="320">
        <f t="shared" ref="A3463:A3526" si="274">IF(I3463=I3462,A3462+1,1)</f>
        <v>3458</v>
      </c>
      <c r="B3463" s="244"/>
      <c r="C3463" s="244" t="str">
        <f t="shared" si="270"/>
        <v/>
      </c>
      <c r="D3463" s="244" t="str">
        <f t="shared" si="271"/>
        <v/>
      </c>
      <c r="E3463" s="222" t="str">
        <f t="shared" si="272"/>
        <v/>
      </c>
      <c r="F3463" s="222"/>
      <c r="G3463" s="243"/>
      <c r="H3463" s="222"/>
      <c r="I3463" s="327" t="str">
        <f t="shared" si="273"/>
        <v/>
      </c>
    </row>
    <row r="3464" spans="1:9" x14ac:dyDescent="0.25">
      <c r="A3464" s="320">
        <f t="shared" si="274"/>
        <v>3459</v>
      </c>
      <c r="B3464" s="244"/>
      <c r="C3464" s="244" t="str">
        <f t="shared" si="270"/>
        <v/>
      </c>
      <c r="D3464" s="244" t="str">
        <f t="shared" si="271"/>
        <v/>
      </c>
      <c r="E3464" s="222" t="str">
        <f t="shared" si="272"/>
        <v/>
      </c>
      <c r="F3464" s="222"/>
      <c r="G3464" s="243"/>
      <c r="H3464" s="222"/>
      <c r="I3464" s="327" t="str">
        <f t="shared" si="273"/>
        <v/>
      </c>
    </row>
    <row r="3465" spans="1:9" x14ac:dyDescent="0.25">
      <c r="A3465" s="320">
        <f t="shared" si="274"/>
        <v>3460</v>
      </c>
      <c r="B3465" s="244"/>
      <c r="C3465" s="244" t="str">
        <f t="shared" si="270"/>
        <v/>
      </c>
      <c r="D3465" s="244" t="str">
        <f t="shared" si="271"/>
        <v/>
      </c>
      <c r="E3465" s="222" t="str">
        <f t="shared" si="272"/>
        <v/>
      </c>
      <c r="F3465" s="222"/>
      <c r="G3465" s="243"/>
      <c r="H3465" s="222"/>
      <c r="I3465" s="327" t="str">
        <f t="shared" si="273"/>
        <v/>
      </c>
    </row>
    <row r="3466" spans="1:9" x14ac:dyDescent="0.25">
      <c r="A3466" s="320">
        <f t="shared" si="274"/>
        <v>3461</v>
      </c>
      <c r="B3466" s="244"/>
      <c r="C3466" s="244" t="str">
        <f t="shared" si="270"/>
        <v/>
      </c>
      <c r="D3466" s="244" t="str">
        <f t="shared" si="271"/>
        <v/>
      </c>
      <c r="E3466" s="222" t="str">
        <f t="shared" si="272"/>
        <v/>
      </c>
      <c r="F3466" s="222"/>
      <c r="G3466" s="243"/>
      <c r="H3466" s="222"/>
      <c r="I3466" s="327" t="str">
        <f t="shared" si="273"/>
        <v/>
      </c>
    </row>
    <row r="3467" spans="1:9" x14ac:dyDescent="0.25">
      <c r="A3467" s="320">
        <f t="shared" si="274"/>
        <v>3462</v>
      </c>
      <c r="B3467" s="244"/>
      <c r="C3467" s="244" t="str">
        <f t="shared" si="270"/>
        <v/>
      </c>
      <c r="D3467" s="244" t="str">
        <f t="shared" si="271"/>
        <v/>
      </c>
      <c r="E3467" s="222" t="str">
        <f t="shared" si="272"/>
        <v/>
      </c>
      <c r="F3467" s="222"/>
      <c r="G3467" s="243"/>
      <c r="H3467" s="222"/>
      <c r="I3467" s="327" t="str">
        <f t="shared" si="273"/>
        <v/>
      </c>
    </row>
    <row r="3468" spans="1:9" x14ac:dyDescent="0.25">
      <c r="A3468" s="320">
        <f t="shared" si="274"/>
        <v>3463</v>
      </c>
      <c r="B3468" s="244"/>
      <c r="C3468" s="244" t="str">
        <f t="shared" si="270"/>
        <v/>
      </c>
      <c r="D3468" s="244" t="str">
        <f t="shared" si="271"/>
        <v/>
      </c>
      <c r="E3468" s="222" t="str">
        <f t="shared" si="272"/>
        <v/>
      </c>
      <c r="F3468" s="222"/>
      <c r="G3468" s="243"/>
      <c r="H3468" s="222"/>
      <c r="I3468" s="327" t="str">
        <f t="shared" si="273"/>
        <v/>
      </c>
    </row>
    <row r="3469" spans="1:9" x14ac:dyDescent="0.25">
      <c r="A3469" s="320">
        <f t="shared" si="274"/>
        <v>3464</v>
      </c>
      <c r="B3469" s="244"/>
      <c r="C3469" s="244" t="str">
        <f t="shared" si="270"/>
        <v/>
      </c>
      <c r="D3469" s="244" t="str">
        <f t="shared" si="271"/>
        <v/>
      </c>
      <c r="E3469" s="222" t="str">
        <f t="shared" si="272"/>
        <v/>
      </c>
      <c r="F3469" s="222"/>
      <c r="G3469" s="243"/>
      <c r="H3469" s="222"/>
      <c r="I3469" s="327" t="str">
        <f t="shared" si="273"/>
        <v/>
      </c>
    </row>
    <row r="3470" spans="1:9" x14ac:dyDescent="0.25">
      <c r="A3470" s="320">
        <f t="shared" si="274"/>
        <v>3465</v>
      </c>
      <c r="B3470" s="244"/>
      <c r="C3470" s="244" t="str">
        <f t="shared" si="270"/>
        <v/>
      </c>
      <c r="D3470" s="244" t="str">
        <f t="shared" si="271"/>
        <v/>
      </c>
      <c r="E3470" s="222" t="str">
        <f t="shared" si="272"/>
        <v/>
      </c>
      <c r="F3470" s="222"/>
      <c r="G3470" s="243"/>
      <c r="H3470" s="222"/>
      <c r="I3470" s="327" t="str">
        <f t="shared" si="273"/>
        <v/>
      </c>
    </row>
    <row r="3471" spans="1:9" x14ac:dyDescent="0.25">
      <c r="A3471" s="320">
        <f t="shared" si="274"/>
        <v>3466</v>
      </c>
      <c r="B3471" s="244"/>
      <c r="C3471" s="244" t="str">
        <f t="shared" si="270"/>
        <v/>
      </c>
      <c r="D3471" s="244" t="str">
        <f t="shared" si="271"/>
        <v/>
      </c>
      <c r="E3471" s="222" t="str">
        <f t="shared" si="272"/>
        <v/>
      </c>
      <c r="F3471" s="222"/>
      <c r="G3471" s="243"/>
      <c r="H3471" s="222"/>
      <c r="I3471" s="327" t="str">
        <f t="shared" si="273"/>
        <v/>
      </c>
    </row>
    <row r="3472" spans="1:9" x14ac:dyDescent="0.25">
      <c r="A3472" s="320">
        <f t="shared" si="274"/>
        <v>3467</v>
      </c>
      <c r="B3472" s="244"/>
      <c r="C3472" s="244" t="str">
        <f t="shared" si="270"/>
        <v/>
      </c>
      <c r="D3472" s="244" t="str">
        <f t="shared" si="271"/>
        <v/>
      </c>
      <c r="E3472" s="222" t="str">
        <f t="shared" si="272"/>
        <v/>
      </c>
      <c r="F3472" s="222"/>
      <c r="G3472" s="243"/>
      <c r="H3472" s="222"/>
      <c r="I3472" s="327" t="str">
        <f t="shared" si="273"/>
        <v/>
      </c>
    </row>
    <row r="3473" spans="1:9" x14ac:dyDescent="0.25">
      <c r="A3473" s="320">
        <f t="shared" si="274"/>
        <v>3468</v>
      </c>
      <c r="B3473" s="244"/>
      <c r="C3473" s="244" t="str">
        <f t="shared" si="270"/>
        <v/>
      </c>
      <c r="D3473" s="244" t="str">
        <f t="shared" si="271"/>
        <v/>
      </c>
      <c r="E3473" s="222" t="str">
        <f t="shared" si="272"/>
        <v/>
      </c>
      <c r="F3473" s="222"/>
      <c r="G3473" s="243"/>
      <c r="H3473" s="222"/>
      <c r="I3473" s="327" t="str">
        <f t="shared" si="273"/>
        <v/>
      </c>
    </row>
    <row r="3474" spans="1:9" x14ac:dyDescent="0.25">
      <c r="A3474" s="320">
        <f t="shared" si="274"/>
        <v>3469</v>
      </c>
      <c r="B3474" s="244"/>
      <c r="C3474" s="244" t="str">
        <f t="shared" si="270"/>
        <v/>
      </c>
      <c r="D3474" s="244" t="str">
        <f t="shared" si="271"/>
        <v/>
      </c>
      <c r="E3474" s="222" t="str">
        <f t="shared" si="272"/>
        <v/>
      </c>
      <c r="F3474" s="222"/>
      <c r="G3474" s="243"/>
      <c r="H3474" s="222"/>
      <c r="I3474" s="327" t="str">
        <f t="shared" si="273"/>
        <v/>
      </c>
    </row>
    <row r="3475" spans="1:9" x14ac:dyDescent="0.25">
      <c r="A3475" s="320">
        <f t="shared" si="274"/>
        <v>3470</v>
      </c>
      <c r="B3475" s="244"/>
      <c r="C3475" s="244" t="str">
        <f t="shared" si="270"/>
        <v/>
      </c>
      <c r="D3475" s="244" t="str">
        <f t="shared" si="271"/>
        <v/>
      </c>
      <c r="E3475" s="222" t="str">
        <f t="shared" si="272"/>
        <v/>
      </c>
      <c r="F3475" s="222"/>
      <c r="G3475" s="243"/>
      <c r="H3475" s="222"/>
      <c r="I3475" s="327" t="str">
        <f t="shared" si="273"/>
        <v/>
      </c>
    </row>
    <row r="3476" spans="1:9" x14ac:dyDescent="0.25">
      <c r="A3476" s="320">
        <f t="shared" si="274"/>
        <v>3471</v>
      </c>
      <c r="B3476" s="244"/>
      <c r="C3476" s="244" t="str">
        <f t="shared" si="270"/>
        <v/>
      </c>
      <c r="D3476" s="244" t="str">
        <f t="shared" si="271"/>
        <v/>
      </c>
      <c r="E3476" s="222" t="str">
        <f t="shared" si="272"/>
        <v/>
      </c>
      <c r="F3476" s="222"/>
      <c r="G3476" s="243"/>
      <c r="H3476" s="222"/>
      <c r="I3476" s="327" t="str">
        <f t="shared" si="273"/>
        <v/>
      </c>
    </row>
    <row r="3477" spans="1:9" x14ac:dyDescent="0.25">
      <c r="A3477" s="320">
        <f t="shared" si="274"/>
        <v>3472</v>
      </c>
      <c r="B3477" s="244"/>
      <c r="C3477" s="244" t="str">
        <f t="shared" si="270"/>
        <v/>
      </c>
      <c r="D3477" s="244" t="str">
        <f t="shared" si="271"/>
        <v/>
      </c>
      <c r="E3477" s="222" t="str">
        <f t="shared" si="272"/>
        <v/>
      </c>
      <c r="F3477" s="222"/>
      <c r="G3477" s="243"/>
      <c r="H3477" s="222"/>
      <c r="I3477" s="327" t="str">
        <f t="shared" si="273"/>
        <v/>
      </c>
    </row>
    <row r="3478" spans="1:9" x14ac:dyDescent="0.25">
      <c r="A3478" s="320">
        <f t="shared" si="274"/>
        <v>3473</v>
      </c>
      <c r="B3478" s="244"/>
      <c r="C3478" s="244" t="str">
        <f t="shared" si="270"/>
        <v/>
      </c>
      <c r="D3478" s="244" t="str">
        <f t="shared" si="271"/>
        <v/>
      </c>
      <c r="E3478" s="222" t="str">
        <f t="shared" si="272"/>
        <v/>
      </c>
      <c r="F3478" s="222"/>
      <c r="G3478" s="243"/>
      <c r="H3478" s="222"/>
      <c r="I3478" s="327" t="str">
        <f t="shared" si="273"/>
        <v/>
      </c>
    </row>
    <row r="3479" spans="1:9" x14ac:dyDescent="0.25">
      <c r="A3479" s="320">
        <f t="shared" si="274"/>
        <v>3474</v>
      </c>
      <c r="B3479" s="244"/>
      <c r="C3479" s="244" t="str">
        <f t="shared" si="270"/>
        <v/>
      </c>
      <c r="D3479" s="244" t="str">
        <f t="shared" si="271"/>
        <v/>
      </c>
      <c r="E3479" s="222" t="str">
        <f t="shared" si="272"/>
        <v/>
      </c>
      <c r="F3479" s="222"/>
      <c r="G3479" s="243"/>
      <c r="H3479" s="222"/>
      <c r="I3479" s="327" t="str">
        <f t="shared" si="273"/>
        <v/>
      </c>
    </row>
    <row r="3480" spans="1:9" x14ac:dyDescent="0.25">
      <c r="A3480" s="320">
        <f t="shared" si="274"/>
        <v>3475</v>
      </c>
      <c r="B3480" s="244"/>
      <c r="C3480" s="244" t="str">
        <f t="shared" si="270"/>
        <v/>
      </c>
      <c r="D3480" s="244" t="str">
        <f t="shared" si="271"/>
        <v/>
      </c>
      <c r="E3480" s="222" t="str">
        <f t="shared" si="272"/>
        <v/>
      </c>
      <c r="F3480" s="222"/>
      <c r="G3480" s="243"/>
      <c r="H3480" s="222"/>
      <c r="I3480" s="327" t="str">
        <f t="shared" si="273"/>
        <v/>
      </c>
    </row>
    <row r="3481" spans="1:9" x14ac:dyDescent="0.25">
      <c r="A3481" s="320">
        <f t="shared" si="274"/>
        <v>3476</v>
      </c>
      <c r="B3481" s="244"/>
      <c r="C3481" s="244" t="str">
        <f t="shared" si="270"/>
        <v/>
      </c>
      <c r="D3481" s="244" t="str">
        <f t="shared" si="271"/>
        <v/>
      </c>
      <c r="E3481" s="222" t="str">
        <f t="shared" si="272"/>
        <v/>
      </c>
      <c r="F3481" s="222"/>
      <c r="G3481" s="243"/>
      <c r="H3481" s="222"/>
      <c r="I3481" s="327" t="str">
        <f t="shared" si="273"/>
        <v/>
      </c>
    </row>
    <row r="3482" spans="1:9" x14ac:dyDescent="0.25">
      <c r="A3482" s="320">
        <f t="shared" si="274"/>
        <v>3477</v>
      </c>
      <c r="B3482" s="244"/>
      <c r="C3482" s="244" t="str">
        <f t="shared" si="270"/>
        <v/>
      </c>
      <c r="D3482" s="244" t="str">
        <f t="shared" si="271"/>
        <v/>
      </c>
      <c r="E3482" s="222" t="str">
        <f t="shared" si="272"/>
        <v/>
      </c>
      <c r="F3482" s="222"/>
      <c r="G3482" s="243"/>
      <c r="H3482" s="222"/>
      <c r="I3482" s="327" t="str">
        <f t="shared" si="273"/>
        <v/>
      </c>
    </row>
    <row r="3483" spans="1:9" x14ac:dyDescent="0.25">
      <c r="A3483" s="320">
        <f t="shared" si="274"/>
        <v>3478</v>
      </c>
      <c r="B3483" s="244"/>
      <c r="C3483" s="244" t="str">
        <f t="shared" si="270"/>
        <v/>
      </c>
      <c r="D3483" s="244" t="str">
        <f t="shared" si="271"/>
        <v/>
      </c>
      <c r="E3483" s="222" t="str">
        <f t="shared" si="272"/>
        <v/>
      </c>
      <c r="F3483" s="222"/>
      <c r="G3483" s="243"/>
      <c r="H3483" s="222"/>
      <c r="I3483" s="327" t="str">
        <f t="shared" si="273"/>
        <v/>
      </c>
    </row>
    <row r="3484" spans="1:9" x14ac:dyDescent="0.25">
      <c r="A3484" s="320">
        <f t="shared" si="274"/>
        <v>3479</v>
      </c>
      <c r="B3484" s="244"/>
      <c r="C3484" s="244" t="str">
        <f t="shared" si="270"/>
        <v/>
      </c>
      <c r="D3484" s="244" t="str">
        <f t="shared" si="271"/>
        <v/>
      </c>
      <c r="E3484" s="222" t="str">
        <f t="shared" si="272"/>
        <v/>
      </c>
      <c r="F3484" s="222"/>
      <c r="G3484" s="243"/>
      <c r="H3484" s="222"/>
      <c r="I3484" s="327" t="str">
        <f t="shared" si="273"/>
        <v/>
      </c>
    </row>
    <row r="3485" spans="1:9" x14ac:dyDescent="0.25">
      <c r="A3485" s="320">
        <f t="shared" si="274"/>
        <v>3480</v>
      </c>
      <c r="B3485" s="244"/>
      <c r="C3485" s="244" t="str">
        <f t="shared" si="270"/>
        <v/>
      </c>
      <c r="D3485" s="244" t="str">
        <f t="shared" si="271"/>
        <v/>
      </c>
      <c r="E3485" s="222" t="str">
        <f t="shared" si="272"/>
        <v/>
      </c>
      <c r="F3485" s="222"/>
      <c r="G3485" s="243"/>
      <c r="H3485" s="222"/>
      <c r="I3485" s="327" t="str">
        <f t="shared" si="273"/>
        <v/>
      </c>
    </row>
    <row r="3486" spans="1:9" x14ac:dyDescent="0.25">
      <c r="A3486" s="320">
        <f t="shared" si="274"/>
        <v>3481</v>
      </c>
      <c r="B3486" s="244"/>
      <c r="C3486" s="244" t="str">
        <f t="shared" si="270"/>
        <v/>
      </c>
      <c r="D3486" s="244" t="str">
        <f t="shared" si="271"/>
        <v/>
      </c>
      <c r="E3486" s="222" t="str">
        <f t="shared" si="272"/>
        <v/>
      </c>
      <c r="F3486" s="222"/>
      <c r="G3486" s="243"/>
      <c r="H3486" s="222"/>
      <c r="I3486" s="327" t="str">
        <f t="shared" si="273"/>
        <v/>
      </c>
    </row>
    <row r="3487" spans="1:9" x14ac:dyDescent="0.25">
      <c r="A3487" s="320">
        <f t="shared" si="274"/>
        <v>3482</v>
      </c>
      <c r="B3487" s="244"/>
      <c r="C3487" s="244" t="str">
        <f t="shared" si="270"/>
        <v/>
      </c>
      <c r="D3487" s="244" t="str">
        <f t="shared" si="271"/>
        <v/>
      </c>
      <c r="E3487" s="222" t="str">
        <f t="shared" si="272"/>
        <v/>
      </c>
      <c r="F3487" s="222"/>
      <c r="G3487" s="243"/>
      <c r="H3487" s="222"/>
      <c r="I3487" s="327" t="str">
        <f t="shared" si="273"/>
        <v/>
      </c>
    </row>
    <row r="3488" spans="1:9" x14ac:dyDescent="0.25">
      <c r="A3488" s="320">
        <f t="shared" si="274"/>
        <v>3483</v>
      </c>
      <c r="B3488" s="244"/>
      <c r="C3488" s="244" t="str">
        <f t="shared" si="270"/>
        <v/>
      </c>
      <c r="D3488" s="244" t="str">
        <f t="shared" si="271"/>
        <v/>
      </c>
      <c r="E3488" s="222" t="str">
        <f t="shared" si="272"/>
        <v/>
      </c>
      <c r="F3488" s="222"/>
      <c r="G3488" s="243"/>
      <c r="H3488" s="222"/>
      <c r="I3488" s="327" t="str">
        <f t="shared" si="273"/>
        <v/>
      </c>
    </row>
    <row r="3489" spans="1:9" x14ac:dyDescent="0.25">
      <c r="A3489" s="320">
        <f t="shared" si="274"/>
        <v>3484</v>
      </c>
      <c r="B3489" s="244"/>
      <c r="C3489" s="244" t="str">
        <f t="shared" si="270"/>
        <v/>
      </c>
      <c r="D3489" s="244" t="str">
        <f t="shared" si="271"/>
        <v/>
      </c>
      <c r="E3489" s="222" t="str">
        <f t="shared" si="272"/>
        <v/>
      </c>
      <c r="F3489" s="222"/>
      <c r="G3489" s="243"/>
      <c r="H3489" s="222"/>
      <c r="I3489" s="327" t="str">
        <f t="shared" si="273"/>
        <v/>
      </c>
    </row>
    <row r="3490" spans="1:9" x14ac:dyDescent="0.25">
      <c r="A3490" s="320">
        <f t="shared" si="274"/>
        <v>3485</v>
      </c>
      <c r="B3490" s="244"/>
      <c r="C3490" s="244" t="str">
        <f t="shared" si="270"/>
        <v/>
      </c>
      <c r="D3490" s="244" t="str">
        <f t="shared" si="271"/>
        <v/>
      </c>
      <c r="E3490" s="222" t="str">
        <f t="shared" si="272"/>
        <v/>
      </c>
      <c r="F3490" s="222"/>
      <c r="G3490" s="243"/>
      <c r="H3490" s="222"/>
      <c r="I3490" s="327" t="str">
        <f t="shared" si="273"/>
        <v/>
      </c>
    </row>
    <row r="3491" spans="1:9" x14ac:dyDescent="0.25">
      <c r="A3491" s="320">
        <f t="shared" si="274"/>
        <v>3486</v>
      </c>
      <c r="B3491" s="244"/>
      <c r="C3491" s="244" t="str">
        <f t="shared" si="270"/>
        <v/>
      </c>
      <c r="D3491" s="244" t="str">
        <f t="shared" si="271"/>
        <v/>
      </c>
      <c r="E3491" s="222" t="str">
        <f t="shared" si="272"/>
        <v/>
      </c>
      <c r="F3491" s="222"/>
      <c r="G3491" s="243"/>
      <c r="H3491" s="222"/>
      <c r="I3491" s="327" t="str">
        <f t="shared" si="273"/>
        <v/>
      </c>
    </row>
    <row r="3492" spans="1:9" x14ac:dyDescent="0.25">
      <c r="A3492" s="320">
        <f t="shared" si="274"/>
        <v>3487</v>
      </c>
      <c r="B3492" s="244"/>
      <c r="C3492" s="244" t="str">
        <f t="shared" si="270"/>
        <v/>
      </c>
      <c r="D3492" s="244" t="str">
        <f t="shared" si="271"/>
        <v/>
      </c>
      <c r="E3492" s="222" t="str">
        <f t="shared" si="272"/>
        <v/>
      </c>
      <c r="F3492" s="222"/>
      <c r="G3492" s="243"/>
      <c r="H3492" s="222"/>
      <c r="I3492" s="327" t="str">
        <f t="shared" si="273"/>
        <v/>
      </c>
    </row>
    <row r="3493" spans="1:9" x14ac:dyDescent="0.25">
      <c r="A3493" s="320">
        <f t="shared" si="274"/>
        <v>3488</v>
      </c>
      <c r="B3493" s="244"/>
      <c r="C3493" s="244" t="str">
        <f t="shared" si="270"/>
        <v/>
      </c>
      <c r="D3493" s="244" t="str">
        <f t="shared" si="271"/>
        <v/>
      </c>
      <c r="E3493" s="222" t="str">
        <f t="shared" si="272"/>
        <v/>
      </c>
      <c r="F3493" s="222"/>
      <c r="G3493" s="243"/>
      <c r="H3493" s="222"/>
      <c r="I3493" s="327" t="str">
        <f t="shared" si="273"/>
        <v/>
      </c>
    </row>
    <row r="3494" spans="1:9" x14ac:dyDescent="0.25">
      <c r="A3494" s="320">
        <f t="shared" si="274"/>
        <v>3489</v>
      </c>
      <c r="B3494" s="244"/>
      <c r="C3494" s="244" t="str">
        <f t="shared" si="270"/>
        <v/>
      </c>
      <c r="D3494" s="244" t="str">
        <f t="shared" si="271"/>
        <v/>
      </c>
      <c r="E3494" s="222" t="str">
        <f t="shared" si="272"/>
        <v/>
      </c>
      <c r="F3494" s="222"/>
      <c r="G3494" s="243"/>
      <c r="H3494" s="222"/>
      <c r="I3494" s="327" t="str">
        <f t="shared" si="273"/>
        <v/>
      </c>
    </row>
    <row r="3495" spans="1:9" x14ac:dyDescent="0.25">
      <c r="A3495" s="320">
        <f t="shared" si="274"/>
        <v>3490</v>
      </c>
      <c r="B3495" s="244"/>
      <c r="C3495" s="244" t="str">
        <f t="shared" si="270"/>
        <v/>
      </c>
      <c r="D3495" s="244" t="str">
        <f t="shared" si="271"/>
        <v/>
      </c>
      <c r="E3495" s="222" t="str">
        <f t="shared" si="272"/>
        <v/>
      </c>
      <c r="F3495" s="222"/>
      <c r="G3495" s="243"/>
      <c r="H3495" s="222"/>
      <c r="I3495" s="327" t="str">
        <f t="shared" si="273"/>
        <v/>
      </c>
    </row>
    <row r="3496" spans="1:9" x14ac:dyDescent="0.25">
      <c r="A3496" s="320">
        <f t="shared" si="274"/>
        <v>3491</v>
      </c>
      <c r="B3496" s="244"/>
      <c r="C3496" s="244" t="str">
        <f t="shared" si="270"/>
        <v/>
      </c>
      <c r="D3496" s="244" t="str">
        <f t="shared" si="271"/>
        <v/>
      </c>
      <c r="E3496" s="222" t="str">
        <f t="shared" si="272"/>
        <v/>
      </c>
      <c r="F3496" s="222"/>
      <c r="G3496" s="243"/>
      <c r="H3496" s="222"/>
      <c r="I3496" s="327" t="str">
        <f t="shared" si="273"/>
        <v/>
      </c>
    </row>
    <row r="3497" spans="1:9" x14ac:dyDescent="0.25">
      <c r="A3497" s="320">
        <f t="shared" si="274"/>
        <v>3492</v>
      </c>
      <c r="B3497" s="244"/>
      <c r="C3497" s="244" t="str">
        <f t="shared" si="270"/>
        <v/>
      </c>
      <c r="D3497" s="244" t="str">
        <f t="shared" si="271"/>
        <v/>
      </c>
      <c r="E3497" s="222" t="str">
        <f t="shared" si="272"/>
        <v/>
      </c>
      <c r="F3497" s="222"/>
      <c r="G3497" s="243"/>
      <c r="H3497" s="222"/>
      <c r="I3497" s="327" t="str">
        <f t="shared" si="273"/>
        <v/>
      </c>
    </row>
    <row r="3498" spans="1:9" x14ac:dyDescent="0.25">
      <c r="A3498" s="320">
        <f t="shared" si="274"/>
        <v>3493</v>
      </c>
      <c r="B3498" s="244"/>
      <c r="C3498" s="244" t="str">
        <f t="shared" si="270"/>
        <v/>
      </c>
      <c r="D3498" s="244" t="str">
        <f t="shared" si="271"/>
        <v/>
      </c>
      <c r="E3498" s="222" t="str">
        <f t="shared" si="272"/>
        <v/>
      </c>
      <c r="F3498" s="222"/>
      <c r="G3498" s="243"/>
      <c r="H3498" s="222"/>
      <c r="I3498" s="327" t="str">
        <f t="shared" si="273"/>
        <v/>
      </c>
    </row>
    <row r="3499" spans="1:9" x14ac:dyDescent="0.25">
      <c r="A3499" s="320">
        <f t="shared" si="274"/>
        <v>3494</v>
      </c>
      <c r="B3499" s="244"/>
      <c r="C3499" s="244" t="str">
        <f t="shared" si="270"/>
        <v/>
      </c>
      <c r="D3499" s="244" t="str">
        <f t="shared" si="271"/>
        <v/>
      </c>
      <c r="E3499" s="222" t="str">
        <f t="shared" si="272"/>
        <v/>
      </c>
      <c r="F3499" s="222"/>
      <c r="G3499" s="243"/>
      <c r="H3499" s="222"/>
      <c r="I3499" s="327" t="str">
        <f t="shared" si="273"/>
        <v/>
      </c>
    </row>
    <row r="3500" spans="1:9" x14ac:dyDescent="0.25">
      <c r="A3500" s="320">
        <f t="shared" si="274"/>
        <v>3495</v>
      </c>
      <c r="B3500" s="244"/>
      <c r="C3500" s="244" t="str">
        <f t="shared" si="270"/>
        <v/>
      </c>
      <c r="D3500" s="244" t="str">
        <f t="shared" si="271"/>
        <v/>
      </c>
      <c r="E3500" s="222" t="str">
        <f t="shared" si="272"/>
        <v/>
      </c>
      <c r="F3500" s="222"/>
      <c r="G3500" s="243"/>
      <c r="H3500" s="222"/>
      <c r="I3500" s="327" t="str">
        <f t="shared" si="273"/>
        <v/>
      </c>
    </row>
    <row r="3501" spans="1:9" x14ac:dyDescent="0.25">
      <c r="A3501" s="320">
        <f t="shared" si="274"/>
        <v>3496</v>
      </c>
      <c r="B3501" s="244"/>
      <c r="C3501" s="244" t="str">
        <f t="shared" si="270"/>
        <v/>
      </c>
      <c r="D3501" s="244" t="str">
        <f t="shared" si="271"/>
        <v/>
      </c>
      <c r="E3501" s="222" t="str">
        <f t="shared" si="272"/>
        <v/>
      </c>
      <c r="F3501" s="222"/>
      <c r="G3501" s="243"/>
      <c r="H3501" s="222"/>
      <c r="I3501" s="327" t="str">
        <f t="shared" si="273"/>
        <v/>
      </c>
    </row>
    <row r="3502" spans="1:9" x14ac:dyDescent="0.25">
      <c r="A3502" s="320">
        <f t="shared" si="274"/>
        <v>3497</v>
      </c>
      <c r="B3502" s="244"/>
      <c r="C3502" s="244" t="str">
        <f t="shared" si="270"/>
        <v/>
      </c>
      <c r="D3502" s="244" t="str">
        <f t="shared" si="271"/>
        <v/>
      </c>
      <c r="E3502" s="222" t="str">
        <f t="shared" si="272"/>
        <v/>
      </c>
      <c r="F3502" s="222"/>
      <c r="G3502" s="243"/>
      <c r="H3502" s="222"/>
      <c r="I3502" s="327" t="str">
        <f t="shared" si="273"/>
        <v/>
      </c>
    </row>
    <row r="3503" spans="1:9" x14ac:dyDescent="0.25">
      <c r="A3503" s="320">
        <f t="shared" si="274"/>
        <v>3498</v>
      </c>
      <c r="B3503" s="244"/>
      <c r="C3503" s="244" t="str">
        <f t="shared" si="270"/>
        <v/>
      </c>
      <c r="D3503" s="244" t="str">
        <f t="shared" si="271"/>
        <v/>
      </c>
      <c r="E3503" s="222" t="str">
        <f t="shared" si="272"/>
        <v/>
      </c>
      <c r="F3503" s="222"/>
      <c r="G3503" s="243"/>
      <c r="H3503" s="222"/>
      <c r="I3503" s="327" t="str">
        <f t="shared" si="273"/>
        <v/>
      </c>
    </row>
    <row r="3504" spans="1:9" x14ac:dyDescent="0.25">
      <c r="A3504" s="320">
        <f t="shared" si="274"/>
        <v>3499</v>
      </c>
      <c r="B3504" s="244"/>
      <c r="C3504" s="244" t="str">
        <f t="shared" si="270"/>
        <v/>
      </c>
      <c r="D3504" s="244" t="str">
        <f t="shared" si="271"/>
        <v/>
      </c>
      <c r="E3504" s="222" t="str">
        <f t="shared" si="272"/>
        <v/>
      </c>
      <c r="F3504" s="222"/>
      <c r="G3504" s="243"/>
      <c r="H3504" s="222"/>
      <c r="I3504" s="327" t="str">
        <f t="shared" si="273"/>
        <v/>
      </c>
    </row>
    <row r="3505" spans="1:9" x14ac:dyDescent="0.25">
      <c r="A3505" s="320">
        <f t="shared" si="274"/>
        <v>3500</v>
      </c>
      <c r="B3505" s="244"/>
      <c r="C3505" s="244" t="str">
        <f t="shared" si="270"/>
        <v/>
      </c>
      <c r="D3505" s="244" t="str">
        <f t="shared" si="271"/>
        <v/>
      </c>
      <c r="E3505" s="222" t="str">
        <f t="shared" si="272"/>
        <v/>
      </c>
      <c r="F3505" s="222"/>
      <c r="G3505" s="243"/>
      <c r="H3505" s="222"/>
      <c r="I3505" s="327" t="str">
        <f t="shared" si="273"/>
        <v/>
      </c>
    </row>
    <row r="3506" spans="1:9" x14ac:dyDescent="0.25">
      <c r="A3506" s="320">
        <f t="shared" si="274"/>
        <v>3501</v>
      </c>
      <c r="B3506" s="244"/>
      <c r="C3506" s="244" t="str">
        <f t="shared" si="270"/>
        <v/>
      </c>
      <c r="D3506" s="244" t="str">
        <f t="shared" si="271"/>
        <v/>
      </c>
      <c r="E3506" s="222" t="str">
        <f t="shared" si="272"/>
        <v/>
      </c>
      <c r="F3506" s="222"/>
      <c r="G3506" s="243"/>
      <c r="H3506" s="222"/>
      <c r="I3506" s="327" t="str">
        <f t="shared" si="273"/>
        <v/>
      </c>
    </row>
    <row r="3507" spans="1:9" x14ac:dyDescent="0.25">
      <c r="A3507" s="320">
        <f t="shared" si="274"/>
        <v>3502</v>
      </c>
      <c r="B3507" s="244"/>
      <c r="C3507" s="244" t="str">
        <f t="shared" si="270"/>
        <v/>
      </c>
      <c r="D3507" s="244" t="str">
        <f t="shared" si="271"/>
        <v/>
      </c>
      <c r="E3507" s="222" t="str">
        <f t="shared" si="272"/>
        <v/>
      </c>
      <c r="F3507" s="222"/>
      <c r="G3507" s="243"/>
      <c r="H3507" s="222"/>
      <c r="I3507" s="327" t="str">
        <f t="shared" si="273"/>
        <v/>
      </c>
    </row>
    <row r="3508" spans="1:9" x14ac:dyDescent="0.25">
      <c r="A3508" s="320">
        <f t="shared" si="274"/>
        <v>3503</v>
      </c>
      <c r="B3508" s="244"/>
      <c r="C3508" s="244" t="str">
        <f t="shared" si="270"/>
        <v/>
      </c>
      <c r="D3508" s="244" t="str">
        <f t="shared" si="271"/>
        <v/>
      </c>
      <c r="E3508" s="222" t="str">
        <f t="shared" si="272"/>
        <v/>
      </c>
      <c r="F3508" s="222"/>
      <c r="G3508" s="243"/>
      <c r="H3508" s="222"/>
      <c r="I3508" s="327" t="str">
        <f t="shared" si="273"/>
        <v/>
      </c>
    </row>
    <row r="3509" spans="1:9" x14ac:dyDescent="0.25">
      <c r="A3509" s="320">
        <f t="shared" si="274"/>
        <v>3504</v>
      </c>
      <c r="B3509" s="244"/>
      <c r="C3509" s="244" t="str">
        <f t="shared" si="270"/>
        <v/>
      </c>
      <c r="D3509" s="244" t="str">
        <f t="shared" si="271"/>
        <v/>
      </c>
      <c r="E3509" s="222" t="str">
        <f t="shared" si="272"/>
        <v/>
      </c>
      <c r="F3509" s="222"/>
      <c r="G3509" s="243"/>
      <c r="H3509" s="222"/>
      <c r="I3509" s="327" t="str">
        <f t="shared" si="273"/>
        <v/>
      </c>
    </row>
    <row r="3510" spans="1:9" x14ac:dyDescent="0.25">
      <c r="A3510" s="320">
        <f t="shared" si="274"/>
        <v>3505</v>
      </c>
      <c r="B3510" s="244"/>
      <c r="C3510" s="244" t="str">
        <f t="shared" si="270"/>
        <v/>
      </c>
      <c r="D3510" s="244" t="str">
        <f t="shared" si="271"/>
        <v/>
      </c>
      <c r="E3510" s="222" t="str">
        <f t="shared" si="272"/>
        <v/>
      </c>
      <c r="F3510" s="222"/>
      <c r="G3510" s="243"/>
      <c r="H3510" s="222"/>
      <c r="I3510" s="327" t="str">
        <f t="shared" si="273"/>
        <v/>
      </c>
    </row>
    <row r="3511" spans="1:9" x14ac:dyDescent="0.25">
      <c r="A3511" s="320">
        <f t="shared" si="274"/>
        <v>3506</v>
      </c>
      <c r="B3511" s="244"/>
      <c r="C3511" s="244" t="str">
        <f t="shared" si="270"/>
        <v/>
      </c>
      <c r="D3511" s="244" t="str">
        <f t="shared" si="271"/>
        <v/>
      </c>
      <c r="E3511" s="222" t="str">
        <f t="shared" si="272"/>
        <v/>
      </c>
      <c r="F3511" s="222"/>
      <c r="G3511" s="243"/>
      <c r="H3511" s="222"/>
      <c r="I3511" s="327" t="str">
        <f t="shared" si="273"/>
        <v/>
      </c>
    </row>
    <row r="3512" spans="1:9" x14ac:dyDescent="0.25">
      <c r="A3512" s="320">
        <f t="shared" si="274"/>
        <v>3507</v>
      </c>
      <c r="B3512" s="244"/>
      <c r="C3512" s="244" t="str">
        <f t="shared" ref="C3512:C3575" si="275">IF(B3512&gt;0,MONTH(B3512),"")</f>
        <v/>
      </c>
      <c r="D3512" s="244" t="str">
        <f t="shared" ref="D3512:D3575" si="276">IF(B3512&gt;0,YEAR(B3512),"")</f>
        <v/>
      </c>
      <c r="E3512" s="222" t="str">
        <f t="shared" ref="E3512:E3575" si="277">IF(B3512&gt;0,CONCATENATE(A3512,"/",C3512,D3512),"")</f>
        <v/>
      </c>
      <c r="F3512" s="222"/>
      <c r="G3512" s="243"/>
      <c r="H3512" s="222"/>
      <c r="I3512" s="327" t="str">
        <f t="shared" si="273"/>
        <v/>
      </c>
    </row>
    <row r="3513" spans="1:9" x14ac:dyDescent="0.25">
      <c r="A3513" s="320">
        <f t="shared" si="274"/>
        <v>3508</v>
      </c>
      <c r="B3513" s="244"/>
      <c r="C3513" s="244" t="str">
        <f t="shared" si="275"/>
        <v/>
      </c>
      <c r="D3513" s="244" t="str">
        <f t="shared" si="276"/>
        <v/>
      </c>
      <c r="E3513" s="222" t="str">
        <f t="shared" si="277"/>
        <v/>
      </c>
      <c r="F3513" s="222"/>
      <c r="G3513" s="243"/>
      <c r="H3513" s="222"/>
      <c r="I3513" s="327" t="str">
        <f t="shared" si="273"/>
        <v/>
      </c>
    </row>
    <row r="3514" spans="1:9" x14ac:dyDescent="0.25">
      <c r="A3514" s="320">
        <f t="shared" si="274"/>
        <v>3509</v>
      </c>
      <c r="B3514" s="244"/>
      <c r="C3514" s="244" t="str">
        <f t="shared" si="275"/>
        <v/>
      </c>
      <c r="D3514" s="244" t="str">
        <f t="shared" si="276"/>
        <v/>
      </c>
      <c r="E3514" s="222" t="str">
        <f t="shared" si="277"/>
        <v/>
      </c>
      <c r="F3514" s="222"/>
      <c r="G3514" s="243"/>
      <c r="H3514" s="222"/>
      <c r="I3514" s="327" t="str">
        <f t="shared" si="273"/>
        <v/>
      </c>
    </row>
    <row r="3515" spans="1:9" x14ac:dyDescent="0.25">
      <c r="A3515" s="320">
        <f t="shared" si="274"/>
        <v>3510</v>
      </c>
      <c r="B3515" s="244"/>
      <c r="C3515" s="244" t="str">
        <f t="shared" si="275"/>
        <v/>
      </c>
      <c r="D3515" s="244" t="str">
        <f t="shared" si="276"/>
        <v/>
      </c>
      <c r="E3515" s="222" t="str">
        <f t="shared" si="277"/>
        <v/>
      </c>
      <c r="F3515" s="222"/>
      <c r="G3515" s="243"/>
      <c r="H3515" s="222"/>
      <c r="I3515" s="327" t="str">
        <f t="shared" si="273"/>
        <v/>
      </c>
    </row>
    <row r="3516" spans="1:9" x14ac:dyDescent="0.25">
      <c r="A3516" s="320">
        <f t="shared" si="274"/>
        <v>3511</v>
      </c>
      <c r="B3516" s="244"/>
      <c r="C3516" s="244" t="str">
        <f t="shared" si="275"/>
        <v/>
      </c>
      <c r="D3516" s="244" t="str">
        <f t="shared" si="276"/>
        <v/>
      </c>
      <c r="E3516" s="222" t="str">
        <f t="shared" si="277"/>
        <v/>
      </c>
      <c r="F3516" s="222"/>
      <c r="G3516" s="243"/>
      <c r="H3516" s="222"/>
      <c r="I3516" s="327" t="str">
        <f t="shared" si="273"/>
        <v/>
      </c>
    </row>
    <row r="3517" spans="1:9" x14ac:dyDescent="0.25">
      <c r="A3517" s="320">
        <f t="shared" si="274"/>
        <v>3512</v>
      </c>
      <c r="B3517" s="244"/>
      <c r="C3517" s="244" t="str">
        <f t="shared" si="275"/>
        <v/>
      </c>
      <c r="D3517" s="244" t="str">
        <f t="shared" si="276"/>
        <v/>
      </c>
      <c r="E3517" s="222" t="str">
        <f t="shared" si="277"/>
        <v/>
      </c>
      <c r="F3517" s="222"/>
      <c r="G3517" s="243"/>
      <c r="H3517" s="222"/>
      <c r="I3517" s="327" t="str">
        <f t="shared" si="273"/>
        <v/>
      </c>
    </row>
    <row r="3518" spans="1:9" x14ac:dyDescent="0.25">
      <c r="A3518" s="320">
        <f t="shared" si="274"/>
        <v>3513</v>
      </c>
      <c r="B3518" s="244"/>
      <c r="C3518" s="244" t="str">
        <f t="shared" si="275"/>
        <v/>
      </c>
      <c r="D3518" s="244" t="str">
        <f t="shared" si="276"/>
        <v/>
      </c>
      <c r="E3518" s="222" t="str">
        <f t="shared" si="277"/>
        <v/>
      </c>
      <c r="F3518" s="222"/>
      <c r="G3518" s="243"/>
      <c r="H3518" s="222"/>
      <c r="I3518" s="327" t="str">
        <f t="shared" si="273"/>
        <v/>
      </c>
    </row>
    <row r="3519" spans="1:9" x14ac:dyDescent="0.25">
      <c r="A3519" s="320">
        <f t="shared" si="274"/>
        <v>3514</v>
      </c>
      <c r="B3519" s="244"/>
      <c r="C3519" s="244" t="str">
        <f t="shared" si="275"/>
        <v/>
      </c>
      <c r="D3519" s="244" t="str">
        <f t="shared" si="276"/>
        <v/>
      </c>
      <c r="E3519" s="222" t="str">
        <f t="shared" si="277"/>
        <v/>
      </c>
      <c r="F3519" s="222"/>
      <c r="G3519" s="243"/>
      <c r="H3519" s="222"/>
      <c r="I3519" s="327" t="str">
        <f t="shared" si="273"/>
        <v/>
      </c>
    </row>
    <row r="3520" spans="1:9" x14ac:dyDescent="0.25">
      <c r="A3520" s="320">
        <f t="shared" si="274"/>
        <v>3515</v>
      </c>
      <c r="B3520" s="244"/>
      <c r="C3520" s="244" t="str">
        <f t="shared" si="275"/>
        <v/>
      </c>
      <c r="D3520" s="244" t="str">
        <f t="shared" si="276"/>
        <v/>
      </c>
      <c r="E3520" s="222" t="str">
        <f t="shared" si="277"/>
        <v/>
      </c>
      <c r="F3520" s="222"/>
      <c r="G3520" s="243"/>
      <c r="H3520" s="222"/>
      <c r="I3520" s="327" t="str">
        <f t="shared" si="273"/>
        <v/>
      </c>
    </row>
    <row r="3521" spans="1:9" x14ac:dyDescent="0.25">
      <c r="A3521" s="320">
        <f t="shared" si="274"/>
        <v>3516</v>
      </c>
      <c r="B3521" s="244"/>
      <c r="C3521" s="244" t="str">
        <f t="shared" si="275"/>
        <v/>
      </c>
      <c r="D3521" s="244" t="str">
        <f t="shared" si="276"/>
        <v/>
      </c>
      <c r="E3521" s="222" t="str">
        <f t="shared" si="277"/>
        <v/>
      </c>
      <c r="F3521" s="222"/>
      <c r="G3521" s="243"/>
      <c r="H3521" s="222"/>
      <c r="I3521" s="327" t="str">
        <f t="shared" si="273"/>
        <v/>
      </c>
    </row>
    <row r="3522" spans="1:9" x14ac:dyDescent="0.25">
      <c r="A3522" s="320">
        <f t="shared" si="274"/>
        <v>3517</v>
      </c>
      <c r="B3522" s="244"/>
      <c r="C3522" s="244" t="str">
        <f t="shared" si="275"/>
        <v/>
      </c>
      <c r="D3522" s="244" t="str">
        <f t="shared" si="276"/>
        <v/>
      </c>
      <c r="E3522" s="222" t="str">
        <f t="shared" si="277"/>
        <v/>
      </c>
      <c r="F3522" s="222"/>
      <c r="G3522" s="243"/>
      <c r="H3522" s="222"/>
      <c r="I3522" s="327" t="str">
        <f t="shared" si="273"/>
        <v/>
      </c>
    </row>
    <row r="3523" spans="1:9" x14ac:dyDescent="0.25">
      <c r="A3523" s="320">
        <f t="shared" si="274"/>
        <v>3518</v>
      </c>
      <c r="B3523" s="244"/>
      <c r="C3523" s="244" t="str">
        <f t="shared" si="275"/>
        <v/>
      </c>
      <c r="D3523" s="244" t="str">
        <f t="shared" si="276"/>
        <v/>
      </c>
      <c r="E3523" s="222" t="str">
        <f t="shared" si="277"/>
        <v/>
      </c>
      <c r="F3523" s="222"/>
      <c r="G3523" s="243"/>
      <c r="H3523" s="222"/>
      <c r="I3523" s="327" t="str">
        <f t="shared" si="273"/>
        <v/>
      </c>
    </row>
    <row r="3524" spans="1:9" x14ac:dyDescent="0.25">
      <c r="A3524" s="320">
        <f t="shared" si="274"/>
        <v>3519</v>
      </c>
      <c r="B3524" s="244"/>
      <c r="C3524" s="244" t="str">
        <f t="shared" si="275"/>
        <v/>
      </c>
      <c r="D3524" s="244" t="str">
        <f t="shared" si="276"/>
        <v/>
      </c>
      <c r="E3524" s="222" t="str">
        <f t="shared" si="277"/>
        <v/>
      </c>
      <c r="F3524" s="222"/>
      <c r="G3524" s="243"/>
      <c r="H3524" s="222"/>
      <c r="I3524" s="327" t="str">
        <f t="shared" si="273"/>
        <v/>
      </c>
    </row>
    <row r="3525" spans="1:9" x14ac:dyDescent="0.25">
      <c r="A3525" s="320">
        <f t="shared" si="274"/>
        <v>3520</v>
      </c>
      <c r="B3525" s="244"/>
      <c r="C3525" s="244" t="str">
        <f t="shared" si="275"/>
        <v/>
      </c>
      <c r="D3525" s="244" t="str">
        <f t="shared" si="276"/>
        <v/>
      </c>
      <c r="E3525" s="222" t="str">
        <f t="shared" si="277"/>
        <v/>
      </c>
      <c r="F3525" s="222"/>
      <c r="G3525" s="243"/>
      <c r="H3525" s="222"/>
      <c r="I3525" s="327" t="str">
        <f t="shared" si="273"/>
        <v/>
      </c>
    </row>
    <row r="3526" spans="1:9" x14ac:dyDescent="0.25">
      <c r="A3526" s="320">
        <f t="shared" si="274"/>
        <v>3521</v>
      </c>
      <c r="B3526" s="244"/>
      <c r="C3526" s="244" t="str">
        <f t="shared" si="275"/>
        <v/>
      </c>
      <c r="D3526" s="244" t="str">
        <f t="shared" si="276"/>
        <v/>
      </c>
      <c r="E3526" s="222" t="str">
        <f t="shared" si="277"/>
        <v/>
      </c>
      <c r="F3526" s="222"/>
      <c r="G3526" s="243"/>
      <c r="H3526" s="222"/>
      <c r="I3526" s="327" t="str">
        <f t="shared" ref="I3526:I3589" si="278">IFERROR(DATE(D3526,C3526,7),"")</f>
        <v/>
      </c>
    </row>
    <row r="3527" spans="1:9" x14ac:dyDescent="0.25">
      <c r="A3527" s="320">
        <f t="shared" ref="A3527:A3590" si="279">IF(I3527=I3526,A3526+1,1)</f>
        <v>3522</v>
      </c>
      <c r="B3527" s="244"/>
      <c r="C3527" s="244" t="str">
        <f t="shared" si="275"/>
        <v/>
      </c>
      <c r="D3527" s="244" t="str">
        <f t="shared" si="276"/>
        <v/>
      </c>
      <c r="E3527" s="222" t="str">
        <f t="shared" si="277"/>
        <v/>
      </c>
      <c r="F3527" s="222"/>
      <c r="G3527" s="243"/>
      <c r="H3527" s="222"/>
      <c r="I3527" s="327" t="str">
        <f t="shared" si="278"/>
        <v/>
      </c>
    </row>
    <row r="3528" spans="1:9" x14ac:dyDescent="0.25">
      <c r="A3528" s="320">
        <f t="shared" si="279"/>
        <v>3523</v>
      </c>
      <c r="B3528" s="244"/>
      <c r="C3528" s="244" t="str">
        <f t="shared" si="275"/>
        <v/>
      </c>
      <c r="D3528" s="244" t="str">
        <f t="shared" si="276"/>
        <v/>
      </c>
      <c r="E3528" s="222" t="str">
        <f t="shared" si="277"/>
        <v/>
      </c>
      <c r="F3528" s="222"/>
      <c r="G3528" s="243"/>
      <c r="H3528" s="222"/>
      <c r="I3528" s="327" t="str">
        <f t="shared" si="278"/>
        <v/>
      </c>
    </row>
    <row r="3529" spans="1:9" x14ac:dyDescent="0.25">
      <c r="A3529" s="320">
        <f t="shared" si="279"/>
        <v>3524</v>
      </c>
      <c r="B3529" s="244"/>
      <c r="C3529" s="244" t="str">
        <f t="shared" si="275"/>
        <v/>
      </c>
      <c r="D3529" s="244" t="str">
        <f t="shared" si="276"/>
        <v/>
      </c>
      <c r="E3529" s="222" t="str">
        <f t="shared" si="277"/>
        <v/>
      </c>
      <c r="F3529" s="222"/>
      <c r="G3529" s="243"/>
      <c r="H3529" s="222"/>
      <c r="I3529" s="327" t="str">
        <f t="shared" si="278"/>
        <v/>
      </c>
    </row>
    <row r="3530" spans="1:9" x14ac:dyDescent="0.25">
      <c r="A3530" s="320">
        <f t="shared" si="279"/>
        <v>3525</v>
      </c>
      <c r="B3530" s="244"/>
      <c r="C3530" s="244" t="str">
        <f t="shared" si="275"/>
        <v/>
      </c>
      <c r="D3530" s="244" t="str">
        <f t="shared" si="276"/>
        <v/>
      </c>
      <c r="E3530" s="222" t="str">
        <f t="shared" si="277"/>
        <v/>
      </c>
      <c r="F3530" s="222"/>
      <c r="G3530" s="243"/>
      <c r="H3530" s="222"/>
      <c r="I3530" s="327" t="str">
        <f t="shared" si="278"/>
        <v/>
      </c>
    </row>
    <row r="3531" spans="1:9" x14ac:dyDescent="0.25">
      <c r="A3531" s="320">
        <f t="shared" si="279"/>
        <v>3526</v>
      </c>
      <c r="B3531" s="244"/>
      <c r="C3531" s="244" t="str">
        <f t="shared" si="275"/>
        <v/>
      </c>
      <c r="D3531" s="244" t="str">
        <f t="shared" si="276"/>
        <v/>
      </c>
      <c r="E3531" s="222" t="str">
        <f t="shared" si="277"/>
        <v/>
      </c>
      <c r="F3531" s="222"/>
      <c r="G3531" s="243"/>
      <c r="H3531" s="222"/>
      <c r="I3531" s="327" t="str">
        <f t="shared" si="278"/>
        <v/>
      </c>
    </row>
    <row r="3532" spans="1:9" x14ac:dyDescent="0.25">
      <c r="A3532" s="320">
        <f t="shared" si="279"/>
        <v>3527</v>
      </c>
      <c r="B3532" s="244"/>
      <c r="C3532" s="244" t="str">
        <f t="shared" si="275"/>
        <v/>
      </c>
      <c r="D3532" s="244" t="str">
        <f t="shared" si="276"/>
        <v/>
      </c>
      <c r="E3532" s="222" t="str">
        <f t="shared" si="277"/>
        <v/>
      </c>
      <c r="F3532" s="222"/>
      <c r="G3532" s="243"/>
      <c r="H3532" s="222"/>
      <c r="I3532" s="327" t="str">
        <f t="shared" si="278"/>
        <v/>
      </c>
    </row>
    <row r="3533" spans="1:9" x14ac:dyDescent="0.25">
      <c r="A3533" s="320">
        <f t="shared" si="279"/>
        <v>3528</v>
      </c>
      <c r="B3533" s="244"/>
      <c r="C3533" s="244" t="str">
        <f t="shared" si="275"/>
        <v/>
      </c>
      <c r="D3533" s="244" t="str">
        <f t="shared" si="276"/>
        <v/>
      </c>
      <c r="E3533" s="222" t="str">
        <f t="shared" si="277"/>
        <v/>
      </c>
      <c r="F3533" s="222"/>
      <c r="G3533" s="243"/>
      <c r="H3533" s="222"/>
      <c r="I3533" s="327" t="str">
        <f t="shared" si="278"/>
        <v/>
      </c>
    </row>
    <row r="3534" spans="1:9" x14ac:dyDescent="0.25">
      <c r="A3534" s="320">
        <f t="shared" si="279"/>
        <v>3529</v>
      </c>
      <c r="B3534" s="244"/>
      <c r="C3534" s="244" t="str">
        <f t="shared" si="275"/>
        <v/>
      </c>
      <c r="D3534" s="244" t="str">
        <f t="shared" si="276"/>
        <v/>
      </c>
      <c r="E3534" s="222" t="str">
        <f t="shared" si="277"/>
        <v/>
      </c>
      <c r="F3534" s="222"/>
      <c r="G3534" s="243"/>
      <c r="H3534" s="222"/>
      <c r="I3534" s="327" t="str">
        <f t="shared" si="278"/>
        <v/>
      </c>
    </row>
    <row r="3535" spans="1:9" x14ac:dyDescent="0.25">
      <c r="A3535" s="320">
        <f t="shared" si="279"/>
        <v>3530</v>
      </c>
      <c r="B3535" s="244"/>
      <c r="C3535" s="244" t="str">
        <f t="shared" si="275"/>
        <v/>
      </c>
      <c r="D3535" s="244" t="str">
        <f t="shared" si="276"/>
        <v/>
      </c>
      <c r="E3535" s="222" t="str">
        <f t="shared" si="277"/>
        <v/>
      </c>
      <c r="F3535" s="222"/>
      <c r="G3535" s="243"/>
      <c r="H3535" s="222"/>
      <c r="I3535" s="327" t="str">
        <f t="shared" si="278"/>
        <v/>
      </c>
    </row>
    <row r="3536" spans="1:9" x14ac:dyDescent="0.25">
      <c r="A3536" s="320">
        <f t="shared" si="279"/>
        <v>3531</v>
      </c>
      <c r="B3536" s="244"/>
      <c r="C3536" s="244" t="str">
        <f t="shared" si="275"/>
        <v/>
      </c>
      <c r="D3536" s="244" t="str">
        <f t="shared" si="276"/>
        <v/>
      </c>
      <c r="E3536" s="222" t="str">
        <f t="shared" si="277"/>
        <v/>
      </c>
      <c r="F3536" s="222"/>
      <c r="G3536" s="243"/>
      <c r="H3536" s="222"/>
      <c r="I3536" s="327" t="str">
        <f t="shared" si="278"/>
        <v/>
      </c>
    </row>
    <row r="3537" spans="1:9" x14ac:dyDescent="0.25">
      <c r="A3537" s="320">
        <f t="shared" si="279"/>
        <v>3532</v>
      </c>
      <c r="B3537" s="244"/>
      <c r="C3537" s="244" t="str">
        <f t="shared" si="275"/>
        <v/>
      </c>
      <c r="D3537" s="244" t="str">
        <f t="shared" si="276"/>
        <v/>
      </c>
      <c r="E3537" s="222" t="str">
        <f t="shared" si="277"/>
        <v/>
      </c>
      <c r="F3537" s="222"/>
      <c r="G3537" s="243"/>
      <c r="H3537" s="222"/>
      <c r="I3537" s="327" t="str">
        <f t="shared" si="278"/>
        <v/>
      </c>
    </row>
    <row r="3538" spans="1:9" x14ac:dyDescent="0.25">
      <c r="A3538" s="320">
        <f t="shared" si="279"/>
        <v>3533</v>
      </c>
      <c r="B3538" s="244"/>
      <c r="C3538" s="244" t="str">
        <f t="shared" si="275"/>
        <v/>
      </c>
      <c r="D3538" s="244" t="str">
        <f t="shared" si="276"/>
        <v/>
      </c>
      <c r="E3538" s="222" t="str">
        <f t="shared" si="277"/>
        <v/>
      </c>
      <c r="F3538" s="222"/>
      <c r="G3538" s="243"/>
      <c r="H3538" s="222"/>
      <c r="I3538" s="327" t="str">
        <f t="shared" si="278"/>
        <v/>
      </c>
    </row>
    <row r="3539" spans="1:9" x14ac:dyDescent="0.25">
      <c r="A3539" s="320">
        <f t="shared" si="279"/>
        <v>3534</v>
      </c>
      <c r="B3539" s="244"/>
      <c r="C3539" s="244" t="str">
        <f t="shared" si="275"/>
        <v/>
      </c>
      <c r="D3539" s="244" t="str">
        <f t="shared" si="276"/>
        <v/>
      </c>
      <c r="E3539" s="222" t="str">
        <f t="shared" si="277"/>
        <v/>
      </c>
      <c r="F3539" s="222"/>
      <c r="G3539" s="243"/>
      <c r="H3539" s="222"/>
      <c r="I3539" s="327" t="str">
        <f t="shared" si="278"/>
        <v/>
      </c>
    </row>
    <row r="3540" spans="1:9" x14ac:dyDescent="0.25">
      <c r="A3540" s="320">
        <f t="shared" si="279"/>
        <v>3535</v>
      </c>
      <c r="B3540" s="244"/>
      <c r="C3540" s="244" t="str">
        <f t="shared" si="275"/>
        <v/>
      </c>
      <c r="D3540" s="244" t="str">
        <f t="shared" si="276"/>
        <v/>
      </c>
      <c r="E3540" s="222" t="str">
        <f t="shared" si="277"/>
        <v/>
      </c>
      <c r="F3540" s="222"/>
      <c r="G3540" s="243"/>
      <c r="H3540" s="222"/>
      <c r="I3540" s="327" t="str">
        <f t="shared" si="278"/>
        <v/>
      </c>
    </row>
    <row r="3541" spans="1:9" x14ac:dyDescent="0.25">
      <c r="A3541" s="320">
        <f t="shared" si="279"/>
        <v>3536</v>
      </c>
      <c r="B3541" s="244"/>
      <c r="C3541" s="244" t="str">
        <f t="shared" si="275"/>
        <v/>
      </c>
      <c r="D3541" s="244" t="str">
        <f t="shared" si="276"/>
        <v/>
      </c>
      <c r="E3541" s="222" t="str">
        <f t="shared" si="277"/>
        <v/>
      </c>
      <c r="F3541" s="222"/>
      <c r="G3541" s="243"/>
      <c r="H3541" s="222"/>
      <c r="I3541" s="327" t="str">
        <f t="shared" si="278"/>
        <v/>
      </c>
    </row>
    <row r="3542" spans="1:9" x14ac:dyDescent="0.25">
      <c r="A3542" s="320">
        <f t="shared" si="279"/>
        <v>3537</v>
      </c>
      <c r="B3542" s="244"/>
      <c r="C3542" s="244" t="str">
        <f t="shared" si="275"/>
        <v/>
      </c>
      <c r="D3542" s="244" t="str">
        <f t="shared" si="276"/>
        <v/>
      </c>
      <c r="E3542" s="222" t="str">
        <f t="shared" si="277"/>
        <v/>
      </c>
      <c r="F3542" s="222"/>
      <c r="G3542" s="243"/>
      <c r="H3542" s="222"/>
      <c r="I3542" s="327" t="str">
        <f t="shared" si="278"/>
        <v/>
      </c>
    </row>
    <row r="3543" spans="1:9" x14ac:dyDescent="0.25">
      <c r="A3543" s="320">
        <f t="shared" si="279"/>
        <v>3538</v>
      </c>
      <c r="B3543" s="244"/>
      <c r="C3543" s="244" t="str">
        <f t="shared" si="275"/>
        <v/>
      </c>
      <c r="D3543" s="244" t="str">
        <f t="shared" si="276"/>
        <v/>
      </c>
      <c r="E3543" s="222" t="str">
        <f t="shared" si="277"/>
        <v/>
      </c>
      <c r="F3543" s="222"/>
      <c r="G3543" s="243"/>
      <c r="H3543" s="222"/>
      <c r="I3543" s="327" t="str">
        <f t="shared" si="278"/>
        <v/>
      </c>
    </row>
    <row r="3544" spans="1:9" x14ac:dyDescent="0.25">
      <c r="A3544" s="320">
        <f t="shared" si="279"/>
        <v>3539</v>
      </c>
      <c r="B3544" s="244"/>
      <c r="C3544" s="244" t="str">
        <f t="shared" si="275"/>
        <v/>
      </c>
      <c r="D3544" s="244" t="str">
        <f t="shared" si="276"/>
        <v/>
      </c>
      <c r="E3544" s="222" t="str">
        <f t="shared" si="277"/>
        <v/>
      </c>
      <c r="F3544" s="222"/>
      <c r="G3544" s="243"/>
      <c r="H3544" s="222"/>
      <c r="I3544" s="327" t="str">
        <f t="shared" si="278"/>
        <v/>
      </c>
    </row>
    <row r="3545" spans="1:9" x14ac:dyDescent="0.25">
      <c r="A3545" s="320">
        <f t="shared" si="279"/>
        <v>3540</v>
      </c>
      <c r="B3545" s="244"/>
      <c r="C3545" s="244" t="str">
        <f t="shared" si="275"/>
        <v/>
      </c>
      <c r="D3545" s="244" t="str">
        <f t="shared" si="276"/>
        <v/>
      </c>
      <c r="E3545" s="222" t="str">
        <f t="shared" si="277"/>
        <v/>
      </c>
      <c r="F3545" s="222"/>
      <c r="G3545" s="243"/>
      <c r="H3545" s="222"/>
      <c r="I3545" s="327" t="str">
        <f t="shared" si="278"/>
        <v/>
      </c>
    </row>
    <row r="3546" spans="1:9" x14ac:dyDescent="0.25">
      <c r="A3546" s="320">
        <f t="shared" si="279"/>
        <v>3541</v>
      </c>
      <c r="B3546" s="244"/>
      <c r="C3546" s="244" t="str">
        <f t="shared" si="275"/>
        <v/>
      </c>
      <c r="D3546" s="244" t="str">
        <f t="shared" si="276"/>
        <v/>
      </c>
      <c r="E3546" s="222" t="str">
        <f t="shared" si="277"/>
        <v/>
      </c>
      <c r="F3546" s="222"/>
      <c r="G3546" s="243"/>
      <c r="H3546" s="222"/>
      <c r="I3546" s="327" t="str">
        <f t="shared" si="278"/>
        <v/>
      </c>
    </row>
    <row r="3547" spans="1:9" x14ac:dyDescent="0.25">
      <c r="A3547" s="320">
        <f t="shared" si="279"/>
        <v>3542</v>
      </c>
      <c r="B3547" s="244"/>
      <c r="C3547" s="244" t="str">
        <f t="shared" si="275"/>
        <v/>
      </c>
      <c r="D3547" s="244" t="str">
        <f t="shared" si="276"/>
        <v/>
      </c>
      <c r="E3547" s="222" t="str">
        <f t="shared" si="277"/>
        <v/>
      </c>
      <c r="F3547" s="222"/>
      <c r="G3547" s="243"/>
      <c r="H3547" s="222"/>
      <c r="I3547" s="327" t="str">
        <f t="shared" si="278"/>
        <v/>
      </c>
    </row>
    <row r="3548" spans="1:9" x14ac:dyDescent="0.25">
      <c r="A3548" s="320">
        <f t="shared" si="279"/>
        <v>3543</v>
      </c>
      <c r="B3548" s="244"/>
      <c r="C3548" s="244" t="str">
        <f t="shared" si="275"/>
        <v/>
      </c>
      <c r="D3548" s="244" t="str">
        <f t="shared" si="276"/>
        <v/>
      </c>
      <c r="E3548" s="222" t="str">
        <f t="shared" si="277"/>
        <v/>
      </c>
      <c r="F3548" s="222"/>
      <c r="G3548" s="243"/>
      <c r="H3548" s="222"/>
      <c r="I3548" s="327" t="str">
        <f t="shared" si="278"/>
        <v/>
      </c>
    </row>
    <row r="3549" spans="1:9" x14ac:dyDescent="0.25">
      <c r="A3549" s="320">
        <f t="shared" si="279"/>
        <v>3544</v>
      </c>
      <c r="B3549" s="244"/>
      <c r="C3549" s="244" t="str">
        <f t="shared" si="275"/>
        <v/>
      </c>
      <c r="D3549" s="244" t="str">
        <f t="shared" si="276"/>
        <v/>
      </c>
      <c r="E3549" s="222" t="str">
        <f t="shared" si="277"/>
        <v/>
      </c>
      <c r="F3549" s="222"/>
      <c r="G3549" s="243"/>
      <c r="H3549" s="222"/>
      <c r="I3549" s="327" t="str">
        <f t="shared" si="278"/>
        <v/>
      </c>
    </row>
    <row r="3550" spans="1:9" x14ac:dyDescent="0.25">
      <c r="A3550" s="320">
        <f t="shared" si="279"/>
        <v>3545</v>
      </c>
      <c r="B3550" s="244"/>
      <c r="C3550" s="244" t="str">
        <f t="shared" si="275"/>
        <v/>
      </c>
      <c r="D3550" s="244" t="str">
        <f t="shared" si="276"/>
        <v/>
      </c>
      <c r="E3550" s="222" t="str">
        <f t="shared" si="277"/>
        <v/>
      </c>
      <c r="F3550" s="222"/>
      <c r="G3550" s="243"/>
      <c r="H3550" s="222"/>
      <c r="I3550" s="327" t="str">
        <f t="shared" si="278"/>
        <v/>
      </c>
    </row>
    <row r="3551" spans="1:9" x14ac:dyDescent="0.25">
      <c r="A3551" s="320">
        <f t="shared" si="279"/>
        <v>3546</v>
      </c>
      <c r="B3551" s="244"/>
      <c r="C3551" s="244" t="str">
        <f t="shared" si="275"/>
        <v/>
      </c>
      <c r="D3551" s="244" t="str">
        <f t="shared" si="276"/>
        <v/>
      </c>
      <c r="E3551" s="222" t="str">
        <f t="shared" si="277"/>
        <v/>
      </c>
      <c r="F3551" s="222"/>
      <c r="G3551" s="243"/>
      <c r="H3551" s="222"/>
      <c r="I3551" s="327" t="str">
        <f t="shared" si="278"/>
        <v/>
      </c>
    </row>
    <row r="3552" spans="1:9" x14ac:dyDescent="0.25">
      <c r="A3552" s="320">
        <f t="shared" si="279"/>
        <v>3547</v>
      </c>
      <c r="B3552" s="244"/>
      <c r="C3552" s="244" t="str">
        <f t="shared" si="275"/>
        <v/>
      </c>
      <c r="D3552" s="244" t="str">
        <f t="shared" si="276"/>
        <v/>
      </c>
      <c r="E3552" s="222" t="str">
        <f t="shared" si="277"/>
        <v/>
      </c>
      <c r="F3552" s="222"/>
      <c r="G3552" s="243"/>
      <c r="H3552" s="222"/>
      <c r="I3552" s="327" t="str">
        <f t="shared" si="278"/>
        <v/>
      </c>
    </row>
    <row r="3553" spans="1:9" x14ac:dyDescent="0.25">
      <c r="A3553" s="320">
        <f t="shared" si="279"/>
        <v>3548</v>
      </c>
      <c r="B3553" s="244"/>
      <c r="C3553" s="244" t="str">
        <f t="shared" si="275"/>
        <v/>
      </c>
      <c r="D3553" s="244" t="str">
        <f t="shared" si="276"/>
        <v/>
      </c>
      <c r="E3553" s="222" t="str">
        <f t="shared" si="277"/>
        <v/>
      </c>
      <c r="F3553" s="222"/>
      <c r="G3553" s="243"/>
      <c r="H3553" s="222"/>
      <c r="I3553" s="327" t="str">
        <f t="shared" si="278"/>
        <v/>
      </c>
    </row>
    <row r="3554" spans="1:9" x14ac:dyDescent="0.25">
      <c r="A3554" s="320">
        <f t="shared" si="279"/>
        <v>3549</v>
      </c>
      <c r="B3554" s="244"/>
      <c r="C3554" s="244" t="str">
        <f t="shared" si="275"/>
        <v/>
      </c>
      <c r="D3554" s="244" t="str">
        <f t="shared" si="276"/>
        <v/>
      </c>
      <c r="E3554" s="222" t="str">
        <f t="shared" si="277"/>
        <v/>
      </c>
      <c r="F3554" s="222"/>
      <c r="G3554" s="243"/>
      <c r="H3554" s="222"/>
      <c r="I3554" s="327" t="str">
        <f t="shared" si="278"/>
        <v/>
      </c>
    </row>
    <row r="3555" spans="1:9" x14ac:dyDescent="0.25">
      <c r="A3555" s="320">
        <f t="shared" si="279"/>
        <v>3550</v>
      </c>
      <c r="B3555" s="244"/>
      <c r="C3555" s="244" t="str">
        <f t="shared" si="275"/>
        <v/>
      </c>
      <c r="D3555" s="244" t="str">
        <f t="shared" si="276"/>
        <v/>
      </c>
      <c r="E3555" s="222" t="str">
        <f t="shared" si="277"/>
        <v/>
      </c>
      <c r="F3555" s="222"/>
      <c r="G3555" s="243"/>
      <c r="H3555" s="222"/>
      <c r="I3555" s="327" t="str">
        <f t="shared" si="278"/>
        <v/>
      </c>
    </row>
    <row r="3556" spans="1:9" x14ac:dyDescent="0.25">
      <c r="A3556" s="320">
        <f t="shared" si="279"/>
        <v>3551</v>
      </c>
      <c r="B3556" s="244"/>
      <c r="C3556" s="244" t="str">
        <f t="shared" si="275"/>
        <v/>
      </c>
      <c r="D3556" s="244" t="str">
        <f t="shared" si="276"/>
        <v/>
      </c>
      <c r="E3556" s="222" t="str">
        <f t="shared" si="277"/>
        <v/>
      </c>
      <c r="F3556" s="222"/>
      <c r="G3556" s="243"/>
      <c r="H3556" s="222"/>
      <c r="I3556" s="327" t="str">
        <f t="shared" si="278"/>
        <v/>
      </c>
    </row>
    <row r="3557" spans="1:9" x14ac:dyDescent="0.25">
      <c r="A3557" s="320">
        <f t="shared" si="279"/>
        <v>3552</v>
      </c>
      <c r="B3557" s="244"/>
      <c r="C3557" s="244" t="str">
        <f t="shared" si="275"/>
        <v/>
      </c>
      <c r="D3557" s="244" t="str">
        <f t="shared" si="276"/>
        <v/>
      </c>
      <c r="E3557" s="222" t="str">
        <f t="shared" si="277"/>
        <v/>
      </c>
      <c r="F3557" s="222"/>
      <c r="G3557" s="243"/>
      <c r="H3557" s="222"/>
      <c r="I3557" s="327" t="str">
        <f t="shared" si="278"/>
        <v/>
      </c>
    </row>
    <row r="3558" spans="1:9" x14ac:dyDescent="0.25">
      <c r="A3558" s="320">
        <f t="shared" si="279"/>
        <v>3553</v>
      </c>
      <c r="B3558" s="244"/>
      <c r="C3558" s="244" t="str">
        <f t="shared" si="275"/>
        <v/>
      </c>
      <c r="D3558" s="244" t="str">
        <f t="shared" si="276"/>
        <v/>
      </c>
      <c r="E3558" s="222" t="str">
        <f t="shared" si="277"/>
        <v/>
      </c>
      <c r="F3558" s="222"/>
      <c r="G3558" s="243"/>
      <c r="H3558" s="222"/>
      <c r="I3558" s="327" t="str">
        <f t="shared" si="278"/>
        <v/>
      </c>
    </row>
    <row r="3559" spans="1:9" x14ac:dyDescent="0.25">
      <c r="A3559" s="320">
        <f t="shared" si="279"/>
        <v>3554</v>
      </c>
      <c r="B3559" s="244"/>
      <c r="C3559" s="244" t="str">
        <f t="shared" si="275"/>
        <v/>
      </c>
      <c r="D3559" s="244" t="str">
        <f t="shared" si="276"/>
        <v/>
      </c>
      <c r="E3559" s="222" t="str">
        <f t="shared" si="277"/>
        <v/>
      </c>
      <c r="F3559" s="222"/>
      <c r="G3559" s="243"/>
      <c r="H3559" s="222"/>
      <c r="I3559" s="327" t="str">
        <f t="shared" si="278"/>
        <v/>
      </c>
    </row>
    <row r="3560" spans="1:9" x14ac:dyDescent="0.25">
      <c r="A3560" s="320">
        <f t="shared" si="279"/>
        <v>3555</v>
      </c>
      <c r="B3560" s="244"/>
      <c r="C3560" s="244" t="str">
        <f t="shared" si="275"/>
        <v/>
      </c>
      <c r="D3560" s="244" t="str">
        <f t="shared" si="276"/>
        <v/>
      </c>
      <c r="E3560" s="222" t="str">
        <f t="shared" si="277"/>
        <v/>
      </c>
      <c r="F3560" s="222"/>
      <c r="G3560" s="243"/>
      <c r="H3560" s="222"/>
      <c r="I3560" s="327" t="str">
        <f t="shared" si="278"/>
        <v/>
      </c>
    </row>
    <row r="3561" spans="1:9" x14ac:dyDescent="0.25">
      <c r="A3561" s="320">
        <f t="shared" si="279"/>
        <v>3556</v>
      </c>
      <c r="B3561" s="244"/>
      <c r="C3561" s="244" t="str">
        <f t="shared" si="275"/>
        <v/>
      </c>
      <c r="D3561" s="244" t="str">
        <f t="shared" si="276"/>
        <v/>
      </c>
      <c r="E3561" s="222" t="str">
        <f t="shared" si="277"/>
        <v/>
      </c>
      <c r="F3561" s="222"/>
      <c r="G3561" s="243"/>
      <c r="H3561" s="222"/>
      <c r="I3561" s="327" t="str">
        <f t="shared" si="278"/>
        <v/>
      </c>
    </row>
    <row r="3562" spans="1:9" x14ac:dyDescent="0.25">
      <c r="A3562" s="320">
        <f t="shared" si="279"/>
        <v>3557</v>
      </c>
      <c r="B3562" s="244"/>
      <c r="C3562" s="244" t="str">
        <f t="shared" si="275"/>
        <v/>
      </c>
      <c r="D3562" s="244" t="str">
        <f t="shared" si="276"/>
        <v/>
      </c>
      <c r="E3562" s="222" t="str">
        <f t="shared" si="277"/>
        <v/>
      </c>
      <c r="F3562" s="222"/>
      <c r="G3562" s="243"/>
      <c r="H3562" s="222"/>
      <c r="I3562" s="327" t="str">
        <f t="shared" si="278"/>
        <v/>
      </c>
    </row>
    <row r="3563" spans="1:9" x14ac:dyDescent="0.25">
      <c r="A3563" s="320">
        <f t="shared" si="279"/>
        <v>3558</v>
      </c>
      <c r="B3563" s="244"/>
      <c r="C3563" s="244" t="str">
        <f t="shared" si="275"/>
        <v/>
      </c>
      <c r="D3563" s="244" t="str">
        <f t="shared" si="276"/>
        <v/>
      </c>
      <c r="E3563" s="222" t="str">
        <f t="shared" si="277"/>
        <v/>
      </c>
      <c r="F3563" s="222"/>
      <c r="G3563" s="243"/>
      <c r="H3563" s="222"/>
      <c r="I3563" s="327" t="str">
        <f t="shared" si="278"/>
        <v/>
      </c>
    </row>
    <row r="3564" spans="1:9" x14ac:dyDescent="0.25">
      <c r="A3564" s="320">
        <f t="shared" si="279"/>
        <v>3559</v>
      </c>
      <c r="B3564" s="244"/>
      <c r="C3564" s="244" t="str">
        <f t="shared" si="275"/>
        <v/>
      </c>
      <c r="D3564" s="244" t="str">
        <f t="shared" si="276"/>
        <v/>
      </c>
      <c r="E3564" s="222" t="str">
        <f t="shared" si="277"/>
        <v/>
      </c>
      <c r="F3564" s="222"/>
      <c r="G3564" s="243"/>
      <c r="H3564" s="222"/>
      <c r="I3564" s="327" t="str">
        <f t="shared" si="278"/>
        <v/>
      </c>
    </row>
    <row r="3565" spans="1:9" x14ac:dyDescent="0.25">
      <c r="A3565" s="320">
        <f t="shared" si="279"/>
        <v>3560</v>
      </c>
      <c r="B3565" s="244"/>
      <c r="C3565" s="244" t="str">
        <f t="shared" si="275"/>
        <v/>
      </c>
      <c r="D3565" s="244" t="str">
        <f t="shared" si="276"/>
        <v/>
      </c>
      <c r="E3565" s="222" t="str">
        <f t="shared" si="277"/>
        <v/>
      </c>
      <c r="F3565" s="222"/>
      <c r="G3565" s="243"/>
      <c r="H3565" s="222"/>
      <c r="I3565" s="327" t="str">
        <f t="shared" si="278"/>
        <v/>
      </c>
    </row>
    <row r="3566" spans="1:9" x14ac:dyDescent="0.25">
      <c r="A3566" s="320">
        <f t="shared" si="279"/>
        <v>3561</v>
      </c>
      <c r="B3566" s="244"/>
      <c r="C3566" s="244" t="str">
        <f t="shared" si="275"/>
        <v/>
      </c>
      <c r="D3566" s="244" t="str">
        <f t="shared" si="276"/>
        <v/>
      </c>
      <c r="E3566" s="222" t="str">
        <f t="shared" si="277"/>
        <v/>
      </c>
      <c r="F3566" s="222"/>
      <c r="G3566" s="243"/>
      <c r="H3566" s="222"/>
      <c r="I3566" s="327" t="str">
        <f t="shared" si="278"/>
        <v/>
      </c>
    </row>
    <row r="3567" spans="1:9" x14ac:dyDescent="0.25">
      <c r="A3567" s="320">
        <f t="shared" si="279"/>
        <v>3562</v>
      </c>
      <c r="B3567" s="244"/>
      <c r="C3567" s="244" t="str">
        <f t="shared" si="275"/>
        <v/>
      </c>
      <c r="D3567" s="244" t="str">
        <f t="shared" si="276"/>
        <v/>
      </c>
      <c r="E3567" s="222" t="str">
        <f t="shared" si="277"/>
        <v/>
      </c>
      <c r="F3567" s="222"/>
      <c r="G3567" s="243"/>
      <c r="H3567" s="222"/>
      <c r="I3567" s="327" t="str">
        <f t="shared" si="278"/>
        <v/>
      </c>
    </row>
    <row r="3568" spans="1:9" x14ac:dyDescent="0.25">
      <c r="A3568" s="320">
        <f t="shared" si="279"/>
        <v>3563</v>
      </c>
      <c r="B3568" s="244"/>
      <c r="C3568" s="244" t="str">
        <f t="shared" si="275"/>
        <v/>
      </c>
      <c r="D3568" s="244" t="str">
        <f t="shared" si="276"/>
        <v/>
      </c>
      <c r="E3568" s="222" t="str">
        <f t="shared" si="277"/>
        <v/>
      </c>
      <c r="F3568" s="222"/>
      <c r="G3568" s="243"/>
      <c r="H3568" s="222"/>
      <c r="I3568" s="327" t="str">
        <f t="shared" si="278"/>
        <v/>
      </c>
    </row>
    <row r="3569" spans="1:9" x14ac:dyDescent="0.25">
      <c r="A3569" s="320">
        <f t="shared" si="279"/>
        <v>3564</v>
      </c>
      <c r="B3569" s="244"/>
      <c r="C3569" s="244" t="str">
        <f t="shared" si="275"/>
        <v/>
      </c>
      <c r="D3569" s="244" t="str">
        <f t="shared" si="276"/>
        <v/>
      </c>
      <c r="E3569" s="222" t="str">
        <f t="shared" si="277"/>
        <v/>
      </c>
      <c r="F3569" s="222"/>
      <c r="G3569" s="243"/>
      <c r="H3569" s="222"/>
      <c r="I3569" s="327" t="str">
        <f t="shared" si="278"/>
        <v/>
      </c>
    </row>
    <row r="3570" spans="1:9" x14ac:dyDescent="0.25">
      <c r="A3570" s="320">
        <f t="shared" si="279"/>
        <v>3565</v>
      </c>
      <c r="B3570" s="244"/>
      <c r="C3570" s="244" t="str">
        <f t="shared" si="275"/>
        <v/>
      </c>
      <c r="D3570" s="244" t="str">
        <f t="shared" si="276"/>
        <v/>
      </c>
      <c r="E3570" s="222" t="str">
        <f t="shared" si="277"/>
        <v/>
      </c>
      <c r="F3570" s="222"/>
      <c r="G3570" s="243"/>
      <c r="H3570" s="222"/>
      <c r="I3570" s="327" t="str">
        <f t="shared" si="278"/>
        <v/>
      </c>
    </row>
    <row r="3571" spans="1:9" x14ac:dyDescent="0.25">
      <c r="A3571" s="320">
        <f t="shared" si="279"/>
        <v>3566</v>
      </c>
      <c r="B3571" s="244"/>
      <c r="C3571" s="244" t="str">
        <f t="shared" si="275"/>
        <v/>
      </c>
      <c r="D3571" s="244" t="str">
        <f t="shared" si="276"/>
        <v/>
      </c>
      <c r="E3571" s="222" t="str">
        <f t="shared" si="277"/>
        <v/>
      </c>
      <c r="F3571" s="222"/>
      <c r="G3571" s="243"/>
      <c r="H3571" s="222"/>
      <c r="I3571" s="327" t="str">
        <f t="shared" si="278"/>
        <v/>
      </c>
    </row>
    <row r="3572" spans="1:9" x14ac:dyDescent="0.25">
      <c r="A3572" s="320">
        <f t="shared" si="279"/>
        <v>3567</v>
      </c>
      <c r="B3572" s="244"/>
      <c r="C3572" s="244" t="str">
        <f t="shared" si="275"/>
        <v/>
      </c>
      <c r="D3572" s="244" t="str">
        <f t="shared" si="276"/>
        <v/>
      </c>
      <c r="E3572" s="222" t="str">
        <f t="shared" si="277"/>
        <v/>
      </c>
      <c r="F3572" s="222"/>
      <c r="G3572" s="243"/>
      <c r="H3572" s="222"/>
      <c r="I3572" s="327" t="str">
        <f t="shared" si="278"/>
        <v/>
      </c>
    </row>
    <row r="3573" spans="1:9" x14ac:dyDescent="0.25">
      <c r="A3573" s="320">
        <f t="shared" si="279"/>
        <v>3568</v>
      </c>
      <c r="B3573" s="244"/>
      <c r="C3573" s="244" t="str">
        <f t="shared" si="275"/>
        <v/>
      </c>
      <c r="D3573" s="244" t="str">
        <f t="shared" si="276"/>
        <v/>
      </c>
      <c r="E3573" s="222" t="str">
        <f t="shared" si="277"/>
        <v/>
      </c>
      <c r="F3573" s="222"/>
      <c r="G3573" s="243"/>
      <c r="H3573" s="222"/>
      <c r="I3573" s="327" t="str">
        <f t="shared" si="278"/>
        <v/>
      </c>
    </row>
    <row r="3574" spans="1:9" x14ac:dyDescent="0.25">
      <c r="A3574" s="320">
        <f t="shared" si="279"/>
        <v>3569</v>
      </c>
      <c r="B3574" s="244"/>
      <c r="C3574" s="244" t="str">
        <f t="shared" si="275"/>
        <v/>
      </c>
      <c r="D3574" s="244" t="str">
        <f t="shared" si="276"/>
        <v/>
      </c>
      <c r="E3574" s="222" t="str">
        <f t="shared" si="277"/>
        <v/>
      </c>
      <c r="F3574" s="222"/>
      <c r="G3574" s="243"/>
      <c r="H3574" s="222"/>
      <c r="I3574" s="327" t="str">
        <f t="shared" si="278"/>
        <v/>
      </c>
    </row>
    <row r="3575" spans="1:9" x14ac:dyDescent="0.25">
      <c r="A3575" s="320">
        <f t="shared" si="279"/>
        <v>3570</v>
      </c>
      <c r="B3575" s="244"/>
      <c r="C3575" s="244" t="str">
        <f t="shared" si="275"/>
        <v/>
      </c>
      <c r="D3575" s="244" t="str">
        <f t="shared" si="276"/>
        <v/>
      </c>
      <c r="E3575" s="222" t="str">
        <f t="shared" si="277"/>
        <v/>
      </c>
      <c r="F3575" s="222"/>
      <c r="G3575" s="243"/>
      <c r="H3575" s="222"/>
      <c r="I3575" s="327" t="str">
        <f t="shared" si="278"/>
        <v/>
      </c>
    </row>
    <row r="3576" spans="1:9" x14ac:dyDescent="0.25">
      <c r="A3576" s="320">
        <f t="shared" si="279"/>
        <v>3571</v>
      </c>
      <c r="B3576" s="244"/>
      <c r="C3576" s="244" t="str">
        <f t="shared" ref="C3576:C3639" si="280">IF(B3576&gt;0,MONTH(B3576),"")</f>
        <v/>
      </c>
      <c r="D3576" s="244" t="str">
        <f t="shared" ref="D3576:D3639" si="281">IF(B3576&gt;0,YEAR(B3576),"")</f>
        <v/>
      </c>
      <c r="E3576" s="222" t="str">
        <f t="shared" ref="E3576:E3639" si="282">IF(B3576&gt;0,CONCATENATE(A3576,"/",C3576,D3576),"")</f>
        <v/>
      </c>
      <c r="F3576" s="222"/>
      <c r="G3576" s="243"/>
      <c r="H3576" s="222"/>
      <c r="I3576" s="327" t="str">
        <f t="shared" si="278"/>
        <v/>
      </c>
    </row>
    <row r="3577" spans="1:9" x14ac:dyDescent="0.25">
      <c r="A3577" s="320">
        <f t="shared" si="279"/>
        <v>3572</v>
      </c>
      <c r="B3577" s="244"/>
      <c r="C3577" s="244" t="str">
        <f t="shared" si="280"/>
        <v/>
      </c>
      <c r="D3577" s="244" t="str">
        <f t="shared" si="281"/>
        <v/>
      </c>
      <c r="E3577" s="222" t="str">
        <f t="shared" si="282"/>
        <v/>
      </c>
      <c r="F3577" s="222"/>
      <c r="G3577" s="243"/>
      <c r="H3577" s="222"/>
      <c r="I3577" s="327" t="str">
        <f t="shared" si="278"/>
        <v/>
      </c>
    </row>
    <row r="3578" spans="1:9" x14ac:dyDescent="0.25">
      <c r="A3578" s="320">
        <f t="shared" si="279"/>
        <v>3573</v>
      </c>
      <c r="B3578" s="244"/>
      <c r="C3578" s="244" t="str">
        <f t="shared" si="280"/>
        <v/>
      </c>
      <c r="D3578" s="244" t="str">
        <f t="shared" si="281"/>
        <v/>
      </c>
      <c r="E3578" s="222" t="str">
        <f t="shared" si="282"/>
        <v/>
      </c>
      <c r="F3578" s="222"/>
      <c r="G3578" s="243"/>
      <c r="H3578" s="222"/>
      <c r="I3578" s="327" t="str">
        <f t="shared" si="278"/>
        <v/>
      </c>
    </row>
    <row r="3579" spans="1:9" x14ac:dyDescent="0.25">
      <c r="A3579" s="320">
        <f t="shared" si="279"/>
        <v>3574</v>
      </c>
      <c r="B3579" s="244"/>
      <c r="C3579" s="244" t="str">
        <f t="shared" si="280"/>
        <v/>
      </c>
      <c r="D3579" s="244" t="str">
        <f t="shared" si="281"/>
        <v/>
      </c>
      <c r="E3579" s="222" t="str">
        <f t="shared" si="282"/>
        <v/>
      </c>
      <c r="F3579" s="222"/>
      <c r="G3579" s="243"/>
      <c r="H3579" s="222"/>
      <c r="I3579" s="327" t="str">
        <f t="shared" si="278"/>
        <v/>
      </c>
    </row>
    <row r="3580" spans="1:9" x14ac:dyDescent="0.25">
      <c r="A3580" s="320">
        <f t="shared" si="279"/>
        <v>3575</v>
      </c>
      <c r="B3580" s="244"/>
      <c r="C3580" s="244" t="str">
        <f t="shared" si="280"/>
        <v/>
      </c>
      <c r="D3580" s="244" t="str">
        <f t="shared" si="281"/>
        <v/>
      </c>
      <c r="E3580" s="222" t="str">
        <f t="shared" si="282"/>
        <v/>
      </c>
      <c r="F3580" s="222"/>
      <c r="G3580" s="243"/>
      <c r="H3580" s="222"/>
      <c r="I3580" s="327" t="str">
        <f t="shared" si="278"/>
        <v/>
      </c>
    </row>
    <row r="3581" spans="1:9" x14ac:dyDescent="0.25">
      <c r="A3581" s="320">
        <f t="shared" si="279"/>
        <v>3576</v>
      </c>
      <c r="B3581" s="244"/>
      <c r="C3581" s="244" t="str">
        <f t="shared" si="280"/>
        <v/>
      </c>
      <c r="D3581" s="244" t="str">
        <f t="shared" si="281"/>
        <v/>
      </c>
      <c r="E3581" s="222" t="str">
        <f t="shared" si="282"/>
        <v/>
      </c>
      <c r="F3581" s="222"/>
      <c r="G3581" s="243"/>
      <c r="H3581" s="222"/>
      <c r="I3581" s="327" t="str">
        <f t="shared" si="278"/>
        <v/>
      </c>
    </row>
    <row r="3582" spans="1:9" x14ac:dyDescent="0.25">
      <c r="A3582" s="320">
        <f t="shared" si="279"/>
        <v>3577</v>
      </c>
      <c r="B3582" s="244"/>
      <c r="C3582" s="244" t="str">
        <f t="shared" si="280"/>
        <v/>
      </c>
      <c r="D3582" s="244" t="str">
        <f t="shared" si="281"/>
        <v/>
      </c>
      <c r="E3582" s="222" t="str">
        <f t="shared" si="282"/>
        <v/>
      </c>
      <c r="F3582" s="222"/>
      <c r="G3582" s="243"/>
      <c r="H3582" s="222"/>
      <c r="I3582" s="327" t="str">
        <f t="shared" si="278"/>
        <v/>
      </c>
    </row>
    <row r="3583" spans="1:9" x14ac:dyDescent="0.25">
      <c r="A3583" s="320">
        <f t="shared" si="279"/>
        <v>3578</v>
      </c>
      <c r="B3583" s="244"/>
      <c r="C3583" s="244" t="str">
        <f t="shared" si="280"/>
        <v/>
      </c>
      <c r="D3583" s="244" t="str">
        <f t="shared" si="281"/>
        <v/>
      </c>
      <c r="E3583" s="222" t="str">
        <f t="shared" si="282"/>
        <v/>
      </c>
      <c r="F3583" s="222"/>
      <c r="G3583" s="243"/>
      <c r="H3583" s="222"/>
      <c r="I3583" s="327" t="str">
        <f t="shared" si="278"/>
        <v/>
      </c>
    </row>
    <row r="3584" spans="1:9" x14ac:dyDescent="0.25">
      <c r="A3584" s="320">
        <f t="shared" si="279"/>
        <v>3579</v>
      </c>
      <c r="B3584" s="244"/>
      <c r="C3584" s="244" t="str">
        <f t="shared" si="280"/>
        <v/>
      </c>
      <c r="D3584" s="244" t="str">
        <f t="shared" si="281"/>
        <v/>
      </c>
      <c r="E3584" s="222" t="str">
        <f t="shared" si="282"/>
        <v/>
      </c>
      <c r="F3584" s="222"/>
      <c r="G3584" s="243"/>
      <c r="H3584" s="222"/>
      <c r="I3584" s="327" t="str">
        <f t="shared" si="278"/>
        <v/>
      </c>
    </row>
    <row r="3585" spans="1:9" x14ac:dyDescent="0.25">
      <c r="A3585" s="320">
        <f t="shared" si="279"/>
        <v>3580</v>
      </c>
      <c r="B3585" s="244"/>
      <c r="C3585" s="244" t="str">
        <f t="shared" si="280"/>
        <v/>
      </c>
      <c r="D3585" s="244" t="str">
        <f t="shared" si="281"/>
        <v/>
      </c>
      <c r="E3585" s="222" t="str">
        <f t="shared" si="282"/>
        <v/>
      </c>
      <c r="F3585" s="222"/>
      <c r="G3585" s="243"/>
      <c r="H3585" s="222"/>
      <c r="I3585" s="327" t="str">
        <f t="shared" si="278"/>
        <v/>
      </c>
    </row>
    <row r="3586" spans="1:9" x14ac:dyDescent="0.25">
      <c r="A3586" s="320">
        <f t="shared" si="279"/>
        <v>3581</v>
      </c>
      <c r="B3586" s="244"/>
      <c r="C3586" s="244" t="str">
        <f t="shared" si="280"/>
        <v/>
      </c>
      <c r="D3586" s="244" t="str">
        <f t="shared" si="281"/>
        <v/>
      </c>
      <c r="E3586" s="222" t="str">
        <f t="shared" si="282"/>
        <v/>
      </c>
      <c r="F3586" s="222"/>
      <c r="G3586" s="243"/>
      <c r="H3586" s="222"/>
      <c r="I3586" s="327" t="str">
        <f t="shared" si="278"/>
        <v/>
      </c>
    </row>
    <row r="3587" spans="1:9" x14ac:dyDescent="0.25">
      <c r="A3587" s="320">
        <f t="shared" si="279"/>
        <v>3582</v>
      </c>
      <c r="B3587" s="244"/>
      <c r="C3587" s="244" t="str">
        <f t="shared" si="280"/>
        <v/>
      </c>
      <c r="D3587" s="244" t="str">
        <f t="shared" si="281"/>
        <v/>
      </c>
      <c r="E3587" s="222" t="str">
        <f t="shared" si="282"/>
        <v/>
      </c>
      <c r="F3587" s="222"/>
      <c r="G3587" s="243"/>
      <c r="H3587" s="222"/>
      <c r="I3587" s="327" t="str">
        <f t="shared" si="278"/>
        <v/>
      </c>
    </row>
    <row r="3588" spans="1:9" x14ac:dyDescent="0.25">
      <c r="A3588" s="320">
        <f t="shared" si="279"/>
        <v>3583</v>
      </c>
      <c r="B3588" s="244"/>
      <c r="C3588" s="244" t="str">
        <f t="shared" si="280"/>
        <v/>
      </c>
      <c r="D3588" s="244" t="str">
        <f t="shared" si="281"/>
        <v/>
      </c>
      <c r="E3588" s="222" t="str">
        <f t="shared" si="282"/>
        <v/>
      </c>
      <c r="F3588" s="222"/>
      <c r="G3588" s="243"/>
      <c r="H3588" s="222"/>
      <c r="I3588" s="327" t="str">
        <f t="shared" si="278"/>
        <v/>
      </c>
    </row>
    <row r="3589" spans="1:9" x14ac:dyDescent="0.25">
      <c r="A3589" s="320">
        <f t="shared" si="279"/>
        <v>3584</v>
      </c>
      <c r="B3589" s="244"/>
      <c r="C3589" s="244" t="str">
        <f t="shared" si="280"/>
        <v/>
      </c>
      <c r="D3589" s="244" t="str">
        <f t="shared" si="281"/>
        <v/>
      </c>
      <c r="E3589" s="222" t="str">
        <f t="shared" si="282"/>
        <v/>
      </c>
      <c r="F3589" s="222"/>
      <c r="G3589" s="243"/>
      <c r="H3589" s="222"/>
      <c r="I3589" s="327" t="str">
        <f t="shared" si="278"/>
        <v/>
      </c>
    </row>
    <row r="3590" spans="1:9" x14ac:dyDescent="0.25">
      <c r="A3590" s="320">
        <f t="shared" si="279"/>
        <v>3585</v>
      </c>
      <c r="B3590" s="244"/>
      <c r="C3590" s="244" t="str">
        <f t="shared" si="280"/>
        <v/>
      </c>
      <c r="D3590" s="244" t="str">
        <f t="shared" si="281"/>
        <v/>
      </c>
      <c r="E3590" s="222" t="str">
        <f t="shared" si="282"/>
        <v/>
      </c>
      <c r="F3590" s="222"/>
      <c r="G3590" s="243"/>
      <c r="H3590" s="222"/>
      <c r="I3590" s="327" t="str">
        <f t="shared" ref="I3590:I3653" si="283">IFERROR(DATE(D3590,C3590,7),"")</f>
        <v/>
      </c>
    </row>
    <row r="3591" spans="1:9" x14ac:dyDescent="0.25">
      <c r="A3591" s="320">
        <f t="shared" ref="A3591:A3654" si="284">IF(I3591=I3590,A3590+1,1)</f>
        <v>3586</v>
      </c>
      <c r="B3591" s="244"/>
      <c r="C3591" s="244" t="str">
        <f t="shared" si="280"/>
        <v/>
      </c>
      <c r="D3591" s="244" t="str">
        <f t="shared" si="281"/>
        <v/>
      </c>
      <c r="E3591" s="222" t="str">
        <f t="shared" si="282"/>
        <v/>
      </c>
      <c r="F3591" s="222"/>
      <c r="G3591" s="243"/>
      <c r="H3591" s="222"/>
      <c r="I3591" s="327" t="str">
        <f t="shared" si="283"/>
        <v/>
      </c>
    </row>
    <row r="3592" spans="1:9" x14ac:dyDescent="0.25">
      <c r="A3592" s="320">
        <f t="shared" si="284"/>
        <v>3587</v>
      </c>
      <c r="B3592" s="244"/>
      <c r="C3592" s="244" t="str">
        <f t="shared" si="280"/>
        <v/>
      </c>
      <c r="D3592" s="244" t="str">
        <f t="shared" si="281"/>
        <v/>
      </c>
      <c r="E3592" s="222" t="str">
        <f t="shared" si="282"/>
        <v/>
      </c>
      <c r="F3592" s="222"/>
      <c r="G3592" s="243"/>
      <c r="H3592" s="222"/>
      <c r="I3592" s="327" t="str">
        <f t="shared" si="283"/>
        <v/>
      </c>
    </row>
    <row r="3593" spans="1:9" x14ac:dyDescent="0.25">
      <c r="A3593" s="320">
        <f t="shared" si="284"/>
        <v>3588</v>
      </c>
      <c r="B3593" s="244"/>
      <c r="C3593" s="244" t="str">
        <f t="shared" si="280"/>
        <v/>
      </c>
      <c r="D3593" s="244" t="str">
        <f t="shared" si="281"/>
        <v/>
      </c>
      <c r="E3593" s="222" t="str">
        <f t="shared" si="282"/>
        <v/>
      </c>
      <c r="F3593" s="222"/>
      <c r="G3593" s="243"/>
      <c r="H3593" s="222"/>
      <c r="I3593" s="327" t="str">
        <f t="shared" si="283"/>
        <v/>
      </c>
    </row>
    <row r="3594" spans="1:9" x14ac:dyDescent="0.25">
      <c r="A3594" s="320">
        <f t="shared" si="284"/>
        <v>3589</v>
      </c>
      <c r="B3594" s="244"/>
      <c r="C3594" s="244" t="str">
        <f t="shared" si="280"/>
        <v/>
      </c>
      <c r="D3594" s="244" t="str">
        <f t="shared" si="281"/>
        <v/>
      </c>
      <c r="E3594" s="222" t="str">
        <f t="shared" si="282"/>
        <v/>
      </c>
      <c r="F3594" s="222"/>
      <c r="G3594" s="243"/>
      <c r="H3594" s="222"/>
      <c r="I3594" s="327" t="str">
        <f t="shared" si="283"/>
        <v/>
      </c>
    </row>
    <row r="3595" spans="1:9" x14ac:dyDescent="0.25">
      <c r="A3595" s="320">
        <f t="shared" si="284"/>
        <v>3590</v>
      </c>
      <c r="B3595" s="244"/>
      <c r="C3595" s="244" t="str">
        <f t="shared" si="280"/>
        <v/>
      </c>
      <c r="D3595" s="244" t="str">
        <f t="shared" si="281"/>
        <v/>
      </c>
      <c r="E3595" s="222" t="str">
        <f t="shared" si="282"/>
        <v/>
      </c>
      <c r="F3595" s="222"/>
      <c r="G3595" s="243"/>
      <c r="H3595" s="222"/>
      <c r="I3595" s="327" t="str">
        <f t="shared" si="283"/>
        <v/>
      </c>
    </row>
    <row r="3596" spans="1:9" x14ac:dyDescent="0.25">
      <c r="A3596" s="320">
        <f t="shared" si="284"/>
        <v>3591</v>
      </c>
      <c r="B3596" s="244"/>
      <c r="C3596" s="244" t="str">
        <f t="shared" si="280"/>
        <v/>
      </c>
      <c r="D3596" s="244" t="str">
        <f t="shared" si="281"/>
        <v/>
      </c>
      <c r="E3596" s="222" t="str">
        <f t="shared" si="282"/>
        <v/>
      </c>
      <c r="F3596" s="222"/>
      <c r="G3596" s="243"/>
      <c r="H3596" s="222"/>
      <c r="I3596" s="327" t="str">
        <f t="shared" si="283"/>
        <v/>
      </c>
    </row>
    <row r="3597" spans="1:9" x14ac:dyDescent="0.25">
      <c r="A3597" s="320">
        <f t="shared" si="284"/>
        <v>3592</v>
      </c>
      <c r="B3597" s="244"/>
      <c r="C3597" s="244" t="str">
        <f t="shared" si="280"/>
        <v/>
      </c>
      <c r="D3597" s="244" t="str">
        <f t="shared" si="281"/>
        <v/>
      </c>
      <c r="E3597" s="222" t="str">
        <f t="shared" si="282"/>
        <v/>
      </c>
      <c r="F3597" s="222"/>
      <c r="G3597" s="243"/>
      <c r="H3597" s="222"/>
      <c r="I3597" s="327" t="str">
        <f t="shared" si="283"/>
        <v/>
      </c>
    </row>
    <row r="3598" spans="1:9" x14ac:dyDescent="0.25">
      <c r="A3598" s="320">
        <f t="shared" si="284"/>
        <v>3593</v>
      </c>
      <c r="B3598" s="244"/>
      <c r="C3598" s="244" t="str">
        <f t="shared" si="280"/>
        <v/>
      </c>
      <c r="D3598" s="244" t="str">
        <f t="shared" si="281"/>
        <v/>
      </c>
      <c r="E3598" s="222" t="str">
        <f t="shared" si="282"/>
        <v/>
      </c>
      <c r="F3598" s="222"/>
      <c r="G3598" s="243"/>
      <c r="H3598" s="222"/>
      <c r="I3598" s="327" t="str">
        <f t="shared" si="283"/>
        <v/>
      </c>
    </row>
    <row r="3599" spans="1:9" x14ac:dyDescent="0.25">
      <c r="A3599" s="320">
        <f t="shared" si="284"/>
        <v>3594</v>
      </c>
      <c r="B3599" s="244"/>
      <c r="C3599" s="244" t="str">
        <f t="shared" si="280"/>
        <v/>
      </c>
      <c r="D3599" s="244" t="str">
        <f t="shared" si="281"/>
        <v/>
      </c>
      <c r="E3599" s="222" t="str">
        <f t="shared" si="282"/>
        <v/>
      </c>
      <c r="F3599" s="222"/>
      <c r="G3599" s="243"/>
      <c r="H3599" s="222"/>
      <c r="I3599" s="327" t="str">
        <f t="shared" si="283"/>
        <v/>
      </c>
    </row>
    <row r="3600" spans="1:9" x14ac:dyDescent="0.25">
      <c r="A3600" s="320">
        <f t="shared" si="284"/>
        <v>3595</v>
      </c>
      <c r="B3600" s="244"/>
      <c r="C3600" s="244" t="str">
        <f t="shared" si="280"/>
        <v/>
      </c>
      <c r="D3600" s="244" t="str">
        <f t="shared" si="281"/>
        <v/>
      </c>
      <c r="E3600" s="222" t="str">
        <f t="shared" si="282"/>
        <v/>
      </c>
      <c r="F3600" s="222"/>
      <c r="G3600" s="243"/>
      <c r="H3600" s="222"/>
      <c r="I3600" s="327" t="str">
        <f t="shared" si="283"/>
        <v/>
      </c>
    </row>
    <row r="3601" spans="1:9" x14ac:dyDescent="0.25">
      <c r="A3601" s="320">
        <f t="shared" si="284"/>
        <v>3596</v>
      </c>
      <c r="B3601" s="244"/>
      <c r="C3601" s="244" t="str">
        <f t="shared" si="280"/>
        <v/>
      </c>
      <c r="D3601" s="244" t="str">
        <f t="shared" si="281"/>
        <v/>
      </c>
      <c r="E3601" s="222" t="str">
        <f t="shared" si="282"/>
        <v/>
      </c>
      <c r="F3601" s="222"/>
      <c r="G3601" s="243"/>
      <c r="H3601" s="222"/>
      <c r="I3601" s="327" t="str">
        <f t="shared" si="283"/>
        <v/>
      </c>
    </row>
    <row r="3602" spans="1:9" x14ac:dyDescent="0.25">
      <c r="A3602" s="320">
        <f t="shared" si="284"/>
        <v>3597</v>
      </c>
      <c r="B3602" s="244"/>
      <c r="C3602" s="244" t="str">
        <f t="shared" si="280"/>
        <v/>
      </c>
      <c r="D3602" s="244" t="str">
        <f t="shared" si="281"/>
        <v/>
      </c>
      <c r="E3602" s="222" t="str">
        <f t="shared" si="282"/>
        <v/>
      </c>
      <c r="F3602" s="222"/>
      <c r="G3602" s="243"/>
      <c r="H3602" s="222"/>
      <c r="I3602" s="327" t="str">
        <f t="shared" si="283"/>
        <v/>
      </c>
    </row>
    <row r="3603" spans="1:9" x14ac:dyDescent="0.25">
      <c r="A3603" s="320">
        <f t="shared" si="284"/>
        <v>3598</v>
      </c>
      <c r="B3603" s="244"/>
      <c r="C3603" s="244" t="str">
        <f t="shared" si="280"/>
        <v/>
      </c>
      <c r="D3603" s="244" t="str">
        <f t="shared" si="281"/>
        <v/>
      </c>
      <c r="E3603" s="222" t="str">
        <f t="shared" si="282"/>
        <v/>
      </c>
      <c r="F3603" s="222"/>
      <c r="G3603" s="243"/>
      <c r="H3603" s="222"/>
      <c r="I3603" s="327" t="str">
        <f t="shared" si="283"/>
        <v/>
      </c>
    </row>
    <row r="3604" spans="1:9" x14ac:dyDescent="0.25">
      <c r="A3604" s="320">
        <f t="shared" si="284"/>
        <v>3599</v>
      </c>
      <c r="B3604" s="244"/>
      <c r="C3604" s="244" t="str">
        <f t="shared" si="280"/>
        <v/>
      </c>
      <c r="D3604" s="244" t="str">
        <f t="shared" si="281"/>
        <v/>
      </c>
      <c r="E3604" s="222" t="str">
        <f t="shared" si="282"/>
        <v/>
      </c>
      <c r="F3604" s="222"/>
      <c r="G3604" s="243"/>
      <c r="H3604" s="222"/>
      <c r="I3604" s="327" t="str">
        <f t="shared" si="283"/>
        <v/>
      </c>
    </row>
    <row r="3605" spans="1:9" x14ac:dyDescent="0.25">
      <c r="A3605" s="320">
        <f t="shared" si="284"/>
        <v>3600</v>
      </c>
      <c r="B3605" s="244"/>
      <c r="C3605" s="244" t="str">
        <f t="shared" si="280"/>
        <v/>
      </c>
      <c r="D3605" s="244" t="str">
        <f t="shared" si="281"/>
        <v/>
      </c>
      <c r="E3605" s="222" t="str">
        <f t="shared" si="282"/>
        <v/>
      </c>
      <c r="F3605" s="222"/>
      <c r="G3605" s="243"/>
      <c r="H3605" s="222"/>
      <c r="I3605" s="327" t="str">
        <f t="shared" si="283"/>
        <v/>
      </c>
    </row>
    <row r="3606" spans="1:9" x14ac:dyDescent="0.25">
      <c r="A3606" s="320">
        <f t="shared" si="284"/>
        <v>3601</v>
      </c>
      <c r="B3606" s="244"/>
      <c r="C3606" s="244" t="str">
        <f t="shared" si="280"/>
        <v/>
      </c>
      <c r="D3606" s="244" t="str">
        <f t="shared" si="281"/>
        <v/>
      </c>
      <c r="E3606" s="222" t="str">
        <f t="shared" si="282"/>
        <v/>
      </c>
      <c r="F3606" s="222"/>
      <c r="G3606" s="243"/>
      <c r="H3606" s="222"/>
      <c r="I3606" s="327" t="str">
        <f t="shared" si="283"/>
        <v/>
      </c>
    </row>
    <row r="3607" spans="1:9" x14ac:dyDescent="0.25">
      <c r="A3607" s="320">
        <f t="shared" si="284"/>
        <v>3602</v>
      </c>
      <c r="B3607" s="244"/>
      <c r="C3607" s="244" t="str">
        <f t="shared" si="280"/>
        <v/>
      </c>
      <c r="D3607" s="244" t="str">
        <f t="shared" si="281"/>
        <v/>
      </c>
      <c r="E3607" s="222" t="str">
        <f t="shared" si="282"/>
        <v/>
      </c>
      <c r="F3607" s="222"/>
      <c r="G3607" s="243"/>
      <c r="H3607" s="222"/>
      <c r="I3607" s="327" t="str">
        <f t="shared" si="283"/>
        <v/>
      </c>
    </row>
    <row r="3608" spans="1:9" x14ac:dyDescent="0.25">
      <c r="A3608" s="320">
        <f t="shared" si="284"/>
        <v>3603</v>
      </c>
      <c r="B3608" s="244"/>
      <c r="C3608" s="244" t="str">
        <f t="shared" si="280"/>
        <v/>
      </c>
      <c r="D3608" s="244" t="str">
        <f t="shared" si="281"/>
        <v/>
      </c>
      <c r="E3608" s="222" t="str">
        <f t="shared" si="282"/>
        <v/>
      </c>
      <c r="F3608" s="222"/>
      <c r="G3608" s="243"/>
      <c r="H3608" s="222"/>
      <c r="I3608" s="327" t="str">
        <f t="shared" si="283"/>
        <v/>
      </c>
    </row>
    <row r="3609" spans="1:9" x14ac:dyDescent="0.25">
      <c r="A3609" s="320">
        <f t="shared" si="284"/>
        <v>3604</v>
      </c>
      <c r="B3609" s="244"/>
      <c r="C3609" s="244" t="str">
        <f t="shared" si="280"/>
        <v/>
      </c>
      <c r="D3609" s="244" t="str">
        <f t="shared" si="281"/>
        <v/>
      </c>
      <c r="E3609" s="222" t="str">
        <f t="shared" si="282"/>
        <v/>
      </c>
      <c r="F3609" s="222"/>
      <c r="G3609" s="243"/>
      <c r="H3609" s="222"/>
      <c r="I3609" s="327" t="str">
        <f t="shared" si="283"/>
        <v/>
      </c>
    </row>
    <row r="3610" spans="1:9" x14ac:dyDescent="0.25">
      <c r="A3610" s="320">
        <f t="shared" si="284"/>
        <v>3605</v>
      </c>
      <c r="B3610" s="244"/>
      <c r="C3610" s="244" t="str">
        <f t="shared" si="280"/>
        <v/>
      </c>
      <c r="D3610" s="244" t="str">
        <f t="shared" si="281"/>
        <v/>
      </c>
      <c r="E3610" s="222" t="str">
        <f t="shared" si="282"/>
        <v/>
      </c>
      <c r="F3610" s="222"/>
      <c r="G3610" s="243"/>
      <c r="H3610" s="222"/>
      <c r="I3610" s="327" t="str">
        <f t="shared" si="283"/>
        <v/>
      </c>
    </row>
    <row r="3611" spans="1:9" x14ac:dyDescent="0.25">
      <c r="A3611" s="320">
        <f t="shared" si="284"/>
        <v>3606</v>
      </c>
      <c r="B3611" s="244"/>
      <c r="C3611" s="244" t="str">
        <f t="shared" si="280"/>
        <v/>
      </c>
      <c r="D3611" s="244" t="str">
        <f t="shared" si="281"/>
        <v/>
      </c>
      <c r="E3611" s="222" t="str">
        <f t="shared" si="282"/>
        <v/>
      </c>
      <c r="F3611" s="222"/>
      <c r="G3611" s="243"/>
      <c r="H3611" s="222"/>
      <c r="I3611" s="327" t="str">
        <f t="shared" si="283"/>
        <v/>
      </c>
    </row>
    <row r="3612" spans="1:9" x14ac:dyDescent="0.25">
      <c r="A3612" s="320">
        <f t="shared" si="284"/>
        <v>3607</v>
      </c>
      <c r="B3612" s="244"/>
      <c r="C3612" s="244" t="str">
        <f t="shared" si="280"/>
        <v/>
      </c>
      <c r="D3612" s="244" t="str">
        <f t="shared" si="281"/>
        <v/>
      </c>
      <c r="E3612" s="222" t="str">
        <f t="shared" si="282"/>
        <v/>
      </c>
      <c r="F3612" s="222"/>
      <c r="G3612" s="243"/>
      <c r="H3612" s="222"/>
      <c r="I3612" s="327" t="str">
        <f t="shared" si="283"/>
        <v/>
      </c>
    </row>
    <row r="3613" spans="1:9" x14ac:dyDescent="0.25">
      <c r="A3613" s="320">
        <f t="shared" si="284"/>
        <v>3608</v>
      </c>
      <c r="B3613" s="244"/>
      <c r="C3613" s="244" t="str">
        <f t="shared" si="280"/>
        <v/>
      </c>
      <c r="D3613" s="244" t="str">
        <f t="shared" si="281"/>
        <v/>
      </c>
      <c r="E3613" s="222" t="str">
        <f t="shared" si="282"/>
        <v/>
      </c>
      <c r="F3613" s="222"/>
      <c r="G3613" s="243"/>
      <c r="H3613" s="222"/>
      <c r="I3613" s="327" t="str">
        <f t="shared" si="283"/>
        <v/>
      </c>
    </row>
    <row r="3614" spans="1:9" x14ac:dyDescent="0.25">
      <c r="A3614" s="320">
        <f t="shared" si="284"/>
        <v>3609</v>
      </c>
      <c r="B3614" s="244"/>
      <c r="C3614" s="244" t="str">
        <f t="shared" si="280"/>
        <v/>
      </c>
      <c r="D3614" s="244" t="str">
        <f t="shared" si="281"/>
        <v/>
      </c>
      <c r="E3614" s="222" t="str">
        <f t="shared" si="282"/>
        <v/>
      </c>
      <c r="F3614" s="222"/>
      <c r="G3614" s="243"/>
      <c r="H3614" s="222"/>
      <c r="I3614" s="327" t="str">
        <f t="shared" si="283"/>
        <v/>
      </c>
    </row>
    <row r="3615" spans="1:9" x14ac:dyDescent="0.25">
      <c r="A3615" s="320">
        <f t="shared" si="284"/>
        <v>3610</v>
      </c>
      <c r="B3615" s="244"/>
      <c r="C3615" s="244" t="str">
        <f t="shared" si="280"/>
        <v/>
      </c>
      <c r="D3615" s="244" t="str">
        <f t="shared" si="281"/>
        <v/>
      </c>
      <c r="E3615" s="222" t="str">
        <f t="shared" si="282"/>
        <v/>
      </c>
      <c r="F3615" s="222"/>
      <c r="G3615" s="243"/>
      <c r="H3615" s="222"/>
      <c r="I3615" s="327" t="str">
        <f t="shared" si="283"/>
        <v/>
      </c>
    </row>
    <row r="3616" spans="1:9" x14ac:dyDescent="0.25">
      <c r="A3616" s="320">
        <f t="shared" si="284"/>
        <v>3611</v>
      </c>
      <c r="B3616" s="244"/>
      <c r="C3616" s="244" t="str">
        <f t="shared" si="280"/>
        <v/>
      </c>
      <c r="D3616" s="244" t="str">
        <f t="shared" si="281"/>
        <v/>
      </c>
      <c r="E3616" s="222" t="str">
        <f t="shared" si="282"/>
        <v/>
      </c>
      <c r="F3616" s="222"/>
      <c r="G3616" s="243"/>
      <c r="H3616" s="222"/>
      <c r="I3616" s="327" t="str">
        <f t="shared" si="283"/>
        <v/>
      </c>
    </row>
    <row r="3617" spans="1:9" x14ac:dyDescent="0.25">
      <c r="A3617" s="320">
        <f t="shared" si="284"/>
        <v>3612</v>
      </c>
      <c r="B3617" s="244"/>
      <c r="C3617" s="244" t="str">
        <f t="shared" si="280"/>
        <v/>
      </c>
      <c r="D3617" s="244" t="str">
        <f t="shared" si="281"/>
        <v/>
      </c>
      <c r="E3617" s="222" t="str">
        <f t="shared" si="282"/>
        <v/>
      </c>
      <c r="F3617" s="222"/>
      <c r="G3617" s="243"/>
      <c r="H3617" s="222"/>
      <c r="I3617" s="327" t="str">
        <f t="shared" si="283"/>
        <v/>
      </c>
    </row>
    <row r="3618" spans="1:9" x14ac:dyDescent="0.25">
      <c r="A3618" s="320">
        <f t="shared" si="284"/>
        <v>3613</v>
      </c>
      <c r="B3618" s="244"/>
      <c r="C3618" s="244" t="str">
        <f t="shared" si="280"/>
        <v/>
      </c>
      <c r="D3618" s="244" t="str">
        <f t="shared" si="281"/>
        <v/>
      </c>
      <c r="E3618" s="222" t="str">
        <f t="shared" si="282"/>
        <v/>
      </c>
      <c r="F3618" s="222"/>
      <c r="G3618" s="243"/>
      <c r="H3618" s="222"/>
      <c r="I3618" s="327" t="str">
        <f t="shared" si="283"/>
        <v/>
      </c>
    </row>
    <row r="3619" spans="1:9" x14ac:dyDescent="0.25">
      <c r="A3619" s="320">
        <f t="shared" si="284"/>
        <v>3614</v>
      </c>
      <c r="B3619" s="244"/>
      <c r="C3619" s="244" t="str">
        <f t="shared" si="280"/>
        <v/>
      </c>
      <c r="D3619" s="244" t="str">
        <f t="shared" si="281"/>
        <v/>
      </c>
      <c r="E3619" s="222" t="str">
        <f t="shared" si="282"/>
        <v/>
      </c>
      <c r="F3619" s="222"/>
      <c r="G3619" s="243"/>
      <c r="H3619" s="222"/>
      <c r="I3619" s="327" t="str">
        <f t="shared" si="283"/>
        <v/>
      </c>
    </row>
    <row r="3620" spans="1:9" x14ac:dyDescent="0.25">
      <c r="A3620" s="320">
        <f t="shared" si="284"/>
        <v>3615</v>
      </c>
      <c r="B3620" s="244"/>
      <c r="C3620" s="244" t="str">
        <f t="shared" si="280"/>
        <v/>
      </c>
      <c r="D3620" s="244" t="str">
        <f t="shared" si="281"/>
        <v/>
      </c>
      <c r="E3620" s="222" t="str">
        <f t="shared" si="282"/>
        <v/>
      </c>
      <c r="F3620" s="222"/>
      <c r="G3620" s="243"/>
      <c r="H3620" s="222"/>
      <c r="I3620" s="327" t="str">
        <f t="shared" si="283"/>
        <v/>
      </c>
    </row>
    <row r="3621" spans="1:9" x14ac:dyDescent="0.25">
      <c r="A3621" s="320">
        <f t="shared" si="284"/>
        <v>3616</v>
      </c>
      <c r="B3621" s="244"/>
      <c r="C3621" s="244" t="str">
        <f t="shared" si="280"/>
        <v/>
      </c>
      <c r="D3621" s="244" t="str">
        <f t="shared" si="281"/>
        <v/>
      </c>
      <c r="E3621" s="222" t="str">
        <f t="shared" si="282"/>
        <v/>
      </c>
      <c r="F3621" s="222"/>
      <c r="G3621" s="243"/>
      <c r="H3621" s="222"/>
      <c r="I3621" s="327" t="str">
        <f t="shared" si="283"/>
        <v/>
      </c>
    </row>
    <row r="3622" spans="1:9" x14ac:dyDescent="0.25">
      <c r="A3622" s="320">
        <f t="shared" si="284"/>
        <v>3617</v>
      </c>
      <c r="B3622" s="244"/>
      <c r="C3622" s="244" t="str">
        <f t="shared" si="280"/>
        <v/>
      </c>
      <c r="D3622" s="244" t="str">
        <f t="shared" si="281"/>
        <v/>
      </c>
      <c r="E3622" s="222" t="str">
        <f t="shared" si="282"/>
        <v/>
      </c>
      <c r="F3622" s="222"/>
      <c r="G3622" s="243"/>
      <c r="H3622" s="222"/>
      <c r="I3622" s="327" t="str">
        <f t="shared" si="283"/>
        <v/>
      </c>
    </row>
    <row r="3623" spans="1:9" x14ac:dyDescent="0.25">
      <c r="A3623" s="320">
        <f t="shared" si="284"/>
        <v>3618</v>
      </c>
      <c r="B3623" s="244"/>
      <c r="C3623" s="244" t="str">
        <f t="shared" si="280"/>
        <v/>
      </c>
      <c r="D3623" s="244" t="str">
        <f t="shared" si="281"/>
        <v/>
      </c>
      <c r="E3623" s="222" t="str">
        <f t="shared" si="282"/>
        <v/>
      </c>
      <c r="F3623" s="222"/>
      <c r="G3623" s="243"/>
      <c r="H3623" s="222"/>
      <c r="I3623" s="327" t="str">
        <f t="shared" si="283"/>
        <v/>
      </c>
    </row>
    <row r="3624" spans="1:9" x14ac:dyDescent="0.25">
      <c r="A3624" s="320">
        <f t="shared" si="284"/>
        <v>3619</v>
      </c>
      <c r="B3624" s="244"/>
      <c r="C3624" s="244" t="str">
        <f t="shared" si="280"/>
        <v/>
      </c>
      <c r="D3624" s="244" t="str">
        <f t="shared" si="281"/>
        <v/>
      </c>
      <c r="E3624" s="222" t="str">
        <f t="shared" si="282"/>
        <v/>
      </c>
      <c r="F3624" s="222"/>
      <c r="G3624" s="243"/>
      <c r="H3624" s="222"/>
      <c r="I3624" s="327" t="str">
        <f t="shared" si="283"/>
        <v/>
      </c>
    </row>
    <row r="3625" spans="1:9" x14ac:dyDescent="0.25">
      <c r="A3625" s="320">
        <f t="shared" si="284"/>
        <v>3620</v>
      </c>
      <c r="B3625" s="244"/>
      <c r="C3625" s="244" t="str">
        <f t="shared" si="280"/>
        <v/>
      </c>
      <c r="D3625" s="244" t="str">
        <f t="shared" si="281"/>
        <v/>
      </c>
      <c r="E3625" s="222" t="str">
        <f t="shared" si="282"/>
        <v/>
      </c>
      <c r="F3625" s="222"/>
      <c r="G3625" s="243"/>
      <c r="H3625" s="222"/>
      <c r="I3625" s="327" t="str">
        <f t="shared" si="283"/>
        <v/>
      </c>
    </row>
    <row r="3626" spans="1:9" x14ac:dyDescent="0.25">
      <c r="A3626" s="320">
        <f t="shared" si="284"/>
        <v>3621</v>
      </c>
      <c r="B3626" s="244"/>
      <c r="C3626" s="244" t="str">
        <f t="shared" si="280"/>
        <v/>
      </c>
      <c r="D3626" s="244" t="str">
        <f t="shared" si="281"/>
        <v/>
      </c>
      <c r="E3626" s="222" t="str">
        <f t="shared" si="282"/>
        <v/>
      </c>
      <c r="F3626" s="222"/>
      <c r="G3626" s="243"/>
      <c r="H3626" s="222"/>
      <c r="I3626" s="327" t="str">
        <f t="shared" si="283"/>
        <v/>
      </c>
    </row>
    <row r="3627" spans="1:9" x14ac:dyDescent="0.25">
      <c r="A3627" s="320">
        <f t="shared" si="284"/>
        <v>3622</v>
      </c>
      <c r="B3627" s="244"/>
      <c r="C3627" s="244" t="str">
        <f t="shared" si="280"/>
        <v/>
      </c>
      <c r="D3627" s="244" t="str">
        <f t="shared" si="281"/>
        <v/>
      </c>
      <c r="E3627" s="222" t="str">
        <f t="shared" si="282"/>
        <v/>
      </c>
      <c r="F3627" s="222"/>
      <c r="G3627" s="243"/>
      <c r="H3627" s="222"/>
      <c r="I3627" s="327" t="str">
        <f t="shared" si="283"/>
        <v/>
      </c>
    </row>
    <row r="3628" spans="1:9" x14ac:dyDescent="0.25">
      <c r="A3628" s="320">
        <f t="shared" si="284"/>
        <v>3623</v>
      </c>
      <c r="B3628" s="244"/>
      <c r="C3628" s="244" t="str">
        <f t="shared" si="280"/>
        <v/>
      </c>
      <c r="D3628" s="244" t="str">
        <f t="shared" si="281"/>
        <v/>
      </c>
      <c r="E3628" s="222" t="str">
        <f t="shared" si="282"/>
        <v/>
      </c>
      <c r="F3628" s="222"/>
      <c r="G3628" s="243"/>
      <c r="H3628" s="222"/>
      <c r="I3628" s="327" t="str">
        <f t="shared" si="283"/>
        <v/>
      </c>
    </row>
    <row r="3629" spans="1:9" x14ac:dyDescent="0.25">
      <c r="A3629" s="320">
        <f t="shared" si="284"/>
        <v>3624</v>
      </c>
      <c r="B3629" s="244"/>
      <c r="C3629" s="244" t="str">
        <f t="shared" si="280"/>
        <v/>
      </c>
      <c r="D3629" s="244" t="str">
        <f t="shared" si="281"/>
        <v/>
      </c>
      <c r="E3629" s="222" t="str">
        <f t="shared" si="282"/>
        <v/>
      </c>
      <c r="F3629" s="222"/>
      <c r="G3629" s="243"/>
      <c r="H3629" s="222"/>
      <c r="I3629" s="327" t="str">
        <f t="shared" si="283"/>
        <v/>
      </c>
    </row>
    <row r="3630" spans="1:9" x14ac:dyDescent="0.25">
      <c r="A3630" s="320">
        <f t="shared" si="284"/>
        <v>3625</v>
      </c>
      <c r="B3630" s="244"/>
      <c r="C3630" s="244" t="str">
        <f t="shared" si="280"/>
        <v/>
      </c>
      <c r="D3630" s="244" t="str">
        <f t="shared" si="281"/>
        <v/>
      </c>
      <c r="E3630" s="222" t="str">
        <f t="shared" si="282"/>
        <v/>
      </c>
      <c r="F3630" s="222"/>
      <c r="G3630" s="243"/>
      <c r="H3630" s="222"/>
      <c r="I3630" s="327" t="str">
        <f t="shared" si="283"/>
        <v/>
      </c>
    </row>
    <row r="3631" spans="1:9" x14ac:dyDescent="0.25">
      <c r="A3631" s="320">
        <f t="shared" si="284"/>
        <v>3626</v>
      </c>
      <c r="B3631" s="244"/>
      <c r="C3631" s="244" t="str">
        <f t="shared" si="280"/>
        <v/>
      </c>
      <c r="D3631" s="244" t="str">
        <f t="shared" si="281"/>
        <v/>
      </c>
      <c r="E3631" s="222" t="str">
        <f t="shared" si="282"/>
        <v/>
      </c>
      <c r="F3631" s="222"/>
      <c r="G3631" s="243"/>
      <c r="H3631" s="222"/>
      <c r="I3631" s="327" t="str">
        <f t="shared" si="283"/>
        <v/>
      </c>
    </row>
    <row r="3632" spans="1:9" x14ac:dyDescent="0.25">
      <c r="A3632" s="320">
        <f t="shared" si="284"/>
        <v>3627</v>
      </c>
      <c r="B3632" s="244"/>
      <c r="C3632" s="244" t="str">
        <f t="shared" si="280"/>
        <v/>
      </c>
      <c r="D3632" s="244" t="str">
        <f t="shared" si="281"/>
        <v/>
      </c>
      <c r="E3632" s="222" t="str">
        <f t="shared" si="282"/>
        <v/>
      </c>
      <c r="F3632" s="222"/>
      <c r="G3632" s="243"/>
      <c r="H3632" s="222"/>
      <c r="I3632" s="327" t="str">
        <f t="shared" si="283"/>
        <v/>
      </c>
    </row>
    <row r="3633" spans="1:9" x14ac:dyDescent="0.25">
      <c r="A3633" s="320">
        <f t="shared" si="284"/>
        <v>3628</v>
      </c>
      <c r="B3633" s="244"/>
      <c r="C3633" s="244" t="str">
        <f t="shared" si="280"/>
        <v/>
      </c>
      <c r="D3633" s="244" t="str">
        <f t="shared" si="281"/>
        <v/>
      </c>
      <c r="E3633" s="222" t="str">
        <f t="shared" si="282"/>
        <v/>
      </c>
      <c r="F3633" s="222"/>
      <c r="G3633" s="243"/>
      <c r="H3633" s="222"/>
      <c r="I3633" s="327" t="str">
        <f t="shared" si="283"/>
        <v/>
      </c>
    </row>
    <row r="3634" spans="1:9" x14ac:dyDescent="0.25">
      <c r="A3634" s="320">
        <f t="shared" si="284"/>
        <v>3629</v>
      </c>
      <c r="B3634" s="244"/>
      <c r="C3634" s="244" t="str">
        <f t="shared" si="280"/>
        <v/>
      </c>
      <c r="D3634" s="244" t="str">
        <f t="shared" si="281"/>
        <v/>
      </c>
      <c r="E3634" s="222" t="str">
        <f t="shared" si="282"/>
        <v/>
      </c>
      <c r="F3634" s="222"/>
      <c r="G3634" s="243"/>
      <c r="H3634" s="222"/>
      <c r="I3634" s="327" t="str">
        <f t="shared" si="283"/>
        <v/>
      </c>
    </row>
    <row r="3635" spans="1:9" x14ac:dyDescent="0.25">
      <c r="A3635" s="320">
        <f t="shared" si="284"/>
        <v>3630</v>
      </c>
      <c r="B3635" s="244"/>
      <c r="C3635" s="244" t="str">
        <f t="shared" si="280"/>
        <v/>
      </c>
      <c r="D3635" s="244" t="str">
        <f t="shared" si="281"/>
        <v/>
      </c>
      <c r="E3635" s="222" t="str">
        <f t="shared" si="282"/>
        <v/>
      </c>
      <c r="F3635" s="222"/>
      <c r="G3635" s="243"/>
      <c r="H3635" s="222"/>
      <c r="I3635" s="327" t="str">
        <f t="shared" si="283"/>
        <v/>
      </c>
    </row>
    <row r="3636" spans="1:9" x14ac:dyDescent="0.25">
      <c r="A3636" s="320">
        <f t="shared" si="284"/>
        <v>3631</v>
      </c>
      <c r="B3636" s="244"/>
      <c r="C3636" s="244" t="str">
        <f t="shared" si="280"/>
        <v/>
      </c>
      <c r="D3636" s="244" t="str">
        <f t="shared" si="281"/>
        <v/>
      </c>
      <c r="E3636" s="222" t="str">
        <f t="shared" si="282"/>
        <v/>
      </c>
      <c r="F3636" s="222"/>
      <c r="G3636" s="243"/>
      <c r="H3636" s="222"/>
      <c r="I3636" s="327" t="str">
        <f t="shared" si="283"/>
        <v/>
      </c>
    </row>
    <row r="3637" spans="1:9" x14ac:dyDescent="0.25">
      <c r="A3637" s="320">
        <f t="shared" si="284"/>
        <v>3632</v>
      </c>
      <c r="B3637" s="244"/>
      <c r="C3637" s="244" t="str">
        <f t="shared" si="280"/>
        <v/>
      </c>
      <c r="D3637" s="244" t="str">
        <f t="shared" si="281"/>
        <v/>
      </c>
      <c r="E3637" s="222" t="str">
        <f t="shared" si="282"/>
        <v/>
      </c>
      <c r="F3637" s="222"/>
      <c r="G3637" s="243"/>
      <c r="H3637" s="222"/>
      <c r="I3637" s="327" t="str">
        <f t="shared" si="283"/>
        <v/>
      </c>
    </row>
    <row r="3638" spans="1:9" x14ac:dyDescent="0.25">
      <c r="A3638" s="320">
        <f t="shared" si="284"/>
        <v>3633</v>
      </c>
      <c r="B3638" s="244"/>
      <c r="C3638" s="244" t="str">
        <f t="shared" si="280"/>
        <v/>
      </c>
      <c r="D3638" s="244" t="str">
        <f t="shared" si="281"/>
        <v/>
      </c>
      <c r="E3638" s="222" t="str">
        <f t="shared" si="282"/>
        <v/>
      </c>
      <c r="F3638" s="222"/>
      <c r="G3638" s="243"/>
      <c r="H3638" s="222"/>
      <c r="I3638" s="327" t="str">
        <f t="shared" si="283"/>
        <v/>
      </c>
    </row>
    <row r="3639" spans="1:9" x14ac:dyDescent="0.25">
      <c r="A3639" s="320">
        <f t="shared" si="284"/>
        <v>3634</v>
      </c>
      <c r="B3639" s="244"/>
      <c r="C3639" s="244" t="str">
        <f t="shared" si="280"/>
        <v/>
      </c>
      <c r="D3639" s="244" t="str">
        <f t="shared" si="281"/>
        <v/>
      </c>
      <c r="E3639" s="222" t="str">
        <f t="shared" si="282"/>
        <v/>
      </c>
      <c r="F3639" s="222"/>
      <c r="G3639" s="243"/>
      <c r="H3639" s="222"/>
      <c r="I3639" s="327" t="str">
        <f t="shared" si="283"/>
        <v/>
      </c>
    </row>
    <row r="3640" spans="1:9" x14ac:dyDescent="0.25">
      <c r="A3640" s="320">
        <f t="shared" si="284"/>
        <v>3635</v>
      </c>
      <c r="B3640" s="244"/>
      <c r="C3640" s="244" t="str">
        <f t="shared" ref="C3640:C3703" si="285">IF(B3640&gt;0,MONTH(B3640),"")</f>
        <v/>
      </c>
      <c r="D3640" s="244" t="str">
        <f t="shared" ref="D3640:D3703" si="286">IF(B3640&gt;0,YEAR(B3640),"")</f>
        <v/>
      </c>
      <c r="E3640" s="222" t="str">
        <f t="shared" ref="E3640:E3703" si="287">IF(B3640&gt;0,CONCATENATE(A3640,"/",C3640,D3640),"")</f>
        <v/>
      </c>
      <c r="F3640" s="222"/>
      <c r="G3640" s="243"/>
      <c r="H3640" s="222"/>
      <c r="I3640" s="327" t="str">
        <f t="shared" si="283"/>
        <v/>
      </c>
    </row>
    <row r="3641" spans="1:9" x14ac:dyDescent="0.25">
      <c r="A3641" s="320">
        <f t="shared" si="284"/>
        <v>3636</v>
      </c>
      <c r="B3641" s="244"/>
      <c r="C3641" s="244" t="str">
        <f t="shared" si="285"/>
        <v/>
      </c>
      <c r="D3641" s="244" t="str">
        <f t="shared" si="286"/>
        <v/>
      </c>
      <c r="E3641" s="222" t="str">
        <f t="shared" si="287"/>
        <v/>
      </c>
      <c r="F3641" s="222"/>
      <c r="G3641" s="243"/>
      <c r="H3641" s="222"/>
      <c r="I3641" s="327" t="str">
        <f t="shared" si="283"/>
        <v/>
      </c>
    </row>
    <row r="3642" spans="1:9" x14ac:dyDescent="0.25">
      <c r="A3642" s="320">
        <f t="shared" si="284"/>
        <v>3637</v>
      </c>
      <c r="B3642" s="244"/>
      <c r="C3642" s="244" t="str">
        <f t="shared" si="285"/>
        <v/>
      </c>
      <c r="D3642" s="244" t="str">
        <f t="shared" si="286"/>
        <v/>
      </c>
      <c r="E3642" s="222" t="str">
        <f t="shared" si="287"/>
        <v/>
      </c>
      <c r="F3642" s="222"/>
      <c r="G3642" s="243"/>
      <c r="H3642" s="222"/>
      <c r="I3642" s="327" t="str">
        <f t="shared" si="283"/>
        <v/>
      </c>
    </row>
    <row r="3643" spans="1:9" x14ac:dyDescent="0.25">
      <c r="A3643" s="320">
        <f t="shared" si="284"/>
        <v>3638</v>
      </c>
      <c r="B3643" s="244"/>
      <c r="C3643" s="244" t="str">
        <f t="shared" si="285"/>
        <v/>
      </c>
      <c r="D3643" s="244" t="str">
        <f t="shared" si="286"/>
        <v/>
      </c>
      <c r="E3643" s="222" t="str">
        <f t="shared" si="287"/>
        <v/>
      </c>
      <c r="F3643" s="222"/>
      <c r="G3643" s="243"/>
      <c r="H3643" s="222"/>
      <c r="I3643" s="327" t="str">
        <f t="shared" si="283"/>
        <v/>
      </c>
    </row>
    <row r="3644" spans="1:9" x14ac:dyDescent="0.25">
      <c r="A3644" s="320">
        <f t="shared" si="284"/>
        <v>3639</v>
      </c>
      <c r="B3644" s="244"/>
      <c r="C3644" s="244" t="str">
        <f t="shared" si="285"/>
        <v/>
      </c>
      <c r="D3644" s="244" t="str">
        <f t="shared" si="286"/>
        <v/>
      </c>
      <c r="E3644" s="222" t="str">
        <f t="shared" si="287"/>
        <v/>
      </c>
      <c r="F3644" s="222"/>
      <c r="G3644" s="243"/>
      <c r="H3644" s="222"/>
      <c r="I3644" s="327" t="str">
        <f t="shared" si="283"/>
        <v/>
      </c>
    </row>
    <row r="3645" spans="1:9" x14ac:dyDescent="0.25">
      <c r="A3645" s="320">
        <f t="shared" si="284"/>
        <v>3640</v>
      </c>
      <c r="B3645" s="244"/>
      <c r="C3645" s="244" t="str">
        <f t="shared" si="285"/>
        <v/>
      </c>
      <c r="D3645" s="244" t="str">
        <f t="shared" si="286"/>
        <v/>
      </c>
      <c r="E3645" s="222" t="str">
        <f t="shared" si="287"/>
        <v/>
      </c>
      <c r="F3645" s="222"/>
      <c r="G3645" s="243"/>
      <c r="H3645" s="222"/>
      <c r="I3645" s="327" t="str">
        <f t="shared" si="283"/>
        <v/>
      </c>
    </row>
    <row r="3646" spans="1:9" x14ac:dyDescent="0.25">
      <c r="A3646" s="320">
        <f t="shared" si="284"/>
        <v>3641</v>
      </c>
      <c r="B3646" s="244"/>
      <c r="C3646" s="244" t="str">
        <f t="shared" si="285"/>
        <v/>
      </c>
      <c r="D3646" s="244" t="str">
        <f t="shared" si="286"/>
        <v/>
      </c>
      <c r="E3646" s="222" t="str">
        <f t="shared" si="287"/>
        <v/>
      </c>
      <c r="F3646" s="222"/>
      <c r="G3646" s="243"/>
      <c r="H3646" s="222"/>
      <c r="I3646" s="327" t="str">
        <f t="shared" si="283"/>
        <v/>
      </c>
    </row>
    <row r="3647" spans="1:9" x14ac:dyDescent="0.25">
      <c r="A3647" s="320">
        <f t="shared" si="284"/>
        <v>3642</v>
      </c>
      <c r="B3647" s="244"/>
      <c r="C3647" s="244" t="str">
        <f t="shared" si="285"/>
        <v/>
      </c>
      <c r="D3647" s="244" t="str">
        <f t="shared" si="286"/>
        <v/>
      </c>
      <c r="E3647" s="222" t="str">
        <f t="shared" si="287"/>
        <v/>
      </c>
      <c r="F3647" s="222"/>
      <c r="G3647" s="243"/>
      <c r="H3647" s="222"/>
      <c r="I3647" s="327" t="str">
        <f t="shared" si="283"/>
        <v/>
      </c>
    </row>
    <row r="3648" spans="1:9" x14ac:dyDescent="0.25">
      <c r="A3648" s="320">
        <f t="shared" si="284"/>
        <v>3643</v>
      </c>
      <c r="B3648" s="244"/>
      <c r="C3648" s="244" t="str">
        <f t="shared" si="285"/>
        <v/>
      </c>
      <c r="D3648" s="244" t="str">
        <f t="shared" si="286"/>
        <v/>
      </c>
      <c r="E3648" s="222" t="str">
        <f t="shared" si="287"/>
        <v/>
      </c>
      <c r="F3648" s="222"/>
      <c r="G3648" s="243"/>
      <c r="H3648" s="222"/>
      <c r="I3648" s="327" t="str">
        <f t="shared" si="283"/>
        <v/>
      </c>
    </row>
    <row r="3649" spans="1:9" x14ac:dyDescent="0.25">
      <c r="A3649" s="320">
        <f t="shared" si="284"/>
        <v>3644</v>
      </c>
      <c r="B3649" s="244"/>
      <c r="C3649" s="244" t="str">
        <f t="shared" si="285"/>
        <v/>
      </c>
      <c r="D3649" s="244" t="str">
        <f t="shared" si="286"/>
        <v/>
      </c>
      <c r="E3649" s="222" t="str">
        <f t="shared" si="287"/>
        <v/>
      </c>
      <c r="F3649" s="222"/>
      <c r="G3649" s="243"/>
      <c r="H3649" s="222"/>
      <c r="I3649" s="327" t="str">
        <f t="shared" si="283"/>
        <v/>
      </c>
    </row>
    <row r="3650" spans="1:9" x14ac:dyDescent="0.25">
      <c r="A3650" s="320">
        <f t="shared" si="284"/>
        <v>3645</v>
      </c>
      <c r="B3650" s="244"/>
      <c r="C3650" s="244" t="str">
        <f t="shared" si="285"/>
        <v/>
      </c>
      <c r="D3650" s="244" t="str">
        <f t="shared" si="286"/>
        <v/>
      </c>
      <c r="E3650" s="222" t="str">
        <f t="shared" si="287"/>
        <v/>
      </c>
      <c r="F3650" s="222"/>
      <c r="G3650" s="243"/>
      <c r="H3650" s="222"/>
      <c r="I3650" s="327" t="str">
        <f t="shared" si="283"/>
        <v/>
      </c>
    </row>
    <row r="3651" spans="1:9" x14ac:dyDescent="0.25">
      <c r="A3651" s="320">
        <f t="shared" si="284"/>
        <v>3646</v>
      </c>
      <c r="B3651" s="244"/>
      <c r="C3651" s="244" t="str">
        <f t="shared" si="285"/>
        <v/>
      </c>
      <c r="D3651" s="244" t="str">
        <f t="shared" si="286"/>
        <v/>
      </c>
      <c r="E3651" s="222" t="str">
        <f t="shared" si="287"/>
        <v/>
      </c>
      <c r="F3651" s="222"/>
      <c r="G3651" s="243"/>
      <c r="H3651" s="222"/>
      <c r="I3651" s="327" t="str">
        <f t="shared" si="283"/>
        <v/>
      </c>
    </row>
    <row r="3652" spans="1:9" x14ac:dyDescent="0.25">
      <c r="A3652" s="320">
        <f t="shared" si="284"/>
        <v>3647</v>
      </c>
      <c r="B3652" s="244"/>
      <c r="C3652" s="244" t="str">
        <f t="shared" si="285"/>
        <v/>
      </c>
      <c r="D3652" s="244" t="str">
        <f t="shared" si="286"/>
        <v/>
      </c>
      <c r="E3652" s="222" t="str">
        <f t="shared" si="287"/>
        <v/>
      </c>
      <c r="F3652" s="222"/>
      <c r="G3652" s="243"/>
      <c r="H3652" s="222"/>
      <c r="I3652" s="327" t="str">
        <f t="shared" si="283"/>
        <v/>
      </c>
    </row>
    <row r="3653" spans="1:9" x14ac:dyDescent="0.25">
      <c r="A3653" s="320">
        <f t="shared" si="284"/>
        <v>3648</v>
      </c>
      <c r="B3653" s="244"/>
      <c r="C3653" s="244" t="str">
        <f t="shared" si="285"/>
        <v/>
      </c>
      <c r="D3653" s="244" t="str">
        <f t="shared" si="286"/>
        <v/>
      </c>
      <c r="E3653" s="222" t="str">
        <f t="shared" si="287"/>
        <v/>
      </c>
      <c r="F3653" s="222"/>
      <c r="G3653" s="243"/>
      <c r="H3653" s="222"/>
      <c r="I3653" s="327" t="str">
        <f t="shared" si="283"/>
        <v/>
      </c>
    </row>
    <row r="3654" spans="1:9" x14ac:dyDescent="0.25">
      <c r="A3654" s="320">
        <f t="shared" si="284"/>
        <v>3649</v>
      </c>
      <c r="B3654" s="244"/>
      <c r="C3654" s="244" t="str">
        <f t="shared" si="285"/>
        <v/>
      </c>
      <c r="D3654" s="244" t="str">
        <f t="shared" si="286"/>
        <v/>
      </c>
      <c r="E3654" s="222" t="str">
        <f t="shared" si="287"/>
        <v/>
      </c>
      <c r="F3654" s="222"/>
      <c r="G3654" s="243"/>
      <c r="H3654" s="222"/>
      <c r="I3654" s="327" t="str">
        <f t="shared" ref="I3654:I3717" si="288">IFERROR(DATE(D3654,C3654,7),"")</f>
        <v/>
      </c>
    </row>
    <row r="3655" spans="1:9" x14ac:dyDescent="0.25">
      <c r="A3655" s="320">
        <f t="shared" ref="A3655:A3718" si="289">IF(I3655=I3654,A3654+1,1)</f>
        <v>3650</v>
      </c>
      <c r="B3655" s="244"/>
      <c r="C3655" s="244" t="str">
        <f t="shared" si="285"/>
        <v/>
      </c>
      <c r="D3655" s="244" t="str">
        <f t="shared" si="286"/>
        <v/>
      </c>
      <c r="E3655" s="222" t="str">
        <f t="shared" si="287"/>
        <v/>
      </c>
      <c r="F3655" s="222"/>
      <c r="G3655" s="243"/>
      <c r="H3655" s="222"/>
      <c r="I3655" s="327" t="str">
        <f t="shared" si="288"/>
        <v/>
      </c>
    </row>
    <row r="3656" spans="1:9" x14ac:dyDescent="0.25">
      <c r="A3656" s="320">
        <f t="shared" si="289"/>
        <v>3651</v>
      </c>
      <c r="B3656" s="244"/>
      <c r="C3656" s="244" t="str">
        <f t="shared" si="285"/>
        <v/>
      </c>
      <c r="D3656" s="244" t="str">
        <f t="shared" si="286"/>
        <v/>
      </c>
      <c r="E3656" s="222" t="str">
        <f t="shared" si="287"/>
        <v/>
      </c>
      <c r="F3656" s="222"/>
      <c r="G3656" s="243"/>
      <c r="H3656" s="222"/>
      <c r="I3656" s="327" t="str">
        <f t="shared" si="288"/>
        <v/>
      </c>
    </row>
    <row r="3657" spans="1:9" x14ac:dyDescent="0.25">
      <c r="A3657" s="320">
        <f t="shared" si="289"/>
        <v>3652</v>
      </c>
      <c r="B3657" s="244"/>
      <c r="C3657" s="244" t="str">
        <f t="shared" si="285"/>
        <v/>
      </c>
      <c r="D3657" s="244" t="str">
        <f t="shared" si="286"/>
        <v/>
      </c>
      <c r="E3657" s="222" t="str">
        <f t="shared" si="287"/>
        <v/>
      </c>
      <c r="F3657" s="222"/>
      <c r="G3657" s="243"/>
      <c r="H3657" s="222"/>
      <c r="I3657" s="327" t="str">
        <f t="shared" si="288"/>
        <v/>
      </c>
    </row>
    <row r="3658" spans="1:9" x14ac:dyDescent="0.25">
      <c r="A3658" s="320">
        <f t="shared" si="289"/>
        <v>3653</v>
      </c>
      <c r="B3658" s="244"/>
      <c r="C3658" s="244" t="str">
        <f t="shared" si="285"/>
        <v/>
      </c>
      <c r="D3658" s="244" t="str">
        <f t="shared" si="286"/>
        <v/>
      </c>
      <c r="E3658" s="222" t="str">
        <f t="shared" si="287"/>
        <v/>
      </c>
      <c r="F3658" s="222"/>
      <c r="G3658" s="243"/>
      <c r="H3658" s="222"/>
      <c r="I3658" s="327" t="str">
        <f t="shared" si="288"/>
        <v/>
      </c>
    </row>
    <row r="3659" spans="1:9" x14ac:dyDescent="0.25">
      <c r="A3659" s="320">
        <f t="shared" si="289"/>
        <v>3654</v>
      </c>
      <c r="B3659" s="244"/>
      <c r="C3659" s="244" t="str">
        <f t="shared" si="285"/>
        <v/>
      </c>
      <c r="D3659" s="244" t="str">
        <f t="shared" si="286"/>
        <v/>
      </c>
      <c r="E3659" s="222" t="str">
        <f t="shared" si="287"/>
        <v/>
      </c>
      <c r="F3659" s="222"/>
      <c r="G3659" s="243"/>
      <c r="H3659" s="222"/>
      <c r="I3659" s="327" t="str">
        <f t="shared" si="288"/>
        <v/>
      </c>
    </row>
    <row r="3660" spans="1:9" x14ac:dyDescent="0.25">
      <c r="A3660" s="320">
        <f t="shared" si="289"/>
        <v>3655</v>
      </c>
      <c r="B3660" s="244"/>
      <c r="C3660" s="244" t="str">
        <f t="shared" si="285"/>
        <v/>
      </c>
      <c r="D3660" s="244" t="str">
        <f t="shared" si="286"/>
        <v/>
      </c>
      <c r="E3660" s="222" t="str">
        <f t="shared" si="287"/>
        <v/>
      </c>
      <c r="F3660" s="222"/>
      <c r="G3660" s="243"/>
      <c r="H3660" s="222"/>
      <c r="I3660" s="327" t="str">
        <f t="shared" si="288"/>
        <v/>
      </c>
    </row>
    <row r="3661" spans="1:9" x14ac:dyDescent="0.25">
      <c r="A3661" s="320">
        <f t="shared" si="289"/>
        <v>3656</v>
      </c>
      <c r="B3661" s="244"/>
      <c r="C3661" s="244" t="str">
        <f t="shared" si="285"/>
        <v/>
      </c>
      <c r="D3661" s="244" t="str">
        <f t="shared" si="286"/>
        <v/>
      </c>
      <c r="E3661" s="222" t="str">
        <f t="shared" si="287"/>
        <v/>
      </c>
      <c r="F3661" s="222"/>
      <c r="G3661" s="243"/>
      <c r="H3661" s="222"/>
      <c r="I3661" s="327" t="str">
        <f t="shared" si="288"/>
        <v/>
      </c>
    </row>
    <row r="3662" spans="1:9" x14ac:dyDescent="0.25">
      <c r="A3662" s="320">
        <f t="shared" si="289"/>
        <v>3657</v>
      </c>
      <c r="B3662" s="244"/>
      <c r="C3662" s="244" t="str">
        <f t="shared" si="285"/>
        <v/>
      </c>
      <c r="D3662" s="244" t="str">
        <f t="shared" si="286"/>
        <v/>
      </c>
      <c r="E3662" s="222" t="str">
        <f t="shared" si="287"/>
        <v/>
      </c>
      <c r="F3662" s="222"/>
      <c r="G3662" s="243"/>
      <c r="H3662" s="222"/>
      <c r="I3662" s="327" t="str">
        <f t="shared" si="288"/>
        <v/>
      </c>
    </row>
    <row r="3663" spans="1:9" x14ac:dyDescent="0.25">
      <c r="A3663" s="320">
        <f t="shared" si="289"/>
        <v>3658</v>
      </c>
      <c r="B3663" s="244"/>
      <c r="C3663" s="244" t="str">
        <f t="shared" si="285"/>
        <v/>
      </c>
      <c r="D3663" s="244" t="str">
        <f t="shared" si="286"/>
        <v/>
      </c>
      <c r="E3663" s="222" t="str">
        <f t="shared" si="287"/>
        <v/>
      </c>
      <c r="F3663" s="222"/>
      <c r="G3663" s="243"/>
      <c r="H3663" s="222"/>
      <c r="I3663" s="327" t="str">
        <f t="shared" si="288"/>
        <v/>
      </c>
    </row>
    <row r="3664" spans="1:9" x14ac:dyDescent="0.25">
      <c r="A3664" s="320">
        <f t="shared" si="289"/>
        <v>3659</v>
      </c>
      <c r="B3664" s="244"/>
      <c r="C3664" s="244" t="str">
        <f t="shared" si="285"/>
        <v/>
      </c>
      <c r="D3664" s="244" t="str">
        <f t="shared" si="286"/>
        <v/>
      </c>
      <c r="E3664" s="222" t="str">
        <f t="shared" si="287"/>
        <v/>
      </c>
      <c r="F3664" s="222"/>
      <c r="G3664" s="243"/>
      <c r="H3664" s="222"/>
      <c r="I3664" s="327" t="str">
        <f t="shared" si="288"/>
        <v/>
      </c>
    </row>
    <row r="3665" spans="1:9" x14ac:dyDescent="0.25">
      <c r="A3665" s="320">
        <f t="shared" si="289"/>
        <v>3660</v>
      </c>
      <c r="B3665" s="244"/>
      <c r="C3665" s="244" t="str">
        <f t="shared" si="285"/>
        <v/>
      </c>
      <c r="D3665" s="244" t="str">
        <f t="shared" si="286"/>
        <v/>
      </c>
      <c r="E3665" s="222" t="str">
        <f t="shared" si="287"/>
        <v/>
      </c>
      <c r="F3665" s="222"/>
      <c r="G3665" s="243"/>
      <c r="H3665" s="222"/>
      <c r="I3665" s="327" t="str">
        <f t="shared" si="288"/>
        <v/>
      </c>
    </row>
    <row r="3666" spans="1:9" x14ac:dyDescent="0.25">
      <c r="A3666" s="320">
        <f t="shared" si="289"/>
        <v>3661</v>
      </c>
      <c r="B3666" s="244"/>
      <c r="C3666" s="244" t="str">
        <f t="shared" si="285"/>
        <v/>
      </c>
      <c r="D3666" s="244" t="str">
        <f t="shared" si="286"/>
        <v/>
      </c>
      <c r="E3666" s="222" t="str">
        <f t="shared" si="287"/>
        <v/>
      </c>
      <c r="F3666" s="222"/>
      <c r="G3666" s="243"/>
      <c r="H3666" s="222"/>
      <c r="I3666" s="327" t="str">
        <f t="shared" si="288"/>
        <v/>
      </c>
    </row>
    <row r="3667" spans="1:9" x14ac:dyDescent="0.25">
      <c r="A3667" s="320">
        <f t="shared" si="289"/>
        <v>3662</v>
      </c>
      <c r="B3667" s="244"/>
      <c r="C3667" s="244" t="str">
        <f t="shared" si="285"/>
        <v/>
      </c>
      <c r="D3667" s="244" t="str">
        <f t="shared" si="286"/>
        <v/>
      </c>
      <c r="E3667" s="222" t="str">
        <f t="shared" si="287"/>
        <v/>
      </c>
      <c r="F3667" s="222"/>
      <c r="G3667" s="243"/>
      <c r="H3667" s="222"/>
      <c r="I3667" s="327" t="str">
        <f t="shared" si="288"/>
        <v/>
      </c>
    </row>
    <row r="3668" spans="1:9" x14ac:dyDescent="0.25">
      <c r="A3668" s="320">
        <f t="shared" si="289"/>
        <v>3663</v>
      </c>
      <c r="B3668" s="244"/>
      <c r="C3668" s="244" t="str">
        <f t="shared" si="285"/>
        <v/>
      </c>
      <c r="D3668" s="244" t="str">
        <f t="shared" si="286"/>
        <v/>
      </c>
      <c r="E3668" s="222" t="str">
        <f t="shared" si="287"/>
        <v/>
      </c>
      <c r="F3668" s="222"/>
      <c r="G3668" s="243"/>
      <c r="H3668" s="222"/>
      <c r="I3668" s="327" t="str">
        <f t="shared" si="288"/>
        <v/>
      </c>
    </row>
    <row r="3669" spans="1:9" x14ac:dyDescent="0.25">
      <c r="A3669" s="320">
        <f t="shared" si="289"/>
        <v>3664</v>
      </c>
      <c r="B3669" s="244"/>
      <c r="C3669" s="244" t="str">
        <f t="shared" si="285"/>
        <v/>
      </c>
      <c r="D3669" s="244" t="str">
        <f t="shared" si="286"/>
        <v/>
      </c>
      <c r="E3669" s="222" t="str">
        <f t="shared" si="287"/>
        <v/>
      </c>
      <c r="F3669" s="222"/>
      <c r="G3669" s="243"/>
      <c r="H3669" s="222"/>
      <c r="I3669" s="327" t="str">
        <f t="shared" si="288"/>
        <v/>
      </c>
    </row>
    <row r="3670" spans="1:9" x14ac:dyDescent="0.25">
      <c r="A3670" s="320">
        <f t="shared" si="289"/>
        <v>3665</v>
      </c>
      <c r="B3670" s="244"/>
      <c r="C3670" s="244" t="str">
        <f t="shared" si="285"/>
        <v/>
      </c>
      <c r="D3670" s="244" t="str">
        <f t="shared" si="286"/>
        <v/>
      </c>
      <c r="E3670" s="222" t="str">
        <f t="shared" si="287"/>
        <v/>
      </c>
      <c r="F3670" s="222"/>
      <c r="G3670" s="243"/>
      <c r="H3670" s="222"/>
      <c r="I3670" s="327" t="str">
        <f t="shared" si="288"/>
        <v/>
      </c>
    </row>
    <row r="3671" spans="1:9" x14ac:dyDescent="0.25">
      <c r="A3671" s="320">
        <f t="shared" si="289"/>
        <v>3666</v>
      </c>
      <c r="B3671" s="244"/>
      <c r="C3671" s="244" t="str">
        <f t="shared" si="285"/>
        <v/>
      </c>
      <c r="D3671" s="244" t="str">
        <f t="shared" si="286"/>
        <v/>
      </c>
      <c r="E3671" s="222" t="str">
        <f t="shared" si="287"/>
        <v/>
      </c>
      <c r="F3671" s="222"/>
      <c r="G3671" s="243"/>
      <c r="H3671" s="222"/>
      <c r="I3671" s="327" t="str">
        <f t="shared" si="288"/>
        <v/>
      </c>
    </row>
    <row r="3672" spans="1:9" x14ac:dyDescent="0.25">
      <c r="A3672" s="320">
        <f t="shared" si="289"/>
        <v>3667</v>
      </c>
      <c r="B3672" s="244"/>
      <c r="C3672" s="244" t="str">
        <f t="shared" si="285"/>
        <v/>
      </c>
      <c r="D3672" s="244" t="str">
        <f t="shared" si="286"/>
        <v/>
      </c>
      <c r="E3672" s="222" t="str">
        <f t="shared" si="287"/>
        <v/>
      </c>
      <c r="F3672" s="222"/>
      <c r="G3672" s="243"/>
      <c r="H3672" s="222"/>
      <c r="I3672" s="327" t="str">
        <f t="shared" si="288"/>
        <v/>
      </c>
    </row>
    <row r="3673" spans="1:9" x14ac:dyDescent="0.25">
      <c r="A3673" s="320">
        <f t="shared" si="289"/>
        <v>3668</v>
      </c>
      <c r="B3673" s="244"/>
      <c r="C3673" s="244" t="str">
        <f t="shared" si="285"/>
        <v/>
      </c>
      <c r="D3673" s="244" t="str">
        <f t="shared" si="286"/>
        <v/>
      </c>
      <c r="E3673" s="222" t="str">
        <f t="shared" si="287"/>
        <v/>
      </c>
      <c r="F3673" s="222"/>
      <c r="G3673" s="243"/>
      <c r="H3673" s="222"/>
      <c r="I3673" s="327" t="str">
        <f t="shared" si="288"/>
        <v/>
      </c>
    </row>
    <row r="3674" spans="1:9" x14ac:dyDescent="0.25">
      <c r="A3674" s="320">
        <f t="shared" si="289"/>
        <v>3669</v>
      </c>
      <c r="B3674" s="244"/>
      <c r="C3674" s="244" t="str">
        <f t="shared" si="285"/>
        <v/>
      </c>
      <c r="D3674" s="244" t="str">
        <f t="shared" si="286"/>
        <v/>
      </c>
      <c r="E3674" s="222" t="str">
        <f t="shared" si="287"/>
        <v/>
      </c>
      <c r="F3674" s="222"/>
      <c r="G3674" s="243"/>
      <c r="H3674" s="222"/>
      <c r="I3674" s="327" t="str">
        <f t="shared" si="288"/>
        <v/>
      </c>
    </row>
    <row r="3675" spans="1:9" x14ac:dyDescent="0.25">
      <c r="A3675" s="320">
        <f t="shared" si="289"/>
        <v>3670</v>
      </c>
      <c r="B3675" s="244"/>
      <c r="C3675" s="244" t="str">
        <f t="shared" si="285"/>
        <v/>
      </c>
      <c r="D3675" s="244" t="str">
        <f t="shared" si="286"/>
        <v/>
      </c>
      <c r="E3675" s="222" t="str">
        <f t="shared" si="287"/>
        <v/>
      </c>
      <c r="F3675" s="222"/>
      <c r="G3675" s="243"/>
      <c r="H3675" s="222"/>
      <c r="I3675" s="327" t="str">
        <f t="shared" si="288"/>
        <v/>
      </c>
    </row>
    <row r="3676" spans="1:9" x14ac:dyDescent="0.25">
      <c r="A3676" s="320">
        <f t="shared" si="289"/>
        <v>3671</v>
      </c>
      <c r="B3676" s="244"/>
      <c r="C3676" s="244" t="str">
        <f t="shared" si="285"/>
        <v/>
      </c>
      <c r="D3676" s="244" t="str">
        <f t="shared" si="286"/>
        <v/>
      </c>
      <c r="E3676" s="222" t="str">
        <f t="shared" si="287"/>
        <v/>
      </c>
      <c r="F3676" s="222"/>
      <c r="G3676" s="243"/>
      <c r="H3676" s="222"/>
      <c r="I3676" s="327" t="str">
        <f t="shared" si="288"/>
        <v/>
      </c>
    </row>
    <row r="3677" spans="1:9" x14ac:dyDescent="0.25">
      <c r="A3677" s="320">
        <f t="shared" si="289"/>
        <v>3672</v>
      </c>
      <c r="B3677" s="244"/>
      <c r="C3677" s="244" t="str">
        <f t="shared" si="285"/>
        <v/>
      </c>
      <c r="D3677" s="244" t="str">
        <f t="shared" si="286"/>
        <v/>
      </c>
      <c r="E3677" s="222" t="str">
        <f t="shared" si="287"/>
        <v/>
      </c>
      <c r="F3677" s="222"/>
      <c r="G3677" s="243"/>
      <c r="H3677" s="222"/>
      <c r="I3677" s="327" t="str">
        <f t="shared" si="288"/>
        <v/>
      </c>
    </row>
    <row r="3678" spans="1:9" x14ac:dyDescent="0.25">
      <c r="A3678" s="320">
        <f t="shared" si="289"/>
        <v>3673</v>
      </c>
      <c r="B3678" s="244"/>
      <c r="C3678" s="244" t="str">
        <f t="shared" si="285"/>
        <v/>
      </c>
      <c r="D3678" s="244" t="str">
        <f t="shared" si="286"/>
        <v/>
      </c>
      <c r="E3678" s="222" t="str">
        <f t="shared" si="287"/>
        <v/>
      </c>
      <c r="F3678" s="222"/>
      <c r="G3678" s="243"/>
      <c r="H3678" s="222"/>
      <c r="I3678" s="327" t="str">
        <f t="shared" si="288"/>
        <v/>
      </c>
    </row>
    <row r="3679" spans="1:9" x14ac:dyDescent="0.25">
      <c r="A3679" s="320">
        <f t="shared" si="289"/>
        <v>3674</v>
      </c>
      <c r="B3679" s="244"/>
      <c r="C3679" s="244" t="str">
        <f t="shared" si="285"/>
        <v/>
      </c>
      <c r="D3679" s="244" t="str">
        <f t="shared" si="286"/>
        <v/>
      </c>
      <c r="E3679" s="222" t="str">
        <f t="shared" si="287"/>
        <v/>
      </c>
      <c r="F3679" s="222"/>
      <c r="G3679" s="243"/>
      <c r="H3679" s="222"/>
      <c r="I3679" s="327" t="str">
        <f t="shared" si="288"/>
        <v/>
      </c>
    </row>
    <row r="3680" spans="1:9" x14ac:dyDescent="0.25">
      <c r="A3680" s="320">
        <f t="shared" si="289"/>
        <v>3675</v>
      </c>
      <c r="B3680" s="244"/>
      <c r="C3680" s="244" t="str">
        <f t="shared" si="285"/>
        <v/>
      </c>
      <c r="D3680" s="244" t="str">
        <f t="shared" si="286"/>
        <v/>
      </c>
      <c r="E3680" s="222" t="str">
        <f t="shared" si="287"/>
        <v/>
      </c>
      <c r="F3680" s="222"/>
      <c r="G3680" s="243"/>
      <c r="H3680" s="222"/>
      <c r="I3680" s="327" t="str">
        <f t="shared" si="288"/>
        <v/>
      </c>
    </row>
    <row r="3681" spans="1:9" x14ac:dyDescent="0.25">
      <c r="A3681" s="320">
        <f t="shared" si="289"/>
        <v>3676</v>
      </c>
      <c r="B3681" s="244"/>
      <c r="C3681" s="244" t="str">
        <f t="shared" si="285"/>
        <v/>
      </c>
      <c r="D3681" s="244" t="str">
        <f t="shared" si="286"/>
        <v/>
      </c>
      <c r="E3681" s="222" t="str">
        <f t="shared" si="287"/>
        <v/>
      </c>
      <c r="F3681" s="222"/>
      <c r="G3681" s="243"/>
      <c r="H3681" s="222"/>
      <c r="I3681" s="327" t="str">
        <f t="shared" si="288"/>
        <v/>
      </c>
    </row>
    <row r="3682" spans="1:9" x14ac:dyDescent="0.25">
      <c r="A3682" s="320">
        <f t="shared" si="289"/>
        <v>3677</v>
      </c>
      <c r="B3682" s="244"/>
      <c r="C3682" s="244" t="str">
        <f t="shared" si="285"/>
        <v/>
      </c>
      <c r="D3682" s="244" t="str">
        <f t="shared" si="286"/>
        <v/>
      </c>
      <c r="E3682" s="222" t="str">
        <f t="shared" si="287"/>
        <v/>
      </c>
      <c r="F3682" s="222"/>
      <c r="G3682" s="243"/>
      <c r="H3682" s="222"/>
      <c r="I3682" s="327" t="str">
        <f t="shared" si="288"/>
        <v/>
      </c>
    </row>
    <row r="3683" spans="1:9" x14ac:dyDescent="0.25">
      <c r="A3683" s="320">
        <f t="shared" si="289"/>
        <v>3678</v>
      </c>
      <c r="B3683" s="244"/>
      <c r="C3683" s="244" t="str">
        <f t="shared" si="285"/>
        <v/>
      </c>
      <c r="D3683" s="244" t="str">
        <f t="shared" si="286"/>
        <v/>
      </c>
      <c r="E3683" s="222" t="str">
        <f t="shared" si="287"/>
        <v/>
      </c>
      <c r="F3683" s="222"/>
      <c r="G3683" s="243"/>
      <c r="H3683" s="222"/>
      <c r="I3683" s="327" t="str">
        <f t="shared" si="288"/>
        <v/>
      </c>
    </row>
    <row r="3684" spans="1:9" x14ac:dyDescent="0.25">
      <c r="A3684" s="320">
        <f t="shared" si="289"/>
        <v>3679</v>
      </c>
      <c r="B3684" s="244"/>
      <c r="C3684" s="244" t="str">
        <f t="shared" si="285"/>
        <v/>
      </c>
      <c r="D3684" s="244" t="str">
        <f t="shared" si="286"/>
        <v/>
      </c>
      <c r="E3684" s="222" t="str">
        <f t="shared" si="287"/>
        <v/>
      </c>
      <c r="F3684" s="222"/>
      <c r="G3684" s="243"/>
      <c r="H3684" s="222"/>
      <c r="I3684" s="327" t="str">
        <f t="shared" si="288"/>
        <v/>
      </c>
    </row>
    <row r="3685" spans="1:9" x14ac:dyDescent="0.25">
      <c r="A3685" s="320">
        <f t="shared" si="289"/>
        <v>3680</v>
      </c>
      <c r="B3685" s="244"/>
      <c r="C3685" s="244" t="str">
        <f t="shared" si="285"/>
        <v/>
      </c>
      <c r="D3685" s="244" t="str">
        <f t="shared" si="286"/>
        <v/>
      </c>
      <c r="E3685" s="222" t="str">
        <f t="shared" si="287"/>
        <v/>
      </c>
      <c r="F3685" s="222"/>
      <c r="G3685" s="243"/>
      <c r="H3685" s="222"/>
      <c r="I3685" s="327" t="str">
        <f t="shared" si="288"/>
        <v/>
      </c>
    </row>
    <row r="3686" spans="1:9" x14ac:dyDescent="0.25">
      <c r="A3686" s="320">
        <f t="shared" si="289"/>
        <v>3681</v>
      </c>
      <c r="B3686" s="244"/>
      <c r="C3686" s="244" t="str">
        <f t="shared" si="285"/>
        <v/>
      </c>
      <c r="D3686" s="244" t="str">
        <f t="shared" si="286"/>
        <v/>
      </c>
      <c r="E3686" s="222" t="str">
        <f t="shared" si="287"/>
        <v/>
      </c>
      <c r="F3686" s="222"/>
      <c r="G3686" s="243"/>
      <c r="H3686" s="222"/>
      <c r="I3686" s="327" t="str">
        <f t="shared" si="288"/>
        <v/>
      </c>
    </row>
    <row r="3687" spans="1:9" x14ac:dyDescent="0.25">
      <c r="A3687" s="320">
        <f t="shared" si="289"/>
        <v>3682</v>
      </c>
      <c r="B3687" s="244"/>
      <c r="C3687" s="244" t="str">
        <f t="shared" si="285"/>
        <v/>
      </c>
      <c r="D3687" s="244" t="str">
        <f t="shared" si="286"/>
        <v/>
      </c>
      <c r="E3687" s="222" t="str">
        <f t="shared" si="287"/>
        <v/>
      </c>
      <c r="F3687" s="222"/>
      <c r="G3687" s="243"/>
      <c r="H3687" s="222"/>
      <c r="I3687" s="327" t="str">
        <f t="shared" si="288"/>
        <v/>
      </c>
    </row>
    <row r="3688" spans="1:9" x14ac:dyDescent="0.25">
      <c r="A3688" s="320">
        <f t="shared" si="289"/>
        <v>3683</v>
      </c>
      <c r="B3688" s="244"/>
      <c r="C3688" s="244" t="str">
        <f t="shared" si="285"/>
        <v/>
      </c>
      <c r="D3688" s="244" t="str">
        <f t="shared" si="286"/>
        <v/>
      </c>
      <c r="E3688" s="222" t="str">
        <f t="shared" si="287"/>
        <v/>
      </c>
      <c r="F3688" s="222"/>
      <c r="G3688" s="243"/>
      <c r="H3688" s="222"/>
      <c r="I3688" s="327" t="str">
        <f t="shared" si="288"/>
        <v/>
      </c>
    </row>
    <row r="3689" spans="1:9" x14ac:dyDescent="0.25">
      <c r="A3689" s="320">
        <f t="shared" si="289"/>
        <v>3684</v>
      </c>
      <c r="B3689" s="244"/>
      <c r="C3689" s="244" t="str">
        <f t="shared" si="285"/>
        <v/>
      </c>
      <c r="D3689" s="244" t="str">
        <f t="shared" si="286"/>
        <v/>
      </c>
      <c r="E3689" s="222" t="str">
        <f t="shared" si="287"/>
        <v/>
      </c>
      <c r="F3689" s="222"/>
      <c r="G3689" s="243"/>
      <c r="H3689" s="222"/>
      <c r="I3689" s="327" t="str">
        <f t="shared" si="288"/>
        <v/>
      </c>
    </row>
    <row r="3690" spans="1:9" x14ac:dyDescent="0.25">
      <c r="A3690" s="320">
        <f t="shared" si="289"/>
        <v>3685</v>
      </c>
      <c r="B3690" s="244"/>
      <c r="C3690" s="244" t="str">
        <f t="shared" si="285"/>
        <v/>
      </c>
      <c r="D3690" s="244" t="str">
        <f t="shared" si="286"/>
        <v/>
      </c>
      <c r="E3690" s="222" t="str">
        <f t="shared" si="287"/>
        <v/>
      </c>
      <c r="F3690" s="222"/>
      <c r="G3690" s="243"/>
      <c r="H3690" s="222"/>
      <c r="I3690" s="327" t="str">
        <f t="shared" si="288"/>
        <v/>
      </c>
    </row>
    <row r="3691" spans="1:9" x14ac:dyDescent="0.25">
      <c r="A3691" s="320">
        <f t="shared" si="289"/>
        <v>3686</v>
      </c>
      <c r="B3691" s="244"/>
      <c r="C3691" s="244" t="str">
        <f t="shared" si="285"/>
        <v/>
      </c>
      <c r="D3691" s="244" t="str">
        <f t="shared" si="286"/>
        <v/>
      </c>
      <c r="E3691" s="222" t="str">
        <f t="shared" si="287"/>
        <v/>
      </c>
      <c r="F3691" s="222"/>
      <c r="G3691" s="243"/>
      <c r="H3691" s="222"/>
      <c r="I3691" s="327" t="str">
        <f t="shared" si="288"/>
        <v/>
      </c>
    </row>
    <row r="3692" spans="1:9" x14ac:dyDescent="0.25">
      <c r="A3692" s="320">
        <f t="shared" si="289"/>
        <v>3687</v>
      </c>
      <c r="B3692" s="244"/>
      <c r="C3692" s="244" t="str">
        <f t="shared" si="285"/>
        <v/>
      </c>
      <c r="D3692" s="244" t="str">
        <f t="shared" si="286"/>
        <v/>
      </c>
      <c r="E3692" s="222" t="str">
        <f t="shared" si="287"/>
        <v/>
      </c>
      <c r="F3692" s="222"/>
      <c r="G3692" s="243"/>
      <c r="H3692" s="222"/>
      <c r="I3692" s="327" t="str">
        <f t="shared" si="288"/>
        <v/>
      </c>
    </row>
    <row r="3693" spans="1:9" x14ac:dyDescent="0.25">
      <c r="A3693" s="320">
        <f t="shared" si="289"/>
        <v>3688</v>
      </c>
      <c r="B3693" s="244"/>
      <c r="C3693" s="244" t="str">
        <f t="shared" si="285"/>
        <v/>
      </c>
      <c r="D3693" s="244" t="str">
        <f t="shared" si="286"/>
        <v/>
      </c>
      <c r="E3693" s="222" t="str">
        <f t="shared" si="287"/>
        <v/>
      </c>
      <c r="F3693" s="222"/>
      <c r="G3693" s="243"/>
      <c r="H3693" s="222"/>
      <c r="I3693" s="327" t="str">
        <f t="shared" si="288"/>
        <v/>
      </c>
    </row>
    <row r="3694" spans="1:9" x14ac:dyDescent="0.25">
      <c r="A3694" s="320">
        <f t="shared" si="289"/>
        <v>3689</v>
      </c>
      <c r="B3694" s="244"/>
      <c r="C3694" s="244" t="str">
        <f t="shared" si="285"/>
        <v/>
      </c>
      <c r="D3694" s="244" t="str">
        <f t="shared" si="286"/>
        <v/>
      </c>
      <c r="E3694" s="222" t="str">
        <f t="shared" si="287"/>
        <v/>
      </c>
      <c r="F3694" s="222"/>
      <c r="G3694" s="243"/>
      <c r="H3694" s="222"/>
      <c r="I3694" s="327" t="str">
        <f t="shared" si="288"/>
        <v/>
      </c>
    </row>
    <row r="3695" spans="1:9" x14ac:dyDescent="0.25">
      <c r="A3695" s="320">
        <f t="shared" si="289"/>
        <v>3690</v>
      </c>
      <c r="B3695" s="244"/>
      <c r="C3695" s="244" t="str">
        <f t="shared" si="285"/>
        <v/>
      </c>
      <c r="D3695" s="244" t="str">
        <f t="shared" si="286"/>
        <v/>
      </c>
      <c r="E3695" s="222" t="str">
        <f t="shared" si="287"/>
        <v/>
      </c>
      <c r="F3695" s="222"/>
      <c r="G3695" s="243"/>
      <c r="H3695" s="222"/>
      <c r="I3695" s="327" t="str">
        <f t="shared" si="288"/>
        <v/>
      </c>
    </row>
    <row r="3696" spans="1:9" x14ac:dyDescent="0.25">
      <c r="A3696" s="320">
        <f t="shared" si="289"/>
        <v>3691</v>
      </c>
      <c r="B3696" s="244"/>
      <c r="C3696" s="244" t="str">
        <f t="shared" si="285"/>
        <v/>
      </c>
      <c r="D3696" s="244" t="str">
        <f t="shared" si="286"/>
        <v/>
      </c>
      <c r="E3696" s="222" t="str">
        <f t="shared" si="287"/>
        <v/>
      </c>
      <c r="F3696" s="222"/>
      <c r="G3696" s="243"/>
      <c r="H3696" s="222"/>
      <c r="I3696" s="327" t="str">
        <f t="shared" si="288"/>
        <v/>
      </c>
    </row>
    <row r="3697" spans="1:9" x14ac:dyDescent="0.25">
      <c r="A3697" s="320">
        <f t="shared" si="289"/>
        <v>3692</v>
      </c>
      <c r="B3697" s="244"/>
      <c r="C3697" s="244" t="str">
        <f t="shared" si="285"/>
        <v/>
      </c>
      <c r="D3697" s="244" t="str">
        <f t="shared" si="286"/>
        <v/>
      </c>
      <c r="E3697" s="222" t="str">
        <f t="shared" si="287"/>
        <v/>
      </c>
      <c r="F3697" s="222"/>
      <c r="G3697" s="243"/>
      <c r="H3697" s="222"/>
      <c r="I3697" s="327" t="str">
        <f t="shared" si="288"/>
        <v/>
      </c>
    </row>
    <row r="3698" spans="1:9" x14ac:dyDescent="0.25">
      <c r="A3698" s="320">
        <f t="shared" si="289"/>
        <v>3693</v>
      </c>
      <c r="B3698" s="244"/>
      <c r="C3698" s="244" t="str">
        <f t="shared" si="285"/>
        <v/>
      </c>
      <c r="D3698" s="244" t="str">
        <f t="shared" si="286"/>
        <v/>
      </c>
      <c r="E3698" s="222" t="str">
        <f t="shared" si="287"/>
        <v/>
      </c>
      <c r="F3698" s="222"/>
      <c r="G3698" s="243"/>
      <c r="H3698" s="222"/>
      <c r="I3698" s="327" t="str">
        <f t="shared" si="288"/>
        <v/>
      </c>
    </row>
    <row r="3699" spans="1:9" x14ac:dyDescent="0.25">
      <c r="A3699" s="320">
        <f t="shared" si="289"/>
        <v>3694</v>
      </c>
      <c r="B3699" s="244"/>
      <c r="C3699" s="244" t="str">
        <f t="shared" si="285"/>
        <v/>
      </c>
      <c r="D3699" s="244" t="str">
        <f t="shared" si="286"/>
        <v/>
      </c>
      <c r="E3699" s="222" t="str">
        <f t="shared" si="287"/>
        <v/>
      </c>
      <c r="F3699" s="222"/>
      <c r="G3699" s="243"/>
      <c r="H3699" s="222"/>
      <c r="I3699" s="327" t="str">
        <f t="shared" si="288"/>
        <v/>
      </c>
    </row>
    <row r="3700" spans="1:9" x14ac:dyDescent="0.25">
      <c r="A3700" s="320">
        <f t="shared" si="289"/>
        <v>3695</v>
      </c>
      <c r="B3700" s="244"/>
      <c r="C3700" s="244" t="str">
        <f t="shared" si="285"/>
        <v/>
      </c>
      <c r="D3700" s="244" t="str">
        <f t="shared" si="286"/>
        <v/>
      </c>
      <c r="E3700" s="222" t="str">
        <f t="shared" si="287"/>
        <v/>
      </c>
      <c r="F3700" s="222"/>
      <c r="G3700" s="243"/>
      <c r="H3700" s="222"/>
      <c r="I3700" s="327" t="str">
        <f t="shared" si="288"/>
        <v/>
      </c>
    </row>
    <row r="3701" spans="1:9" x14ac:dyDescent="0.25">
      <c r="A3701" s="320">
        <f t="shared" si="289"/>
        <v>3696</v>
      </c>
      <c r="B3701" s="244"/>
      <c r="C3701" s="244" t="str">
        <f t="shared" si="285"/>
        <v/>
      </c>
      <c r="D3701" s="244" t="str">
        <f t="shared" si="286"/>
        <v/>
      </c>
      <c r="E3701" s="222" t="str">
        <f t="shared" si="287"/>
        <v/>
      </c>
      <c r="F3701" s="222"/>
      <c r="G3701" s="243"/>
      <c r="H3701" s="222"/>
      <c r="I3701" s="327" t="str">
        <f t="shared" si="288"/>
        <v/>
      </c>
    </row>
    <row r="3702" spans="1:9" x14ac:dyDescent="0.25">
      <c r="A3702" s="320">
        <f t="shared" si="289"/>
        <v>3697</v>
      </c>
      <c r="B3702" s="244"/>
      <c r="C3702" s="244" t="str">
        <f t="shared" si="285"/>
        <v/>
      </c>
      <c r="D3702" s="244" t="str">
        <f t="shared" si="286"/>
        <v/>
      </c>
      <c r="E3702" s="222" t="str">
        <f t="shared" si="287"/>
        <v/>
      </c>
      <c r="F3702" s="222"/>
      <c r="G3702" s="243"/>
      <c r="H3702" s="222"/>
      <c r="I3702" s="327" t="str">
        <f t="shared" si="288"/>
        <v/>
      </c>
    </row>
    <row r="3703" spans="1:9" x14ac:dyDescent="0.25">
      <c r="A3703" s="320">
        <f t="shared" si="289"/>
        <v>3698</v>
      </c>
      <c r="B3703" s="244"/>
      <c r="C3703" s="244" t="str">
        <f t="shared" si="285"/>
        <v/>
      </c>
      <c r="D3703" s="244" t="str">
        <f t="shared" si="286"/>
        <v/>
      </c>
      <c r="E3703" s="222" t="str">
        <f t="shared" si="287"/>
        <v/>
      </c>
      <c r="F3703" s="222"/>
      <c r="G3703" s="243"/>
      <c r="H3703" s="222"/>
      <c r="I3703" s="327" t="str">
        <f t="shared" si="288"/>
        <v/>
      </c>
    </row>
    <row r="3704" spans="1:9" x14ac:dyDescent="0.25">
      <c r="A3704" s="320">
        <f t="shared" si="289"/>
        <v>3699</v>
      </c>
      <c r="B3704" s="244"/>
      <c r="C3704" s="244" t="str">
        <f t="shared" ref="C3704:C3767" si="290">IF(B3704&gt;0,MONTH(B3704),"")</f>
        <v/>
      </c>
      <c r="D3704" s="244" t="str">
        <f t="shared" ref="D3704:D3767" si="291">IF(B3704&gt;0,YEAR(B3704),"")</f>
        <v/>
      </c>
      <c r="E3704" s="222" t="str">
        <f t="shared" ref="E3704:E3767" si="292">IF(B3704&gt;0,CONCATENATE(A3704,"/",C3704,D3704),"")</f>
        <v/>
      </c>
      <c r="F3704" s="222"/>
      <c r="G3704" s="243"/>
      <c r="H3704" s="222"/>
      <c r="I3704" s="327" t="str">
        <f t="shared" si="288"/>
        <v/>
      </c>
    </row>
    <row r="3705" spans="1:9" x14ac:dyDescent="0.25">
      <c r="A3705" s="320">
        <f t="shared" si="289"/>
        <v>3700</v>
      </c>
      <c r="B3705" s="244"/>
      <c r="C3705" s="244" t="str">
        <f t="shared" si="290"/>
        <v/>
      </c>
      <c r="D3705" s="244" t="str">
        <f t="shared" si="291"/>
        <v/>
      </c>
      <c r="E3705" s="222" t="str">
        <f t="shared" si="292"/>
        <v/>
      </c>
      <c r="F3705" s="222"/>
      <c r="G3705" s="243"/>
      <c r="H3705" s="222"/>
      <c r="I3705" s="327" t="str">
        <f t="shared" si="288"/>
        <v/>
      </c>
    </row>
    <row r="3706" spans="1:9" x14ac:dyDescent="0.25">
      <c r="A3706" s="320">
        <f t="shared" si="289"/>
        <v>3701</v>
      </c>
      <c r="B3706" s="244"/>
      <c r="C3706" s="244" t="str">
        <f t="shared" si="290"/>
        <v/>
      </c>
      <c r="D3706" s="244" t="str">
        <f t="shared" si="291"/>
        <v/>
      </c>
      <c r="E3706" s="222" t="str">
        <f t="shared" si="292"/>
        <v/>
      </c>
      <c r="F3706" s="222"/>
      <c r="G3706" s="243"/>
      <c r="H3706" s="222"/>
      <c r="I3706" s="327" t="str">
        <f t="shared" si="288"/>
        <v/>
      </c>
    </row>
    <row r="3707" spans="1:9" x14ac:dyDescent="0.25">
      <c r="A3707" s="320">
        <f t="shared" si="289"/>
        <v>3702</v>
      </c>
      <c r="B3707" s="244"/>
      <c r="C3707" s="244" t="str">
        <f t="shared" si="290"/>
        <v/>
      </c>
      <c r="D3707" s="244" t="str">
        <f t="shared" si="291"/>
        <v/>
      </c>
      <c r="E3707" s="222" t="str">
        <f t="shared" si="292"/>
        <v/>
      </c>
      <c r="F3707" s="222"/>
      <c r="G3707" s="243"/>
      <c r="H3707" s="222"/>
      <c r="I3707" s="327" t="str">
        <f t="shared" si="288"/>
        <v/>
      </c>
    </row>
    <row r="3708" spans="1:9" x14ac:dyDescent="0.25">
      <c r="A3708" s="320">
        <f t="shared" si="289"/>
        <v>3703</v>
      </c>
      <c r="B3708" s="244"/>
      <c r="C3708" s="244" t="str">
        <f t="shared" si="290"/>
        <v/>
      </c>
      <c r="D3708" s="244" t="str">
        <f t="shared" si="291"/>
        <v/>
      </c>
      <c r="E3708" s="222" t="str">
        <f t="shared" si="292"/>
        <v/>
      </c>
      <c r="F3708" s="222"/>
      <c r="G3708" s="243"/>
      <c r="H3708" s="222"/>
      <c r="I3708" s="327" t="str">
        <f t="shared" si="288"/>
        <v/>
      </c>
    </row>
    <row r="3709" spans="1:9" x14ac:dyDescent="0.25">
      <c r="A3709" s="320">
        <f t="shared" si="289"/>
        <v>3704</v>
      </c>
      <c r="B3709" s="244"/>
      <c r="C3709" s="244" t="str">
        <f t="shared" si="290"/>
        <v/>
      </c>
      <c r="D3709" s="244" t="str">
        <f t="shared" si="291"/>
        <v/>
      </c>
      <c r="E3709" s="222" t="str">
        <f t="shared" si="292"/>
        <v/>
      </c>
      <c r="F3709" s="222"/>
      <c r="G3709" s="243"/>
      <c r="H3709" s="222"/>
      <c r="I3709" s="327" t="str">
        <f t="shared" si="288"/>
        <v/>
      </c>
    </row>
    <row r="3710" spans="1:9" x14ac:dyDescent="0.25">
      <c r="A3710" s="320">
        <f t="shared" si="289"/>
        <v>3705</v>
      </c>
      <c r="B3710" s="244"/>
      <c r="C3710" s="244" t="str">
        <f t="shared" si="290"/>
        <v/>
      </c>
      <c r="D3710" s="244" t="str">
        <f t="shared" si="291"/>
        <v/>
      </c>
      <c r="E3710" s="222" t="str">
        <f t="shared" si="292"/>
        <v/>
      </c>
      <c r="F3710" s="222"/>
      <c r="G3710" s="243"/>
      <c r="H3710" s="222"/>
      <c r="I3710" s="327" t="str">
        <f t="shared" si="288"/>
        <v/>
      </c>
    </row>
    <row r="3711" spans="1:9" x14ac:dyDescent="0.25">
      <c r="A3711" s="320">
        <f t="shared" si="289"/>
        <v>3706</v>
      </c>
      <c r="B3711" s="244"/>
      <c r="C3711" s="244" t="str">
        <f t="shared" si="290"/>
        <v/>
      </c>
      <c r="D3711" s="244" t="str">
        <f t="shared" si="291"/>
        <v/>
      </c>
      <c r="E3711" s="222" t="str">
        <f t="shared" si="292"/>
        <v/>
      </c>
      <c r="F3711" s="222"/>
      <c r="G3711" s="243"/>
      <c r="H3711" s="222"/>
      <c r="I3711" s="327" t="str">
        <f t="shared" si="288"/>
        <v/>
      </c>
    </row>
    <row r="3712" spans="1:9" x14ac:dyDescent="0.25">
      <c r="A3712" s="320">
        <f t="shared" si="289"/>
        <v>3707</v>
      </c>
      <c r="B3712" s="244"/>
      <c r="C3712" s="244" t="str">
        <f t="shared" si="290"/>
        <v/>
      </c>
      <c r="D3712" s="244" t="str">
        <f t="shared" si="291"/>
        <v/>
      </c>
      <c r="E3712" s="222" t="str">
        <f t="shared" si="292"/>
        <v/>
      </c>
      <c r="F3712" s="222"/>
      <c r="G3712" s="243"/>
      <c r="H3712" s="222"/>
      <c r="I3712" s="327" t="str">
        <f t="shared" si="288"/>
        <v/>
      </c>
    </row>
    <row r="3713" spans="1:9" x14ac:dyDescent="0.25">
      <c r="A3713" s="320">
        <f t="shared" si="289"/>
        <v>3708</v>
      </c>
      <c r="B3713" s="244"/>
      <c r="C3713" s="244" t="str">
        <f t="shared" si="290"/>
        <v/>
      </c>
      <c r="D3713" s="244" t="str">
        <f t="shared" si="291"/>
        <v/>
      </c>
      <c r="E3713" s="222" t="str">
        <f t="shared" si="292"/>
        <v/>
      </c>
      <c r="F3713" s="222"/>
      <c r="G3713" s="243"/>
      <c r="H3713" s="222"/>
      <c r="I3713" s="327" t="str">
        <f t="shared" si="288"/>
        <v/>
      </c>
    </row>
    <row r="3714" spans="1:9" x14ac:dyDescent="0.25">
      <c r="A3714" s="320">
        <f t="shared" si="289"/>
        <v>3709</v>
      </c>
      <c r="B3714" s="244"/>
      <c r="C3714" s="244" t="str">
        <f t="shared" si="290"/>
        <v/>
      </c>
      <c r="D3714" s="244" t="str">
        <f t="shared" si="291"/>
        <v/>
      </c>
      <c r="E3714" s="222" t="str">
        <f t="shared" si="292"/>
        <v/>
      </c>
      <c r="F3714" s="222"/>
      <c r="G3714" s="243"/>
      <c r="H3714" s="222"/>
      <c r="I3714" s="327" t="str">
        <f t="shared" si="288"/>
        <v/>
      </c>
    </row>
    <row r="3715" spans="1:9" x14ac:dyDescent="0.25">
      <c r="A3715" s="320">
        <f t="shared" si="289"/>
        <v>3710</v>
      </c>
      <c r="B3715" s="244"/>
      <c r="C3715" s="244" t="str">
        <f t="shared" si="290"/>
        <v/>
      </c>
      <c r="D3715" s="244" t="str">
        <f t="shared" si="291"/>
        <v/>
      </c>
      <c r="E3715" s="222" t="str">
        <f t="shared" si="292"/>
        <v/>
      </c>
      <c r="F3715" s="222"/>
      <c r="G3715" s="243"/>
      <c r="H3715" s="222"/>
      <c r="I3715" s="327" t="str">
        <f t="shared" si="288"/>
        <v/>
      </c>
    </row>
    <row r="3716" spans="1:9" x14ac:dyDescent="0.25">
      <c r="A3716" s="320">
        <f t="shared" si="289"/>
        <v>3711</v>
      </c>
      <c r="B3716" s="244"/>
      <c r="C3716" s="244" t="str">
        <f t="shared" si="290"/>
        <v/>
      </c>
      <c r="D3716" s="244" t="str">
        <f t="shared" si="291"/>
        <v/>
      </c>
      <c r="E3716" s="222" t="str">
        <f t="shared" si="292"/>
        <v/>
      </c>
      <c r="F3716" s="222"/>
      <c r="G3716" s="243"/>
      <c r="H3716" s="222"/>
      <c r="I3716" s="327" t="str">
        <f t="shared" si="288"/>
        <v/>
      </c>
    </row>
    <row r="3717" spans="1:9" x14ac:dyDescent="0.25">
      <c r="A3717" s="320">
        <f t="shared" si="289"/>
        <v>3712</v>
      </c>
      <c r="B3717" s="244"/>
      <c r="C3717" s="244" t="str">
        <f t="shared" si="290"/>
        <v/>
      </c>
      <c r="D3717" s="244" t="str">
        <f t="shared" si="291"/>
        <v/>
      </c>
      <c r="E3717" s="222" t="str">
        <f t="shared" si="292"/>
        <v/>
      </c>
      <c r="F3717" s="222"/>
      <c r="G3717" s="243"/>
      <c r="H3717" s="222"/>
      <c r="I3717" s="327" t="str">
        <f t="shared" si="288"/>
        <v/>
      </c>
    </row>
    <row r="3718" spans="1:9" x14ac:dyDescent="0.25">
      <c r="A3718" s="320">
        <f t="shared" si="289"/>
        <v>3713</v>
      </c>
      <c r="B3718" s="244"/>
      <c r="C3718" s="244" t="str">
        <f t="shared" si="290"/>
        <v/>
      </c>
      <c r="D3718" s="244" t="str">
        <f t="shared" si="291"/>
        <v/>
      </c>
      <c r="E3718" s="222" t="str">
        <f t="shared" si="292"/>
        <v/>
      </c>
      <c r="F3718" s="222"/>
      <c r="G3718" s="243"/>
      <c r="H3718" s="222"/>
      <c r="I3718" s="327" t="str">
        <f t="shared" ref="I3718:I3781" si="293">IFERROR(DATE(D3718,C3718,7),"")</f>
        <v/>
      </c>
    </row>
    <row r="3719" spans="1:9" x14ac:dyDescent="0.25">
      <c r="A3719" s="320">
        <f t="shared" ref="A3719:A3782" si="294">IF(I3719=I3718,A3718+1,1)</f>
        <v>3714</v>
      </c>
      <c r="B3719" s="244"/>
      <c r="C3719" s="244" t="str">
        <f t="shared" si="290"/>
        <v/>
      </c>
      <c r="D3719" s="244" t="str">
        <f t="shared" si="291"/>
        <v/>
      </c>
      <c r="E3719" s="222" t="str">
        <f t="shared" si="292"/>
        <v/>
      </c>
      <c r="F3719" s="222"/>
      <c r="G3719" s="243"/>
      <c r="H3719" s="222"/>
      <c r="I3719" s="327" t="str">
        <f t="shared" si="293"/>
        <v/>
      </c>
    </row>
    <row r="3720" spans="1:9" x14ac:dyDescent="0.25">
      <c r="A3720" s="320">
        <f t="shared" si="294"/>
        <v>3715</v>
      </c>
      <c r="B3720" s="244"/>
      <c r="C3720" s="244" t="str">
        <f t="shared" si="290"/>
        <v/>
      </c>
      <c r="D3720" s="244" t="str">
        <f t="shared" si="291"/>
        <v/>
      </c>
      <c r="E3720" s="222" t="str">
        <f t="shared" si="292"/>
        <v/>
      </c>
      <c r="F3720" s="222"/>
      <c r="G3720" s="243"/>
      <c r="H3720" s="222"/>
      <c r="I3720" s="327" t="str">
        <f t="shared" si="293"/>
        <v/>
      </c>
    </row>
    <row r="3721" spans="1:9" x14ac:dyDescent="0.25">
      <c r="A3721" s="320">
        <f t="shared" si="294"/>
        <v>3716</v>
      </c>
      <c r="B3721" s="244"/>
      <c r="C3721" s="244" t="str">
        <f t="shared" si="290"/>
        <v/>
      </c>
      <c r="D3721" s="244" t="str">
        <f t="shared" si="291"/>
        <v/>
      </c>
      <c r="E3721" s="222" t="str">
        <f t="shared" si="292"/>
        <v/>
      </c>
      <c r="F3721" s="222"/>
      <c r="G3721" s="243"/>
      <c r="H3721" s="222"/>
      <c r="I3721" s="327" t="str">
        <f t="shared" si="293"/>
        <v/>
      </c>
    </row>
    <row r="3722" spans="1:9" x14ac:dyDescent="0.25">
      <c r="A3722" s="320">
        <f t="shared" si="294"/>
        <v>3717</v>
      </c>
      <c r="B3722" s="244"/>
      <c r="C3722" s="244" t="str">
        <f t="shared" si="290"/>
        <v/>
      </c>
      <c r="D3722" s="244" t="str">
        <f t="shared" si="291"/>
        <v/>
      </c>
      <c r="E3722" s="222" t="str">
        <f t="shared" si="292"/>
        <v/>
      </c>
      <c r="F3722" s="222"/>
      <c r="G3722" s="243"/>
      <c r="H3722" s="222"/>
      <c r="I3722" s="327" t="str">
        <f t="shared" si="293"/>
        <v/>
      </c>
    </row>
    <row r="3723" spans="1:9" x14ac:dyDescent="0.25">
      <c r="A3723" s="320">
        <f t="shared" si="294"/>
        <v>3718</v>
      </c>
      <c r="B3723" s="244"/>
      <c r="C3723" s="244" t="str">
        <f t="shared" si="290"/>
        <v/>
      </c>
      <c r="D3723" s="244" t="str">
        <f t="shared" si="291"/>
        <v/>
      </c>
      <c r="E3723" s="222" t="str">
        <f t="shared" si="292"/>
        <v/>
      </c>
      <c r="F3723" s="222"/>
      <c r="G3723" s="243"/>
      <c r="H3723" s="222"/>
      <c r="I3723" s="327" t="str">
        <f t="shared" si="293"/>
        <v/>
      </c>
    </row>
    <row r="3724" spans="1:9" x14ac:dyDescent="0.25">
      <c r="A3724" s="320">
        <f t="shared" si="294"/>
        <v>3719</v>
      </c>
      <c r="B3724" s="244"/>
      <c r="C3724" s="244" t="str">
        <f t="shared" si="290"/>
        <v/>
      </c>
      <c r="D3724" s="244" t="str">
        <f t="shared" si="291"/>
        <v/>
      </c>
      <c r="E3724" s="222" t="str">
        <f t="shared" si="292"/>
        <v/>
      </c>
      <c r="F3724" s="222"/>
      <c r="G3724" s="243"/>
      <c r="H3724" s="222"/>
      <c r="I3724" s="327" t="str">
        <f t="shared" si="293"/>
        <v/>
      </c>
    </row>
    <row r="3725" spans="1:9" x14ac:dyDescent="0.25">
      <c r="A3725" s="320">
        <f t="shared" si="294"/>
        <v>3720</v>
      </c>
      <c r="B3725" s="244"/>
      <c r="C3725" s="244" t="str">
        <f t="shared" si="290"/>
        <v/>
      </c>
      <c r="D3725" s="244" t="str">
        <f t="shared" si="291"/>
        <v/>
      </c>
      <c r="E3725" s="222" t="str">
        <f t="shared" si="292"/>
        <v/>
      </c>
      <c r="F3725" s="222"/>
      <c r="G3725" s="243"/>
      <c r="H3725" s="222"/>
      <c r="I3725" s="327" t="str">
        <f t="shared" si="293"/>
        <v/>
      </c>
    </row>
    <row r="3726" spans="1:9" x14ac:dyDescent="0.25">
      <c r="A3726" s="320">
        <f t="shared" si="294"/>
        <v>3721</v>
      </c>
      <c r="B3726" s="244"/>
      <c r="C3726" s="244" t="str">
        <f t="shared" si="290"/>
        <v/>
      </c>
      <c r="D3726" s="244" t="str">
        <f t="shared" si="291"/>
        <v/>
      </c>
      <c r="E3726" s="222" t="str">
        <f t="shared" si="292"/>
        <v/>
      </c>
      <c r="F3726" s="222"/>
      <c r="G3726" s="243"/>
      <c r="H3726" s="222"/>
      <c r="I3726" s="327" t="str">
        <f t="shared" si="293"/>
        <v/>
      </c>
    </row>
    <row r="3727" spans="1:9" x14ac:dyDescent="0.25">
      <c r="A3727" s="320">
        <f t="shared" si="294"/>
        <v>3722</v>
      </c>
      <c r="B3727" s="244"/>
      <c r="C3727" s="244" t="str">
        <f t="shared" si="290"/>
        <v/>
      </c>
      <c r="D3727" s="244" t="str">
        <f t="shared" si="291"/>
        <v/>
      </c>
      <c r="E3727" s="222" t="str">
        <f t="shared" si="292"/>
        <v/>
      </c>
      <c r="F3727" s="222"/>
      <c r="G3727" s="243"/>
      <c r="H3727" s="222"/>
      <c r="I3727" s="327" t="str">
        <f t="shared" si="293"/>
        <v/>
      </c>
    </row>
    <row r="3728" spans="1:9" x14ac:dyDescent="0.25">
      <c r="A3728" s="320">
        <f t="shared" si="294"/>
        <v>3723</v>
      </c>
      <c r="B3728" s="244"/>
      <c r="C3728" s="244" t="str">
        <f t="shared" si="290"/>
        <v/>
      </c>
      <c r="D3728" s="244" t="str">
        <f t="shared" si="291"/>
        <v/>
      </c>
      <c r="E3728" s="222" t="str">
        <f t="shared" si="292"/>
        <v/>
      </c>
      <c r="F3728" s="222"/>
      <c r="G3728" s="243"/>
      <c r="H3728" s="222"/>
      <c r="I3728" s="327" t="str">
        <f t="shared" si="293"/>
        <v/>
      </c>
    </row>
    <row r="3729" spans="1:9" x14ac:dyDescent="0.25">
      <c r="A3729" s="320">
        <f t="shared" si="294"/>
        <v>3724</v>
      </c>
      <c r="B3729" s="244"/>
      <c r="C3729" s="244" t="str">
        <f t="shared" si="290"/>
        <v/>
      </c>
      <c r="D3729" s="244" t="str">
        <f t="shared" si="291"/>
        <v/>
      </c>
      <c r="E3729" s="222" t="str">
        <f t="shared" si="292"/>
        <v/>
      </c>
      <c r="F3729" s="222"/>
      <c r="G3729" s="243"/>
      <c r="H3729" s="222"/>
      <c r="I3729" s="327" t="str">
        <f t="shared" si="293"/>
        <v/>
      </c>
    </row>
    <row r="3730" spans="1:9" x14ac:dyDescent="0.25">
      <c r="A3730" s="320">
        <f t="shared" si="294"/>
        <v>3725</v>
      </c>
      <c r="B3730" s="244"/>
      <c r="C3730" s="244" t="str">
        <f t="shared" si="290"/>
        <v/>
      </c>
      <c r="D3730" s="244" t="str">
        <f t="shared" si="291"/>
        <v/>
      </c>
      <c r="E3730" s="222" t="str">
        <f t="shared" si="292"/>
        <v/>
      </c>
      <c r="F3730" s="222"/>
      <c r="G3730" s="243"/>
      <c r="H3730" s="222"/>
      <c r="I3730" s="327" t="str">
        <f t="shared" si="293"/>
        <v/>
      </c>
    </row>
    <row r="3731" spans="1:9" x14ac:dyDescent="0.25">
      <c r="A3731" s="320">
        <f t="shared" si="294"/>
        <v>3726</v>
      </c>
      <c r="B3731" s="244"/>
      <c r="C3731" s="244" t="str">
        <f t="shared" si="290"/>
        <v/>
      </c>
      <c r="D3731" s="244" t="str">
        <f t="shared" si="291"/>
        <v/>
      </c>
      <c r="E3731" s="222" t="str">
        <f t="shared" si="292"/>
        <v/>
      </c>
      <c r="F3731" s="222"/>
      <c r="G3731" s="243"/>
      <c r="H3731" s="222"/>
      <c r="I3731" s="327" t="str">
        <f t="shared" si="293"/>
        <v/>
      </c>
    </row>
    <row r="3732" spans="1:9" x14ac:dyDescent="0.25">
      <c r="A3732" s="320">
        <f t="shared" si="294"/>
        <v>3727</v>
      </c>
      <c r="B3732" s="244"/>
      <c r="C3732" s="244" t="str">
        <f t="shared" si="290"/>
        <v/>
      </c>
      <c r="D3732" s="244" t="str">
        <f t="shared" si="291"/>
        <v/>
      </c>
      <c r="E3732" s="222" t="str">
        <f t="shared" si="292"/>
        <v/>
      </c>
      <c r="F3732" s="222"/>
      <c r="G3732" s="243"/>
      <c r="H3732" s="222"/>
      <c r="I3732" s="327" t="str">
        <f t="shared" si="293"/>
        <v/>
      </c>
    </row>
    <row r="3733" spans="1:9" x14ac:dyDescent="0.25">
      <c r="A3733" s="320">
        <f t="shared" si="294"/>
        <v>3728</v>
      </c>
      <c r="B3733" s="244"/>
      <c r="C3733" s="244" t="str">
        <f t="shared" si="290"/>
        <v/>
      </c>
      <c r="D3733" s="244" t="str">
        <f t="shared" si="291"/>
        <v/>
      </c>
      <c r="E3733" s="222" t="str">
        <f t="shared" si="292"/>
        <v/>
      </c>
      <c r="F3733" s="222"/>
      <c r="G3733" s="243"/>
      <c r="H3733" s="222"/>
      <c r="I3733" s="327" t="str">
        <f t="shared" si="293"/>
        <v/>
      </c>
    </row>
    <row r="3734" spans="1:9" x14ac:dyDescent="0.25">
      <c r="A3734" s="320">
        <f t="shared" si="294"/>
        <v>3729</v>
      </c>
      <c r="B3734" s="244"/>
      <c r="C3734" s="244" t="str">
        <f t="shared" si="290"/>
        <v/>
      </c>
      <c r="D3734" s="244" t="str">
        <f t="shared" si="291"/>
        <v/>
      </c>
      <c r="E3734" s="222" t="str">
        <f t="shared" si="292"/>
        <v/>
      </c>
      <c r="F3734" s="222"/>
      <c r="G3734" s="243"/>
      <c r="H3734" s="222"/>
      <c r="I3734" s="327" t="str">
        <f t="shared" si="293"/>
        <v/>
      </c>
    </row>
    <row r="3735" spans="1:9" x14ac:dyDescent="0.25">
      <c r="A3735" s="320">
        <f t="shared" si="294"/>
        <v>3730</v>
      </c>
      <c r="B3735" s="244"/>
      <c r="C3735" s="244" t="str">
        <f t="shared" si="290"/>
        <v/>
      </c>
      <c r="D3735" s="244" t="str">
        <f t="shared" si="291"/>
        <v/>
      </c>
      <c r="E3735" s="222" t="str">
        <f t="shared" si="292"/>
        <v/>
      </c>
      <c r="F3735" s="222"/>
      <c r="G3735" s="243"/>
      <c r="H3735" s="222"/>
      <c r="I3735" s="327" t="str">
        <f t="shared" si="293"/>
        <v/>
      </c>
    </row>
    <row r="3736" spans="1:9" x14ac:dyDescent="0.25">
      <c r="A3736" s="320">
        <f t="shared" si="294"/>
        <v>3731</v>
      </c>
      <c r="B3736" s="244"/>
      <c r="C3736" s="244" t="str">
        <f t="shared" si="290"/>
        <v/>
      </c>
      <c r="D3736" s="244" t="str">
        <f t="shared" si="291"/>
        <v/>
      </c>
      <c r="E3736" s="222" t="str">
        <f t="shared" si="292"/>
        <v/>
      </c>
      <c r="F3736" s="222"/>
      <c r="G3736" s="243"/>
      <c r="H3736" s="222"/>
      <c r="I3736" s="327" t="str">
        <f t="shared" si="293"/>
        <v/>
      </c>
    </row>
    <row r="3737" spans="1:9" x14ac:dyDescent="0.25">
      <c r="A3737" s="320">
        <f t="shared" si="294"/>
        <v>3732</v>
      </c>
      <c r="B3737" s="244"/>
      <c r="C3737" s="244" t="str">
        <f t="shared" si="290"/>
        <v/>
      </c>
      <c r="D3737" s="244" t="str">
        <f t="shared" si="291"/>
        <v/>
      </c>
      <c r="E3737" s="222" t="str">
        <f t="shared" si="292"/>
        <v/>
      </c>
      <c r="F3737" s="222"/>
      <c r="G3737" s="243"/>
      <c r="H3737" s="222"/>
      <c r="I3737" s="327" t="str">
        <f t="shared" si="293"/>
        <v/>
      </c>
    </row>
    <row r="3738" spans="1:9" x14ac:dyDescent="0.25">
      <c r="A3738" s="320">
        <f t="shared" si="294"/>
        <v>3733</v>
      </c>
      <c r="B3738" s="244"/>
      <c r="C3738" s="244" t="str">
        <f t="shared" si="290"/>
        <v/>
      </c>
      <c r="D3738" s="244" t="str">
        <f t="shared" si="291"/>
        <v/>
      </c>
      <c r="E3738" s="222" t="str">
        <f t="shared" si="292"/>
        <v/>
      </c>
      <c r="F3738" s="222"/>
      <c r="G3738" s="243"/>
      <c r="H3738" s="222"/>
      <c r="I3738" s="327" t="str">
        <f t="shared" si="293"/>
        <v/>
      </c>
    </row>
    <row r="3739" spans="1:9" x14ac:dyDescent="0.25">
      <c r="A3739" s="320">
        <f t="shared" si="294"/>
        <v>3734</v>
      </c>
      <c r="B3739" s="244"/>
      <c r="C3739" s="244" t="str">
        <f t="shared" si="290"/>
        <v/>
      </c>
      <c r="D3739" s="244" t="str">
        <f t="shared" si="291"/>
        <v/>
      </c>
      <c r="E3739" s="222" t="str">
        <f t="shared" si="292"/>
        <v/>
      </c>
      <c r="F3739" s="222"/>
      <c r="G3739" s="243"/>
      <c r="H3739" s="222"/>
      <c r="I3739" s="327" t="str">
        <f t="shared" si="293"/>
        <v/>
      </c>
    </row>
    <row r="3740" spans="1:9" x14ac:dyDescent="0.25">
      <c r="A3740" s="320">
        <f t="shared" si="294"/>
        <v>3735</v>
      </c>
      <c r="B3740" s="244"/>
      <c r="C3740" s="244" t="str">
        <f t="shared" si="290"/>
        <v/>
      </c>
      <c r="D3740" s="244" t="str">
        <f t="shared" si="291"/>
        <v/>
      </c>
      <c r="E3740" s="222" t="str">
        <f t="shared" si="292"/>
        <v/>
      </c>
      <c r="F3740" s="222"/>
      <c r="G3740" s="243"/>
      <c r="H3740" s="222"/>
      <c r="I3740" s="327" t="str">
        <f t="shared" si="293"/>
        <v/>
      </c>
    </row>
    <row r="3741" spans="1:9" x14ac:dyDescent="0.25">
      <c r="A3741" s="320">
        <f t="shared" si="294"/>
        <v>3736</v>
      </c>
      <c r="B3741" s="244"/>
      <c r="C3741" s="244" t="str">
        <f t="shared" si="290"/>
        <v/>
      </c>
      <c r="D3741" s="244" t="str">
        <f t="shared" si="291"/>
        <v/>
      </c>
      <c r="E3741" s="222" t="str">
        <f t="shared" si="292"/>
        <v/>
      </c>
      <c r="F3741" s="222"/>
      <c r="G3741" s="243"/>
      <c r="H3741" s="222"/>
      <c r="I3741" s="327" t="str">
        <f t="shared" si="293"/>
        <v/>
      </c>
    </row>
    <row r="3742" spans="1:9" x14ac:dyDescent="0.25">
      <c r="A3742" s="320">
        <f t="shared" si="294"/>
        <v>3737</v>
      </c>
      <c r="B3742" s="244"/>
      <c r="C3742" s="244" t="str">
        <f t="shared" si="290"/>
        <v/>
      </c>
      <c r="D3742" s="244" t="str">
        <f t="shared" si="291"/>
        <v/>
      </c>
      <c r="E3742" s="222" t="str">
        <f t="shared" si="292"/>
        <v/>
      </c>
      <c r="F3742" s="222"/>
      <c r="G3742" s="243"/>
      <c r="H3742" s="222"/>
      <c r="I3742" s="327" t="str">
        <f t="shared" si="293"/>
        <v/>
      </c>
    </row>
    <row r="3743" spans="1:9" x14ac:dyDescent="0.25">
      <c r="A3743" s="320">
        <f t="shared" si="294"/>
        <v>3738</v>
      </c>
      <c r="B3743" s="244"/>
      <c r="C3743" s="244" t="str">
        <f t="shared" si="290"/>
        <v/>
      </c>
      <c r="D3743" s="244" t="str">
        <f t="shared" si="291"/>
        <v/>
      </c>
      <c r="E3743" s="222" t="str">
        <f t="shared" si="292"/>
        <v/>
      </c>
      <c r="F3743" s="222"/>
      <c r="G3743" s="243"/>
      <c r="H3743" s="222"/>
      <c r="I3743" s="327" t="str">
        <f t="shared" si="293"/>
        <v/>
      </c>
    </row>
    <row r="3744" spans="1:9" x14ac:dyDescent="0.25">
      <c r="A3744" s="320">
        <f t="shared" si="294"/>
        <v>3739</v>
      </c>
      <c r="B3744" s="244"/>
      <c r="C3744" s="244" t="str">
        <f t="shared" si="290"/>
        <v/>
      </c>
      <c r="D3744" s="244" t="str">
        <f t="shared" si="291"/>
        <v/>
      </c>
      <c r="E3744" s="222" t="str">
        <f t="shared" si="292"/>
        <v/>
      </c>
      <c r="F3744" s="222"/>
      <c r="G3744" s="243"/>
      <c r="H3744" s="222"/>
      <c r="I3744" s="327" t="str">
        <f t="shared" si="293"/>
        <v/>
      </c>
    </row>
    <row r="3745" spans="1:9" x14ac:dyDescent="0.25">
      <c r="A3745" s="320">
        <f t="shared" si="294"/>
        <v>3740</v>
      </c>
      <c r="B3745" s="244"/>
      <c r="C3745" s="244" t="str">
        <f t="shared" si="290"/>
        <v/>
      </c>
      <c r="D3745" s="244" t="str">
        <f t="shared" si="291"/>
        <v/>
      </c>
      <c r="E3745" s="222" t="str">
        <f t="shared" si="292"/>
        <v/>
      </c>
      <c r="F3745" s="222"/>
      <c r="G3745" s="243"/>
      <c r="H3745" s="222"/>
      <c r="I3745" s="327" t="str">
        <f t="shared" si="293"/>
        <v/>
      </c>
    </row>
    <row r="3746" spans="1:9" x14ac:dyDescent="0.25">
      <c r="A3746" s="320">
        <f t="shared" si="294"/>
        <v>3741</v>
      </c>
      <c r="B3746" s="244"/>
      <c r="C3746" s="244" t="str">
        <f t="shared" si="290"/>
        <v/>
      </c>
      <c r="D3746" s="244" t="str">
        <f t="shared" si="291"/>
        <v/>
      </c>
      <c r="E3746" s="222" t="str">
        <f t="shared" si="292"/>
        <v/>
      </c>
      <c r="F3746" s="222"/>
      <c r="G3746" s="243"/>
      <c r="H3746" s="222"/>
      <c r="I3746" s="327" t="str">
        <f t="shared" si="293"/>
        <v/>
      </c>
    </row>
    <row r="3747" spans="1:9" x14ac:dyDescent="0.25">
      <c r="A3747" s="320">
        <f t="shared" si="294"/>
        <v>3742</v>
      </c>
      <c r="B3747" s="244"/>
      <c r="C3747" s="244" t="str">
        <f t="shared" si="290"/>
        <v/>
      </c>
      <c r="D3747" s="244" t="str">
        <f t="shared" si="291"/>
        <v/>
      </c>
      <c r="E3747" s="222" t="str">
        <f t="shared" si="292"/>
        <v/>
      </c>
      <c r="F3747" s="222"/>
      <c r="G3747" s="243"/>
      <c r="H3747" s="222"/>
      <c r="I3747" s="327" t="str">
        <f t="shared" si="293"/>
        <v/>
      </c>
    </row>
    <row r="3748" spans="1:9" x14ac:dyDescent="0.25">
      <c r="A3748" s="320">
        <f t="shared" si="294"/>
        <v>3743</v>
      </c>
      <c r="B3748" s="244"/>
      <c r="C3748" s="244" t="str">
        <f t="shared" si="290"/>
        <v/>
      </c>
      <c r="D3748" s="244" t="str">
        <f t="shared" si="291"/>
        <v/>
      </c>
      <c r="E3748" s="222" t="str">
        <f t="shared" si="292"/>
        <v/>
      </c>
      <c r="F3748" s="222"/>
      <c r="G3748" s="243"/>
      <c r="H3748" s="222"/>
      <c r="I3748" s="327" t="str">
        <f t="shared" si="293"/>
        <v/>
      </c>
    </row>
    <row r="3749" spans="1:9" x14ac:dyDescent="0.25">
      <c r="A3749" s="320">
        <f t="shared" si="294"/>
        <v>3744</v>
      </c>
      <c r="B3749" s="244"/>
      <c r="C3749" s="244" t="str">
        <f t="shared" si="290"/>
        <v/>
      </c>
      <c r="D3749" s="244" t="str">
        <f t="shared" si="291"/>
        <v/>
      </c>
      <c r="E3749" s="222" t="str">
        <f t="shared" si="292"/>
        <v/>
      </c>
      <c r="F3749" s="222"/>
      <c r="G3749" s="243"/>
      <c r="H3749" s="222"/>
      <c r="I3749" s="327" t="str">
        <f t="shared" si="293"/>
        <v/>
      </c>
    </row>
    <row r="3750" spans="1:9" x14ac:dyDescent="0.25">
      <c r="A3750" s="320">
        <f t="shared" si="294"/>
        <v>3745</v>
      </c>
      <c r="B3750" s="244"/>
      <c r="C3750" s="244" t="str">
        <f t="shared" si="290"/>
        <v/>
      </c>
      <c r="D3750" s="244" t="str">
        <f t="shared" si="291"/>
        <v/>
      </c>
      <c r="E3750" s="222" t="str">
        <f t="shared" si="292"/>
        <v/>
      </c>
      <c r="F3750" s="222"/>
      <c r="G3750" s="243"/>
      <c r="H3750" s="222"/>
      <c r="I3750" s="327" t="str">
        <f t="shared" si="293"/>
        <v/>
      </c>
    </row>
    <row r="3751" spans="1:9" x14ac:dyDescent="0.25">
      <c r="A3751" s="320">
        <f t="shared" si="294"/>
        <v>3746</v>
      </c>
      <c r="B3751" s="244"/>
      <c r="C3751" s="244" t="str">
        <f t="shared" si="290"/>
        <v/>
      </c>
      <c r="D3751" s="244" t="str">
        <f t="shared" si="291"/>
        <v/>
      </c>
      <c r="E3751" s="222" t="str">
        <f t="shared" si="292"/>
        <v/>
      </c>
      <c r="F3751" s="222"/>
      <c r="G3751" s="243"/>
      <c r="H3751" s="222"/>
      <c r="I3751" s="327" t="str">
        <f t="shared" si="293"/>
        <v/>
      </c>
    </row>
    <row r="3752" spans="1:9" x14ac:dyDescent="0.25">
      <c r="A3752" s="320">
        <f t="shared" si="294"/>
        <v>3747</v>
      </c>
      <c r="B3752" s="244"/>
      <c r="C3752" s="244" t="str">
        <f t="shared" si="290"/>
        <v/>
      </c>
      <c r="D3752" s="244" t="str">
        <f t="shared" si="291"/>
        <v/>
      </c>
      <c r="E3752" s="222" t="str">
        <f t="shared" si="292"/>
        <v/>
      </c>
      <c r="F3752" s="222"/>
      <c r="G3752" s="243"/>
      <c r="H3752" s="222"/>
      <c r="I3752" s="327" t="str">
        <f t="shared" si="293"/>
        <v/>
      </c>
    </row>
    <row r="3753" spans="1:9" x14ac:dyDescent="0.25">
      <c r="A3753" s="320">
        <f t="shared" si="294"/>
        <v>3748</v>
      </c>
      <c r="B3753" s="244"/>
      <c r="C3753" s="244" t="str">
        <f t="shared" si="290"/>
        <v/>
      </c>
      <c r="D3753" s="244" t="str">
        <f t="shared" si="291"/>
        <v/>
      </c>
      <c r="E3753" s="222" t="str">
        <f t="shared" si="292"/>
        <v/>
      </c>
      <c r="F3753" s="222"/>
      <c r="G3753" s="243"/>
      <c r="H3753" s="222"/>
      <c r="I3753" s="327" t="str">
        <f t="shared" si="293"/>
        <v/>
      </c>
    </row>
    <row r="3754" spans="1:9" x14ac:dyDescent="0.25">
      <c r="A3754" s="320">
        <f t="shared" si="294"/>
        <v>3749</v>
      </c>
      <c r="B3754" s="244"/>
      <c r="C3754" s="244" t="str">
        <f t="shared" si="290"/>
        <v/>
      </c>
      <c r="D3754" s="244" t="str">
        <f t="shared" si="291"/>
        <v/>
      </c>
      <c r="E3754" s="222" t="str">
        <f t="shared" si="292"/>
        <v/>
      </c>
      <c r="F3754" s="222"/>
      <c r="G3754" s="243"/>
      <c r="H3754" s="222"/>
      <c r="I3754" s="327" t="str">
        <f t="shared" si="293"/>
        <v/>
      </c>
    </row>
    <row r="3755" spans="1:9" x14ac:dyDescent="0.25">
      <c r="A3755" s="320">
        <f t="shared" si="294"/>
        <v>3750</v>
      </c>
      <c r="B3755" s="244"/>
      <c r="C3755" s="244" t="str">
        <f t="shared" si="290"/>
        <v/>
      </c>
      <c r="D3755" s="244" t="str">
        <f t="shared" si="291"/>
        <v/>
      </c>
      <c r="E3755" s="222" t="str">
        <f t="shared" si="292"/>
        <v/>
      </c>
      <c r="F3755" s="222"/>
      <c r="G3755" s="243"/>
      <c r="H3755" s="222"/>
      <c r="I3755" s="327" t="str">
        <f t="shared" si="293"/>
        <v/>
      </c>
    </row>
    <row r="3756" spans="1:9" x14ac:dyDescent="0.25">
      <c r="A3756" s="320">
        <f t="shared" si="294"/>
        <v>3751</v>
      </c>
      <c r="B3756" s="244"/>
      <c r="C3756" s="244" t="str">
        <f t="shared" si="290"/>
        <v/>
      </c>
      <c r="D3756" s="244" t="str">
        <f t="shared" si="291"/>
        <v/>
      </c>
      <c r="E3756" s="222" t="str">
        <f t="shared" si="292"/>
        <v/>
      </c>
      <c r="F3756" s="222"/>
      <c r="G3756" s="243"/>
      <c r="H3756" s="222"/>
      <c r="I3756" s="327" t="str">
        <f t="shared" si="293"/>
        <v/>
      </c>
    </row>
    <row r="3757" spans="1:9" x14ac:dyDescent="0.25">
      <c r="A3757" s="320">
        <f t="shared" si="294"/>
        <v>3752</v>
      </c>
      <c r="B3757" s="244"/>
      <c r="C3757" s="244" t="str">
        <f t="shared" si="290"/>
        <v/>
      </c>
      <c r="D3757" s="244" t="str">
        <f t="shared" si="291"/>
        <v/>
      </c>
      <c r="E3757" s="222" t="str">
        <f t="shared" si="292"/>
        <v/>
      </c>
      <c r="F3757" s="222"/>
      <c r="G3757" s="243"/>
      <c r="H3757" s="222"/>
      <c r="I3757" s="327" t="str">
        <f t="shared" si="293"/>
        <v/>
      </c>
    </row>
    <row r="3758" spans="1:9" x14ac:dyDescent="0.25">
      <c r="A3758" s="320">
        <f t="shared" si="294"/>
        <v>3753</v>
      </c>
      <c r="B3758" s="244"/>
      <c r="C3758" s="244" t="str">
        <f t="shared" si="290"/>
        <v/>
      </c>
      <c r="D3758" s="244" t="str">
        <f t="shared" si="291"/>
        <v/>
      </c>
      <c r="E3758" s="222" t="str">
        <f t="shared" si="292"/>
        <v/>
      </c>
      <c r="F3758" s="222"/>
      <c r="G3758" s="243"/>
      <c r="H3758" s="222"/>
      <c r="I3758" s="327" t="str">
        <f t="shared" si="293"/>
        <v/>
      </c>
    </row>
    <row r="3759" spans="1:9" x14ac:dyDescent="0.25">
      <c r="A3759" s="320">
        <f t="shared" si="294"/>
        <v>3754</v>
      </c>
      <c r="B3759" s="244"/>
      <c r="C3759" s="244" t="str">
        <f t="shared" si="290"/>
        <v/>
      </c>
      <c r="D3759" s="244" t="str">
        <f t="shared" si="291"/>
        <v/>
      </c>
      <c r="E3759" s="222" t="str">
        <f t="shared" si="292"/>
        <v/>
      </c>
      <c r="F3759" s="222"/>
      <c r="G3759" s="243"/>
      <c r="H3759" s="222"/>
      <c r="I3759" s="327" t="str">
        <f t="shared" si="293"/>
        <v/>
      </c>
    </row>
    <row r="3760" spans="1:9" x14ac:dyDescent="0.25">
      <c r="A3760" s="320">
        <f t="shared" si="294"/>
        <v>3755</v>
      </c>
      <c r="B3760" s="244"/>
      <c r="C3760" s="244" t="str">
        <f t="shared" si="290"/>
        <v/>
      </c>
      <c r="D3760" s="244" t="str">
        <f t="shared" si="291"/>
        <v/>
      </c>
      <c r="E3760" s="222" t="str">
        <f t="shared" si="292"/>
        <v/>
      </c>
      <c r="F3760" s="222"/>
      <c r="G3760" s="243"/>
      <c r="H3760" s="222"/>
      <c r="I3760" s="327" t="str">
        <f t="shared" si="293"/>
        <v/>
      </c>
    </row>
    <row r="3761" spans="1:9" x14ac:dyDescent="0.25">
      <c r="A3761" s="320">
        <f t="shared" si="294"/>
        <v>3756</v>
      </c>
      <c r="B3761" s="244"/>
      <c r="C3761" s="244" t="str">
        <f t="shared" si="290"/>
        <v/>
      </c>
      <c r="D3761" s="244" t="str">
        <f t="shared" si="291"/>
        <v/>
      </c>
      <c r="E3761" s="222" t="str">
        <f t="shared" si="292"/>
        <v/>
      </c>
      <c r="F3761" s="222"/>
      <c r="G3761" s="243"/>
      <c r="H3761" s="222"/>
      <c r="I3761" s="327" t="str">
        <f t="shared" si="293"/>
        <v/>
      </c>
    </row>
    <row r="3762" spans="1:9" x14ac:dyDescent="0.25">
      <c r="A3762" s="320">
        <f t="shared" si="294"/>
        <v>3757</v>
      </c>
      <c r="B3762" s="244"/>
      <c r="C3762" s="244" t="str">
        <f t="shared" si="290"/>
        <v/>
      </c>
      <c r="D3762" s="244" t="str">
        <f t="shared" si="291"/>
        <v/>
      </c>
      <c r="E3762" s="222" t="str">
        <f t="shared" si="292"/>
        <v/>
      </c>
      <c r="F3762" s="222"/>
      <c r="G3762" s="243"/>
      <c r="H3762" s="222"/>
      <c r="I3762" s="327" t="str">
        <f t="shared" si="293"/>
        <v/>
      </c>
    </row>
    <row r="3763" spans="1:9" x14ac:dyDescent="0.25">
      <c r="A3763" s="320">
        <f t="shared" si="294"/>
        <v>3758</v>
      </c>
      <c r="B3763" s="244"/>
      <c r="C3763" s="244" t="str">
        <f t="shared" si="290"/>
        <v/>
      </c>
      <c r="D3763" s="244" t="str">
        <f t="shared" si="291"/>
        <v/>
      </c>
      <c r="E3763" s="222" t="str">
        <f t="shared" si="292"/>
        <v/>
      </c>
      <c r="F3763" s="222"/>
      <c r="G3763" s="243"/>
      <c r="H3763" s="222"/>
      <c r="I3763" s="327" t="str">
        <f t="shared" si="293"/>
        <v/>
      </c>
    </row>
    <row r="3764" spans="1:9" x14ac:dyDescent="0.25">
      <c r="A3764" s="320">
        <f t="shared" si="294"/>
        <v>3759</v>
      </c>
      <c r="B3764" s="244"/>
      <c r="C3764" s="244" t="str">
        <f t="shared" si="290"/>
        <v/>
      </c>
      <c r="D3764" s="244" t="str">
        <f t="shared" si="291"/>
        <v/>
      </c>
      <c r="E3764" s="222" t="str">
        <f t="shared" si="292"/>
        <v/>
      </c>
      <c r="F3764" s="222"/>
      <c r="G3764" s="243"/>
      <c r="H3764" s="222"/>
      <c r="I3764" s="327" t="str">
        <f t="shared" si="293"/>
        <v/>
      </c>
    </row>
    <row r="3765" spans="1:9" x14ac:dyDescent="0.25">
      <c r="A3765" s="320">
        <f t="shared" si="294"/>
        <v>3760</v>
      </c>
      <c r="B3765" s="244"/>
      <c r="C3765" s="244" t="str">
        <f t="shared" si="290"/>
        <v/>
      </c>
      <c r="D3765" s="244" t="str">
        <f t="shared" si="291"/>
        <v/>
      </c>
      <c r="E3765" s="222" t="str">
        <f t="shared" si="292"/>
        <v/>
      </c>
      <c r="F3765" s="222"/>
      <c r="G3765" s="243"/>
      <c r="H3765" s="222"/>
      <c r="I3765" s="327" t="str">
        <f t="shared" si="293"/>
        <v/>
      </c>
    </row>
    <row r="3766" spans="1:9" x14ac:dyDescent="0.25">
      <c r="A3766" s="320">
        <f t="shared" si="294"/>
        <v>3761</v>
      </c>
      <c r="B3766" s="244"/>
      <c r="C3766" s="244" t="str">
        <f t="shared" si="290"/>
        <v/>
      </c>
      <c r="D3766" s="244" t="str">
        <f t="shared" si="291"/>
        <v/>
      </c>
      <c r="E3766" s="222" t="str">
        <f t="shared" si="292"/>
        <v/>
      </c>
      <c r="F3766" s="222"/>
      <c r="G3766" s="243"/>
      <c r="H3766" s="222"/>
      <c r="I3766" s="327" t="str">
        <f t="shared" si="293"/>
        <v/>
      </c>
    </row>
    <row r="3767" spans="1:9" x14ac:dyDescent="0.25">
      <c r="A3767" s="320">
        <f t="shared" si="294"/>
        <v>3762</v>
      </c>
      <c r="B3767" s="244"/>
      <c r="C3767" s="244" t="str">
        <f t="shared" si="290"/>
        <v/>
      </c>
      <c r="D3767" s="244" t="str">
        <f t="shared" si="291"/>
        <v/>
      </c>
      <c r="E3767" s="222" t="str">
        <f t="shared" si="292"/>
        <v/>
      </c>
      <c r="F3767" s="222"/>
      <c r="G3767" s="243"/>
      <c r="H3767" s="222"/>
      <c r="I3767" s="327" t="str">
        <f t="shared" si="293"/>
        <v/>
      </c>
    </row>
    <row r="3768" spans="1:9" x14ac:dyDescent="0.25">
      <c r="A3768" s="320">
        <f t="shared" si="294"/>
        <v>3763</v>
      </c>
      <c r="B3768" s="244"/>
      <c r="C3768" s="244" t="str">
        <f t="shared" ref="C3768:C3831" si="295">IF(B3768&gt;0,MONTH(B3768),"")</f>
        <v/>
      </c>
      <c r="D3768" s="244" t="str">
        <f t="shared" ref="D3768:D3831" si="296">IF(B3768&gt;0,YEAR(B3768),"")</f>
        <v/>
      </c>
      <c r="E3768" s="222" t="str">
        <f t="shared" ref="E3768:E3831" si="297">IF(B3768&gt;0,CONCATENATE(A3768,"/",C3768,D3768),"")</f>
        <v/>
      </c>
      <c r="F3768" s="222"/>
      <c r="G3768" s="243"/>
      <c r="H3768" s="222"/>
      <c r="I3768" s="327" t="str">
        <f t="shared" si="293"/>
        <v/>
      </c>
    </row>
    <row r="3769" spans="1:9" x14ac:dyDescent="0.25">
      <c r="A3769" s="320">
        <f t="shared" si="294"/>
        <v>3764</v>
      </c>
      <c r="B3769" s="244"/>
      <c r="C3769" s="244" t="str">
        <f t="shared" si="295"/>
        <v/>
      </c>
      <c r="D3769" s="244" t="str">
        <f t="shared" si="296"/>
        <v/>
      </c>
      <c r="E3769" s="222" t="str">
        <f t="shared" si="297"/>
        <v/>
      </c>
      <c r="F3769" s="222"/>
      <c r="G3769" s="243"/>
      <c r="H3769" s="222"/>
      <c r="I3769" s="327" t="str">
        <f t="shared" si="293"/>
        <v/>
      </c>
    </row>
    <row r="3770" spans="1:9" x14ac:dyDescent="0.25">
      <c r="A3770" s="320">
        <f t="shared" si="294"/>
        <v>3765</v>
      </c>
      <c r="B3770" s="244"/>
      <c r="C3770" s="244" t="str">
        <f t="shared" si="295"/>
        <v/>
      </c>
      <c r="D3770" s="244" t="str">
        <f t="shared" si="296"/>
        <v/>
      </c>
      <c r="E3770" s="222" t="str">
        <f t="shared" si="297"/>
        <v/>
      </c>
      <c r="F3770" s="222"/>
      <c r="G3770" s="243"/>
      <c r="H3770" s="222"/>
      <c r="I3770" s="327" t="str">
        <f t="shared" si="293"/>
        <v/>
      </c>
    </row>
    <row r="3771" spans="1:9" x14ac:dyDescent="0.25">
      <c r="A3771" s="320">
        <f t="shared" si="294"/>
        <v>3766</v>
      </c>
      <c r="B3771" s="244"/>
      <c r="C3771" s="244" t="str">
        <f t="shared" si="295"/>
        <v/>
      </c>
      <c r="D3771" s="244" t="str">
        <f t="shared" si="296"/>
        <v/>
      </c>
      <c r="E3771" s="222" t="str">
        <f t="shared" si="297"/>
        <v/>
      </c>
      <c r="F3771" s="222"/>
      <c r="G3771" s="243"/>
      <c r="H3771" s="222"/>
      <c r="I3771" s="327" t="str">
        <f t="shared" si="293"/>
        <v/>
      </c>
    </row>
    <row r="3772" spans="1:9" x14ac:dyDescent="0.25">
      <c r="A3772" s="320">
        <f t="shared" si="294"/>
        <v>3767</v>
      </c>
      <c r="B3772" s="244"/>
      <c r="C3772" s="244" t="str">
        <f t="shared" si="295"/>
        <v/>
      </c>
      <c r="D3772" s="244" t="str">
        <f t="shared" si="296"/>
        <v/>
      </c>
      <c r="E3772" s="222" t="str">
        <f t="shared" si="297"/>
        <v/>
      </c>
      <c r="F3772" s="222"/>
      <c r="G3772" s="243"/>
      <c r="H3772" s="222"/>
      <c r="I3772" s="327" t="str">
        <f t="shared" si="293"/>
        <v/>
      </c>
    </row>
    <row r="3773" spans="1:9" x14ac:dyDescent="0.25">
      <c r="A3773" s="320">
        <f t="shared" si="294"/>
        <v>3768</v>
      </c>
      <c r="B3773" s="244"/>
      <c r="C3773" s="244" t="str">
        <f t="shared" si="295"/>
        <v/>
      </c>
      <c r="D3773" s="244" t="str">
        <f t="shared" si="296"/>
        <v/>
      </c>
      <c r="E3773" s="222" t="str">
        <f t="shared" si="297"/>
        <v/>
      </c>
      <c r="F3773" s="222"/>
      <c r="G3773" s="243"/>
      <c r="H3773" s="222"/>
      <c r="I3773" s="327" t="str">
        <f t="shared" si="293"/>
        <v/>
      </c>
    </row>
    <row r="3774" spans="1:9" x14ac:dyDescent="0.25">
      <c r="A3774" s="320">
        <f t="shared" si="294"/>
        <v>3769</v>
      </c>
      <c r="B3774" s="244"/>
      <c r="C3774" s="244" t="str">
        <f t="shared" si="295"/>
        <v/>
      </c>
      <c r="D3774" s="244" t="str">
        <f t="shared" si="296"/>
        <v/>
      </c>
      <c r="E3774" s="222" t="str">
        <f t="shared" si="297"/>
        <v/>
      </c>
      <c r="F3774" s="222"/>
      <c r="G3774" s="243"/>
      <c r="H3774" s="222"/>
      <c r="I3774" s="327" t="str">
        <f t="shared" si="293"/>
        <v/>
      </c>
    </row>
    <row r="3775" spans="1:9" x14ac:dyDescent="0.25">
      <c r="A3775" s="320">
        <f t="shared" si="294"/>
        <v>3770</v>
      </c>
      <c r="B3775" s="244"/>
      <c r="C3775" s="244" t="str">
        <f t="shared" si="295"/>
        <v/>
      </c>
      <c r="D3775" s="244" t="str">
        <f t="shared" si="296"/>
        <v/>
      </c>
      <c r="E3775" s="222" t="str">
        <f t="shared" si="297"/>
        <v/>
      </c>
      <c r="F3775" s="222"/>
      <c r="G3775" s="243"/>
      <c r="H3775" s="222"/>
      <c r="I3775" s="327" t="str">
        <f t="shared" si="293"/>
        <v/>
      </c>
    </row>
    <row r="3776" spans="1:9" x14ac:dyDescent="0.25">
      <c r="A3776" s="320">
        <f t="shared" si="294"/>
        <v>3771</v>
      </c>
      <c r="B3776" s="244"/>
      <c r="C3776" s="244" t="str">
        <f t="shared" si="295"/>
        <v/>
      </c>
      <c r="D3776" s="244" t="str">
        <f t="shared" si="296"/>
        <v/>
      </c>
      <c r="E3776" s="222" t="str">
        <f t="shared" si="297"/>
        <v/>
      </c>
      <c r="F3776" s="222"/>
      <c r="G3776" s="243"/>
      <c r="H3776" s="222"/>
      <c r="I3776" s="327" t="str">
        <f t="shared" si="293"/>
        <v/>
      </c>
    </row>
    <row r="3777" spans="1:9" x14ac:dyDescent="0.25">
      <c r="A3777" s="320">
        <f t="shared" si="294"/>
        <v>3772</v>
      </c>
      <c r="B3777" s="244"/>
      <c r="C3777" s="244" t="str">
        <f t="shared" si="295"/>
        <v/>
      </c>
      <c r="D3777" s="244" t="str">
        <f t="shared" si="296"/>
        <v/>
      </c>
      <c r="E3777" s="222" t="str">
        <f t="shared" si="297"/>
        <v/>
      </c>
      <c r="F3777" s="222"/>
      <c r="G3777" s="243"/>
      <c r="H3777" s="222"/>
      <c r="I3777" s="327" t="str">
        <f t="shared" si="293"/>
        <v/>
      </c>
    </row>
    <row r="3778" spans="1:9" x14ac:dyDescent="0.25">
      <c r="A3778" s="320">
        <f t="shared" si="294"/>
        <v>3773</v>
      </c>
      <c r="B3778" s="244"/>
      <c r="C3778" s="244" t="str">
        <f t="shared" si="295"/>
        <v/>
      </c>
      <c r="D3778" s="244" t="str">
        <f t="shared" si="296"/>
        <v/>
      </c>
      <c r="E3778" s="222" t="str">
        <f t="shared" si="297"/>
        <v/>
      </c>
      <c r="F3778" s="222"/>
      <c r="G3778" s="243"/>
      <c r="H3778" s="222"/>
      <c r="I3778" s="327" t="str">
        <f t="shared" si="293"/>
        <v/>
      </c>
    </row>
    <row r="3779" spans="1:9" x14ac:dyDescent="0.25">
      <c r="A3779" s="320">
        <f t="shared" si="294"/>
        <v>3774</v>
      </c>
      <c r="B3779" s="244"/>
      <c r="C3779" s="244" t="str">
        <f t="shared" si="295"/>
        <v/>
      </c>
      <c r="D3779" s="244" t="str">
        <f t="shared" si="296"/>
        <v/>
      </c>
      <c r="E3779" s="222" t="str">
        <f t="shared" si="297"/>
        <v/>
      </c>
      <c r="F3779" s="222"/>
      <c r="G3779" s="243"/>
      <c r="H3779" s="222"/>
      <c r="I3779" s="327" t="str">
        <f t="shared" si="293"/>
        <v/>
      </c>
    </row>
    <row r="3780" spans="1:9" x14ac:dyDescent="0.25">
      <c r="A3780" s="320">
        <f t="shared" si="294"/>
        <v>3775</v>
      </c>
      <c r="B3780" s="244"/>
      <c r="C3780" s="244" t="str">
        <f t="shared" si="295"/>
        <v/>
      </c>
      <c r="D3780" s="244" t="str">
        <f t="shared" si="296"/>
        <v/>
      </c>
      <c r="E3780" s="222" t="str">
        <f t="shared" si="297"/>
        <v/>
      </c>
      <c r="F3780" s="222"/>
      <c r="G3780" s="243"/>
      <c r="H3780" s="222"/>
      <c r="I3780" s="327" t="str">
        <f t="shared" si="293"/>
        <v/>
      </c>
    </row>
    <row r="3781" spans="1:9" x14ac:dyDescent="0.25">
      <c r="A3781" s="320">
        <f t="shared" si="294"/>
        <v>3776</v>
      </c>
      <c r="B3781" s="244"/>
      <c r="C3781" s="244" t="str">
        <f t="shared" si="295"/>
        <v/>
      </c>
      <c r="D3781" s="244" t="str">
        <f t="shared" si="296"/>
        <v/>
      </c>
      <c r="E3781" s="222" t="str">
        <f t="shared" si="297"/>
        <v/>
      </c>
      <c r="F3781" s="222"/>
      <c r="G3781" s="243"/>
      <c r="H3781" s="222"/>
      <c r="I3781" s="327" t="str">
        <f t="shared" si="293"/>
        <v/>
      </c>
    </row>
    <row r="3782" spans="1:9" x14ac:dyDescent="0.25">
      <c r="A3782" s="320">
        <f t="shared" si="294"/>
        <v>3777</v>
      </c>
      <c r="B3782" s="244"/>
      <c r="C3782" s="244" t="str">
        <f t="shared" si="295"/>
        <v/>
      </c>
      <c r="D3782" s="244" t="str">
        <f t="shared" si="296"/>
        <v/>
      </c>
      <c r="E3782" s="222" t="str">
        <f t="shared" si="297"/>
        <v/>
      </c>
      <c r="F3782" s="222"/>
      <c r="G3782" s="243"/>
      <c r="H3782" s="222"/>
      <c r="I3782" s="327" t="str">
        <f t="shared" ref="I3782:I3845" si="298">IFERROR(DATE(D3782,C3782,7),"")</f>
        <v/>
      </c>
    </row>
    <row r="3783" spans="1:9" x14ac:dyDescent="0.25">
      <c r="A3783" s="320">
        <f t="shared" ref="A3783:A3846" si="299">IF(I3783=I3782,A3782+1,1)</f>
        <v>3778</v>
      </c>
      <c r="B3783" s="244"/>
      <c r="C3783" s="244" t="str">
        <f t="shared" si="295"/>
        <v/>
      </c>
      <c r="D3783" s="244" t="str">
        <f t="shared" si="296"/>
        <v/>
      </c>
      <c r="E3783" s="222" t="str">
        <f t="shared" si="297"/>
        <v/>
      </c>
      <c r="F3783" s="222"/>
      <c r="G3783" s="243"/>
      <c r="H3783" s="222"/>
      <c r="I3783" s="327" t="str">
        <f t="shared" si="298"/>
        <v/>
      </c>
    </row>
    <row r="3784" spans="1:9" x14ac:dyDescent="0.25">
      <c r="A3784" s="320">
        <f t="shared" si="299"/>
        <v>3779</v>
      </c>
      <c r="B3784" s="244"/>
      <c r="C3784" s="244" t="str">
        <f t="shared" si="295"/>
        <v/>
      </c>
      <c r="D3784" s="244" t="str">
        <f t="shared" si="296"/>
        <v/>
      </c>
      <c r="E3784" s="222" t="str">
        <f t="shared" si="297"/>
        <v/>
      </c>
      <c r="F3784" s="222"/>
      <c r="G3784" s="243"/>
      <c r="H3784" s="222"/>
      <c r="I3784" s="327" t="str">
        <f t="shared" si="298"/>
        <v/>
      </c>
    </row>
    <row r="3785" spans="1:9" x14ac:dyDescent="0.25">
      <c r="A3785" s="320">
        <f t="shared" si="299"/>
        <v>3780</v>
      </c>
      <c r="B3785" s="244"/>
      <c r="C3785" s="244" t="str">
        <f t="shared" si="295"/>
        <v/>
      </c>
      <c r="D3785" s="244" t="str">
        <f t="shared" si="296"/>
        <v/>
      </c>
      <c r="E3785" s="222" t="str">
        <f t="shared" si="297"/>
        <v/>
      </c>
      <c r="F3785" s="222"/>
      <c r="G3785" s="243"/>
      <c r="H3785" s="222"/>
      <c r="I3785" s="327" t="str">
        <f t="shared" si="298"/>
        <v/>
      </c>
    </row>
    <row r="3786" spans="1:9" x14ac:dyDescent="0.25">
      <c r="A3786" s="320">
        <f t="shared" si="299"/>
        <v>3781</v>
      </c>
      <c r="B3786" s="244"/>
      <c r="C3786" s="244" t="str">
        <f t="shared" si="295"/>
        <v/>
      </c>
      <c r="D3786" s="244" t="str">
        <f t="shared" si="296"/>
        <v/>
      </c>
      <c r="E3786" s="222" t="str">
        <f t="shared" si="297"/>
        <v/>
      </c>
      <c r="F3786" s="222"/>
      <c r="G3786" s="243"/>
      <c r="H3786" s="222"/>
      <c r="I3786" s="327" t="str">
        <f t="shared" si="298"/>
        <v/>
      </c>
    </row>
    <row r="3787" spans="1:9" x14ac:dyDescent="0.25">
      <c r="A3787" s="320">
        <f t="shared" si="299"/>
        <v>3782</v>
      </c>
      <c r="B3787" s="244"/>
      <c r="C3787" s="244" t="str">
        <f t="shared" si="295"/>
        <v/>
      </c>
      <c r="D3787" s="244" t="str">
        <f t="shared" si="296"/>
        <v/>
      </c>
      <c r="E3787" s="222" t="str">
        <f t="shared" si="297"/>
        <v/>
      </c>
      <c r="F3787" s="222"/>
      <c r="G3787" s="243"/>
      <c r="H3787" s="222"/>
      <c r="I3787" s="327" t="str">
        <f t="shared" si="298"/>
        <v/>
      </c>
    </row>
    <row r="3788" spans="1:9" x14ac:dyDescent="0.25">
      <c r="A3788" s="320">
        <f t="shared" si="299"/>
        <v>3783</v>
      </c>
      <c r="B3788" s="244"/>
      <c r="C3788" s="244" t="str">
        <f t="shared" si="295"/>
        <v/>
      </c>
      <c r="D3788" s="244" t="str">
        <f t="shared" si="296"/>
        <v/>
      </c>
      <c r="E3788" s="222" t="str">
        <f t="shared" si="297"/>
        <v/>
      </c>
      <c r="F3788" s="222"/>
      <c r="G3788" s="243"/>
      <c r="H3788" s="222"/>
      <c r="I3788" s="327" t="str">
        <f t="shared" si="298"/>
        <v/>
      </c>
    </row>
    <row r="3789" spans="1:9" x14ac:dyDescent="0.25">
      <c r="A3789" s="320">
        <f t="shared" si="299"/>
        <v>3784</v>
      </c>
      <c r="B3789" s="244"/>
      <c r="C3789" s="244" t="str">
        <f t="shared" si="295"/>
        <v/>
      </c>
      <c r="D3789" s="244" t="str">
        <f t="shared" si="296"/>
        <v/>
      </c>
      <c r="E3789" s="222" t="str">
        <f t="shared" si="297"/>
        <v/>
      </c>
      <c r="F3789" s="222"/>
      <c r="G3789" s="243"/>
      <c r="H3789" s="222"/>
      <c r="I3789" s="327" t="str">
        <f t="shared" si="298"/>
        <v/>
      </c>
    </row>
    <row r="3790" spans="1:9" x14ac:dyDescent="0.25">
      <c r="A3790" s="320">
        <f t="shared" si="299"/>
        <v>3785</v>
      </c>
      <c r="B3790" s="244"/>
      <c r="C3790" s="244" t="str">
        <f t="shared" si="295"/>
        <v/>
      </c>
      <c r="D3790" s="244" t="str">
        <f t="shared" si="296"/>
        <v/>
      </c>
      <c r="E3790" s="222" t="str">
        <f t="shared" si="297"/>
        <v/>
      </c>
      <c r="F3790" s="222"/>
      <c r="G3790" s="243"/>
      <c r="H3790" s="222"/>
      <c r="I3790" s="327" t="str">
        <f t="shared" si="298"/>
        <v/>
      </c>
    </row>
    <row r="3791" spans="1:9" x14ac:dyDescent="0.25">
      <c r="A3791" s="320">
        <f t="shared" si="299"/>
        <v>3786</v>
      </c>
      <c r="B3791" s="244"/>
      <c r="C3791" s="244" t="str">
        <f t="shared" si="295"/>
        <v/>
      </c>
      <c r="D3791" s="244" t="str">
        <f t="shared" si="296"/>
        <v/>
      </c>
      <c r="E3791" s="222" t="str">
        <f t="shared" si="297"/>
        <v/>
      </c>
      <c r="F3791" s="222"/>
      <c r="G3791" s="243"/>
      <c r="H3791" s="222"/>
      <c r="I3791" s="327" t="str">
        <f t="shared" si="298"/>
        <v/>
      </c>
    </row>
    <row r="3792" spans="1:9" x14ac:dyDescent="0.25">
      <c r="A3792" s="320">
        <f t="shared" si="299"/>
        <v>3787</v>
      </c>
      <c r="B3792" s="244"/>
      <c r="C3792" s="244" t="str">
        <f t="shared" si="295"/>
        <v/>
      </c>
      <c r="D3792" s="244" t="str">
        <f t="shared" si="296"/>
        <v/>
      </c>
      <c r="E3792" s="222" t="str">
        <f t="shared" si="297"/>
        <v/>
      </c>
      <c r="F3792" s="222"/>
      <c r="G3792" s="243"/>
      <c r="H3792" s="222"/>
      <c r="I3792" s="327" t="str">
        <f t="shared" si="298"/>
        <v/>
      </c>
    </row>
    <row r="3793" spans="1:9" x14ac:dyDescent="0.25">
      <c r="A3793" s="320">
        <f t="shared" si="299"/>
        <v>3788</v>
      </c>
      <c r="B3793" s="244"/>
      <c r="C3793" s="244" t="str">
        <f t="shared" si="295"/>
        <v/>
      </c>
      <c r="D3793" s="244" t="str">
        <f t="shared" si="296"/>
        <v/>
      </c>
      <c r="E3793" s="222" t="str">
        <f t="shared" si="297"/>
        <v/>
      </c>
      <c r="F3793" s="222"/>
      <c r="G3793" s="243"/>
      <c r="H3793" s="222"/>
      <c r="I3793" s="327" t="str">
        <f t="shared" si="298"/>
        <v/>
      </c>
    </row>
    <row r="3794" spans="1:9" x14ac:dyDescent="0.25">
      <c r="A3794" s="320">
        <f t="shared" si="299"/>
        <v>3789</v>
      </c>
      <c r="B3794" s="244"/>
      <c r="C3794" s="244" t="str">
        <f t="shared" si="295"/>
        <v/>
      </c>
      <c r="D3794" s="244" t="str">
        <f t="shared" si="296"/>
        <v/>
      </c>
      <c r="E3794" s="222" t="str">
        <f t="shared" si="297"/>
        <v/>
      </c>
      <c r="F3794" s="222"/>
      <c r="G3794" s="243"/>
      <c r="H3794" s="222"/>
      <c r="I3794" s="327" t="str">
        <f t="shared" si="298"/>
        <v/>
      </c>
    </row>
    <row r="3795" spans="1:9" x14ac:dyDescent="0.25">
      <c r="A3795" s="320">
        <f t="shared" si="299"/>
        <v>3790</v>
      </c>
      <c r="B3795" s="244"/>
      <c r="C3795" s="244" t="str">
        <f t="shared" si="295"/>
        <v/>
      </c>
      <c r="D3795" s="244" t="str">
        <f t="shared" si="296"/>
        <v/>
      </c>
      <c r="E3795" s="222" t="str">
        <f t="shared" si="297"/>
        <v/>
      </c>
      <c r="F3795" s="222"/>
      <c r="G3795" s="243"/>
      <c r="H3795" s="222"/>
      <c r="I3795" s="327" t="str">
        <f t="shared" si="298"/>
        <v/>
      </c>
    </row>
    <row r="3796" spans="1:9" x14ac:dyDescent="0.25">
      <c r="A3796" s="320">
        <f t="shared" si="299"/>
        <v>3791</v>
      </c>
      <c r="B3796" s="244"/>
      <c r="C3796" s="244" t="str">
        <f t="shared" si="295"/>
        <v/>
      </c>
      <c r="D3796" s="244" t="str">
        <f t="shared" si="296"/>
        <v/>
      </c>
      <c r="E3796" s="222" t="str">
        <f t="shared" si="297"/>
        <v/>
      </c>
      <c r="F3796" s="222"/>
      <c r="G3796" s="243"/>
      <c r="H3796" s="222"/>
      <c r="I3796" s="327" t="str">
        <f t="shared" si="298"/>
        <v/>
      </c>
    </row>
    <row r="3797" spans="1:9" x14ac:dyDescent="0.25">
      <c r="A3797" s="320">
        <f t="shared" si="299"/>
        <v>3792</v>
      </c>
      <c r="B3797" s="244"/>
      <c r="C3797" s="244" t="str">
        <f t="shared" si="295"/>
        <v/>
      </c>
      <c r="D3797" s="244" t="str">
        <f t="shared" si="296"/>
        <v/>
      </c>
      <c r="E3797" s="222" t="str">
        <f t="shared" si="297"/>
        <v/>
      </c>
      <c r="F3797" s="222"/>
      <c r="G3797" s="243"/>
      <c r="H3797" s="222"/>
      <c r="I3797" s="327" t="str">
        <f t="shared" si="298"/>
        <v/>
      </c>
    </row>
    <row r="3798" spans="1:9" x14ac:dyDescent="0.25">
      <c r="A3798" s="320">
        <f t="shared" si="299"/>
        <v>3793</v>
      </c>
      <c r="B3798" s="244"/>
      <c r="C3798" s="244" t="str">
        <f t="shared" si="295"/>
        <v/>
      </c>
      <c r="D3798" s="244" t="str">
        <f t="shared" si="296"/>
        <v/>
      </c>
      <c r="E3798" s="222" t="str">
        <f t="shared" si="297"/>
        <v/>
      </c>
      <c r="F3798" s="222"/>
      <c r="G3798" s="243"/>
      <c r="H3798" s="222"/>
      <c r="I3798" s="327" t="str">
        <f t="shared" si="298"/>
        <v/>
      </c>
    </row>
    <row r="3799" spans="1:9" x14ac:dyDescent="0.25">
      <c r="A3799" s="320">
        <f t="shared" si="299"/>
        <v>3794</v>
      </c>
      <c r="B3799" s="244"/>
      <c r="C3799" s="244" t="str">
        <f t="shared" si="295"/>
        <v/>
      </c>
      <c r="D3799" s="244" t="str">
        <f t="shared" si="296"/>
        <v/>
      </c>
      <c r="E3799" s="222" t="str">
        <f t="shared" si="297"/>
        <v/>
      </c>
      <c r="F3799" s="222"/>
      <c r="G3799" s="243"/>
      <c r="H3799" s="222"/>
      <c r="I3799" s="327" t="str">
        <f t="shared" si="298"/>
        <v/>
      </c>
    </row>
    <row r="3800" spans="1:9" x14ac:dyDescent="0.25">
      <c r="A3800" s="320">
        <f t="shared" si="299"/>
        <v>3795</v>
      </c>
      <c r="B3800" s="244"/>
      <c r="C3800" s="244" t="str">
        <f t="shared" si="295"/>
        <v/>
      </c>
      <c r="D3800" s="244" t="str">
        <f t="shared" si="296"/>
        <v/>
      </c>
      <c r="E3800" s="222" t="str">
        <f t="shared" si="297"/>
        <v/>
      </c>
      <c r="F3800" s="222"/>
      <c r="G3800" s="243"/>
      <c r="H3800" s="222"/>
      <c r="I3800" s="327" t="str">
        <f t="shared" si="298"/>
        <v/>
      </c>
    </row>
    <row r="3801" spans="1:9" x14ac:dyDescent="0.25">
      <c r="A3801" s="320">
        <f t="shared" si="299"/>
        <v>3796</v>
      </c>
      <c r="B3801" s="244"/>
      <c r="C3801" s="244" t="str">
        <f t="shared" si="295"/>
        <v/>
      </c>
      <c r="D3801" s="244" t="str">
        <f t="shared" si="296"/>
        <v/>
      </c>
      <c r="E3801" s="222" t="str">
        <f t="shared" si="297"/>
        <v/>
      </c>
      <c r="F3801" s="222"/>
      <c r="G3801" s="243"/>
      <c r="H3801" s="222"/>
      <c r="I3801" s="327" t="str">
        <f t="shared" si="298"/>
        <v/>
      </c>
    </row>
    <row r="3802" spans="1:9" x14ac:dyDescent="0.25">
      <c r="A3802" s="320">
        <f t="shared" si="299"/>
        <v>3797</v>
      </c>
      <c r="B3802" s="244"/>
      <c r="C3802" s="244" t="str">
        <f t="shared" si="295"/>
        <v/>
      </c>
      <c r="D3802" s="244" t="str">
        <f t="shared" si="296"/>
        <v/>
      </c>
      <c r="E3802" s="222" t="str">
        <f t="shared" si="297"/>
        <v/>
      </c>
      <c r="F3802" s="222"/>
      <c r="G3802" s="243"/>
      <c r="H3802" s="222"/>
      <c r="I3802" s="327" t="str">
        <f t="shared" si="298"/>
        <v/>
      </c>
    </row>
    <row r="3803" spans="1:9" x14ac:dyDescent="0.25">
      <c r="A3803" s="320">
        <f t="shared" si="299"/>
        <v>3798</v>
      </c>
      <c r="B3803" s="244"/>
      <c r="C3803" s="244" t="str">
        <f t="shared" si="295"/>
        <v/>
      </c>
      <c r="D3803" s="244" t="str">
        <f t="shared" si="296"/>
        <v/>
      </c>
      <c r="E3803" s="222" t="str">
        <f t="shared" si="297"/>
        <v/>
      </c>
      <c r="F3803" s="222"/>
      <c r="G3803" s="243"/>
      <c r="H3803" s="222"/>
      <c r="I3803" s="327" t="str">
        <f t="shared" si="298"/>
        <v/>
      </c>
    </row>
    <row r="3804" spans="1:9" x14ac:dyDescent="0.25">
      <c r="A3804" s="320">
        <f t="shared" si="299"/>
        <v>3799</v>
      </c>
      <c r="B3804" s="244"/>
      <c r="C3804" s="244" t="str">
        <f t="shared" si="295"/>
        <v/>
      </c>
      <c r="D3804" s="244" t="str">
        <f t="shared" si="296"/>
        <v/>
      </c>
      <c r="E3804" s="222" t="str">
        <f t="shared" si="297"/>
        <v/>
      </c>
      <c r="F3804" s="222"/>
      <c r="G3804" s="243"/>
      <c r="H3804" s="222"/>
      <c r="I3804" s="327" t="str">
        <f t="shared" si="298"/>
        <v/>
      </c>
    </row>
    <row r="3805" spans="1:9" x14ac:dyDescent="0.25">
      <c r="A3805" s="320">
        <f t="shared" si="299"/>
        <v>3800</v>
      </c>
      <c r="B3805" s="244"/>
      <c r="C3805" s="244" t="str">
        <f t="shared" si="295"/>
        <v/>
      </c>
      <c r="D3805" s="244" t="str">
        <f t="shared" si="296"/>
        <v/>
      </c>
      <c r="E3805" s="222" t="str">
        <f t="shared" si="297"/>
        <v/>
      </c>
      <c r="F3805" s="222"/>
      <c r="G3805" s="243"/>
      <c r="H3805" s="222"/>
      <c r="I3805" s="327" t="str">
        <f t="shared" si="298"/>
        <v/>
      </c>
    </row>
    <row r="3806" spans="1:9" x14ac:dyDescent="0.25">
      <c r="A3806" s="320">
        <f t="shared" si="299"/>
        <v>3801</v>
      </c>
      <c r="B3806" s="244"/>
      <c r="C3806" s="244" t="str">
        <f t="shared" si="295"/>
        <v/>
      </c>
      <c r="D3806" s="244" t="str">
        <f t="shared" si="296"/>
        <v/>
      </c>
      <c r="E3806" s="222" t="str">
        <f t="shared" si="297"/>
        <v/>
      </c>
      <c r="F3806" s="222"/>
      <c r="G3806" s="243"/>
      <c r="H3806" s="222"/>
      <c r="I3806" s="327" t="str">
        <f t="shared" si="298"/>
        <v/>
      </c>
    </row>
    <row r="3807" spans="1:9" x14ac:dyDescent="0.25">
      <c r="A3807" s="320">
        <f t="shared" si="299"/>
        <v>3802</v>
      </c>
      <c r="B3807" s="244"/>
      <c r="C3807" s="244" t="str">
        <f t="shared" si="295"/>
        <v/>
      </c>
      <c r="D3807" s="244" t="str">
        <f t="shared" si="296"/>
        <v/>
      </c>
      <c r="E3807" s="222" t="str">
        <f t="shared" si="297"/>
        <v/>
      </c>
      <c r="F3807" s="222"/>
      <c r="G3807" s="243"/>
      <c r="H3807" s="222"/>
      <c r="I3807" s="327" t="str">
        <f t="shared" si="298"/>
        <v/>
      </c>
    </row>
    <row r="3808" spans="1:9" x14ac:dyDescent="0.25">
      <c r="A3808" s="320">
        <f t="shared" si="299"/>
        <v>3803</v>
      </c>
      <c r="B3808" s="244"/>
      <c r="C3808" s="244" t="str">
        <f t="shared" si="295"/>
        <v/>
      </c>
      <c r="D3808" s="244" t="str">
        <f t="shared" si="296"/>
        <v/>
      </c>
      <c r="E3808" s="222" t="str">
        <f t="shared" si="297"/>
        <v/>
      </c>
      <c r="F3808" s="222"/>
      <c r="G3808" s="243"/>
      <c r="H3808" s="222"/>
      <c r="I3808" s="327" t="str">
        <f t="shared" si="298"/>
        <v/>
      </c>
    </row>
    <row r="3809" spans="1:9" x14ac:dyDescent="0.25">
      <c r="A3809" s="320">
        <f t="shared" si="299"/>
        <v>3804</v>
      </c>
      <c r="B3809" s="244"/>
      <c r="C3809" s="244" t="str">
        <f t="shared" si="295"/>
        <v/>
      </c>
      <c r="D3809" s="244" t="str">
        <f t="shared" si="296"/>
        <v/>
      </c>
      <c r="E3809" s="222" t="str">
        <f t="shared" si="297"/>
        <v/>
      </c>
      <c r="F3809" s="222"/>
      <c r="G3809" s="243"/>
      <c r="H3809" s="222"/>
      <c r="I3809" s="327" t="str">
        <f t="shared" si="298"/>
        <v/>
      </c>
    </row>
    <row r="3810" spans="1:9" x14ac:dyDescent="0.25">
      <c r="A3810" s="320">
        <f t="shared" si="299"/>
        <v>3805</v>
      </c>
      <c r="B3810" s="244"/>
      <c r="C3810" s="244" t="str">
        <f t="shared" si="295"/>
        <v/>
      </c>
      <c r="D3810" s="244" t="str">
        <f t="shared" si="296"/>
        <v/>
      </c>
      <c r="E3810" s="222" t="str">
        <f t="shared" si="297"/>
        <v/>
      </c>
      <c r="F3810" s="222"/>
      <c r="G3810" s="243"/>
      <c r="H3810" s="222"/>
      <c r="I3810" s="327" t="str">
        <f t="shared" si="298"/>
        <v/>
      </c>
    </row>
    <row r="3811" spans="1:9" x14ac:dyDescent="0.25">
      <c r="A3811" s="320">
        <f t="shared" si="299"/>
        <v>3806</v>
      </c>
      <c r="B3811" s="244"/>
      <c r="C3811" s="244" t="str">
        <f t="shared" si="295"/>
        <v/>
      </c>
      <c r="D3811" s="244" t="str">
        <f t="shared" si="296"/>
        <v/>
      </c>
      <c r="E3811" s="222" t="str">
        <f t="shared" si="297"/>
        <v/>
      </c>
      <c r="F3811" s="222"/>
      <c r="G3811" s="243"/>
      <c r="H3811" s="222"/>
      <c r="I3811" s="327" t="str">
        <f t="shared" si="298"/>
        <v/>
      </c>
    </row>
    <row r="3812" spans="1:9" x14ac:dyDescent="0.25">
      <c r="A3812" s="320">
        <f t="shared" si="299"/>
        <v>3807</v>
      </c>
      <c r="B3812" s="244"/>
      <c r="C3812" s="244" t="str">
        <f t="shared" si="295"/>
        <v/>
      </c>
      <c r="D3812" s="244" t="str">
        <f t="shared" si="296"/>
        <v/>
      </c>
      <c r="E3812" s="222" t="str">
        <f t="shared" si="297"/>
        <v/>
      </c>
      <c r="F3812" s="222"/>
      <c r="G3812" s="243"/>
      <c r="H3812" s="222"/>
      <c r="I3812" s="327" t="str">
        <f t="shared" si="298"/>
        <v/>
      </c>
    </row>
    <row r="3813" spans="1:9" x14ac:dyDescent="0.25">
      <c r="A3813" s="320">
        <f t="shared" si="299"/>
        <v>3808</v>
      </c>
      <c r="B3813" s="244"/>
      <c r="C3813" s="244" t="str">
        <f t="shared" si="295"/>
        <v/>
      </c>
      <c r="D3813" s="244" t="str">
        <f t="shared" si="296"/>
        <v/>
      </c>
      <c r="E3813" s="222" t="str">
        <f t="shared" si="297"/>
        <v/>
      </c>
      <c r="F3813" s="222"/>
      <c r="G3813" s="243"/>
      <c r="H3813" s="222"/>
      <c r="I3813" s="327" t="str">
        <f t="shared" si="298"/>
        <v/>
      </c>
    </row>
    <row r="3814" spans="1:9" x14ac:dyDescent="0.25">
      <c r="A3814" s="320">
        <f t="shared" si="299"/>
        <v>3809</v>
      </c>
      <c r="B3814" s="244"/>
      <c r="C3814" s="244" t="str">
        <f t="shared" si="295"/>
        <v/>
      </c>
      <c r="D3814" s="244" t="str">
        <f t="shared" si="296"/>
        <v/>
      </c>
      <c r="E3814" s="222" t="str">
        <f t="shared" si="297"/>
        <v/>
      </c>
      <c r="F3814" s="222"/>
      <c r="G3814" s="243"/>
      <c r="H3814" s="222"/>
      <c r="I3814" s="327" t="str">
        <f t="shared" si="298"/>
        <v/>
      </c>
    </row>
    <row r="3815" spans="1:9" x14ac:dyDescent="0.25">
      <c r="A3815" s="320">
        <f t="shared" si="299"/>
        <v>3810</v>
      </c>
      <c r="B3815" s="244"/>
      <c r="C3815" s="244" t="str">
        <f t="shared" si="295"/>
        <v/>
      </c>
      <c r="D3815" s="244" t="str">
        <f t="shared" si="296"/>
        <v/>
      </c>
      <c r="E3815" s="222" t="str">
        <f t="shared" si="297"/>
        <v/>
      </c>
      <c r="F3815" s="222"/>
      <c r="G3815" s="243"/>
      <c r="H3815" s="222"/>
      <c r="I3815" s="327" t="str">
        <f t="shared" si="298"/>
        <v/>
      </c>
    </row>
    <row r="3816" spans="1:9" x14ac:dyDescent="0.25">
      <c r="A3816" s="320">
        <f t="shared" si="299"/>
        <v>3811</v>
      </c>
      <c r="B3816" s="244"/>
      <c r="C3816" s="244" t="str">
        <f t="shared" si="295"/>
        <v/>
      </c>
      <c r="D3816" s="244" t="str">
        <f t="shared" si="296"/>
        <v/>
      </c>
      <c r="E3816" s="222" t="str">
        <f t="shared" si="297"/>
        <v/>
      </c>
      <c r="F3816" s="222"/>
      <c r="G3816" s="243"/>
      <c r="H3816" s="222"/>
      <c r="I3816" s="327" t="str">
        <f t="shared" si="298"/>
        <v/>
      </c>
    </row>
    <row r="3817" spans="1:9" x14ac:dyDescent="0.25">
      <c r="A3817" s="320">
        <f t="shared" si="299"/>
        <v>3812</v>
      </c>
      <c r="B3817" s="244"/>
      <c r="C3817" s="244" t="str">
        <f t="shared" si="295"/>
        <v/>
      </c>
      <c r="D3817" s="244" t="str">
        <f t="shared" si="296"/>
        <v/>
      </c>
      <c r="E3817" s="222" t="str">
        <f t="shared" si="297"/>
        <v/>
      </c>
      <c r="F3817" s="222"/>
      <c r="G3817" s="243"/>
      <c r="H3817" s="222"/>
      <c r="I3817" s="327" t="str">
        <f t="shared" si="298"/>
        <v/>
      </c>
    </row>
    <row r="3818" spans="1:9" x14ac:dyDescent="0.25">
      <c r="A3818" s="320">
        <f t="shared" si="299"/>
        <v>3813</v>
      </c>
      <c r="B3818" s="244"/>
      <c r="C3818" s="244" t="str">
        <f t="shared" si="295"/>
        <v/>
      </c>
      <c r="D3818" s="244" t="str">
        <f t="shared" si="296"/>
        <v/>
      </c>
      <c r="E3818" s="222" t="str">
        <f t="shared" si="297"/>
        <v/>
      </c>
      <c r="F3818" s="222"/>
      <c r="G3818" s="243"/>
      <c r="H3818" s="222"/>
      <c r="I3818" s="327" t="str">
        <f t="shared" si="298"/>
        <v/>
      </c>
    </row>
    <row r="3819" spans="1:9" x14ac:dyDescent="0.25">
      <c r="A3819" s="320">
        <f t="shared" si="299"/>
        <v>3814</v>
      </c>
      <c r="B3819" s="244"/>
      <c r="C3819" s="244" t="str">
        <f t="shared" si="295"/>
        <v/>
      </c>
      <c r="D3819" s="244" t="str">
        <f t="shared" si="296"/>
        <v/>
      </c>
      <c r="E3819" s="222" t="str">
        <f t="shared" si="297"/>
        <v/>
      </c>
      <c r="F3819" s="222"/>
      <c r="G3819" s="243"/>
      <c r="H3819" s="222"/>
      <c r="I3819" s="327" t="str">
        <f t="shared" si="298"/>
        <v/>
      </c>
    </row>
    <row r="3820" spans="1:9" x14ac:dyDescent="0.25">
      <c r="A3820" s="320">
        <f t="shared" si="299"/>
        <v>3815</v>
      </c>
      <c r="B3820" s="244"/>
      <c r="C3820" s="244" t="str">
        <f t="shared" si="295"/>
        <v/>
      </c>
      <c r="D3820" s="244" t="str">
        <f t="shared" si="296"/>
        <v/>
      </c>
      <c r="E3820" s="222" t="str">
        <f t="shared" si="297"/>
        <v/>
      </c>
      <c r="F3820" s="222"/>
      <c r="G3820" s="243"/>
      <c r="H3820" s="222"/>
      <c r="I3820" s="327" t="str">
        <f t="shared" si="298"/>
        <v/>
      </c>
    </row>
    <row r="3821" spans="1:9" x14ac:dyDescent="0.25">
      <c r="A3821" s="320">
        <f t="shared" si="299"/>
        <v>3816</v>
      </c>
      <c r="B3821" s="244"/>
      <c r="C3821" s="244" t="str">
        <f t="shared" si="295"/>
        <v/>
      </c>
      <c r="D3821" s="244" t="str">
        <f t="shared" si="296"/>
        <v/>
      </c>
      <c r="E3821" s="222" t="str">
        <f t="shared" si="297"/>
        <v/>
      </c>
      <c r="F3821" s="222"/>
      <c r="G3821" s="243"/>
      <c r="H3821" s="222"/>
      <c r="I3821" s="327" t="str">
        <f t="shared" si="298"/>
        <v/>
      </c>
    </row>
    <row r="3822" spans="1:9" x14ac:dyDescent="0.25">
      <c r="A3822" s="320">
        <f t="shared" si="299"/>
        <v>3817</v>
      </c>
      <c r="B3822" s="244"/>
      <c r="C3822" s="244" t="str">
        <f t="shared" si="295"/>
        <v/>
      </c>
      <c r="D3822" s="244" t="str">
        <f t="shared" si="296"/>
        <v/>
      </c>
      <c r="E3822" s="222" t="str">
        <f t="shared" si="297"/>
        <v/>
      </c>
      <c r="F3822" s="222"/>
      <c r="G3822" s="243"/>
      <c r="H3822" s="222"/>
      <c r="I3822" s="327" t="str">
        <f t="shared" si="298"/>
        <v/>
      </c>
    </row>
    <row r="3823" spans="1:9" x14ac:dyDescent="0.25">
      <c r="A3823" s="320">
        <f t="shared" si="299"/>
        <v>3818</v>
      </c>
      <c r="B3823" s="244"/>
      <c r="C3823" s="244" t="str">
        <f t="shared" si="295"/>
        <v/>
      </c>
      <c r="D3823" s="244" t="str">
        <f t="shared" si="296"/>
        <v/>
      </c>
      <c r="E3823" s="222" t="str">
        <f t="shared" si="297"/>
        <v/>
      </c>
      <c r="F3823" s="222"/>
      <c r="G3823" s="243"/>
      <c r="H3823" s="222"/>
      <c r="I3823" s="327" t="str">
        <f t="shared" si="298"/>
        <v/>
      </c>
    </row>
    <row r="3824" spans="1:9" x14ac:dyDescent="0.25">
      <c r="A3824" s="320">
        <f t="shared" si="299"/>
        <v>3819</v>
      </c>
      <c r="B3824" s="244"/>
      <c r="C3824" s="244" t="str">
        <f t="shared" si="295"/>
        <v/>
      </c>
      <c r="D3824" s="244" t="str">
        <f t="shared" si="296"/>
        <v/>
      </c>
      <c r="E3824" s="222" t="str">
        <f t="shared" si="297"/>
        <v/>
      </c>
      <c r="F3824" s="222"/>
      <c r="G3824" s="243"/>
      <c r="H3824" s="222"/>
      <c r="I3824" s="327" t="str">
        <f t="shared" si="298"/>
        <v/>
      </c>
    </row>
    <row r="3825" spans="1:9" x14ac:dyDescent="0.25">
      <c r="A3825" s="320">
        <f t="shared" si="299"/>
        <v>3820</v>
      </c>
      <c r="B3825" s="244"/>
      <c r="C3825" s="244" t="str">
        <f t="shared" si="295"/>
        <v/>
      </c>
      <c r="D3825" s="244" t="str">
        <f t="shared" si="296"/>
        <v/>
      </c>
      <c r="E3825" s="222" t="str">
        <f t="shared" si="297"/>
        <v/>
      </c>
      <c r="F3825" s="222"/>
      <c r="G3825" s="243"/>
      <c r="H3825" s="222"/>
      <c r="I3825" s="327" t="str">
        <f t="shared" si="298"/>
        <v/>
      </c>
    </row>
    <row r="3826" spans="1:9" x14ac:dyDescent="0.25">
      <c r="A3826" s="320">
        <f t="shared" si="299"/>
        <v>3821</v>
      </c>
      <c r="B3826" s="244"/>
      <c r="C3826" s="244" t="str">
        <f t="shared" si="295"/>
        <v/>
      </c>
      <c r="D3826" s="244" t="str">
        <f t="shared" si="296"/>
        <v/>
      </c>
      <c r="E3826" s="222" t="str">
        <f t="shared" si="297"/>
        <v/>
      </c>
      <c r="F3826" s="222"/>
      <c r="G3826" s="243"/>
      <c r="H3826" s="222"/>
      <c r="I3826" s="327" t="str">
        <f t="shared" si="298"/>
        <v/>
      </c>
    </row>
    <row r="3827" spans="1:9" x14ac:dyDescent="0.25">
      <c r="A3827" s="320">
        <f t="shared" si="299"/>
        <v>3822</v>
      </c>
      <c r="B3827" s="244"/>
      <c r="C3827" s="244" t="str">
        <f t="shared" si="295"/>
        <v/>
      </c>
      <c r="D3827" s="244" t="str">
        <f t="shared" si="296"/>
        <v/>
      </c>
      <c r="E3827" s="222" t="str">
        <f t="shared" si="297"/>
        <v/>
      </c>
      <c r="F3827" s="222"/>
      <c r="G3827" s="243"/>
      <c r="H3827" s="222"/>
      <c r="I3827" s="327" t="str">
        <f t="shared" si="298"/>
        <v/>
      </c>
    </row>
    <row r="3828" spans="1:9" x14ac:dyDescent="0.25">
      <c r="A3828" s="320">
        <f t="shared" si="299"/>
        <v>3823</v>
      </c>
      <c r="B3828" s="244"/>
      <c r="C3828" s="244" t="str">
        <f t="shared" si="295"/>
        <v/>
      </c>
      <c r="D3828" s="244" t="str">
        <f t="shared" si="296"/>
        <v/>
      </c>
      <c r="E3828" s="222" t="str">
        <f t="shared" si="297"/>
        <v/>
      </c>
      <c r="F3828" s="222"/>
      <c r="G3828" s="243"/>
      <c r="H3828" s="222"/>
      <c r="I3828" s="327" t="str">
        <f t="shared" si="298"/>
        <v/>
      </c>
    </row>
    <row r="3829" spans="1:9" x14ac:dyDescent="0.25">
      <c r="A3829" s="320">
        <f t="shared" si="299"/>
        <v>3824</v>
      </c>
      <c r="B3829" s="244"/>
      <c r="C3829" s="244" t="str">
        <f t="shared" si="295"/>
        <v/>
      </c>
      <c r="D3829" s="244" t="str">
        <f t="shared" si="296"/>
        <v/>
      </c>
      <c r="E3829" s="222" t="str">
        <f t="shared" si="297"/>
        <v/>
      </c>
      <c r="F3829" s="222"/>
      <c r="G3829" s="243"/>
      <c r="H3829" s="222"/>
      <c r="I3829" s="327" t="str">
        <f t="shared" si="298"/>
        <v/>
      </c>
    </row>
    <row r="3830" spans="1:9" x14ac:dyDescent="0.25">
      <c r="A3830" s="320">
        <f t="shared" si="299"/>
        <v>3825</v>
      </c>
      <c r="B3830" s="244"/>
      <c r="C3830" s="244" t="str">
        <f t="shared" si="295"/>
        <v/>
      </c>
      <c r="D3830" s="244" t="str">
        <f t="shared" si="296"/>
        <v/>
      </c>
      <c r="E3830" s="222" t="str">
        <f t="shared" si="297"/>
        <v/>
      </c>
      <c r="F3830" s="222"/>
      <c r="G3830" s="243"/>
      <c r="H3830" s="222"/>
      <c r="I3830" s="327" t="str">
        <f t="shared" si="298"/>
        <v/>
      </c>
    </row>
    <row r="3831" spans="1:9" x14ac:dyDescent="0.25">
      <c r="A3831" s="320">
        <f t="shared" si="299"/>
        <v>3826</v>
      </c>
      <c r="B3831" s="244"/>
      <c r="C3831" s="244" t="str">
        <f t="shared" si="295"/>
        <v/>
      </c>
      <c r="D3831" s="244" t="str">
        <f t="shared" si="296"/>
        <v/>
      </c>
      <c r="E3831" s="222" t="str">
        <f t="shared" si="297"/>
        <v/>
      </c>
      <c r="F3831" s="222"/>
      <c r="G3831" s="243"/>
      <c r="H3831" s="222"/>
      <c r="I3831" s="327" t="str">
        <f t="shared" si="298"/>
        <v/>
      </c>
    </row>
    <row r="3832" spans="1:9" x14ac:dyDescent="0.25">
      <c r="A3832" s="320">
        <f t="shared" si="299"/>
        <v>3827</v>
      </c>
      <c r="B3832" s="244"/>
      <c r="C3832" s="244" t="str">
        <f t="shared" ref="C3832:C3895" si="300">IF(B3832&gt;0,MONTH(B3832),"")</f>
        <v/>
      </c>
      <c r="D3832" s="244" t="str">
        <f t="shared" ref="D3832:D3895" si="301">IF(B3832&gt;0,YEAR(B3832),"")</f>
        <v/>
      </c>
      <c r="E3832" s="222" t="str">
        <f t="shared" ref="E3832:E3895" si="302">IF(B3832&gt;0,CONCATENATE(A3832,"/",C3832,D3832),"")</f>
        <v/>
      </c>
      <c r="F3832" s="222"/>
      <c r="G3832" s="243"/>
      <c r="H3832" s="222"/>
      <c r="I3832" s="327" t="str">
        <f t="shared" si="298"/>
        <v/>
      </c>
    </row>
    <row r="3833" spans="1:9" x14ac:dyDescent="0.25">
      <c r="A3833" s="320">
        <f t="shared" si="299"/>
        <v>3828</v>
      </c>
      <c r="B3833" s="244"/>
      <c r="C3833" s="244" t="str">
        <f t="shared" si="300"/>
        <v/>
      </c>
      <c r="D3833" s="244" t="str">
        <f t="shared" si="301"/>
        <v/>
      </c>
      <c r="E3833" s="222" t="str">
        <f t="shared" si="302"/>
        <v/>
      </c>
      <c r="F3833" s="222"/>
      <c r="G3833" s="243"/>
      <c r="H3833" s="222"/>
      <c r="I3833" s="327" t="str">
        <f t="shared" si="298"/>
        <v/>
      </c>
    </row>
    <row r="3834" spans="1:9" x14ac:dyDescent="0.25">
      <c r="A3834" s="320">
        <f t="shared" si="299"/>
        <v>3829</v>
      </c>
      <c r="B3834" s="244"/>
      <c r="C3834" s="244" t="str">
        <f t="shared" si="300"/>
        <v/>
      </c>
      <c r="D3834" s="244" t="str">
        <f t="shared" si="301"/>
        <v/>
      </c>
      <c r="E3834" s="222" t="str">
        <f t="shared" si="302"/>
        <v/>
      </c>
      <c r="F3834" s="222"/>
      <c r="G3834" s="243"/>
      <c r="H3834" s="222"/>
      <c r="I3834" s="327" t="str">
        <f t="shared" si="298"/>
        <v/>
      </c>
    </row>
    <row r="3835" spans="1:9" x14ac:dyDescent="0.25">
      <c r="A3835" s="320">
        <f t="shared" si="299"/>
        <v>3830</v>
      </c>
      <c r="B3835" s="244"/>
      <c r="C3835" s="244" t="str">
        <f t="shared" si="300"/>
        <v/>
      </c>
      <c r="D3835" s="244" t="str">
        <f t="shared" si="301"/>
        <v/>
      </c>
      <c r="E3835" s="222" t="str">
        <f t="shared" si="302"/>
        <v/>
      </c>
      <c r="F3835" s="222"/>
      <c r="G3835" s="243"/>
      <c r="H3835" s="222"/>
      <c r="I3835" s="327" t="str">
        <f t="shared" si="298"/>
        <v/>
      </c>
    </row>
    <row r="3836" spans="1:9" x14ac:dyDescent="0.25">
      <c r="A3836" s="320">
        <f t="shared" si="299"/>
        <v>3831</v>
      </c>
      <c r="B3836" s="244"/>
      <c r="C3836" s="244" t="str">
        <f t="shared" si="300"/>
        <v/>
      </c>
      <c r="D3836" s="244" t="str">
        <f t="shared" si="301"/>
        <v/>
      </c>
      <c r="E3836" s="222" t="str">
        <f t="shared" si="302"/>
        <v/>
      </c>
      <c r="F3836" s="222"/>
      <c r="G3836" s="243"/>
      <c r="H3836" s="222"/>
      <c r="I3836" s="327" t="str">
        <f t="shared" si="298"/>
        <v/>
      </c>
    </row>
    <row r="3837" spans="1:9" x14ac:dyDescent="0.25">
      <c r="A3837" s="320">
        <f t="shared" si="299"/>
        <v>3832</v>
      </c>
      <c r="B3837" s="244"/>
      <c r="C3837" s="244" t="str">
        <f t="shared" si="300"/>
        <v/>
      </c>
      <c r="D3837" s="244" t="str">
        <f t="shared" si="301"/>
        <v/>
      </c>
      <c r="E3837" s="222" t="str">
        <f t="shared" si="302"/>
        <v/>
      </c>
      <c r="F3837" s="222"/>
      <c r="G3837" s="243"/>
      <c r="H3837" s="222"/>
      <c r="I3837" s="327" t="str">
        <f t="shared" si="298"/>
        <v/>
      </c>
    </row>
    <row r="3838" spans="1:9" x14ac:dyDescent="0.25">
      <c r="A3838" s="320">
        <f t="shared" si="299"/>
        <v>3833</v>
      </c>
      <c r="B3838" s="244"/>
      <c r="C3838" s="244" t="str">
        <f t="shared" si="300"/>
        <v/>
      </c>
      <c r="D3838" s="244" t="str">
        <f t="shared" si="301"/>
        <v/>
      </c>
      <c r="E3838" s="222" t="str">
        <f t="shared" si="302"/>
        <v/>
      </c>
      <c r="F3838" s="222"/>
      <c r="G3838" s="243"/>
      <c r="H3838" s="222"/>
      <c r="I3838" s="327" t="str">
        <f t="shared" si="298"/>
        <v/>
      </c>
    </row>
    <row r="3839" spans="1:9" x14ac:dyDescent="0.25">
      <c r="A3839" s="320">
        <f t="shared" si="299"/>
        <v>3834</v>
      </c>
      <c r="B3839" s="244"/>
      <c r="C3839" s="244" t="str">
        <f t="shared" si="300"/>
        <v/>
      </c>
      <c r="D3839" s="244" t="str">
        <f t="shared" si="301"/>
        <v/>
      </c>
      <c r="E3839" s="222" t="str">
        <f t="shared" si="302"/>
        <v/>
      </c>
      <c r="F3839" s="222"/>
      <c r="G3839" s="243"/>
      <c r="H3839" s="222"/>
      <c r="I3839" s="327" t="str">
        <f t="shared" si="298"/>
        <v/>
      </c>
    </row>
    <row r="3840" spans="1:9" x14ac:dyDescent="0.25">
      <c r="A3840" s="320">
        <f t="shared" si="299"/>
        <v>3835</v>
      </c>
      <c r="B3840" s="244"/>
      <c r="C3840" s="244" t="str">
        <f t="shared" si="300"/>
        <v/>
      </c>
      <c r="D3840" s="244" t="str">
        <f t="shared" si="301"/>
        <v/>
      </c>
      <c r="E3840" s="222" t="str">
        <f t="shared" si="302"/>
        <v/>
      </c>
      <c r="F3840" s="222"/>
      <c r="G3840" s="243"/>
      <c r="H3840" s="222"/>
      <c r="I3840" s="327" t="str">
        <f t="shared" si="298"/>
        <v/>
      </c>
    </row>
    <row r="3841" spans="1:9" x14ac:dyDescent="0.25">
      <c r="A3841" s="320">
        <f t="shared" si="299"/>
        <v>3836</v>
      </c>
      <c r="B3841" s="244"/>
      <c r="C3841" s="244" t="str">
        <f t="shared" si="300"/>
        <v/>
      </c>
      <c r="D3841" s="244" t="str">
        <f t="shared" si="301"/>
        <v/>
      </c>
      <c r="E3841" s="222" t="str">
        <f t="shared" si="302"/>
        <v/>
      </c>
      <c r="F3841" s="222"/>
      <c r="G3841" s="243"/>
      <c r="H3841" s="222"/>
      <c r="I3841" s="327" t="str">
        <f t="shared" si="298"/>
        <v/>
      </c>
    </row>
    <row r="3842" spans="1:9" x14ac:dyDescent="0.25">
      <c r="A3842" s="320">
        <f t="shared" si="299"/>
        <v>3837</v>
      </c>
      <c r="B3842" s="244"/>
      <c r="C3842" s="244" t="str">
        <f t="shared" si="300"/>
        <v/>
      </c>
      <c r="D3842" s="244" t="str">
        <f t="shared" si="301"/>
        <v/>
      </c>
      <c r="E3842" s="222" t="str">
        <f t="shared" si="302"/>
        <v/>
      </c>
      <c r="F3842" s="222"/>
      <c r="G3842" s="243"/>
      <c r="H3842" s="222"/>
      <c r="I3842" s="327" t="str">
        <f t="shared" si="298"/>
        <v/>
      </c>
    </row>
    <row r="3843" spans="1:9" x14ac:dyDescent="0.25">
      <c r="A3843" s="320">
        <f t="shared" si="299"/>
        <v>3838</v>
      </c>
      <c r="B3843" s="244"/>
      <c r="C3843" s="244" t="str">
        <f t="shared" si="300"/>
        <v/>
      </c>
      <c r="D3843" s="244" t="str">
        <f t="shared" si="301"/>
        <v/>
      </c>
      <c r="E3843" s="222" t="str">
        <f t="shared" si="302"/>
        <v/>
      </c>
      <c r="F3843" s="222"/>
      <c r="G3843" s="243"/>
      <c r="H3843" s="222"/>
      <c r="I3843" s="327" t="str">
        <f t="shared" si="298"/>
        <v/>
      </c>
    </row>
    <row r="3844" spans="1:9" x14ac:dyDescent="0.25">
      <c r="A3844" s="320">
        <f t="shared" si="299"/>
        <v>3839</v>
      </c>
      <c r="B3844" s="244"/>
      <c r="C3844" s="244" t="str">
        <f t="shared" si="300"/>
        <v/>
      </c>
      <c r="D3844" s="244" t="str">
        <f t="shared" si="301"/>
        <v/>
      </c>
      <c r="E3844" s="222" t="str">
        <f t="shared" si="302"/>
        <v/>
      </c>
      <c r="F3844" s="222"/>
      <c r="G3844" s="243"/>
      <c r="H3844" s="222"/>
      <c r="I3844" s="327" t="str">
        <f t="shared" si="298"/>
        <v/>
      </c>
    </row>
    <row r="3845" spans="1:9" x14ac:dyDescent="0.25">
      <c r="A3845" s="320">
        <f t="shared" si="299"/>
        <v>3840</v>
      </c>
      <c r="B3845" s="244"/>
      <c r="C3845" s="244" t="str">
        <f t="shared" si="300"/>
        <v/>
      </c>
      <c r="D3845" s="244" t="str">
        <f t="shared" si="301"/>
        <v/>
      </c>
      <c r="E3845" s="222" t="str">
        <f t="shared" si="302"/>
        <v/>
      </c>
      <c r="F3845" s="222"/>
      <c r="G3845" s="243"/>
      <c r="H3845" s="222"/>
      <c r="I3845" s="327" t="str">
        <f t="shared" si="298"/>
        <v/>
      </c>
    </row>
    <row r="3846" spans="1:9" x14ac:dyDescent="0.25">
      <c r="A3846" s="320">
        <f t="shared" si="299"/>
        <v>3841</v>
      </c>
      <c r="B3846" s="244"/>
      <c r="C3846" s="244" t="str">
        <f t="shared" si="300"/>
        <v/>
      </c>
      <c r="D3846" s="244" t="str">
        <f t="shared" si="301"/>
        <v/>
      </c>
      <c r="E3846" s="222" t="str">
        <f t="shared" si="302"/>
        <v/>
      </c>
      <c r="F3846" s="222"/>
      <c r="G3846" s="243"/>
      <c r="H3846" s="222"/>
      <c r="I3846" s="327" t="str">
        <f t="shared" ref="I3846:I3909" si="303">IFERROR(DATE(D3846,C3846,7),"")</f>
        <v/>
      </c>
    </row>
    <row r="3847" spans="1:9" x14ac:dyDescent="0.25">
      <c r="A3847" s="320">
        <f t="shared" ref="A3847:A3910" si="304">IF(I3847=I3846,A3846+1,1)</f>
        <v>3842</v>
      </c>
      <c r="B3847" s="244"/>
      <c r="C3847" s="244" t="str">
        <f t="shared" si="300"/>
        <v/>
      </c>
      <c r="D3847" s="244" t="str">
        <f t="shared" si="301"/>
        <v/>
      </c>
      <c r="E3847" s="222" t="str">
        <f t="shared" si="302"/>
        <v/>
      </c>
      <c r="F3847" s="222"/>
      <c r="G3847" s="243"/>
      <c r="H3847" s="222"/>
      <c r="I3847" s="327" t="str">
        <f t="shared" si="303"/>
        <v/>
      </c>
    </row>
    <row r="3848" spans="1:9" x14ac:dyDescent="0.25">
      <c r="A3848" s="320">
        <f t="shared" si="304"/>
        <v>3843</v>
      </c>
      <c r="B3848" s="244"/>
      <c r="C3848" s="244" t="str">
        <f t="shared" si="300"/>
        <v/>
      </c>
      <c r="D3848" s="244" t="str">
        <f t="shared" si="301"/>
        <v/>
      </c>
      <c r="E3848" s="222" t="str">
        <f t="shared" si="302"/>
        <v/>
      </c>
      <c r="F3848" s="222"/>
      <c r="G3848" s="243"/>
      <c r="H3848" s="222"/>
      <c r="I3848" s="327" t="str">
        <f t="shared" si="303"/>
        <v/>
      </c>
    </row>
    <row r="3849" spans="1:9" x14ac:dyDescent="0.25">
      <c r="A3849" s="320">
        <f t="shared" si="304"/>
        <v>3844</v>
      </c>
      <c r="B3849" s="244"/>
      <c r="C3849" s="244" t="str">
        <f t="shared" si="300"/>
        <v/>
      </c>
      <c r="D3849" s="244" t="str">
        <f t="shared" si="301"/>
        <v/>
      </c>
      <c r="E3849" s="222" t="str">
        <f t="shared" si="302"/>
        <v/>
      </c>
      <c r="F3849" s="222"/>
      <c r="G3849" s="243"/>
      <c r="H3849" s="222"/>
      <c r="I3849" s="327" t="str">
        <f t="shared" si="303"/>
        <v/>
      </c>
    </row>
    <row r="3850" spans="1:9" x14ac:dyDescent="0.25">
      <c r="A3850" s="320">
        <f t="shared" si="304"/>
        <v>3845</v>
      </c>
      <c r="B3850" s="244"/>
      <c r="C3850" s="244" t="str">
        <f t="shared" si="300"/>
        <v/>
      </c>
      <c r="D3850" s="244" t="str">
        <f t="shared" si="301"/>
        <v/>
      </c>
      <c r="E3850" s="222" t="str">
        <f t="shared" si="302"/>
        <v/>
      </c>
      <c r="F3850" s="222"/>
      <c r="G3850" s="243"/>
      <c r="H3850" s="222"/>
      <c r="I3850" s="327" t="str">
        <f t="shared" si="303"/>
        <v/>
      </c>
    </row>
    <row r="3851" spans="1:9" x14ac:dyDescent="0.25">
      <c r="A3851" s="320">
        <f t="shared" si="304"/>
        <v>3846</v>
      </c>
      <c r="B3851" s="244"/>
      <c r="C3851" s="244" t="str">
        <f t="shared" si="300"/>
        <v/>
      </c>
      <c r="D3851" s="244" t="str">
        <f t="shared" si="301"/>
        <v/>
      </c>
      <c r="E3851" s="222" t="str">
        <f t="shared" si="302"/>
        <v/>
      </c>
      <c r="F3851" s="222"/>
      <c r="G3851" s="243"/>
      <c r="H3851" s="222"/>
      <c r="I3851" s="327" t="str">
        <f t="shared" si="303"/>
        <v/>
      </c>
    </row>
    <row r="3852" spans="1:9" x14ac:dyDescent="0.25">
      <c r="A3852" s="320">
        <f t="shared" si="304"/>
        <v>3847</v>
      </c>
      <c r="B3852" s="244"/>
      <c r="C3852" s="244" t="str">
        <f t="shared" si="300"/>
        <v/>
      </c>
      <c r="D3852" s="244" t="str">
        <f t="shared" si="301"/>
        <v/>
      </c>
      <c r="E3852" s="222" t="str">
        <f t="shared" si="302"/>
        <v/>
      </c>
      <c r="F3852" s="222"/>
      <c r="G3852" s="243"/>
      <c r="H3852" s="222"/>
      <c r="I3852" s="327" t="str">
        <f t="shared" si="303"/>
        <v/>
      </c>
    </row>
    <row r="3853" spans="1:9" x14ac:dyDescent="0.25">
      <c r="A3853" s="320">
        <f t="shared" si="304"/>
        <v>3848</v>
      </c>
      <c r="B3853" s="244"/>
      <c r="C3853" s="244" t="str">
        <f t="shared" si="300"/>
        <v/>
      </c>
      <c r="D3853" s="244" t="str">
        <f t="shared" si="301"/>
        <v/>
      </c>
      <c r="E3853" s="222" t="str">
        <f t="shared" si="302"/>
        <v/>
      </c>
      <c r="F3853" s="222"/>
      <c r="G3853" s="243"/>
      <c r="H3853" s="222"/>
      <c r="I3853" s="327" t="str">
        <f t="shared" si="303"/>
        <v/>
      </c>
    </row>
    <row r="3854" spans="1:9" x14ac:dyDescent="0.25">
      <c r="A3854" s="320">
        <f t="shared" si="304"/>
        <v>3849</v>
      </c>
      <c r="B3854" s="244"/>
      <c r="C3854" s="244" t="str">
        <f t="shared" si="300"/>
        <v/>
      </c>
      <c r="D3854" s="244" t="str">
        <f t="shared" si="301"/>
        <v/>
      </c>
      <c r="E3854" s="222" t="str">
        <f t="shared" si="302"/>
        <v/>
      </c>
      <c r="F3854" s="222"/>
      <c r="G3854" s="243"/>
      <c r="H3854" s="222"/>
      <c r="I3854" s="327" t="str">
        <f t="shared" si="303"/>
        <v/>
      </c>
    </row>
    <row r="3855" spans="1:9" x14ac:dyDescent="0.25">
      <c r="A3855" s="320">
        <f t="shared" si="304"/>
        <v>3850</v>
      </c>
      <c r="B3855" s="244"/>
      <c r="C3855" s="244" t="str">
        <f t="shared" si="300"/>
        <v/>
      </c>
      <c r="D3855" s="244" t="str">
        <f t="shared" si="301"/>
        <v/>
      </c>
      <c r="E3855" s="222" t="str">
        <f t="shared" si="302"/>
        <v/>
      </c>
      <c r="F3855" s="222"/>
      <c r="G3855" s="243"/>
      <c r="H3855" s="222"/>
      <c r="I3855" s="327" t="str">
        <f t="shared" si="303"/>
        <v/>
      </c>
    </row>
    <row r="3856" spans="1:9" x14ac:dyDescent="0.25">
      <c r="A3856" s="320">
        <f t="shared" si="304"/>
        <v>3851</v>
      </c>
      <c r="B3856" s="244"/>
      <c r="C3856" s="244" t="str">
        <f t="shared" si="300"/>
        <v/>
      </c>
      <c r="D3856" s="244" t="str">
        <f t="shared" si="301"/>
        <v/>
      </c>
      <c r="E3856" s="222" t="str">
        <f t="shared" si="302"/>
        <v/>
      </c>
      <c r="F3856" s="222"/>
      <c r="G3856" s="243"/>
      <c r="H3856" s="222"/>
      <c r="I3856" s="327" t="str">
        <f t="shared" si="303"/>
        <v/>
      </c>
    </row>
    <row r="3857" spans="1:9" x14ac:dyDescent="0.25">
      <c r="A3857" s="320">
        <f t="shared" si="304"/>
        <v>3852</v>
      </c>
      <c r="B3857" s="244"/>
      <c r="C3857" s="244" t="str">
        <f t="shared" si="300"/>
        <v/>
      </c>
      <c r="D3857" s="244" t="str">
        <f t="shared" si="301"/>
        <v/>
      </c>
      <c r="E3857" s="222" t="str">
        <f t="shared" si="302"/>
        <v/>
      </c>
      <c r="F3857" s="222"/>
      <c r="G3857" s="243"/>
      <c r="H3857" s="222"/>
      <c r="I3857" s="327" t="str">
        <f t="shared" si="303"/>
        <v/>
      </c>
    </row>
    <row r="3858" spans="1:9" x14ac:dyDescent="0.25">
      <c r="A3858" s="320">
        <f t="shared" si="304"/>
        <v>3853</v>
      </c>
      <c r="B3858" s="244"/>
      <c r="C3858" s="244" t="str">
        <f t="shared" si="300"/>
        <v/>
      </c>
      <c r="D3858" s="244" t="str">
        <f t="shared" si="301"/>
        <v/>
      </c>
      <c r="E3858" s="222" t="str">
        <f t="shared" si="302"/>
        <v/>
      </c>
      <c r="F3858" s="222"/>
      <c r="G3858" s="243"/>
      <c r="H3858" s="222"/>
      <c r="I3858" s="327" t="str">
        <f t="shared" si="303"/>
        <v/>
      </c>
    </row>
    <row r="3859" spans="1:9" x14ac:dyDescent="0.25">
      <c r="A3859" s="320">
        <f t="shared" si="304"/>
        <v>3854</v>
      </c>
      <c r="B3859" s="244"/>
      <c r="C3859" s="244" t="str">
        <f t="shared" si="300"/>
        <v/>
      </c>
      <c r="D3859" s="244" t="str">
        <f t="shared" si="301"/>
        <v/>
      </c>
      <c r="E3859" s="222" t="str">
        <f t="shared" si="302"/>
        <v/>
      </c>
      <c r="F3859" s="222"/>
      <c r="G3859" s="243"/>
      <c r="H3859" s="222"/>
      <c r="I3859" s="327" t="str">
        <f t="shared" si="303"/>
        <v/>
      </c>
    </row>
    <row r="3860" spans="1:9" x14ac:dyDescent="0.25">
      <c r="A3860" s="320">
        <f t="shared" si="304"/>
        <v>3855</v>
      </c>
      <c r="B3860" s="244"/>
      <c r="C3860" s="244" t="str">
        <f t="shared" si="300"/>
        <v/>
      </c>
      <c r="D3860" s="244" t="str">
        <f t="shared" si="301"/>
        <v/>
      </c>
      <c r="E3860" s="222" t="str">
        <f t="shared" si="302"/>
        <v/>
      </c>
      <c r="F3860" s="222"/>
      <c r="G3860" s="243"/>
      <c r="H3860" s="222"/>
      <c r="I3860" s="327" t="str">
        <f t="shared" si="303"/>
        <v/>
      </c>
    </row>
    <row r="3861" spans="1:9" x14ac:dyDescent="0.25">
      <c r="A3861" s="320">
        <f t="shared" si="304"/>
        <v>3856</v>
      </c>
      <c r="B3861" s="244"/>
      <c r="C3861" s="244" t="str">
        <f t="shared" si="300"/>
        <v/>
      </c>
      <c r="D3861" s="244" t="str">
        <f t="shared" si="301"/>
        <v/>
      </c>
      <c r="E3861" s="222" t="str">
        <f t="shared" si="302"/>
        <v/>
      </c>
      <c r="F3861" s="222"/>
      <c r="G3861" s="243"/>
      <c r="H3861" s="222"/>
      <c r="I3861" s="327" t="str">
        <f t="shared" si="303"/>
        <v/>
      </c>
    </row>
    <row r="3862" spans="1:9" x14ac:dyDescent="0.25">
      <c r="A3862" s="320">
        <f t="shared" si="304"/>
        <v>3857</v>
      </c>
      <c r="B3862" s="244"/>
      <c r="C3862" s="244" t="str">
        <f t="shared" si="300"/>
        <v/>
      </c>
      <c r="D3862" s="244" t="str">
        <f t="shared" si="301"/>
        <v/>
      </c>
      <c r="E3862" s="222" t="str">
        <f t="shared" si="302"/>
        <v/>
      </c>
      <c r="F3862" s="222"/>
      <c r="G3862" s="243"/>
      <c r="H3862" s="222"/>
      <c r="I3862" s="327" t="str">
        <f t="shared" si="303"/>
        <v/>
      </c>
    </row>
    <row r="3863" spans="1:9" x14ac:dyDescent="0.25">
      <c r="A3863" s="320">
        <f t="shared" si="304"/>
        <v>3858</v>
      </c>
      <c r="B3863" s="244"/>
      <c r="C3863" s="244" t="str">
        <f t="shared" si="300"/>
        <v/>
      </c>
      <c r="D3863" s="244" t="str">
        <f t="shared" si="301"/>
        <v/>
      </c>
      <c r="E3863" s="222" t="str">
        <f t="shared" si="302"/>
        <v/>
      </c>
      <c r="F3863" s="222"/>
      <c r="G3863" s="243"/>
      <c r="H3863" s="222"/>
      <c r="I3863" s="327" t="str">
        <f t="shared" si="303"/>
        <v/>
      </c>
    </row>
    <row r="3864" spans="1:9" x14ac:dyDescent="0.25">
      <c r="A3864" s="320">
        <f t="shared" si="304"/>
        <v>3859</v>
      </c>
      <c r="B3864" s="244"/>
      <c r="C3864" s="244" t="str">
        <f t="shared" si="300"/>
        <v/>
      </c>
      <c r="D3864" s="244" t="str">
        <f t="shared" si="301"/>
        <v/>
      </c>
      <c r="E3864" s="222" t="str">
        <f t="shared" si="302"/>
        <v/>
      </c>
      <c r="F3864" s="222"/>
      <c r="G3864" s="243"/>
      <c r="H3864" s="222"/>
      <c r="I3864" s="327" t="str">
        <f t="shared" si="303"/>
        <v/>
      </c>
    </row>
    <row r="3865" spans="1:9" x14ac:dyDescent="0.25">
      <c r="A3865" s="320">
        <f t="shared" si="304"/>
        <v>3860</v>
      </c>
      <c r="B3865" s="244"/>
      <c r="C3865" s="244" t="str">
        <f t="shared" si="300"/>
        <v/>
      </c>
      <c r="D3865" s="244" t="str">
        <f t="shared" si="301"/>
        <v/>
      </c>
      <c r="E3865" s="222" t="str">
        <f t="shared" si="302"/>
        <v/>
      </c>
      <c r="F3865" s="222"/>
      <c r="G3865" s="243"/>
      <c r="H3865" s="222"/>
      <c r="I3865" s="327" t="str">
        <f t="shared" si="303"/>
        <v/>
      </c>
    </row>
    <row r="3866" spans="1:9" x14ac:dyDescent="0.25">
      <c r="A3866" s="320">
        <f t="shared" si="304"/>
        <v>3861</v>
      </c>
      <c r="B3866" s="244"/>
      <c r="C3866" s="244" t="str">
        <f t="shared" si="300"/>
        <v/>
      </c>
      <c r="D3866" s="244" t="str">
        <f t="shared" si="301"/>
        <v/>
      </c>
      <c r="E3866" s="222" t="str">
        <f t="shared" si="302"/>
        <v/>
      </c>
      <c r="F3866" s="222"/>
      <c r="G3866" s="243"/>
      <c r="H3866" s="222"/>
      <c r="I3866" s="327" t="str">
        <f t="shared" si="303"/>
        <v/>
      </c>
    </row>
    <row r="3867" spans="1:9" x14ac:dyDescent="0.25">
      <c r="A3867" s="320">
        <f t="shared" si="304"/>
        <v>3862</v>
      </c>
      <c r="B3867" s="244"/>
      <c r="C3867" s="244" t="str">
        <f t="shared" si="300"/>
        <v/>
      </c>
      <c r="D3867" s="244" t="str">
        <f t="shared" si="301"/>
        <v/>
      </c>
      <c r="E3867" s="222" t="str">
        <f t="shared" si="302"/>
        <v/>
      </c>
      <c r="F3867" s="222"/>
      <c r="G3867" s="243"/>
      <c r="H3867" s="222"/>
      <c r="I3867" s="327" t="str">
        <f t="shared" si="303"/>
        <v/>
      </c>
    </row>
    <row r="3868" spans="1:9" x14ac:dyDescent="0.25">
      <c r="A3868" s="320">
        <f t="shared" si="304"/>
        <v>3863</v>
      </c>
      <c r="B3868" s="244"/>
      <c r="C3868" s="244" t="str">
        <f t="shared" si="300"/>
        <v/>
      </c>
      <c r="D3868" s="244" t="str">
        <f t="shared" si="301"/>
        <v/>
      </c>
      <c r="E3868" s="222" t="str">
        <f t="shared" si="302"/>
        <v/>
      </c>
      <c r="F3868" s="222"/>
      <c r="G3868" s="243"/>
      <c r="H3868" s="222"/>
      <c r="I3868" s="327" t="str">
        <f t="shared" si="303"/>
        <v/>
      </c>
    </row>
    <row r="3869" spans="1:9" x14ac:dyDescent="0.25">
      <c r="A3869" s="320">
        <f t="shared" si="304"/>
        <v>3864</v>
      </c>
      <c r="B3869" s="244"/>
      <c r="C3869" s="244" t="str">
        <f t="shared" si="300"/>
        <v/>
      </c>
      <c r="D3869" s="244" t="str">
        <f t="shared" si="301"/>
        <v/>
      </c>
      <c r="E3869" s="222" t="str">
        <f t="shared" si="302"/>
        <v/>
      </c>
      <c r="F3869" s="222"/>
      <c r="G3869" s="243"/>
      <c r="H3869" s="222"/>
      <c r="I3869" s="327" t="str">
        <f t="shared" si="303"/>
        <v/>
      </c>
    </row>
    <row r="3870" spans="1:9" x14ac:dyDescent="0.25">
      <c r="A3870" s="320">
        <f t="shared" si="304"/>
        <v>3865</v>
      </c>
      <c r="B3870" s="244"/>
      <c r="C3870" s="244" t="str">
        <f t="shared" si="300"/>
        <v/>
      </c>
      <c r="D3870" s="244" t="str">
        <f t="shared" si="301"/>
        <v/>
      </c>
      <c r="E3870" s="222" t="str">
        <f t="shared" si="302"/>
        <v/>
      </c>
      <c r="F3870" s="222"/>
      <c r="G3870" s="243"/>
      <c r="H3870" s="222"/>
      <c r="I3870" s="327" t="str">
        <f t="shared" si="303"/>
        <v/>
      </c>
    </row>
    <row r="3871" spans="1:9" x14ac:dyDescent="0.25">
      <c r="A3871" s="320">
        <f t="shared" si="304"/>
        <v>3866</v>
      </c>
      <c r="B3871" s="244"/>
      <c r="C3871" s="244" t="str">
        <f t="shared" si="300"/>
        <v/>
      </c>
      <c r="D3871" s="244" t="str">
        <f t="shared" si="301"/>
        <v/>
      </c>
      <c r="E3871" s="222" t="str">
        <f t="shared" si="302"/>
        <v/>
      </c>
      <c r="F3871" s="222"/>
      <c r="G3871" s="243"/>
      <c r="H3871" s="222"/>
      <c r="I3871" s="327" t="str">
        <f t="shared" si="303"/>
        <v/>
      </c>
    </row>
    <row r="3872" spans="1:9" x14ac:dyDescent="0.25">
      <c r="A3872" s="320">
        <f t="shared" si="304"/>
        <v>3867</v>
      </c>
      <c r="B3872" s="244"/>
      <c r="C3872" s="244" t="str">
        <f t="shared" si="300"/>
        <v/>
      </c>
      <c r="D3872" s="244" t="str">
        <f t="shared" si="301"/>
        <v/>
      </c>
      <c r="E3872" s="222" t="str">
        <f t="shared" si="302"/>
        <v/>
      </c>
      <c r="F3872" s="222"/>
      <c r="G3872" s="243"/>
      <c r="H3872" s="222"/>
      <c r="I3872" s="327" t="str">
        <f t="shared" si="303"/>
        <v/>
      </c>
    </row>
    <row r="3873" spans="1:9" x14ac:dyDescent="0.25">
      <c r="A3873" s="320">
        <f t="shared" si="304"/>
        <v>3868</v>
      </c>
      <c r="B3873" s="244"/>
      <c r="C3873" s="244" t="str">
        <f t="shared" si="300"/>
        <v/>
      </c>
      <c r="D3873" s="244" t="str">
        <f t="shared" si="301"/>
        <v/>
      </c>
      <c r="E3873" s="222" t="str">
        <f t="shared" si="302"/>
        <v/>
      </c>
      <c r="F3873" s="222"/>
      <c r="G3873" s="243"/>
      <c r="H3873" s="222"/>
      <c r="I3873" s="327" t="str">
        <f t="shared" si="303"/>
        <v/>
      </c>
    </row>
    <row r="3874" spans="1:9" x14ac:dyDescent="0.25">
      <c r="A3874" s="320">
        <f t="shared" si="304"/>
        <v>3869</v>
      </c>
      <c r="B3874" s="244"/>
      <c r="C3874" s="244" t="str">
        <f t="shared" si="300"/>
        <v/>
      </c>
      <c r="D3874" s="244" t="str">
        <f t="shared" si="301"/>
        <v/>
      </c>
      <c r="E3874" s="222" t="str">
        <f t="shared" si="302"/>
        <v/>
      </c>
      <c r="F3874" s="222"/>
      <c r="G3874" s="243"/>
      <c r="H3874" s="222"/>
      <c r="I3874" s="327" t="str">
        <f t="shared" si="303"/>
        <v/>
      </c>
    </row>
    <row r="3875" spans="1:9" x14ac:dyDescent="0.25">
      <c r="A3875" s="320">
        <f t="shared" si="304"/>
        <v>3870</v>
      </c>
      <c r="B3875" s="244"/>
      <c r="C3875" s="244" t="str">
        <f t="shared" si="300"/>
        <v/>
      </c>
      <c r="D3875" s="244" t="str">
        <f t="shared" si="301"/>
        <v/>
      </c>
      <c r="E3875" s="222" t="str">
        <f t="shared" si="302"/>
        <v/>
      </c>
      <c r="F3875" s="222"/>
      <c r="G3875" s="243"/>
      <c r="H3875" s="222"/>
      <c r="I3875" s="327" t="str">
        <f t="shared" si="303"/>
        <v/>
      </c>
    </row>
    <row r="3876" spans="1:9" x14ac:dyDescent="0.25">
      <c r="A3876" s="320">
        <f t="shared" si="304"/>
        <v>3871</v>
      </c>
      <c r="B3876" s="244"/>
      <c r="C3876" s="244" t="str">
        <f t="shared" si="300"/>
        <v/>
      </c>
      <c r="D3876" s="244" t="str">
        <f t="shared" si="301"/>
        <v/>
      </c>
      <c r="E3876" s="222" t="str">
        <f t="shared" si="302"/>
        <v/>
      </c>
      <c r="F3876" s="222"/>
      <c r="G3876" s="243"/>
      <c r="H3876" s="222"/>
      <c r="I3876" s="327" t="str">
        <f t="shared" si="303"/>
        <v/>
      </c>
    </row>
    <row r="3877" spans="1:9" x14ac:dyDescent="0.25">
      <c r="A3877" s="320">
        <f t="shared" si="304"/>
        <v>3872</v>
      </c>
      <c r="B3877" s="244"/>
      <c r="C3877" s="244" t="str">
        <f t="shared" si="300"/>
        <v/>
      </c>
      <c r="D3877" s="244" t="str">
        <f t="shared" si="301"/>
        <v/>
      </c>
      <c r="E3877" s="222" t="str">
        <f t="shared" si="302"/>
        <v/>
      </c>
      <c r="F3877" s="222"/>
      <c r="G3877" s="243"/>
      <c r="H3877" s="222"/>
      <c r="I3877" s="327" t="str">
        <f t="shared" si="303"/>
        <v/>
      </c>
    </row>
    <row r="3878" spans="1:9" x14ac:dyDescent="0.25">
      <c r="A3878" s="320">
        <f t="shared" si="304"/>
        <v>3873</v>
      </c>
      <c r="B3878" s="244"/>
      <c r="C3878" s="244" t="str">
        <f t="shared" si="300"/>
        <v/>
      </c>
      <c r="D3878" s="244" t="str">
        <f t="shared" si="301"/>
        <v/>
      </c>
      <c r="E3878" s="222" t="str">
        <f t="shared" si="302"/>
        <v/>
      </c>
      <c r="F3878" s="222"/>
      <c r="G3878" s="243"/>
      <c r="H3878" s="222"/>
      <c r="I3878" s="327" t="str">
        <f t="shared" si="303"/>
        <v/>
      </c>
    </row>
    <row r="3879" spans="1:9" x14ac:dyDescent="0.25">
      <c r="A3879" s="320">
        <f t="shared" si="304"/>
        <v>3874</v>
      </c>
      <c r="B3879" s="244"/>
      <c r="C3879" s="244" t="str">
        <f t="shared" si="300"/>
        <v/>
      </c>
      <c r="D3879" s="244" t="str">
        <f t="shared" si="301"/>
        <v/>
      </c>
      <c r="E3879" s="222" t="str">
        <f t="shared" si="302"/>
        <v/>
      </c>
      <c r="F3879" s="222"/>
      <c r="G3879" s="243"/>
      <c r="H3879" s="222"/>
      <c r="I3879" s="327" t="str">
        <f t="shared" si="303"/>
        <v/>
      </c>
    </row>
    <row r="3880" spans="1:9" x14ac:dyDescent="0.25">
      <c r="A3880" s="320">
        <f t="shared" si="304"/>
        <v>3875</v>
      </c>
      <c r="B3880" s="244"/>
      <c r="C3880" s="244" t="str">
        <f t="shared" si="300"/>
        <v/>
      </c>
      <c r="D3880" s="244" t="str">
        <f t="shared" si="301"/>
        <v/>
      </c>
      <c r="E3880" s="222" t="str">
        <f t="shared" si="302"/>
        <v/>
      </c>
      <c r="F3880" s="222"/>
      <c r="G3880" s="243"/>
      <c r="H3880" s="222"/>
      <c r="I3880" s="327" t="str">
        <f t="shared" si="303"/>
        <v/>
      </c>
    </row>
    <row r="3881" spans="1:9" x14ac:dyDescent="0.25">
      <c r="A3881" s="320">
        <f t="shared" si="304"/>
        <v>3876</v>
      </c>
      <c r="B3881" s="244"/>
      <c r="C3881" s="244" t="str">
        <f t="shared" si="300"/>
        <v/>
      </c>
      <c r="D3881" s="244" t="str">
        <f t="shared" si="301"/>
        <v/>
      </c>
      <c r="E3881" s="222" t="str">
        <f t="shared" si="302"/>
        <v/>
      </c>
      <c r="F3881" s="222"/>
      <c r="G3881" s="243"/>
      <c r="H3881" s="222"/>
      <c r="I3881" s="327" t="str">
        <f t="shared" si="303"/>
        <v/>
      </c>
    </row>
    <row r="3882" spans="1:9" x14ac:dyDescent="0.25">
      <c r="A3882" s="320">
        <f t="shared" si="304"/>
        <v>3877</v>
      </c>
      <c r="B3882" s="244"/>
      <c r="C3882" s="244" t="str">
        <f t="shared" si="300"/>
        <v/>
      </c>
      <c r="D3882" s="244" t="str">
        <f t="shared" si="301"/>
        <v/>
      </c>
      <c r="E3882" s="222" t="str">
        <f t="shared" si="302"/>
        <v/>
      </c>
      <c r="F3882" s="222"/>
      <c r="G3882" s="243"/>
      <c r="H3882" s="222"/>
      <c r="I3882" s="327" t="str">
        <f t="shared" si="303"/>
        <v/>
      </c>
    </row>
    <row r="3883" spans="1:9" x14ac:dyDescent="0.25">
      <c r="A3883" s="320">
        <f t="shared" si="304"/>
        <v>3878</v>
      </c>
      <c r="B3883" s="244"/>
      <c r="C3883" s="244" t="str">
        <f t="shared" si="300"/>
        <v/>
      </c>
      <c r="D3883" s="244" t="str">
        <f t="shared" si="301"/>
        <v/>
      </c>
      <c r="E3883" s="222" t="str">
        <f t="shared" si="302"/>
        <v/>
      </c>
      <c r="F3883" s="222"/>
      <c r="G3883" s="243"/>
      <c r="H3883" s="222"/>
      <c r="I3883" s="327" t="str">
        <f t="shared" si="303"/>
        <v/>
      </c>
    </row>
    <row r="3884" spans="1:9" x14ac:dyDescent="0.25">
      <c r="A3884" s="320">
        <f t="shared" si="304"/>
        <v>3879</v>
      </c>
      <c r="B3884" s="244"/>
      <c r="C3884" s="244" t="str">
        <f t="shared" si="300"/>
        <v/>
      </c>
      <c r="D3884" s="244" t="str">
        <f t="shared" si="301"/>
        <v/>
      </c>
      <c r="E3884" s="222" t="str">
        <f t="shared" si="302"/>
        <v/>
      </c>
      <c r="F3884" s="222"/>
      <c r="G3884" s="243"/>
      <c r="H3884" s="222"/>
      <c r="I3884" s="327" t="str">
        <f t="shared" si="303"/>
        <v/>
      </c>
    </row>
    <row r="3885" spans="1:9" x14ac:dyDescent="0.25">
      <c r="A3885" s="320">
        <f t="shared" si="304"/>
        <v>3880</v>
      </c>
      <c r="B3885" s="244"/>
      <c r="C3885" s="244" t="str">
        <f t="shared" si="300"/>
        <v/>
      </c>
      <c r="D3885" s="244" t="str">
        <f t="shared" si="301"/>
        <v/>
      </c>
      <c r="E3885" s="222" t="str">
        <f t="shared" si="302"/>
        <v/>
      </c>
      <c r="F3885" s="222"/>
      <c r="G3885" s="243"/>
      <c r="H3885" s="222"/>
      <c r="I3885" s="327" t="str">
        <f t="shared" si="303"/>
        <v/>
      </c>
    </row>
    <row r="3886" spans="1:9" x14ac:dyDescent="0.25">
      <c r="A3886" s="320">
        <f t="shared" si="304"/>
        <v>3881</v>
      </c>
      <c r="B3886" s="244"/>
      <c r="C3886" s="244" t="str">
        <f t="shared" si="300"/>
        <v/>
      </c>
      <c r="D3886" s="244" t="str">
        <f t="shared" si="301"/>
        <v/>
      </c>
      <c r="E3886" s="222" t="str">
        <f t="shared" si="302"/>
        <v/>
      </c>
      <c r="F3886" s="222"/>
      <c r="G3886" s="243"/>
      <c r="H3886" s="222"/>
      <c r="I3886" s="327" t="str">
        <f t="shared" si="303"/>
        <v/>
      </c>
    </row>
    <row r="3887" spans="1:9" x14ac:dyDescent="0.25">
      <c r="A3887" s="320">
        <f t="shared" si="304"/>
        <v>3882</v>
      </c>
      <c r="B3887" s="244"/>
      <c r="C3887" s="244" t="str">
        <f t="shared" si="300"/>
        <v/>
      </c>
      <c r="D3887" s="244" t="str">
        <f t="shared" si="301"/>
        <v/>
      </c>
      <c r="E3887" s="222" t="str">
        <f t="shared" si="302"/>
        <v/>
      </c>
      <c r="F3887" s="222"/>
      <c r="G3887" s="243"/>
      <c r="H3887" s="222"/>
      <c r="I3887" s="327" t="str">
        <f t="shared" si="303"/>
        <v/>
      </c>
    </row>
    <row r="3888" spans="1:9" x14ac:dyDescent="0.25">
      <c r="A3888" s="320">
        <f t="shared" si="304"/>
        <v>3883</v>
      </c>
      <c r="B3888" s="244"/>
      <c r="C3888" s="244" t="str">
        <f t="shared" si="300"/>
        <v/>
      </c>
      <c r="D3888" s="244" t="str">
        <f t="shared" si="301"/>
        <v/>
      </c>
      <c r="E3888" s="222" t="str">
        <f t="shared" si="302"/>
        <v/>
      </c>
      <c r="F3888" s="222"/>
      <c r="G3888" s="243"/>
      <c r="H3888" s="222"/>
      <c r="I3888" s="327" t="str">
        <f t="shared" si="303"/>
        <v/>
      </c>
    </row>
    <row r="3889" spans="1:9" x14ac:dyDescent="0.25">
      <c r="A3889" s="320">
        <f t="shared" si="304"/>
        <v>3884</v>
      </c>
      <c r="B3889" s="244"/>
      <c r="C3889" s="244" t="str">
        <f t="shared" si="300"/>
        <v/>
      </c>
      <c r="D3889" s="244" t="str">
        <f t="shared" si="301"/>
        <v/>
      </c>
      <c r="E3889" s="222" t="str">
        <f t="shared" si="302"/>
        <v/>
      </c>
      <c r="F3889" s="222"/>
      <c r="G3889" s="243"/>
      <c r="H3889" s="222"/>
      <c r="I3889" s="327" t="str">
        <f t="shared" si="303"/>
        <v/>
      </c>
    </row>
    <row r="3890" spans="1:9" x14ac:dyDescent="0.25">
      <c r="A3890" s="320">
        <f t="shared" si="304"/>
        <v>3885</v>
      </c>
      <c r="B3890" s="244"/>
      <c r="C3890" s="244" t="str">
        <f t="shared" si="300"/>
        <v/>
      </c>
      <c r="D3890" s="244" t="str">
        <f t="shared" si="301"/>
        <v/>
      </c>
      <c r="E3890" s="222" t="str">
        <f t="shared" si="302"/>
        <v/>
      </c>
      <c r="F3890" s="222"/>
      <c r="G3890" s="243"/>
      <c r="H3890" s="222"/>
      <c r="I3890" s="327" t="str">
        <f t="shared" si="303"/>
        <v/>
      </c>
    </row>
    <row r="3891" spans="1:9" x14ac:dyDescent="0.25">
      <c r="A3891" s="320">
        <f t="shared" si="304"/>
        <v>3886</v>
      </c>
      <c r="B3891" s="244"/>
      <c r="C3891" s="244" t="str">
        <f t="shared" si="300"/>
        <v/>
      </c>
      <c r="D3891" s="244" t="str">
        <f t="shared" si="301"/>
        <v/>
      </c>
      <c r="E3891" s="222" t="str">
        <f t="shared" si="302"/>
        <v/>
      </c>
      <c r="F3891" s="222"/>
      <c r="G3891" s="243"/>
      <c r="H3891" s="222"/>
      <c r="I3891" s="327" t="str">
        <f t="shared" si="303"/>
        <v/>
      </c>
    </row>
    <row r="3892" spans="1:9" x14ac:dyDescent="0.25">
      <c r="A3892" s="320">
        <f t="shared" si="304"/>
        <v>3887</v>
      </c>
      <c r="B3892" s="244"/>
      <c r="C3892" s="244" t="str">
        <f t="shared" si="300"/>
        <v/>
      </c>
      <c r="D3892" s="244" t="str">
        <f t="shared" si="301"/>
        <v/>
      </c>
      <c r="E3892" s="222" t="str">
        <f t="shared" si="302"/>
        <v/>
      </c>
      <c r="F3892" s="222"/>
      <c r="G3892" s="243"/>
      <c r="H3892" s="222"/>
      <c r="I3892" s="327" t="str">
        <f t="shared" si="303"/>
        <v/>
      </c>
    </row>
    <row r="3893" spans="1:9" x14ac:dyDescent="0.25">
      <c r="A3893" s="320">
        <f t="shared" si="304"/>
        <v>3888</v>
      </c>
      <c r="B3893" s="244"/>
      <c r="C3893" s="244" t="str">
        <f t="shared" si="300"/>
        <v/>
      </c>
      <c r="D3893" s="244" t="str">
        <f t="shared" si="301"/>
        <v/>
      </c>
      <c r="E3893" s="222" t="str">
        <f t="shared" si="302"/>
        <v/>
      </c>
      <c r="F3893" s="222"/>
      <c r="G3893" s="243"/>
      <c r="H3893" s="222"/>
      <c r="I3893" s="327" t="str">
        <f t="shared" si="303"/>
        <v/>
      </c>
    </row>
    <row r="3894" spans="1:9" x14ac:dyDescent="0.25">
      <c r="A3894" s="320">
        <f t="shared" si="304"/>
        <v>3889</v>
      </c>
      <c r="B3894" s="244"/>
      <c r="C3894" s="244" t="str">
        <f t="shared" si="300"/>
        <v/>
      </c>
      <c r="D3894" s="244" t="str">
        <f t="shared" si="301"/>
        <v/>
      </c>
      <c r="E3894" s="222" t="str">
        <f t="shared" si="302"/>
        <v/>
      </c>
      <c r="F3894" s="222"/>
      <c r="G3894" s="243"/>
      <c r="H3894" s="222"/>
      <c r="I3894" s="327" t="str">
        <f t="shared" si="303"/>
        <v/>
      </c>
    </row>
    <row r="3895" spans="1:9" x14ac:dyDescent="0.25">
      <c r="A3895" s="320">
        <f t="shared" si="304"/>
        <v>3890</v>
      </c>
      <c r="B3895" s="244"/>
      <c r="C3895" s="244" t="str">
        <f t="shared" si="300"/>
        <v/>
      </c>
      <c r="D3895" s="244" t="str">
        <f t="shared" si="301"/>
        <v/>
      </c>
      <c r="E3895" s="222" t="str">
        <f t="shared" si="302"/>
        <v/>
      </c>
      <c r="F3895" s="222"/>
      <c r="G3895" s="243"/>
      <c r="H3895" s="222"/>
      <c r="I3895" s="327" t="str">
        <f t="shared" si="303"/>
        <v/>
      </c>
    </row>
    <row r="3896" spans="1:9" x14ac:dyDescent="0.25">
      <c r="A3896" s="320">
        <f t="shared" si="304"/>
        <v>3891</v>
      </c>
      <c r="B3896" s="244"/>
      <c r="C3896" s="244" t="str">
        <f t="shared" ref="C3896:C3959" si="305">IF(B3896&gt;0,MONTH(B3896),"")</f>
        <v/>
      </c>
      <c r="D3896" s="244" t="str">
        <f t="shared" ref="D3896:D3959" si="306">IF(B3896&gt;0,YEAR(B3896),"")</f>
        <v/>
      </c>
      <c r="E3896" s="222" t="str">
        <f t="shared" ref="E3896:E3959" si="307">IF(B3896&gt;0,CONCATENATE(A3896,"/",C3896,D3896),"")</f>
        <v/>
      </c>
      <c r="F3896" s="222"/>
      <c r="G3896" s="243"/>
      <c r="H3896" s="222"/>
      <c r="I3896" s="327" t="str">
        <f t="shared" si="303"/>
        <v/>
      </c>
    </row>
    <row r="3897" spans="1:9" x14ac:dyDescent="0.25">
      <c r="A3897" s="320">
        <f t="shared" si="304"/>
        <v>3892</v>
      </c>
      <c r="B3897" s="244"/>
      <c r="C3897" s="244" t="str">
        <f t="shared" si="305"/>
        <v/>
      </c>
      <c r="D3897" s="244" t="str">
        <f t="shared" si="306"/>
        <v/>
      </c>
      <c r="E3897" s="222" t="str">
        <f t="shared" si="307"/>
        <v/>
      </c>
      <c r="F3897" s="222"/>
      <c r="G3897" s="243"/>
      <c r="H3897" s="222"/>
      <c r="I3897" s="327" t="str">
        <f t="shared" si="303"/>
        <v/>
      </c>
    </row>
    <row r="3898" spans="1:9" x14ac:dyDescent="0.25">
      <c r="A3898" s="320">
        <f t="shared" si="304"/>
        <v>3893</v>
      </c>
      <c r="B3898" s="244"/>
      <c r="C3898" s="244" t="str">
        <f t="shared" si="305"/>
        <v/>
      </c>
      <c r="D3898" s="244" t="str">
        <f t="shared" si="306"/>
        <v/>
      </c>
      <c r="E3898" s="222" t="str">
        <f t="shared" si="307"/>
        <v/>
      </c>
      <c r="F3898" s="222"/>
      <c r="G3898" s="243"/>
      <c r="H3898" s="222"/>
      <c r="I3898" s="327" t="str">
        <f t="shared" si="303"/>
        <v/>
      </c>
    </row>
    <row r="3899" spans="1:9" x14ac:dyDescent="0.25">
      <c r="A3899" s="320">
        <f t="shared" si="304"/>
        <v>3894</v>
      </c>
      <c r="B3899" s="244"/>
      <c r="C3899" s="244" t="str">
        <f t="shared" si="305"/>
        <v/>
      </c>
      <c r="D3899" s="244" t="str">
        <f t="shared" si="306"/>
        <v/>
      </c>
      <c r="E3899" s="222" t="str">
        <f t="shared" si="307"/>
        <v/>
      </c>
      <c r="F3899" s="222"/>
      <c r="G3899" s="243"/>
      <c r="H3899" s="222"/>
      <c r="I3899" s="327" t="str">
        <f t="shared" si="303"/>
        <v/>
      </c>
    </row>
    <row r="3900" spans="1:9" x14ac:dyDescent="0.25">
      <c r="A3900" s="320">
        <f t="shared" si="304"/>
        <v>3895</v>
      </c>
      <c r="B3900" s="244"/>
      <c r="C3900" s="244" t="str">
        <f t="shared" si="305"/>
        <v/>
      </c>
      <c r="D3900" s="244" t="str">
        <f t="shared" si="306"/>
        <v/>
      </c>
      <c r="E3900" s="222" t="str">
        <f t="shared" si="307"/>
        <v/>
      </c>
      <c r="F3900" s="222"/>
      <c r="G3900" s="243"/>
      <c r="H3900" s="222"/>
      <c r="I3900" s="327" t="str">
        <f t="shared" si="303"/>
        <v/>
      </c>
    </row>
    <row r="3901" spans="1:9" x14ac:dyDescent="0.25">
      <c r="A3901" s="320">
        <f t="shared" si="304"/>
        <v>3896</v>
      </c>
      <c r="B3901" s="244"/>
      <c r="C3901" s="244" t="str">
        <f t="shared" si="305"/>
        <v/>
      </c>
      <c r="D3901" s="244" t="str">
        <f t="shared" si="306"/>
        <v/>
      </c>
      <c r="E3901" s="222" t="str">
        <f t="shared" si="307"/>
        <v/>
      </c>
      <c r="F3901" s="222"/>
      <c r="G3901" s="243"/>
      <c r="H3901" s="222"/>
      <c r="I3901" s="327" t="str">
        <f t="shared" si="303"/>
        <v/>
      </c>
    </row>
    <row r="3902" spans="1:9" x14ac:dyDescent="0.25">
      <c r="A3902" s="320">
        <f t="shared" si="304"/>
        <v>3897</v>
      </c>
      <c r="B3902" s="244"/>
      <c r="C3902" s="244" t="str">
        <f t="shared" si="305"/>
        <v/>
      </c>
      <c r="D3902" s="244" t="str">
        <f t="shared" si="306"/>
        <v/>
      </c>
      <c r="E3902" s="222" t="str">
        <f t="shared" si="307"/>
        <v/>
      </c>
      <c r="F3902" s="222"/>
      <c r="G3902" s="243"/>
      <c r="H3902" s="222"/>
      <c r="I3902" s="327" t="str">
        <f t="shared" si="303"/>
        <v/>
      </c>
    </row>
    <row r="3903" spans="1:9" x14ac:dyDescent="0.25">
      <c r="A3903" s="320">
        <f t="shared" si="304"/>
        <v>3898</v>
      </c>
      <c r="B3903" s="244"/>
      <c r="C3903" s="244" t="str">
        <f t="shared" si="305"/>
        <v/>
      </c>
      <c r="D3903" s="244" t="str">
        <f t="shared" si="306"/>
        <v/>
      </c>
      <c r="E3903" s="222" t="str">
        <f t="shared" si="307"/>
        <v/>
      </c>
      <c r="F3903" s="222"/>
      <c r="G3903" s="243"/>
      <c r="H3903" s="222"/>
      <c r="I3903" s="327" t="str">
        <f t="shared" si="303"/>
        <v/>
      </c>
    </row>
    <row r="3904" spans="1:9" x14ac:dyDescent="0.25">
      <c r="A3904" s="320">
        <f t="shared" si="304"/>
        <v>3899</v>
      </c>
      <c r="B3904" s="244"/>
      <c r="C3904" s="244" t="str">
        <f t="shared" si="305"/>
        <v/>
      </c>
      <c r="D3904" s="244" t="str">
        <f t="shared" si="306"/>
        <v/>
      </c>
      <c r="E3904" s="222" t="str">
        <f t="shared" si="307"/>
        <v/>
      </c>
      <c r="F3904" s="222"/>
      <c r="G3904" s="243"/>
      <c r="H3904" s="222"/>
      <c r="I3904" s="327" t="str">
        <f t="shared" si="303"/>
        <v/>
      </c>
    </row>
    <row r="3905" spans="1:9" x14ac:dyDescent="0.25">
      <c r="A3905" s="320">
        <f t="shared" si="304"/>
        <v>3900</v>
      </c>
      <c r="B3905" s="244"/>
      <c r="C3905" s="244" t="str">
        <f t="shared" si="305"/>
        <v/>
      </c>
      <c r="D3905" s="244" t="str">
        <f t="shared" si="306"/>
        <v/>
      </c>
      <c r="E3905" s="222" t="str">
        <f t="shared" si="307"/>
        <v/>
      </c>
      <c r="F3905" s="222"/>
      <c r="G3905" s="243"/>
      <c r="H3905" s="222"/>
      <c r="I3905" s="327" t="str">
        <f t="shared" si="303"/>
        <v/>
      </c>
    </row>
    <row r="3906" spans="1:9" x14ac:dyDescent="0.25">
      <c r="A3906" s="320">
        <f t="shared" si="304"/>
        <v>3901</v>
      </c>
      <c r="B3906" s="244"/>
      <c r="C3906" s="244" t="str">
        <f t="shared" si="305"/>
        <v/>
      </c>
      <c r="D3906" s="244" t="str">
        <f t="shared" si="306"/>
        <v/>
      </c>
      <c r="E3906" s="222" t="str">
        <f t="shared" si="307"/>
        <v/>
      </c>
      <c r="F3906" s="222"/>
      <c r="G3906" s="243"/>
      <c r="H3906" s="222"/>
      <c r="I3906" s="327" t="str">
        <f t="shared" si="303"/>
        <v/>
      </c>
    </row>
    <row r="3907" spans="1:9" x14ac:dyDescent="0.25">
      <c r="A3907" s="320">
        <f t="shared" si="304"/>
        <v>3902</v>
      </c>
      <c r="B3907" s="244"/>
      <c r="C3907" s="244" t="str">
        <f t="shared" si="305"/>
        <v/>
      </c>
      <c r="D3907" s="244" t="str">
        <f t="shared" si="306"/>
        <v/>
      </c>
      <c r="E3907" s="222" t="str">
        <f t="shared" si="307"/>
        <v/>
      </c>
      <c r="F3907" s="222"/>
      <c r="G3907" s="243"/>
      <c r="H3907" s="222"/>
      <c r="I3907" s="327" t="str">
        <f t="shared" si="303"/>
        <v/>
      </c>
    </row>
    <row r="3908" spans="1:9" x14ac:dyDescent="0.25">
      <c r="A3908" s="320">
        <f t="shared" si="304"/>
        <v>3903</v>
      </c>
      <c r="B3908" s="244"/>
      <c r="C3908" s="244" t="str">
        <f t="shared" si="305"/>
        <v/>
      </c>
      <c r="D3908" s="244" t="str">
        <f t="shared" si="306"/>
        <v/>
      </c>
      <c r="E3908" s="222" t="str">
        <f t="shared" si="307"/>
        <v/>
      </c>
      <c r="F3908" s="222"/>
      <c r="G3908" s="243"/>
      <c r="H3908" s="222"/>
      <c r="I3908" s="327" t="str">
        <f t="shared" si="303"/>
        <v/>
      </c>
    </row>
    <row r="3909" spans="1:9" x14ac:dyDescent="0.25">
      <c r="A3909" s="320">
        <f t="shared" si="304"/>
        <v>3904</v>
      </c>
      <c r="B3909" s="244"/>
      <c r="C3909" s="244" t="str">
        <f t="shared" si="305"/>
        <v/>
      </c>
      <c r="D3909" s="244" t="str">
        <f t="shared" si="306"/>
        <v/>
      </c>
      <c r="E3909" s="222" t="str">
        <f t="shared" si="307"/>
        <v/>
      </c>
      <c r="F3909" s="222"/>
      <c r="G3909" s="243"/>
      <c r="H3909" s="222"/>
      <c r="I3909" s="327" t="str">
        <f t="shared" si="303"/>
        <v/>
      </c>
    </row>
    <row r="3910" spans="1:9" x14ac:dyDescent="0.25">
      <c r="A3910" s="320">
        <f t="shared" si="304"/>
        <v>3905</v>
      </c>
      <c r="B3910" s="244"/>
      <c r="C3910" s="244" t="str">
        <f t="shared" si="305"/>
        <v/>
      </c>
      <c r="D3910" s="244" t="str">
        <f t="shared" si="306"/>
        <v/>
      </c>
      <c r="E3910" s="222" t="str">
        <f t="shared" si="307"/>
        <v/>
      </c>
      <c r="F3910" s="222"/>
      <c r="G3910" s="243"/>
      <c r="H3910" s="222"/>
      <c r="I3910" s="327" t="str">
        <f t="shared" ref="I3910:I3973" si="308">IFERROR(DATE(D3910,C3910,7),"")</f>
        <v/>
      </c>
    </row>
    <row r="3911" spans="1:9" x14ac:dyDescent="0.25">
      <c r="A3911" s="320">
        <f t="shared" ref="A3911:A3974" si="309">IF(I3911=I3910,A3910+1,1)</f>
        <v>3906</v>
      </c>
      <c r="B3911" s="244"/>
      <c r="C3911" s="244" t="str">
        <f t="shared" si="305"/>
        <v/>
      </c>
      <c r="D3911" s="244" t="str">
        <f t="shared" si="306"/>
        <v/>
      </c>
      <c r="E3911" s="222" t="str">
        <f t="shared" si="307"/>
        <v/>
      </c>
      <c r="F3911" s="222"/>
      <c r="G3911" s="243"/>
      <c r="H3911" s="222"/>
      <c r="I3911" s="327" t="str">
        <f t="shared" si="308"/>
        <v/>
      </c>
    </row>
    <row r="3912" spans="1:9" x14ac:dyDescent="0.25">
      <c r="A3912" s="320">
        <f t="shared" si="309"/>
        <v>3907</v>
      </c>
      <c r="B3912" s="244"/>
      <c r="C3912" s="244" t="str">
        <f t="shared" si="305"/>
        <v/>
      </c>
      <c r="D3912" s="244" t="str">
        <f t="shared" si="306"/>
        <v/>
      </c>
      <c r="E3912" s="222" t="str">
        <f t="shared" si="307"/>
        <v/>
      </c>
      <c r="F3912" s="222"/>
      <c r="G3912" s="243"/>
      <c r="H3912" s="222"/>
      <c r="I3912" s="327" t="str">
        <f t="shared" si="308"/>
        <v/>
      </c>
    </row>
    <row r="3913" spans="1:9" x14ac:dyDescent="0.25">
      <c r="A3913" s="320">
        <f t="shared" si="309"/>
        <v>3908</v>
      </c>
      <c r="B3913" s="244"/>
      <c r="C3913" s="244" t="str">
        <f t="shared" si="305"/>
        <v/>
      </c>
      <c r="D3913" s="244" t="str">
        <f t="shared" si="306"/>
        <v/>
      </c>
      <c r="E3913" s="222" t="str">
        <f t="shared" si="307"/>
        <v/>
      </c>
      <c r="F3913" s="222"/>
      <c r="G3913" s="243"/>
      <c r="H3913" s="222"/>
      <c r="I3913" s="327" t="str">
        <f t="shared" si="308"/>
        <v/>
      </c>
    </row>
    <row r="3914" spans="1:9" x14ac:dyDescent="0.25">
      <c r="A3914" s="320">
        <f t="shared" si="309"/>
        <v>3909</v>
      </c>
      <c r="B3914" s="244"/>
      <c r="C3914" s="244" t="str">
        <f t="shared" si="305"/>
        <v/>
      </c>
      <c r="D3914" s="244" t="str">
        <f t="shared" si="306"/>
        <v/>
      </c>
      <c r="E3914" s="222" t="str">
        <f t="shared" si="307"/>
        <v/>
      </c>
      <c r="F3914" s="222"/>
      <c r="G3914" s="243"/>
      <c r="H3914" s="222"/>
      <c r="I3914" s="327" t="str">
        <f t="shared" si="308"/>
        <v/>
      </c>
    </row>
    <row r="3915" spans="1:9" x14ac:dyDescent="0.25">
      <c r="A3915" s="320">
        <f t="shared" si="309"/>
        <v>3910</v>
      </c>
      <c r="B3915" s="244"/>
      <c r="C3915" s="244" t="str">
        <f t="shared" si="305"/>
        <v/>
      </c>
      <c r="D3915" s="244" t="str">
        <f t="shared" si="306"/>
        <v/>
      </c>
      <c r="E3915" s="222" t="str">
        <f t="shared" si="307"/>
        <v/>
      </c>
      <c r="F3915" s="222"/>
      <c r="G3915" s="243"/>
      <c r="H3915" s="222"/>
      <c r="I3915" s="327" t="str">
        <f t="shared" si="308"/>
        <v/>
      </c>
    </row>
    <row r="3916" spans="1:9" x14ac:dyDescent="0.25">
      <c r="A3916" s="320">
        <f t="shared" si="309"/>
        <v>3911</v>
      </c>
      <c r="B3916" s="244"/>
      <c r="C3916" s="244" t="str">
        <f t="shared" si="305"/>
        <v/>
      </c>
      <c r="D3916" s="244" t="str">
        <f t="shared" si="306"/>
        <v/>
      </c>
      <c r="E3916" s="222" t="str">
        <f t="shared" si="307"/>
        <v/>
      </c>
      <c r="F3916" s="222"/>
      <c r="G3916" s="243"/>
      <c r="H3916" s="222"/>
      <c r="I3916" s="327" t="str">
        <f t="shared" si="308"/>
        <v/>
      </c>
    </row>
    <row r="3917" spans="1:9" x14ac:dyDescent="0.25">
      <c r="A3917" s="320">
        <f t="shared" si="309"/>
        <v>3912</v>
      </c>
      <c r="B3917" s="244"/>
      <c r="C3917" s="244" t="str">
        <f t="shared" si="305"/>
        <v/>
      </c>
      <c r="D3917" s="244" t="str">
        <f t="shared" si="306"/>
        <v/>
      </c>
      <c r="E3917" s="222" t="str">
        <f t="shared" si="307"/>
        <v/>
      </c>
      <c r="F3917" s="222"/>
      <c r="G3917" s="243"/>
      <c r="H3917" s="222"/>
      <c r="I3917" s="327" t="str">
        <f t="shared" si="308"/>
        <v/>
      </c>
    </row>
    <row r="3918" spans="1:9" x14ac:dyDescent="0.25">
      <c r="A3918" s="320">
        <f t="shared" si="309"/>
        <v>3913</v>
      </c>
      <c r="B3918" s="244"/>
      <c r="C3918" s="244" t="str">
        <f t="shared" si="305"/>
        <v/>
      </c>
      <c r="D3918" s="244" t="str">
        <f t="shared" si="306"/>
        <v/>
      </c>
      <c r="E3918" s="222" t="str">
        <f t="shared" si="307"/>
        <v/>
      </c>
      <c r="F3918" s="222"/>
      <c r="G3918" s="243"/>
      <c r="H3918" s="222"/>
      <c r="I3918" s="327" t="str">
        <f t="shared" si="308"/>
        <v/>
      </c>
    </row>
    <row r="3919" spans="1:9" x14ac:dyDescent="0.25">
      <c r="A3919" s="320">
        <f t="shared" si="309"/>
        <v>3914</v>
      </c>
      <c r="B3919" s="244"/>
      <c r="C3919" s="244" t="str">
        <f t="shared" si="305"/>
        <v/>
      </c>
      <c r="D3919" s="244" t="str">
        <f t="shared" si="306"/>
        <v/>
      </c>
      <c r="E3919" s="222" t="str">
        <f t="shared" si="307"/>
        <v/>
      </c>
      <c r="F3919" s="222"/>
      <c r="G3919" s="243"/>
      <c r="H3919" s="222"/>
      <c r="I3919" s="327" t="str">
        <f t="shared" si="308"/>
        <v/>
      </c>
    </row>
    <row r="3920" spans="1:9" x14ac:dyDescent="0.25">
      <c r="A3920" s="320">
        <f t="shared" si="309"/>
        <v>3915</v>
      </c>
      <c r="B3920" s="244"/>
      <c r="C3920" s="244" t="str">
        <f t="shared" si="305"/>
        <v/>
      </c>
      <c r="D3920" s="244" t="str">
        <f t="shared" si="306"/>
        <v/>
      </c>
      <c r="E3920" s="222" t="str">
        <f t="shared" si="307"/>
        <v/>
      </c>
      <c r="F3920" s="222"/>
      <c r="G3920" s="243"/>
      <c r="H3920" s="222"/>
      <c r="I3920" s="327" t="str">
        <f t="shared" si="308"/>
        <v/>
      </c>
    </row>
    <row r="3921" spans="1:9" x14ac:dyDescent="0.25">
      <c r="A3921" s="320">
        <f t="shared" si="309"/>
        <v>3916</v>
      </c>
      <c r="B3921" s="244"/>
      <c r="C3921" s="244" t="str">
        <f t="shared" si="305"/>
        <v/>
      </c>
      <c r="D3921" s="244" t="str">
        <f t="shared" si="306"/>
        <v/>
      </c>
      <c r="E3921" s="222" t="str">
        <f t="shared" si="307"/>
        <v/>
      </c>
      <c r="F3921" s="222"/>
      <c r="G3921" s="243"/>
      <c r="H3921" s="222"/>
      <c r="I3921" s="327" t="str">
        <f t="shared" si="308"/>
        <v/>
      </c>
    </row>
    <row r="3922" spans="1:9" x14ac:dyDescent="0.25">
      <c r="A3922" s="320">
        <f t="shared" si="309"/>
        <v>3917</v>
      </c>
      <c r="B3922" s="244"/>
      <c r="C3922" s="244" t="str">
        <f t="shared" si="305"/>
        <v/>
      </c>
      <c r="D3922" s="244" t="str">
        <f t="shared" si="306"/>
        <v/>
      </c>
      <c r="E3922" s="222" t="str">
        <f t="shared" si="307"/>
        <v/>
      </c>
      <c r="F3922" s="222"/>
      <c r="G3922" s="243"/>
      <c r="H3922" s="222"/>
      <c r="I3922" s="327" t="str">
        <f t="shared" si="308"/>
        <v/>
      </c>
    </row>
    <row r="3923" spans="1:9" x14ac:dyDescent="0.25">
      <c r="A3923" s="320">
        <f t="shared" si="309"/>
        <v>3918</v>
      </c>
      <c r="B3923" s="244"/>
      <c r="C3923" s="244" t="str">
        <f t="shared" si="305"/>
        <v/>
      </c>
      <c r="D3923" s="244" t="str">
        <f t="shared" si="306"/>
        <v/>
      </c>
      <c r="E3923" s="222" t="str">
        <f t="shared" si="307"/>
        <v/>
      </c>
      <c r="F3923" s="222"/>
      <c r="G3923" s="243"/>
      <c r="H3923" s="222"/>
      <c r="I3923" s="327" t="str">
        <f t="shared" si="308"/>
        <v/>
      </c>
    </row>
    <row r="3924" spans="1:9" x14ac:dyDescent="0.25">
      <c r="A3924" s="320">
        <f t="shared" si="309"/>
        <v>3919</v>
      </c>
      <c r="B3924" s="244"/>
      <c r="C3924" s="244" t="str">
        <f t="shared" si="305"/>
        <v/>
      </c>
      <c r="D3924" s="244" t="str">
        <f t="shared" si="306"/>
        <v/>
      </c>
      <c r="E3924" s="222" t="str">
        <f t="shared" si="307"/>
        <v/>
      </c>
      <c r="F3924" s="222"/>
      <c r="G3924" s="243"/>
      <c r="H3924" s="222"/>
      <c r="I3924" s="327" t="str">
        <f t="shared" si="308"/>
        <v/>
      </c>
    </row>
    <row r="3925" spans="1:9" x14ac:dyDescent="0.25">
      <c r="A3925" s="320">
        <f t="shared" si="309"/>
        <v>3920</v>
      </c>
      <c r="B3925" s="244"/>
      <c r="C3925" s="244" t="str">
        <f t="shared" si="305"/>
        <v/>
      </c>
      <c r="D3925" s="244" t="str">
        <f t="shared" si="306"/>
        <v/>
      </c>
      <c r="E3925" s="222" t="str">
        <f t="shared" si="307"/>
        <v/>
      </c>
      <c r="F3925" s="222"/>
      <c r="G3925" s="243"/>
      <c r="H3925" s="222"/>
      <c r="I3925" s="327" t="str">
        <f t="shared" si="308"/>
        <v/>
      </c>
    </row>
    <row r="3926" spans="1:9" x14ac:dyDescent="0.25">
      <c r="A3926" s="320">
        <f t="shared" si="309"/>
        <v>3921</v>
      </c>
      <c r="B3926" s="244"/>
      <c r="C3926" s="244" t="str">
        <f t="shared" si="305"/>
        <v/>
      </c>
      <c r="D3926" s="244" t="str">
        <f t="shared" si="306"/>
        <v/>
      </c>
      <c r="E3926" s="222" t="str">
        <f t="shared" si="307"/>
        <v/>
      </c>
      <c r="F3926" s="222"/>
      <c r="G3926" s="243"/>
      <c r="H3926" s="222"/>
      <c r="I3926" s="327" t="str">
        <f t="shared" si="308"/>
        <v/>
      </c>
    </row>
    <row r="3927" spans="1:9" x14ac:dyDescent="0.25">
      <c r="A3927" s="320">
        <f t="shared" si="309"/>
        <v>3922</v>
      </c>
      <c r="B3927" s="244"/>
      <c r="C3927" s="244" t="str">
        <f t="shared" si="305"/>
        <v/>
      </c>
      <c r="D3927" s="244" t="str">
        <f t="shared" si="306"/>
        <v/>
      </c>
      <c r="E3927" s="222" t="str">
        <f t="shared" si="307"/>
        <v/>
      </c>
      <c r="F3927" s="222"/>
      <c r="G3927" s="243"/>
      <c r="H3927" s="222"/>
      <c r="I3927" s="327" t="str">
        <f t="shared" si="308"/>
        <v/>
      </c>
    </row>
    <row r="3928" spans="1:9" x14ac:dyDescent="0.25">
      <c r="A3928" s="320">
        <f t="shared" si="309"/>
        <v>3923</v>
      </c>
      <c r="B3928" s="244"/>
      <c r="C3928" s="244" t="str">
        <f t="shared" si="305"/>
        <v/>
      </c>
      <c r="D3928" s="244" t="str">
        <f t="shared" si="306"/>
        <v/>
      </c>
      <c r="E3928" s="222" t="str">
        <f t="shared" si="307"/>
        <v/>
      </c>
      <c r="F3928" s="222"/>
      <c r="G3928" s="243"/>
      <c r="H3928" s="222"/>
      <c r="I3928" s="327" t="str">
        <f t="shared" si="308"/>
        <v/>
      </c>
    </row>
    <row r="3929" spans="1:9" x14ac:dyDescent="0.25">
      <c r="A3929" s="320">
        <f t="shared" si="309"/>
        <v>3924</v>
      </c>
      <c r="B3929" s="244"/>
      <c r="C3929" s="244" t="str">
        <f t="shared" si="305"/>
        <v/>
      </c>
      <c r="D3929" s="244" t="str">
        <f t="shared" si="306"/>
        <v/>
      </c>
      <c r="E3929" s="222" t="str">
        <f t="shared" si="307"/>
        <v/>
      </c>
      <c r="F3929" s="222"/>
      <c r="G3929" s="243"/>
      <c r="H3929" s="222"/>
      <c r="I3929" s="327" t="str">
        <f t="shared" si="308"/>
        <v/>
      </c>
    </row>
    <row r="3930" spans="1:9" x14ac:dyDescent="0.25">
      <c r="A3930" s="320">
        <f t="shared" si="309"/>
        <v>3925</v>
      </c>
      <c r="B3930" s="244"/>
      <c r="C3930" s="244" t="str">
        <f t="shared" si="305"/>
        <v/>
      </c>
      <c r="D3930" s="244" t="str">
        <f t="shared" si="306"/>
        <v/>
      </c>
      <c r="E3930" s="222" t="str">
        <f t="shared" si="307"/>
        <v/>
      </c>
      <c r="F3930" s="222"/>
      <c r="G3930" s="243"/>
      <c r="H3930" s="222"/>
      <c r="I3930" s="327" t="str">
        <f t="shared" si="308"/>
        <v/>
      </c>
    </row>
    <row r="3931" spans="1:9" x14ac:dyDescent="0.25">
      <c r="A3931" s="320">
        <f t="shared" si="309"/>
        <v>3926</v>
      </c>
      <c r="B3931" s="244"/>
      <c r="C3931" s="244" t="str">
        <f t="shared" si="305"/>
        <v/>
      </c>
      <c r="D3931" s="244" t="str">
        <f t="shared" si="306"/>
        <v/>
      </c>
      <c r="E3931" s="222" t="str">
        <f t="shared" si="307"/>
        <v/>
      </c>
      <c r="F3931" s="222"/>
      <c r="G3931" s="243"/>
      <c r="H3931" s="222"/>
      <c r="I3931" s="327" t="str">
        <f t="shared" si="308"/>
        <v/>
      </c>
    </row>
    <row r="3932" spans="1:9" x14ac:dyDescent="0.25">
      <c r="A3932" s="320">
        <f t="shared" si="309"/>
        <v>3927</v>
      </c>
      <c r="B3932" s="244"/>
      <c r="C3932" s="244" t="str">
        <f t="shared" si="305"/>
        <v/>
      </c>
      <c r="D3932" s="244" t="str">
        <f t="shared" si="306"/>
        <v/>
      </c>
      <c r="E3932" s="222" t="str">
        <f t="shared" si="307"/>
        <v/>
      </c>
      <c r="F3932" s="222"/>
      <c r="G3932" s="243"/>
      <c r="H3932" s="222"/>
      <c r="I3932" s="327" t="str">
        <f t="shared" si="308"/>
        <v/>
      </c>
    </row>
    <row r="3933" spans="1:9" x14ac:dyDescent="0.25">
      <c r="A3933" s="320">
        <f t="shared" si="309"/>
        <v>3928</v>
      </c>
      <c r="B3933" s="244"/>
      <c r="C3933" s="244" t="str">
        <f t="shared" si="305"/>
        <v/>
      </c>
      <c r="D3933" s="244" t="str">
        <f t="shared" si="306"/>
        <v/>
      </c>
      <c r="E3933" s="222" t="str">
        <f t="shared" si="307"/>
        <v/>
      </c>
      <c r="F3933" s="222"/>
      <c r="G3933" s="243"/>
      <c r="H3933" s="222"/>
      <c r="I3933" s="327" t="str">
        <f t="shared" si="308"/>
        <v/>
      </c>
    </row>
    <row r="3934" spans="1:9" x14ac:dyDescent="0.25">
      <c r="A3934" s="320">
        <f t="shared" si="309"/>
        <v>3929</v>
      </c>
      <c r="B3934" s="244"/>
      <c r="C3934" s="244" t="str">
        <f t="shared" si="305"/>
        <v/>
      </c>
      <c r="D3934" s="244" t="str">
        <f t="shared" si="306"/>
        <v/>
      </c>
      <c r="E3934" s="222" t="str">
        <f t="shared" si="307"/>
        <v/>
      </c>
      <c r="F3934" s="222"/>
      <c r="G3934" s="243"/>
      <c r="H3934" s="222"/>
      <c r="I3934" s="327" t="str">
        <f t="shared" si="308"/>
        <v/>
      </c>
    </row>
    <row r="3935" spans="1:9" x14ac:dyDescent="0.25">
      <c r="A3935" s="320">
        <f t="shared" si="309"/>
        <v>3930</v>
      </c>
      <c r="B3935" s="244"/>
      <c r="C3935" s="244" t="str">
        <f t="shared" si="305"/>
        <v/>
      </c>
      <c r="D3935" s="244" t="str">
        <f t="shared" si="306"/>
        <v/>
      </c>
      <c r="E3935" s="222" t="str">
        <f t="shared" si="307"/>
        <v/>
      </c>
      <c r="F3935" s="222"/>
      <c r="G3935" s="243"/>
      <c r="H3935" s="222"/>
      <c r="I3935" s="327" t="str">
        <f t="shared" si="308"/>
        <v/>
      </c>
    </row>
    <row r="3936" spans="1:9" x14ac:dyDescent="0.25">
      <c r="A3936" s="320">
        <f t="shared" si="309"/>
        <v>3931</v>
      </c>
      <c r="B3936" s="244"/>
      <c r="C3936" s="244" t="str">
        <f t="shared" si="305"/>
        <v/>
      </c>
      <c r="D3936" s="244" t="str">
        <f t="shared" si="306"/>
        <v/>
      </c>
      <c r="E3936" s="222" t="str">
        <f t="shared" si="307"/>
        <v/>
      </c>
      <c r="F3936" s="222"/>
      <c r="G3936" s="243"/>
      <c r="H3936" s="222"/>
      <c r="I3936" s="327" t="str">
        <f t="shared" si="308"/>
        <v/>
      </c>
    </row>
    <row r="3937" spans="1:9" x14ac:dyDescent="0.25">
      <c r="A3937" s="320">
        <f t="shared" si="309"/>
        <v>3932</v>
      </c>
      <c r="B3937" s="244"/>
      <c r="C3937" s="244" t="str">
        <f t="shared" si="305"/>
        <v/>
      </c>
      <c r="D3937" s="244" t="str">
        <f t="shared" si="306"/>
        <v/>
      </c>
      <c r="E3937" s="222" t="str">
        <f t="shared" si="307"/>
        <v/>
      </c>
      <c r="F3937" s="222"/>
      <c r="G3937" s="243"/>
      <c r="H3937" s="222"/>
      <c r="I3937" s="327" t="str">
        <f t="shared" si="308"/>
        <v/>
      </c>
    </row>
    <row r="3938" spans="1:9" x14ac:dyDescent="0.25">
      <c r="A3938" s="320">
        <f t="shared" si="309"/>
        <v>3933</v>
      </c>
      <c r="B3938" s="244"/>
      <c r="C3938" s="244" t="str">
        <f t="shared" si="305"/>
        <v/>
      </c>
      <c r="D3938" s="244" t="str">
        <f t="shared" si="306"/>
        <v/>
      </c>
      <c r="E3938" s="222" t="str">
        <f t="shared" si="307"/>
        <v/>
      </c>
      <c r="F3938" s="222"/>
      <c r="G3938" s="243"/>
      <c r="H3938" s="222"/>
      <c r="I3938" s="327" t="str">
        <f t="shared" si="308"/>
        <v/>
      </c>
    </row>
    <row r="3939" spans="1:9" x14ac:dyDescent="0.25">
      <c r="A3939" s="320">
        <f t="shared" si="309"/>
        <v>3934</v>
      </c>
      <c r="B3939" s="244"/>
      <c r="C3939" s="244" t="str">
        <f t="shared" si="305"/>
        <v/>
      </c>
      <c r="D3939" s="244" t="str">
        <f t="shared" si="306"/>
        <v/>
      </c>
      <c r="E3939" s="222" t="str">
        <f t="shared" si="307"/>
        <v/>
      </c>
      <c r="F3939" s="222"/>
      <c r="G3939" s="243"/>
      <c r="H3939" s="222"/>
      <c r="I3939" s="327" t="str">
        <f t="shared" si="308"/>
        <v/>
      </c>
    </row>
    <row r="3940" spans="1:9" x14ac:dyDescent="0.25">
      <c r="A3940" s="320">
        <f t="shared" si="309"/>
        <v>3935</v>
      </c>
      <c r="B3940" s="244"/>
      <c r="C3940" s="244" t="str">
        <f t="shared" si="305"/>
        <v/>
      </c>
      <c r="D3940" s="244" t="str">
        <f t="shared" si="306"/>
        <v/>
      </c>
      <c r="E3940" s="222" t="str">
        <f t="shared" si="307"/>
        <v/>
      </c>
      <c r="F3940" s="222"/>
      <c r="G3940" s="243"/>
      <c r="H3940" s="222"/>
      <c r="I3940" s="327" t="str">
        <f t="shared" si="308"/>
        <v/>
      </c>
    </row>
    <row r="3941" spans="1:9" x14ac:dyDescent="0.25">
      <c r="A3941" s="320">
        <f t="shared" si="309"/>
        <v>3936</v>
      </c>
      <c r="B3941" s="244"/>
      <c r="C3941" s="244" t="str">
        <f t="shared" si="305"/>
        <v/>
      </c>
      <c r="D3941" s="244" t="str">
        <f t="shared" si="306"/>
        <v/>
      </c>
      <c r="E3941" s="222" t="str">
        <f t="shared" si="307"/>
        <v/>
      </c>
      <c r="F3941" s="222"/>
      <c r="G3941" s="243"/>
      <c r="H3941" s="222"/>
      <c r="I3941" s="327" t="str">
        <f t="shared" si="308"/>
        <v/>
      </c>
    </row>
    <row r="3942" spans="1:9" x14ac:dyDescent="0.25">
      <c r="A3942" s="320">
        <f t="shared" si="309"/>
        <v>3937</v>
      </c>
      <c r="B3942" s="244"/>
      <c r="C3942" s="244" t="str">
        <f t="shared" si="305"/>
        <v/>
      </c>
      <c r="D3942" s="244" t="str">
        <f t="shared" si="306"/>
        <v/>
      </c>
      <c r="E3942" s="222" t="str">
        <f t="shared" si="307"/>
        <v/>
      </c>
      <c r="F3942" s="222"/>
      <c r="G3942" s="243"/>
      <c r="H3942" s="222"/>
      <c r="I3942" s="327" t="str">
        <f t="shared" si="308"/>
        <v/>
      </c>
    </row>
    <row r="3943" spans="1:9" x14ac:dyDescent="0.25">
      <c r="A3943" s="320">
        <f t="shared" si="309"/>
        <v>3938</v>
      </c>
      <c r="B3943" s="244"/>
      <c r="C3943" s="244" t="str">
        <f t="shared" si="305"/>
        <v/>
      </c>
      <c r="D3943" s="244" t="str">
        <f t="shared" si="306"/>
        <v/>
      </c>
      <c r="E3943" s="222" t="str">
        <f t="shared" si="307"/>
        <v/>
      </c>
      <c r="F3943" s="222"/>
      <c r="G3943" s="243"/>
      <c r="H3943" s="222"/>
      <c r="I3943" s="327" t="str">
        <f t="shared" si="308"/>
        <v/>
      </c>
    </row>
    <row r="3944" spans="1:9" x14ac:dyDescent="0.25">
      <c r="A3944" s="320">
        <f t="shared" si="309"/>
        <v>3939</v>
      </c>
      <c r="B3944" s="244"/>
      <c r="C3944" s="244" t="str">
        <f t="shared" si="305"/>
        <v/>
      </c>
      <c r="D3944" s="244" t="str">
        <f t="shared" si="306"/>
        <v/>
      </c>
      <c r="E3944" s="222" t="str">
        <f t="shared" si="307"/>
        <v/>
      </c>
      <c r="F3944" s="222"/>
      <c r="G3944" s="243"/>
      <c r="H3944" s="222"/>
      <c r="I3944" s="327" t="str">
        <f t="shared" si="308"/>
        <v/>
      </c>
    </row>
    <row r="3945" spans="1:9" x14ac:dyDescent="0.25">
      <c r="A3945" s="320">
        <f t="shared" si="309"/>
        <v>3940</v>
      </c>
      <c r="B3945" s="244"/>
      <c r="C3945" s="244" t="str">
        <f t="shared" si="305"/>
        <v/>
      </c>
      <c r="D3945" s="244" t="str">
        <f t="shared" si="306"/>
        <v/>
      </c>
      <c r="E3945" s="222" t="str">
        <f t="shared" si="307"/>
        <v/>
      </c>
      <c r="F3945" s="222"/>
      <c r="G3945" s="243"/>
      <c r="H3945" s="222"/>
      <c r="I3945" s="327" t="str">
        <f t="shared" si="308"/>
        <v/>
      </c>
    </row>
    <row r="3946" spans="1:9" x14ac:dyDescent="0.25">
      <c r="A3946" s="320">
        <f t="shared" si="309"/>
        <v>3941</v>
      </c>
      <c r="B3946" s="244"/>
      <c r="C3946" s="244" t="str">
        <f t="shared" si="305"/>
        <v/>
      </c>
      <c r="D3946" s="244" t="str">
        <f t="shared" si="306"/>
        <v/>
      </c>
      <c r="E3946" s="222" t="str">
        <f t="shared" si="307"/>
        <v/>
      </c>
      <c r="F3946" s="222"/>
      <c r="G3946" s="243"/>
      <c r="H3946" s="222"/>
      <c r="I3946" s="327" t="str">
        <f t="shared" si="308"/>
        <v/>
      </c>
    </row>
    <row r="3947" spans="1:9" x14ac:dyDescent="0.25">
      <c r="A3947" s="320">
        <f t="shared" si="309"/>
        <v>3942</v>
      </c>
      <c r="B3947" s="244"/>
      <c r="C3947" s="244" t="str">
        <f t="shared" si="305"/>
        <v/>
      </c>
      <c r="D3947" s="244" t="str">
        <f t="shared" si="306"/>
        <v/>
      </c>
      <c r="E3947" s="222" t="str">
        <f t="shared" si="307"/>
        <v/>
      </c>
      <c r="F3947" s="222"/>
      <c r="G3947" s="243"/>
      <c r="H3947" s="222"/>
      <c r="I3947" s="327" t="str">
        <f t="shared" si="308"/>
        <v/>
      </c>
    </row>
    <row r="3948" spans="1:9" x14ac:dyDescent="0.25">
      <c r="A3948" s="320">
        <f t="shared" si="309"/>
        <v>3943</v>
      </c>
      <c r="B3948" s="244"/>
      <c r="C3948" s="244" t="str">
        <f t="shared" si="305"/>
        <v/>
      </c>
      <c r="D3948" s="244" t="str">
        <f t="shared" si="306"/>
        <v/>
      </c>
      <c r="E3948" s="222" t="str">
        <f t="shared" si="307"/>
        <v/>
      </c>
      <c r="F3948" s="222"/>
      <c r="G3948" s="243"/>
      <c r="H3948" s="222"/>
      <c r="I3948" s="327" t="str">
        <f t="shared" si="308"/>
        <v/>
      </c>
    </row>
    <row r="3949" spans="1:9" x14ac:dyDescent="0.25">
      <c r="A3949" s="320">
        <f t="shared" si="309"/>
        <v>3944</v>
      </c>
      <c r="B3949" s="244"/>
      <c r="C3949" s="244" t="str">
        <f t="shared" si="305"/>
        <v/>
      </c>
      <c r="D3949" s="244" t="str">
        <f t="shared" si="306"/>
        <v/>
      </c>
      <c r="E3949" s="222" t="str">
        <f t="shared" si="307"/>
        <v/>
      </c>
      <c r="F3949" s="222"/>
      <c r="G3949" s="243"/>
      <c r="H3949" s="222"/>
      <c r="I3949" s="327" t="str">
        <f t="shared" si="308"/>
        <v/>
      </c>
    </row>
    <row r="3950" spans="1:9" x14ac:dyDescent="0.25">
      <c r="A3950" s="320">
        <f t="shared" si="309"/>
        <v>3945</v>
      </c>
      <c r="B3950" s="244"/>
      <c r="C3950" s="244" t="str">
        <f t="shared" si="305"/>
        <v/>
      </c>
      <c r="D3950" s="244" t="str">
        <f t="shared" si="306"/>
        <v/>
      </c>
      <c r="E3950" s="222" t="str">
        <f t="shared" si="307"/>
        <v/>
      </c>
      <c r="F3950" s="222"/>
      <c r="G3950" s="243"/>
      <c r="H3950" s="222"/>
      <c r="I3950" s="327" t="str">
        <f t="shared" si="308"/>
        <v/>
      </c>
    </row>
    <row r="3951" spans="1:9" x14ac:dyDescent="0.25">
      <c r="A3951" s="320">
        <f t="shared" si="309"/>
        <v>3946</v>
      </c>
      <c r="B3951" s="244"/>
      <c r="C3951" s="244" t="str">
        <f t="shared" si="305"/>
        <v/>
      </c>
      <c r="D3951" s="244" t="str">
        <f t="shared" si="306"/>
        <v/>
      </c>
      <c r="E3951" s="222" t="str">
        <f t="shared" si="307"/>
        <v/>
      </c>
      <c r="F3951" s="222"/>
      <c r="G3951" s="243"/>
      <c r="H3951" s="222"/>
      <c r="I3951" s="327" t="str">
        <f t="shared" si="308"/>
        <v/>
      </c>
    </row>
    <row r="3952" spans="1:9" x14ac:dyDescent="0.25">
      <c r="A3952" s="320">
        <f t="shared" si="309"/>
        <v>3947</v>
      </c>
      <c r="B3952" s="244"/>
      <c r="C3952" s="244" t="str">
        <f t="shared" si="305"/>
        <v/>
      </c>
      <c r="D3952" s="244" t="str">
        <f t="shared" si="306"/>
        <v/>
      </c>
      <c r="E3952" s="222" t="str">
        <f t="shared" si="307"/>
        <v/>
      </c>
      <c r="F3952" s="222"/>
      <c r="G3952" s="243"/>
      <c r="H3952" s="222"/>
      <c r="I3952" s="327" t="str">
        <f t="shared" si="308"/>
        <v/>
      </c>
    </row>
    <row r="3953" spans="1:9" x14ac:dyDescent="0.25">
      <c r="A3953" s="320">
        <f t="shared" si="309"/>
        <v>3948</v>
      </c>
      <c r="B3953" s="244"/>
      <c r="C3953" s="244" t="str">
        <f t="shared" si="305"/>
        <v/>
      </c>
      <c r="D3953" s="244" t="str">
        <f t="shared" si="306"/>
        <v/>
      </c>
      <c r="E3953" s="222" t="str">
        <f t="shared" si="307"/>
        <v/>
      </c>
      <c r="F3953" s="222"/>
      <c r="G3953" s="243"/>
      <c r="H3953" s="222"/>
      <c r="I3953" s="327" t="str">
        <f t="shared" si="308"/>
        <v/>
      </c>
    </row>
    <row r="3954" spans="1:9" x14ac:dyDescent="0.25">
      <c r="A3954" s="320">
        <f t="shared" si="309"/>
        <v>3949</v>
      </c>
      <c r="B3954" s="244"/>
      <c r="C3954" s="244" t="str">
        <f t="shared" si="305"/>
        <v/>
      </c>
      <c r="D3954" s="244" t="str">
        <f t="shared" si="306"/>
        <v/>
      </c>
      <c r="E3954" s="222" t="str">
        <f t="shared" si="307"/>
        <v/>
      </c>
      <c r="F3954" s="222"/>
      <c r="G3954" s="243"/>
      <c r="H3954" s="222"/>
      <c r="I3954" s="327" t="str">
        <f t="shared" si="308"/>
        <v/>
      </c>
    </row>
    <row r="3955" spans="1:9" x14ac:dyDescent="0.25">
      <c r="A3955" s="320">
        <f t="shared" si="309"/>
        <v>3950</v>
      </c>
      <c r="B3955" s="244"/>
      <c r="C3955" s="244" t="str">
        <f t="shared" si="305"/>
        <v/>
      </c>
      <c r="D3955" s="244" t="str">
        <f t="shared" si="306"/>
        <v/>
      </c>
      <c r="E3955" s="222" t="str">
        <f t="shared" si="307"/>
        <v/>
      </c>
      <c r="F3955" s="222"/>
      <c r="G3955" s="243"/>
      <c r="H3955" s="222"/>
      <c r="I3955" s="327" t="str">
        <f t="shared" si="308"/>
        <v/>
      </c>
    </row>
    <row r="3956" spans="1:9" x14ac:dyDescent="0.25">
      <c r="A3956" s="320">
        <f t="shared" si="309"/>
        <v>3951</v>
      </c>
      <c r="B3956" s="244"/>
      <c r="C3956" s="244" t="str">
        <f t="shared" si="305"/>
        <v/>
      </c>
      <c r="D3956" s="244" t="str">
        <f t="shared" si="306"/>
        <v/>
      </c>
      <c r="E3956" s="222" t="str">
        <f t="shared" si="307"/>
        <v/>
      </c>
      <c r="F3956" s="222"/>
      <c r="G3956" s="243"/>
      <c r="H3956" s="222"/>
      <c r="I3956" s="327" t="str">
        <f t="shared" si="308"/>
        <v/>
      </c>
    </row>
    <row r="3957" spans="1:9" x14ac:dyDescent="0.25">
      <c r="A3957" s="320">
        <f t="shared" si="309"/>
        <v>3952</v>
      </c>
      <c r="B3957" s="244"/>
      <c r="C3957" s="244" t="str">
        <f t="shared" si="305"/>
        <v/>
      </c>
      <c r="D3957" s="244" t="str">
        <f t="shared" si="306"/>
        <v/>
      </c>
      <c r="E3957" s="222" t="str">
        <f t="shared" si="307"/>
        <v/>
      </c>
      <c r="F3957" s="222"/>
      <c r="G3957" s="243"/>
      <c r="H3957" s="222"/>
      <c r="I3957" s="327" t="str">
        <f t="shared" si="308"/>
        <v/>
      </c>
    </row>
    <row r="3958" spans="1:9" x14ac:dyDescent="0.25">
      <c r="A3958" s="320">
        <f t="shared" si="309"/>
        <v>3953</v>
      </c>
      <c r="B3958" s="244"/>
      <c r="C3958" s="244" t="str">
        <f t="shared" si="305"/>
        <v/>
      </c>
      <c r="D3958" s="244" t="str">
        <f t="shared" si="306"/>
        <v/>
      </c>
      <c r="E3958" s="222" t="str">
        <f t="shared" si="307"/>
        <v/>
      </c>
      <c r="F3958" s="222"/>
      <c r="G3958" s="243"/>
      <c r="H3958" s="222"/>
      <c r="I3958" s="327" t="str">
        <f t="shared" si="308"/>
        <v/>
      </c>
    </row>
    <row r="3959" spans="1:9" x14ac:dyDescent="0.25">
      <c r="A3959" s="320">
        <f t="shared" si="309"/>
        <v>3954</v>
      </c>
      <c r="B3959" s="244"/>
      <c r="C3959" s="244" t="str">
        <f t="shared" si="305"/>
        <v/>
      </c>
      <c r="D3959" s="244" t="str">
        <f t="shared" si="306"/>
        <v/>
      </c>
      <c r="E3959" s="222" t="str">
        <f t="shared" si="307"/>
        <v/>
      </c>
      <c r="F3959" s="222"/>
      <c r="G3959" s="243"/>
      <c r="H3959" s="222"/>
      <c r="I3959" s="327" t="str">
        <f t="shared" si="308"/>
        <v/>
      </c>
    </row>
    <row r="3960" spans="1:9" x14ac:dyDescent="0.25">
      <c r="A3960" s="320">
        <f t="shared" si="309"/>
        <v>3955</v>
      </c>
      <c r="B3960" s="244"/>
      <c r="C3960" s="244" t="str">
        <f t="shared" ref="C3960:C4023" si="310">IF(B3960&gt;0,MONTH(B3960),"")</f>
        <v/>
      </c>
      <c r="D3960" s="244" t="str">
        <f t="shared" ref="D3960:D4023" si="311">IF(B3960&gt;0,YEAR(B3960),"")</f>
        <v/>
      </c>
      <c r="E3960" s="222" t="str">
        <f t="shared" ref="E3960:E4023" si="312">IF(B3960&gt;0,CONCATENATE(A3960,"/",C3960,D3960),"")</f>
        <v/>
      </c>
      <c r="F3960" s="222"/>
      <c r="G3960" s="243"/>
      <c r="H3960" s="222"/>
      <c r="I3960" s="327" t="str">
        <f t="shared" si="308"/>
        <v/>
      </c>
    </row>
    <row r="3961" spans="1:9" x14ac:dyDescent="0.25">
      <c r="A3961" s="320">
        <f t="shared" si="309"/>
        <v>3956</v>
      </c>
      <c r="B3961" s="244"/>
      <c r="C3961" s="244" t="str">
        <f t="shared" si="310"/>
        <v/>
      </c>
      <c r="D3961" s="244" t="str">
        <f t="shared" si="311"/>
        <v/>
      </c>
      <c r="E3961" s="222" t="str">
        <f t="shared" si="312"/>
        <v/>
      </c>
      <c r="F3961" s="222"/>
      <c r="G3961" s="243"/>
      <c r="H3961" s="222"/>
      <c r="I3961" s="327" t="str">
        <f t="shared" si="308"/>
        <v/>
      </c>
    </row>
    <row r="3962" spans="1:9" x14ac:dyDescent="0.25">
      <c r="A3962" s="320">
        <f t="shared" si="309"/>
        <v>3957</v>
      </c>
      <c r="B3962" s="244"/>
      <c r="C3962" s="244" t="str">
        <f t="shared" si="310"/>
        <v/>
      </c>
      <c r="D3962" s="244" t="str">
        <f t="shared" si="311"/>
        <v/>
      </c>
      <c r="E3962" s="222" t="str">
        <f t="shared" si="312"/>
        <v/>
      </c>
      <c r="F3962" s="222"/>
      <c r="G3962" s="243"/>
      <c r="H3962" s="222"/>
      <c r="I3962" s="327" t="str">
        <f t="shared" si="308"/>
        <v/>
      </c>
    </row>
    <row r="3963" spans="1:9" x14ac:dyDescent="0.25">
      <c r="A3963" s="320">
        <f t="shared" si="309"/>
        <v>3958</v>
      </c>
      <c r="B3963" s="244"/>
      <c r="C3963" s="244" t="str">
        <f t="shared" si="310"/>
        <v/>
      </c>
      <c r="D3963" s="244" t="str">
        <f t="shared" si="311"/>
        <v/>
      </c>
      <c r="E3963" s="222" t="str">
        <f t="shared" si="312"/>
        <v/>
      </c>
      <c r="F3963" s="222"/>
      <c r="G3963" s="243"/>
      <c r="H3963" s="222"/>
      <c r="I3963" s="327" t="str">
        <f t="shared" si="308"/>
        <v/>
      </c>
    </row>
    <row r="3964" spans="1:9" x14ac:dyDescent="0.25">
      <c r="A3964" s="320">
        <f t="shared" si="309"/>
        <v>3959</v>
      </c>
      <c r="B3964" s="244"/>
      <c r="C3964" s="244" t="str">
        <f t="shared" si="310"/>
        <v/>
      </c>
      <c r="D3964" s="244" t="str">
        <f t="shared" si="311"/>
        <v/>
      </c>
      <c r="E3964" s="222" t="str">
        <f t="shared" si="312"/>
        <v/>
      </c>
      <c r="F3964" s="222"/>
      <c r="G3964" s="243"/>
      <c r="H3964" s="222"/>
      <c r="I3964" s="327" t="str">
        <f t="shared" si="308"/>
        <v/>
      </c>
    </row>
    <row r="3965" spans="1:9" x14ac:dyDescent="0.25">
      <c r="A3965" s="320">
        <f t="shared" si="309"/>
        <v>3960</v>
      </c>
      <c r="B3965" s="244"/>
      <c r="C3965" s="244" t="str">
        <f t="shared" si="310"/>
        <v/>
      </c>
      <c r="D3965" s="244" t="str">
        <f t="shared" si="311"/>
        <v/>
      </c>
      <c r="E3965" s="222" t="str">
        <f t="shared" si="312"/>
        <v/>
      </c>
      <c r="F3965" s="222"/>
      <c r="G3965" s="243"/>
      <c r="H3965" s="222"/>
      <c r="I3965" s="327" t="str">
        <f t="shared" si="308"/>
        <v/>
      </c>
    </row>
    <row r="3966" spans="1:9" x14ac:dyDescent="0.25">
      <c r="A3966" s="320">
        <f t="shared" si="309"/>
        <v>3961</v>
      </c>
      <c r="B3966" s="244"/>
      <c r="C3966" s="244" t="str">
        <f t="shared" si="310"/>
        <v/>
      </c>
      <c r="D3966" s="244" t="str">
        <f t="shared" si="311"/>
        <v/>
      </c>
      <c r="E3966" s="222" t="str">
        <f t="shared" si="312"/>
        <v/>
      </c>
      <c r="F3966" s="222"/>
      <c r="G3966" s="243"/>
      <c r="H3966" s="222"/>
      <c r="I3966" s="327" t="str">
        <f t="shared" si="308"/>
        <v/>
      </c>
    </row>
    <row r="3967" spans="1:9" x14ac:dyDescent="0.25">
      <c r="A3967" s="320">
        <f t="shared" si="309"/>
        <v>3962</v>
      </c>
      <c r="B3967" s="244"/>
      <c r="C3967" s="244" t="str">
        <f t="shared" si="310"/>
        <v/>
      </c>
      <c r="D3967" s="244" t="str">
        <f t="shared" si="311"/>
        <v/>
      </c>
      <c r="E3967" s="222" t="str">
        <f t="shared" si="312"/>
        <v/>
      </c>
      <c r="F3967" s="222"/>
      <c r="G3967" s="243"/>
      <c r="H3967" s="222"/>
      <c r="I3967" s="327" t="str">
        <f t="shared" si="308"/>
        <v/>
      </c>
    </row>
    <row r="3968" spans="1:9" x14ac:dyDescent="0.25">
      <c r="A3968" s="320">
        <f t="shared" si="309"/>
        <v>3963</v>
      </c>
      <c r="B3968" s="244"/>
      <c r="C3968" s="244" t="str">
        <f t="shared" si="310"/>
        <v/>
      </c>
      <c r="D3968" s="244" t="str">
        <f t="shared" si="311"/>
        <v/>
      </c>
      <c r="E3968" s="222" t="str">
        <f t="shared" si="312"/>
        <v/>
      </c>
      <c r="F3968" s="222"/>
      <c r="G3968" s="243"/>
      <c r="H3968" s="222"/>
      <c r="I3968" s="327" t="str">
        <f t="shared" si="308"/>
        <v/>
      </c>
    </row>
    <row r="3969" spans="1:9" x14ac:dyDescent="0.25">
      <c r="A3969" s="320">
        <f t="shared" si="309"/>
        <v>3964</v>
      </c>
      <c r="B3969" s="244"/>
      <c r="C3969" s="244" t="str">
        <f t="shared" si="310"/>
        <v/>
      </c>
      <c r="D3969" s="244" t="str">
        <f t="shared" si="311"/>
        <v/>
      </c>
      <c r="E3969" s="222" t="str">
        <f t="shared" si="312"/>
        <v/>
      </c>
      <c r="F3969" s="222"/>
      <c r="G3969" s="243"/>
      <c r="H3969" s="222"/>
      <c r="I3969" s="327" t="str">
        <f t="shared" si="308"/>
        <v/>
      </c>
    </row>
    <row r="3970" spans="1:9" x14ac:dyDescent="0.25">
      <c r="A3970" s="320">
        <f t="shared" si="309"/>
        <v>3965</v>
      </c>
      <c r="B3970" s="244"/>
      <c r="C3970" s="244" t="str">
        <f t="shared" si="310"/>
        <v/>
      </c>
      <c r="D3970" s="244" t="str">
        <f t="shared" si="311"/>
        <v/>
      </c>
      <c r="E3970" s="222" t="str">
        <f t="shared" si="312"/>
        <v/>
      </c>
      <c r="F3970" s="222"/>
      <c r="G3970" s="243"/>
      <c r="H3970" s="222"/>
      <c r="I3970" s="327" t="str">
        <f t="shared" si="308"/>
        <v/>
      </c>
    </row>
    <row r="3971" spans="1:9" x14ac:dyDescent="0.25">
      <c r="A3971" s="320">
        <f t="shared" si="309"/>
        <v>3966</v>
      </c>
      <c r="B3971" s="244"/>
      <c r="C3971" s="244" t="str">
        <f t="shared" si="310"/>
        <v/>
      </c>
      <c r="D3971" s="244" t="str">
        <f t="shared" si="311"/>
        <v/>
      </c>
      <c r="E3971" s="222" t="str">
        <f t="shared" si="312"/>
        <v/>
      </c>
      <c r="F3971" s="222"/>
      <c r="G3971" s="243"/>
      <c r="H3971" s="222"/>
      <c r="I3971" s="327" t="str">
        <f t="shared" si="308"/>
        <v/>
      </c>
    </row>
    <row r="3972" spans="1:9" x14ac:dyDescent="0.25">
      <c r="A3972" s="320">
        <f t="shared" si="309"/>
        <v>3967</v>
      </c>
      <c r="B3972" s="244"/>
      <c r="C3972" s="244" t="str">
        <f t="shared" si="310"/>
        <v/>
      </c>
      <c r="D3972" s="244" t="str">
        <f t="shared" si="311"/>
        <v/>
      </c>
      <c r="E3972" s="222" t="str">
        <f t="shared" si="312"/>
        <v/>
      </c>
      <c r="F3972" s="222"/>
      <c r="G3972" s="243"/>
      <c r="H3972" s="222"/>
      <c r="I3972" s="327" t="str">
        <f t="shared" si="308"/>
        <v/>
      </c>
    </row>
    <row r="3973" spans="1:9" x14ac:dyDescent="0.25">
      <c r="A3973" s="320">
        <f t="shared" si="309"/>
        <v>3968</v>
      </c>
      <c r="B3973" s="244"/>
      <c r="C3973" s="244" t="str">
        <f t="shared" si="310"/>
        <v/>
      </c>
      <c r="D3973" s="244" t="str">
        <f t="shared" si="311"/>
        <v/>
      </c>
      <c r="E3973" s="222" t="str">
        <f t="shared" si="312"/>
        <v/>
      </c>
      <c r="F3973" s="222"/>
      <c r="G3973" s="243"/>
      <c r="H3973" s="222"/>
      <c r="I3973" s="327" t="str">
        <f t="shared" si="308"/>
        <v/>
      </c>
    </row>
    <row r="3974" spans="1:9" x14ac:dyDescent="0.25">
      <c r="A3974" s="320">
        <f t="shared" si="309"/>
        <v>3969</v>
      </c>
      <c r="B3974" s="244"/>
      <c r="C3974" s="244" t="str">
        <f t="shared" si="310"/>
        <v/>
      </c>
      <c r="D3974" s="244" t="str">
        <f t="shared" si="311"/>
        <v/>
      </c>
      <c r="E3974" s="222" t="str">
        <f t="shared" si="312"/>
        <v/>
      </c>
      <c r="F3974" s="222"/>
      <c r="G3974" s="243"/>
      <c r="H3974" s="222"/>
      <c r="I3974" s="327" t="str">
        <f t="shared" ref="I3974:I4037" si="313">IFERROR(DATE(D3974,C3974,7),"")</f>
        <v/>
      </c>
    </row>
    <row r="3975" spans="1:9" x14ac:dyDescent="0.25">
      <c r="A3975" s="320">
        <f t="shared" ref="A3975:A4038" si="314">IF(I3975=I3974,A3974+1,1)</f>
        <v>3970</v>
      </c>
      <c r="B3975" s="244"/>
      <c r="C3975" s="244" t="str">
        <f t="shared" si="310"/>
        <v/>
      </c>
      <c r="D3975" s="244" t="str">
        <f t="shared" si="311"/>
        <v/>
      </c>
      <c r="E3975" s="222" t="str">
        <f t="shared" si="312"/>
        <v/>
      </c>
      <c r="F3975" s="222"/>
      <c r="G3975" s="243"/>
      <c r="H3975" s="222"/>
      <c r="I3975" s="327" t="str">
        <f t="shared" si="313"/>
        <v/>
      </c>
    </row>
    <row r="3976" spans="1:9" x14ac:dyDescent="0.25">
      <c r="A3976" s="320">
        <f t="shared" si="314"/>
        <v>3971</v>
      </c>
      <c r="B3976" s="244"/>
      <c r="C3976" s="244" t="str">
        <f t="shared" si="310"/>
        <v/>
      </c>
      <c r="D3976" s="244" t="str">
        <f t="shared" si="311"/>
        <v/>
      </c>
      <c r="E3976" s="222" t="str">
        <f t="shared" si="312"/>
        <v/>
      </c>
      <c r="F3976" s="222"/>
      <c r="G3976" s="243"/>
      <c r="H3976" s="222"/>
      <c r="I3976" s="327" t="str">
        <f t="shared" si="313"/>
        <v/>
      </c>
    </row>
    <row r="3977" spans="1:9" x14ac:dyDescent="0.25">
      <c r="A3977" s="320">
        <f t="shared" si="314"/>
        <v>3972</v>
      </c>
      <c r="B3977" s="244"/>
      <c r="C3977" s="244" t="str">
        <f t="shared" si="310"/>
        <v/>
      </c>
      <c r="D3977" s="244" t="str">
        <f t="shared" si="311"/>
        <v/>
      </c>
      <c r="E3977" s="222" t="str">
        <f t="shared" si="312"/>
        <v/>
      </c>
      <c r="F3977" s="222"/>
      <c r="G3977" s="243"/>
      <c r="H3977" s="222"/>
      <c r="I3977" s="327" t="str">
        <f t="shared" si="313"/>
        <v/>
      </c>
    </row>
    <row r="3978" spans="1:9" x14ac:dyDescent="0.25">
      <c r="A3978" s="320">
        <f t="shared" si="314"/>
        <v>3973</v>
      </c>
      <c r="B3978" s="244"/>
      <c r="C3978" s="244" t="str">
        <f t="shared" si="310"/>
        <v/>
      </c>
      <c r="D3978" s="244" t="str">
        <f t="shared" si="311"/>
        <v/>
      </c>
      <c r="E3978" s="222" t="str">
        <f t="shared" si="312"/>
        <v/>
      </c>
      <c r="F3978" s="222"/>
      <c r="G3978" s="243"/>
      <c r="H3978" s="222"/>
      <c r="I3978" s="327" t="str">
        <f t="shared" si="313"/>
        <v/>
      </c>
    </row>
    <row r="3979" spans="1:9" x14ac:dyDescent="0.25">
      <c r="A3979" s="320">
        <f t="shared" si="314"/>
        <v>3974</v>
      </c>
      <c r="B3979" s="244"/>
      <c r="C3979" s="244" t="str">
        <f t="shared" si="310"/>
        <v/>
      </c>
      <c r="D3979" s="244" t="str">
        <f t="shared" si="311"/>
        <v/>
      </c>
      <c r="E3979" s="222" t="str">
        <f t="shared" si="312"/>
        <v/>
      </c>
      <c r="F3979" s="222"/>
      <c r="G3979" s="243"/>
      <c r="H3979" s="222"/>
      <c r="I3979" s="327" t="str">
        <f t="shared" si="313"/>
        <v/>
      </c>
    </row>
    <row r="3980" spans="1:9" x14ac:dyDescent="0.25">
      <c r="A3980" s="320">
        <f t="shared" si="314"/>
        <v>3975</v>
      </c>
      <c r="B3980" s="244"/>
      <c r="C3980" s="244" t="str">
        <f t="shared" si="310"/>
        <v/>
      </c>
      <c r="D3980" s="244" t="str">
        <f t="shared" si="311"/>
        <v/>
      </c>
      <c r="E3980" s="222" t="str">
        <f t="shared" si="312"/>
        <v/>
      </c>
      <c r="F3980" s="222"/>
      <c r="G3980" s="243"/>
      <c r="H3980" s="222"/>
      <c r="I3980" s="327" t="str">
        <f t="shared" si="313"/>
        <v/>
      </c>
    </row>
    <row r="3981" spans="1:9" x14ac:dyDescent="0.25">
      <c r="A3981" s="320">
        <f t="shared" si="314"/>
        <v>3976</v>
      </c>
      <c r="B3981" s="244"/>
      <c r="C3981" s="244" t="str">
        <f t="shared" si="310"/>
        <v/>
      </c>
      <c r="D3981" s="244" t="str">
        <f t="shared" si="311"/>
        <v/>
      </c>
      <c r="E3981" s="222" t="str">
        <f t="shared" si="312"/>
        <v/>
      </c>
      <c r="F3981" s="222"/>
      <c r="G3981" s="243"/>
      <c r="H3981" s="222"/>
      <c r="I3981" s="327" t="str">
        <f t="shared" si="313"/>
        <v/>
      </c>
    </row>
    <row r="3982" spans="1:9" x14ac:dyDescent="0.25">
      <c r="A3982" s="320">
        <f t="shared" si="314"/>
        <v>3977</v>
      </c>
      <c r="B3982" s="244"/>
      <c r="C3982" s="244" t="str">
        <f t="shared" si="310"/>
        <v/>
      </c>
      <c r="D3982" s="244" t="str">
        <f t="shared" si="311"/>
        <v/>
      </c>
      <c r="E3982" s="222" t="str">
        <f t="shared" si="312"/>
        <v/>
      </c>
      <c r="F3982" s="222"/>
      <c r="G3982" s="243"/>
      <c r="H3982" s="222"/>
      <c r="I3982" s="327" t="str">
        <f t="shared" si="313"/>
        <v/>
      </c>
    </row>
    <row r="3983" spans="1:9" x14ac:dyDescent="0.25">
      <c r="A3983" s="320">
        <f t="shared" si="314"/>
        <v>3978</v>
      </c>
      <c r="B3983" s="244"/>
      <c r="C3983" s="244" t="str">
        <f t="shared" si="310"/>
        <v/>
      </c>
      <c r="D3983" s="244" t="str">
        <f t="shared" si="311"/>
        <v/>
      </c>
      <c r="E3983" s="222" t="str">
        <f t="shared" si="312"/>
        <v/>
      </c>
      <c r="F3983" s="222"/>
      <c r="G3983" s="243"/>
      <c r="H3983" s="222"/>
      <c r="I3983" s="327" t="str">
        <f t="shared" si="313"/>
        <v/>
      </c>
    </row>
    <row r="3984" spans="1:9" x14ac:dyDescent="0.25">
      <c r="A3984" s="320">
        <f t="shared" si="314"/>
        <v>3979</v>
      </c>
      <c r="B3984" s="244"/>
      <c r="C3984" s="244" t="str">
        <f t="shared" si="310"/>
        <v/>
      </c>
      <c r="D3984" s="244" t="str">
        <f t="shared" si="311"/>
        <v/>
      </c>
      <c r="E3984" s="222" t="str">
        <f t="shared" si="312"/>
        <v/>
      </c>
      <c r="F3984" s="222"/>
      <c r="G3984" s="243"/>
      <c r="H3984" s="222"/>
      <c r="I3984" s="327" t="str">
        <f t="shared" si="313"/>
        <v/>
      </c>
    </row>
    <row r="3985" spans="1:9" x14ac:dyDescent="0.25">
      <c r="A3985" s="320">
        <f t="shared" si="314"/>
        <v>3980</v>
      </c>
      <c r="B3985" s="244"/>
      <c r="C3985" s="244" t="str">
        <f t="shared" si="310"/>
        <v/>
      </c>
      <c r="D3985" s="244" t="str">
        <f t="shared" si="311"/>
        <v/>
      </c>
      <c r="E3985" s="222" t="str">
        <f t="shared" si="312"/>
        <v/>
      </c>
      <c r="F3985" s="222"/>
      <c r="G3985" s="243"/>
      <c r="H3985" s="222"/>
      <c r="I3985" s="327" t="str">
        <f t="shared" si="313"/>
        <v/>
      </c>
    </row>
    <row r="3986" spans="1:9" x14ac:dyDescent="0.25">
      <c r="A3986" s="320">
        <f t="shared" si="314"/>
        <v>3981</v>
      </c>
      <c r="B3986" s="244"/>
      <c r="C3986" s="244" t="str">
        <f t="shared" si="310"/>
        <v/>
      </c>
      <c r="D3986" s="244" t="str">
        <f t="shared" si="311"/>
        <v/>
      </c>
      <c r="E3986" s="222" t="str">
        <f t="shared" si="312"/>
        <v/>
      </c>
      <c r="F3986" s="222"/>
      <c r="G3986" s="243"/>
      <c r="H3986" s="222"/>
      <c r="I3986" s="327" t="str">
        <f t="shared" si="313"/>
        <v/>
      </c>
    </row>
    <row r="3987" spans="1:9" x14ac:dyDescent="0.25">
      <c r="A3987" s="320">
        <f t="shared" si="314"/>
        <v>3982</v>
      </c>
      <c r="B3987" s="244"/>
      <c r="C3987" s="244" t="str">
        <f t="shared" si="310"/>
        <v/>
      </c>
      <c r="D3987" s="244" t="str">
        <f t="shared" si="311"/>
        <v/>
      </c>
      <c r="E3987" s="222" t="str">
        <f t="shared" si="312"/>
        <v/>
      </c>
      <c r="F3987" s="222"/>
      <c r="G3987" s="243"/>
      <c r="H3987" s="222"/>
      <c r="I3987" s="327" t="str">
        <f t="shared" si="313"/>
        <v/>
      </c>
    </row>
    <row r="3988" spans="1:9" x14ac:dyDescent="0.25">
      <c r="A3988" s="320">
        <f t="shared" si="314"/>
        <v>3983</v>
      </c>
      <c r="B3988" s="244"/>
      <c r="C3988" s="244" t="str">
        <f t="shared" si="310"/>
        <v/>
      </c>
      <c r="D3988" s="244" t="str">
        <f t="shared" si="311"/>
        <v/>
      </c>
      <c r="E3988" s="222" t="str">
        <f t="shared" si="312"/>
        <v/>
      </c>
      <c r="F3988" s="222"/>
      <c r="G3988" s="243"/>
      <c r="H3988" s="222"/>
      <c r="I3988" s="327" t="str">
        <f t="shared" si="313"/>
        <v/>
      </c>
    </row>
    <row r="3989" spans="1:9" x14ac:dyDescent="0.25">
      <c r="A3989" s="320">
        <f t="shared" si="314"/>
        <v>3984</v>
      </c>
      <c r="B3989" s="244"/>
      <c r="C3989" s="244" t="str">
        <f t="shared" si="310"/>
        <v/>
      </c>
      <c r="D3989" s="244" t="str">
        <f t="shared" si="311"/>
        <v/>
      </c>
      <c r="E3989" s="222" t="str">
        <f t="shared" si="312"/>
        <v/>
      </c>
      <c r="F3989" s="222"/>
      <c r="G3989" s="243"/>
      <c r="H3989" s="222"/>
      <c r="I3989" s="327" t="str">
        <f t="shared" si="313"/>
        <v/>
      </c>
    </row>
    <row r="3990" spans="1:9" x14ac:dyDescent="0.25">
      <c r="A3990" s="320">
        <f t="shared" si="314"/>
        <v>3985</v>
      </c>
      <c r="B3990" s="244"/>
      <c r="C3990" s="244" t="str">
        <f t="shared" si="310"/>
        <v/>
      </c>
      <c r="D3990" s="244" t="str">
        <f t="shared" si="311"/>
        <v/>
      </c>
      <c r="E3990" s="222" t="str">
        <f t="shared" si="312"/>
        <v/>
      </c>
      <c r="F3990" s="222"/>
      <c r="G3990" s="243"/>
      <c r="H3990" s="222"/>
      <c r="I3990" s="327" t="str">
        <f t="shared" si="313"/>
        <v/>
      </c>
    </row>
    <row r="3991" spans="1:9" x14ac:dyDescent="0.25">
      <c r="A3991" s="320">
        <f t="shared" si="314"/>
        <v>3986</v>
      </c>
      <c r="B3991" s="244"/>
      <c r="C3991" s="244" t="str">
        <f t="shared" si="310"/>
        <v/>
      </c>
      <c r="D3991" s="244" t="str">
        <f t="shared" si="311"/>
        <v/>
      </c>
      <c r="E3991" s="222" t="str">
        <f t="shared" si="312"/>
        <v/>
      </c>
      <c r="F3991" s="222"/>
      <c r="G3991" s="243"/>
      <c r="H3991" s="222"/>
      <c r="I3991" s="327" t="str">
        <f t="shared" si="313"/>
        <v/>
      </c>
    </row>
    <row r="3992" spans="1:9" x14ac:dyDescent="0.25">
      <c r="A3992" s="320">
        <f t="shared" si="314"/>
        <v>3987</v>
      </c>
      <c r="B3992" s="244"/>
      <c r="C3992" s="244" t="str">
        <f t="shared" si="310"/>
        <v/>
      </c>
      <c r="D3992" s="244" t="str">
        <f t="shared" si="311"/>
        <v/>
      </c>
      <c r="E3992" s="222" t="str">
        <f t="shared" si="312"/>
        <v/>
      </c>
      <c r="F3992" s="222"/>
      <c r="G3992" s="243"/>
      <c r="H3992" s="222"/>
      <c r="I3992" s="327" t="str">
        <f t="shared" si="313"/>
        <v/>
      </c>
    </row>
    <row r="3993" spans="1:9" x14ac:dyDescent="0.25">
      <c r="A3993" s="320">
        <f t="shared" si="314"/>
        <v>3988</v>
      </c>
      <c r="B3993" s="244"/>
      <c r="C3993" s="244" t="str">
        <f t="shared" si="310"/>
        <v/>
      </c>
      <c r="D3993" s="244" t="str">
        <f t="shared" si="311"/>
        <v/>
      </c>
      <c r="E3993" s="222" t="str">
        <f t="shared" si="312"/>
        <v/>
      </c>
      <c r="F3993" s="222"/>
      <c r="G3993" s="243"/>
      <c r="H3993" s="222"/>
      <c r="I3993" s="327" t="str">
        <f t="shared" si="313"/>
        <v/>
      </c>
    </row>
    <row r="3994" spans="1:9" x14ac:dyDescent="0.25">
      <c r="A3994" s="320">
        <f t="shared" si="314"/>
        <v>3989</v>
      </c>
      <c r="B3994" s="244"/>
      <c r="C3994" s="244" t="str">
        <f t="shared" si="310"/>
        <v/>
      </c>
      <c r="D3994" s="244" t="str">
        <f t="shared" si="311"/>
        <v/>
      </c>
      <c r="E3994" s="222" t="str">
        <f t="shared" si="312"/>
        <v/>
      </c>
      <c r="F3994" s="222"/>
      <c r="G3994" s="243"/>
      <c r="H3994" s="222"/>
      <c r="I3994" s="327" t="str">
        <f t="shared" si="313"/>
        <v/>
      </c>
    </row>
    <row r="3995" spans="1:9" x14ac:dyDescent="0.25">
      <c r="A3995" s="320">
        <f t="shared" si="314"/>
        <v>3990</v>
      </c>
      <c r="B3995" s="244"/>
      <c r="C3995" s="244" t="str">
        <f t="shared" si="310"/>
        <v/>
      </c>
      <c r="D3995" s="244" t="str">
        <f t="shared" si="311"/>
        <v/>
      </c>
      <c r="E3995" s="222" t="str">
        <f t="shared" si="312"/>
        <v/>
      </c>
      <c r="F3995" s="222"/>
      <c r="G3995" s="243"/>
      <c r="H3995" s="222"/>
      <c r="I3995" s="327" t="str">
        <f t="shared" si="313"/>
        <v/>
      </c>
    </row>
    <row r="3996" spans="1:9" x14ac:dyDescent="0.25">
      <c r="A3996" s="320">
        <f t="shared" si="314"/>
        <v>3991</v>
      </c>
      <c r="B3996" s="244"/>
      <c r="C3996" s="244" t="str">
        <f t="shared" si="310"/>
        <v/>
      </c>
      <c r="D3996" s="244" t="str">
        <f t="shared" si="311"/>
        <v/>
      </c>
      <c r="E3996" s="222" t="str">
        <f t="shared" si="312"/>
        <v/>
      </c>
      <c r="F3996" s="222"/>
      <c r="G3996" s="243"/>
      <c r="H3996" s="222"/>
      <c r="I3996" s="327" t="str">
        <f t="shared" si="313"/>
        <v/>
      </c>
    </row>
    <row r="3997" spans="1:9" x14ac:dyDescent="0.25">
      <c r="A3997" s="320">
        <f t="shared" si="314"/>
        <v>3992</v>
      </c>
      <c r="B3997" s="244"/>
      <c r="C3997" s="244" t="str">
        <f t="shared" si="310"/>
        <v/>
      </c>
      <c r="D3997" s="244" t="str">
        <f t="shared" si="311"/>
        <v/>
      </c>
      <c r="E3997" s="222" t="str">
        <f t="shared" si="312"/>
        <v/>
      </c>
      <c r="F3997" s="222"/>
      <c r="G3997" s="243"/>
      <c r="H3997" s="222"/>
      <c r="I3997" s="327" t="str">
        <f t="shared" si="313"/>
        <v/>
      </c>
    </row>
    <row r="3998" spans="1:9" x14ac:dyDescent="0.25">
      <c r="A3998" s="320">
        <f t="shared" si="314"/>
        <v>3993</v>
      </c>
      <c r="B3998" s="244"/>
      <c r="C3998" s="244" t="str">
        <f t="shared" si="310"/>
        <v/>
      </c>
      <c r="D3998" s="244" t="str">
        <f t="shared" si="311"/>
        <v/>
      </c>
      <c r="E3998" s="222" t="str">
        <f t="shared" si="312"/>
        <v/>
      </c>
      <c r="F3998" s="222"/>
      <c r="G3998" s="243"/>
      <c r="H3998" s="222"/>
      <c r="I3998" s="327" t="str">
        <f t="shared" si="313"/>
        <v/>
      </c>
    </row>
    <row r="3999" spans="1:9" x14ac:dyDescent="0.25">
      <c r="A3999" s="320">
        <f t="shared" si="314"/>
        <v>3994</v>
      </c>
      <c r="B3999" s="244"/>
      <c r="C3999" s="244" t="str">
        <f t="shared" si="310"/>
        <v/>
      </c>
      <c r="D3999" s="244" t="str">
        <f t="shared" si="311"/>
        <v/>
      </c>
      <c r="E3999" s="222" t="str">
        <f t="shared" si="312"/>
        <v/>
      </c>
      <c r="F3999" s="222"/>
      <c r="G3999" s="243"/>
      <c r="H3999" s="222"/>
      <c r="I3999" s="327" t="str">
        <f t="shared" si="313"/>
        <v/>
      </c>
    </row>
    <row r="4000" spans="1:9" x14ac:dyDescent="0.25">
      <c r="A4000" s="320">
        <f t="shared" si="314"/>
        <v>3995</v>
      </c>
      <c r="B4000" s="244"/>
      <c r="C4000" s="244" t="str">
        <f t="shared" si="310"/>
        <v/>
      </c>
      <c r="D4000" s="244" t="str">
        <f t="shared" si="311"/>
        <v/>
      </c>
      <c r="E4000" s="222" t="str">
        <f t="shared" si="312"/>
        <v/>
      </c>
      <c r="F4000" s="222"/>
      <c r="G4000" s="243"/>
      <c r="H4000" s="222"/>
      <c r="I4000" s="327" t="str">
        <f t="shared" si="313"/>
        <v/>
      </c>
    </row>
    <row r="4001" spans="1:9" x14ac:dyDescent="0.25">
      <c r="A4001" s="320">
        <f t="shared" si="314"/>
        <v>3996</v>
      </c>
      <c r="B4001" s="244"/>
      <c r="C4001" s="244" t="str">
        <f t="shared" si="310"/>
        <v/>
      </c>
      <c r="D4001" s="244" t="str">
        <f t="shared" si="311"/>
        <v/>
      </c>
      <c r="E4001" s="222" t="str">
        <f t="shared" si="312"/>
        <v/>
      </c>
      <c r="F4001" s="222"/>
      <c r="G4001" s="243"/>
      <c r="H4001" s="222"/>
      <c r="I4001" s="327" t="str">
        <f t="shared" si="313"/>
        <v/>
      </c>
    </row>
    <row r="4002" spans="1:9" x14ac:dyDescent="0.25">
      <c r="A4002" s="320">
        <f t="shared" si="314"/>
        <v>3997</v>
      </c>
      <c r="B4002" s="244"/>
      <c r="C4002" s="244" t="str">
        <f t="shared" si="310"/>
        <v/>
      </c>
      <c r="D4002" s="244" t="str">
        <f t="shared" si="311"/>
        <v/>
      </c>
      <c r="E4002" s="222" t="str">
        <f t="shared" si="312"/>
        <v/>
      </c>
      <c r="F4002" s="222"/>
      <c r="G4002" s="243"/>
      <c r="H4002" s="222"/>
      <c r="I4002" s="327" t="str">
        <f t="shared" si="313"/>
        <v/>
      </c>
    </row>
    <row r="4003" spans="1:9" x14ac:dyDescent="0.25">
      <c r="A4003" s="320">
        <f t="shared" si="314"/>
        <v>3998</v>
      </c>
      <c r="B4003" s="244"/>
      <c r="C4003" s="244" t="str">
        <f t="shared" si="310"/>
        <v/>
      </c>
      <c r="D4003" s="244" t="str">
        <f t="shared" si="311"/>
        <v/>
      </c>
      <c r="E4003" s="222" t="str">
        <f t="shared" si="312"/>
        <v/>
      </c>
      <c r="F4003" s="222"/>
      <c r="G4003" s="243"/>
      <c r="H4003" s="222"/>
      <c r="I4003" s="327" t="str">
        <f t="shared" si="313"/>
        <v/>
      </c>
    </row>
    <row r="4004" spans="1:9" x14ac:dyDescent="0.25">
      <c r="A4004" s="320">
        <f t="shared" si="314"/>
        <v>3999</v>
      </c>
      <c r="B4004" s="244"/>
      <c r="C4004" s="244" t="str">
        <f t="shared" si="310"/>
        <v/>
      </c>
      <c r="D4004" s="244" t="str">
        <f t="shared" si="311"/>
        <v/>
      </c>
      <c r="E4004" s="222" t="str">
        <f t="shared" si="312"/>
        <v/>
      </c>
      <c r="F4004" s="222"/>
      <c r="G4004" s="243"/>
      <c r="H4004" s="222"/>
      <c r="I4004" s="327" t="str">
        <f t="shared" si="313"/>
        <v/>
      </c>
    </row>
    <row r="4005" spans="1:9" x14ac:dyDescent="0.25">
      <c r="A4005" s="320">
        <f t="shared" si="314"/>
        <v>4000</v>
      </c>
      <c r="B4005" s="244"/>
      <c r="C4005" s="244" t="str">
        <f t="shared" si="310"/>
        <v/>
      </c>
      <c r="D4005" s="244" t="str">
        <f t="shared" si="311"/>
        <v/>
      </c>
      <c r="E4005" s="222" t="str">
        <f t="shared" si="312"/>
        <v/>
      </c>
      <c r="F4005" s="222"/>
      <c r="G4005" s="243"/>
      <c r="H4005" s="222"/>
      <c r="I4005" s="327" t="str">
        <f t="shared" si="313"/>
        <v/>
      </c>
    </row>
    <row r="4006" spans="1:9" x14ac:dyDescent="0.25">
      <c r="A4006" s="320">
        <f t="shared" si="314"/>
        <v>4001</v>
      </c>
      <c r="B4006" s="244"/>
      <c r="C4006" s="244" t="str">
        <f t="shared" si="310"/>
        <v/>
      </c>
      <c r="D4006" s="244" t="str">
        <f t="shared" si="311"/>
        <v/>
      </c>
      <c r="E4006" s="222" t="str">
        <f t="shared" si="312"/>
        <v/>
      </c>
      <c r="F4006" s="222"/>
      <c r="G4006" s="243"/>
      <c r="H4006" s="222"/>
      <c r="I4006" s="327" t="str">
        <f t="shared" si="313"/>
        <v/>
      </c>
    </row>
    <row r="4007" spans="1:9" x14ac:dyDescent="0.25">
      <c r="A4007" s="320">
        <f t="shared" si="314"/>
        <v>4002</v>
      </c>
      <c r="B4007" s="244"/>
      <c r="C4007" s="244" t="str">
        <f t="shared" si="310"/>
        <v/>
      </c>
      <c r="D4007" s="244" t="str">
        <f t="shared" si="311"/>
        <v/>
      </c>
      <c r="E4007" s="222" t="str">
        <f t="shared" si="312"/>
        <v/>
      </c>
      <c r="F4007" s="222"/>
      <c r="G4007" s="243"/>
      <c r="H4007" s="222"/>
      <c r="I4007" s="327" t="str">
        <f t="shared" si="313"/>
        <v/>
      </c>
    </row>
    <row r="4008" spans="1:9" x14ac:dyDescent="0.25">
      <c r="A4008" s="320">
        <f t="shared" si="314"/>
        <v>4003</v>
      </c>
      <c r="B4008" s="244"/>
      <c r="C4008" s="244" t="str">
        <f t="shared" si="310"/>
        <v/>
      </c>
      <c r="D4008" s="244" t="str">
        <f t="shared" si="311"/>
        <v/>
      </c>
      <c r="E4008" s="222" t="str">
        <f t="shared" si="312"/>
        <v/>
      </c>
      <c r="F4008" s="222"/>
      <c r="G4008" s="243"/>
      <c r="H4008" s="222"/>
      <c r="I4008" s="327" t="str">
        <f t="shared" si="313"/>
        <v/>
      </c>
    </row>
    <row r="4009" spans="1:9" x14ac:dyDescent="0.25">
      <c r="A4009" s="320">
        <f t="shared" si="314"/>
        <v>4004</v>
      </c>
      <c r="B4009" s="244"/>
      <c r="C4009" s="244" t="str">
        <f t="shared" si="310"/>
        <v/>
      </c>
      <c r="D4009" s="244" t="str">
        <f t="shared" si="311"/>
        <v/>
      </c>
      <c r="E4009" s="222" t="str">
        <f t="shared" si="312"/>
        <v/>
      </c>
      <c r="F4009" s="222"/>
      <c r="G4009" s="243"/>
      <c r="H4009" s="222"/>
      <c r="I4009" s="327" t="str">
        <f t="shared" si="313"/>
        <v/>
      </c>
    </row>
    <row r="4010" spans="1:9" x14ac:dyDescent="0.25">
      <c r="A4010" s="320">
        <f t="shared" si="314"/>
        <v>4005</v>
      </c>
      <c r="B4010" s="244"/>
      <c r="C4010" s="244" t="str">
        <f t="shared" si="310"/>
        <v/>
      </c>
      <c r="D4010" s="244" t="str">
        <f t="shared" si="311"/>
        <v/>
      </c>
      <c r="E4010" s="222" t="str">
        <f t="shared" si="312"/>
        <v/>
      </c>
      <c r="F4010" s="222"/>
      <c r="G4010" s="243"/>
      <c r="H4010" s="222"/>
      <c r="I4010" s="327" t="str">
        <f t="shared" si="313"/>
        <v/>
      </c>
    </row>
    <row r="4011" spans="1:9" x14ac:dyDescent="0.25">
      <c r="A4011" s="320">
        <f t="shared" si="314"/>
        <v>4006</v>
      </c>
      <c r="B4011" s="244"/>
      <c r="C4011" s="244" t="str">
        <f t="shared" si="310"/>
        <v/>
      </c>
      <c r="D4011" s="244" t="str">
        <f t="shared" si="311"/>
        <v/>
      </c>
      <c r="E4011" s="222" t="str">
        <f t="shared" si="312"/>
        <v/>
      </c>
      <c r="F4011" s="222"/>
      <c r="G4011" s="243"/>
      <c r="H4011" s="222"/>
      <c r="I4011" s="327" t="str">
        <f t="shared" si="313"/>
        <v/>
      </c>
    </row>
    <row r="4012" spans="1:9" x14ac:dyDescent="0.25">
      <c r="A4012" s="320">
        <f t="shared" si="314"/>
        <v>4007</v>
      </c>
      <c r="B4012" s="244"/>
      <c r="C4012" s="244" t="str">
        <f t="shared" si="310"/>
        <v/>
      </c>
      <c r="D4012" s="244" t="str">
        <f t="shared" si="311"/>
        <v/>
      </c>
      <c r="E4012" s="222" t="str">
        <f t="shared" si="312"/>
        <v/>
      </c>
      <c r="F4012" s="222"/>
      <c r="G4012" s="243"/>
      <c r="H4012" s="222"/>
      <c r="I4012" s="327" t="str">
        <f t="shared" si="313"/>
        <v/>
      </c>
    </row>
    <row r="4013" spans="1:9" x14ac:dyDescent="0.25">
      <c r="A4013" s="320">
        <f t="shared" si="314"/>
        <v>4008</v>
      </c>
      <c r="B4013" s="244"/>
      <c r="C4013" s="244" t="str">
        <f t="shared" si="310"/>
        <v/>
      </c>
      <c r="D4013" s="244" t="str">
        <f t="shared" si="311"/>
        <v/>
      </c>
      <c r="E4013" s="222" t="str">
        <f t="shared" si="312"/>
        <v/>
      </c>
      <c r="F4013" s="222"/>
      <c r="G4013" s="243"/>
      <c r="H4013" s="222"/>
      <c r="I4013" s="327" t="str">
        <f t="shared" si="313"/>
        <v/>
      </c>
    </row>
    <row r="4014" spans="1:9" x14ac:dyDescent="0.25">
      <c r="A4014" s="320">
        <f t="shared" si="314"/>
        <v>4009</v>
      </c>
      <c r="B4014" s="244"/>
      <c r="C4014" s="244" t="str">
        <f t="shared" si="310"/>
        <v/>
      </c>
      <c r="D4014" s="244" t="str">
        <f t="shared" si="311"/>
        <v/>
      </c>
      <c r="E4014" s="222" t="str">
        <f t="shared" si="312"/>
        <v/>
      </c>
      <c r="F4014" s="222"/>
      <c r="G4014" s="243"/>
      <c r="H4014" s="222"/>
      <c r="I4014" s="327" t="str">
        <f t="shared" si="313"/>
        <v/>
      </c>
    </row>
    <row r="4015" spans="1:9" x14ac:dyDescent="0.25">
      <c r="A4015" s="320">
        <f t="shared" si="314"/>
        <v>4010</v>
      </c>
      <c r="B4015" s="244"/>
      <c r="C4015" s="244" t="str">
        <f t="shared" si="310"/>
        <v/>
      </c>
      <c r="D4015" s="244" t="str">
        <f t="shared" si="311"/>
        <v/>
      </c>
      <c r="E4015" s="222" t="str">
        <f t="shared" si="312"/>
        <v/>
      </c>
      <c r="F4015" s="222"/>
      <c r="G4015" s="243"/>
      <c r="H4015" s="222"/>
      <c r="I4015" s="327" t="str">
        <f t="shared" si="313"/>
        <v/>
      </c>
    </row>
    <row r="4016" spans="1:9" x14ac:dyDescent="0.25">
      <c r="A4016" s="320">
        <f t="shared" si="314"/>
        <v>4011</v>
      </c>
      <c r="B4016" s="244"/>
      <c r="C4016" s="244" t="str">
        <f t="shared" si="310"/>
        <v/>
      </c>
      <c r="D4016" s="244" t="str">
        <f t="shared" si="311"/>
        <v/>
      </c>
      <c r="E4016" s="222" t="str">
        <f t="shared" si="312"/>
        <v/>
      </c>
      <c r="F4016" s="222"/>
      <c r="G4016" s="243"/>
      <c r="H4016" s="222"/>
      <c r="I4016" s="327" t="str">
        <f t="shared" si="313"/>
        <v/>
      </c>
    </row>
    <row r="4017" spans="1:9" x14ac:dyDescent="0.25">
      <c r="A4017" s="320">
        <f t="shared" si="314"/>
        <v>4012</v>
      </c>
      <c r="B4017" s="244"/>
      <c r="C4017" s="244" t="str">
        <f t="shared" si="310"/>
        <v/>
      </c>
      <c r="D4017" s="244" t="str">
        <f t="shared" si="311"/>
        <v/>
      </c>
      <c r="E4017" s="222" t="str">
        <f t="shared" si="312"/>
        <v/>
      </c>
      <c r="F4017" s="222"/>
      <c r="G4017" s="243"/>
      <c r="H4017" s="222"/>
      <c r="I4017" s="327" t="str">
        <f t="shared" si="313"/>
        <v/>
      </c>
    </row>
    <row r="4018" spans="1:9" x14ac:dyDescent="0.25">
      <c r="A4018" s="320">
        <f t="shared" si="314"/>
        <v>4013</v>
      </c>
      <c r="B4018" s="244"/>
      <c r="C4018" s="244" t="str">
        <f t="shared" si="310"/>
        <v/>
      </c>
      <c r="D4018" s="244" t="str">
        <f t="shared" si="311"/>
        <v/>
      </c>
      <c r="E4018" s="222" t="str">
        <f t="shared" si="312"/>
        <v/>
      </c>
      <c r="F4018" s="222"/>
      <c r="G4018" s="243"/>
      <c r="H4018" s="222"/>
      <c r="I4018" s="327" t="str">
        <f t="shared" si="313"/>
        <v/>
      </c>
    </row>
    <row r="4019" spans="1:9" x14ac:dyDescent="0.25">
      <c r="A4019" s="320">
        <f t="shared" si="314"/>
        <v>4014</v>
      </c>
      <c r="B4019" s="244"/>
      <c r="C4019" s="244" t="str">
        <f t="shared" si="310"/>
        <v/>
      </c>
      <c r="D4019" s="244" t="str">
        <f t="shared" si="311"/>
        <v/>
      </c>
      <c r="E4019" s="222" t="str">
        <f t="shared" si="312"/>
        <v/>
      </c>
      <c r="F4019" s="222"/>
      <c r="G4019" s="243"/>
      <c r="H4019" s="222"/>
      <c r="I4019" s="327" t="str">
        <f t="shared" si="313"/>
        <v/>
      </c>
    </row>
    <row r="4020" spans="1:9" x14ac:dyDescent="0.25">
      <c r="A4020" s="320">
        <f t="shared" si="314"/>
        <v>4015</v>
      </c>
      <c r="B4020" s="244"/>
      <c r="C4020" s="244" t="str">
        <f t="shared" si="310"/>
        <v/>
      </c>
      <c r="D4020" s="244" t="str">
        <f t="shared" si="311"/>
        <v/>
      </c>
      <c r="E4020" s="222" t="str">
        <f t="shared" si="312"/>
        <v/>
      </c>
      <c r="F4020" s="222"/>
      <c r="G4020" s="243"/>
      <c r="H4020" s="222"/>
      <c r="I4020" s="327" t="str">
        <f t="shared" si="313"/>
        <v/>
      </c>
    </row>
    <row r="4021" spans="1:9" x14ac:dyDescent="0.25">
      <c r="A4021" s="320">
        <f t="shared" si="314"/>
        <v>4016</v>
      </c>
      <c r="B4021" s="244"/>
      <c r="C4021" s="244" t="str">
        <f t="shared" si="310"/>
        <v/>
      </c>
      <c r="D4021" s="244" t="str">
        <f t="shared" si="311"/>
        <v/>
      </c>
      <c r="E4021" s="222" t="str">
        <f t="shared" si="312"/>
        <v/>
      </c>
      <c r="F4021" s="222"/>
      <c r="G4021" s="243"/>
      <c r="H4021" s="222"/>
      <c r="I4021" s="327" t="str">
        <f t="shared" si="313"/>
        <v/>
      </c>
    </row>
    <row r="4022" spans="1:9" x14ac:dyDescent="0.25">
      <c r="A4022" s="320">
        <f t="shared" si="314"/>
        <v>4017</v>
      </c>
      <c r="B4022" s="244"/>
      <c r="C4022" s="244" t="str">
        <f t="shared" si="310"/>
        <v/>
      </c>
      <c r="D4022" s="244" t="str">
        <f t="shared" si="311"/>
        <v/>
      </c>
      <c r="E4022" s="222" t="str">
        <f t="shared" si="312"/>
        <v/>
      </c>
      <c r="F4022" s="222"/>
      <c r="G4022" s="243"/>
      <c r="H4022" s="222"/>
      <c r="I4022" s="327" t="str">
        <f t="shared" si="313"/>
        <v/>
      </c>
    </row>
    <row r="4023" spans="1:9" x14ac:dyDescent="0.25">
      <c r="A4023" s="320">
        <f t="shared" si="314"/>
        <v>4018</v>
      </c>
      <c r="B4023" s="244"/>
      <c r="C4023" s="244" t="str">
        <f t="shared" si="310"/>
        <v/>
      </c>
      <c r="D4023" s="244" t="str">
        <f t="shared" si="311"/>
        <v/>
      </c>
      <c r="E4023" s="222" t="str">
        <f t="shared" si="312"/>
        <v/>
      </c>
      <c r="F4023" s="222"/>
      <c r="G4023" s="243"/>
      <c r="H4023" s="222"/>
      <c r="I4023" s="327" t="str">
        <f t="shared" si="313"/>
        <v/>
      </c>
    </row>
    <row r="4024" spans="1:9" x14ac:dyDescent="0.25">
      <c r="A4024" s="320">
        <f t="shared" si="314"/>
        <v>4019</v>
      </c>
      <c r="B4024" s="244"/>
      <c r="C4024" s="244" t="str">
        <f t="shared" ref="C4024:C4087" si="315">IF(B4024&gt;0,MONTH(B4024),"")</f>
        <v/>
      </c>
      <c r="D4024" s="244" t="str">
        <f t="shared" ref="D4024:D4087" si="316">IF(B4024&gt;0,YEAR(B4024),"")</f>
        <v/>
      </c>
      <c r="E4024" s="222" t="str">
        <f t="shared" ref="E4024:E4087" si="317">IF(B4024&gt;0,CONCATENATE(A4024,"/",C4024,D4024),"")</f>
        <v/>
      </c>
      <c r="F4024" s="222"/>
      <c r="G4024" s="243"/>
      <c r="H4024" s="222"/>
      <c r="I4024" s="327" t="str">
        <f t="shared" si="313"/>
        <v/>
      </c>
    </row>
    <row r="4025" spans="1:9" x14ac:dyDescent="0.25">
      <c r="A4025" s="320">
        <f t="shared" si="314"/>
        <v>4020</v>
      </c>
      <c r="B4025" s="244"/>
      <c r="C4025" s="244" t="str">
        <f t="shared" si="315"/>
        <v/>
      </c>
      <c r="D4025" s="244" t="str">
        <f t="shared" si="316"/>
        <v/>
      </c>
      <c r="E4025" s="222" t="str">
        <f t="shared" si="317"/>
        <v/>
      </c>
      <c r="F4025" s="222"/>
      <c r="G4025" s="243"/>
      <c r="H4025" s="222"/>
      <c r="I4025" s="327" t="str">
        <f t="shared" si="313"/>
        <v/>
      </c>
    </row>
    <row r="4026" spans="1:9" x14ac:dyDescent="0.25">
      <c r="A4026" s="320">
        <f t="shared" si="314"/>
        <v>4021</v>
      </c>
      <c r="B4026" s="244"/>
      <c r="C4026" s="244" t="str">
        <f t="shared" si="315"/>
        <v/>
      </c>
      <c r="D4026" s="244" t="str">
        <f t="shared" si="316"/>
        <v/>
      </c>
      <c r="E4026" s="222" t="str">
        <f t="shared" si="317"/>
        <v/>
      </c>
      <c r="F4026" s="222"/>
      <c r="G4026" s="243"/>
      <c r="H4026" s="222"/>
      <c r="I4026" s="327" t="str">
        <f t="shared" si="313"/>
        <v/>
      </c>
    </row>
    <row r="4027" spans="1:9" x14ac:dyDescent="0.25">
      <c r="A4027" s="320">
        <f t="shared" si="314"/>
        <v>4022</v>
      </c>
      <c r="B4027" s="244"/>
      <c r="C4027" s="244" t="str">
        <f t="shared" si="315"/>
        <v/>
      </c>
      <c r="D4027" s="244" t="str">
        <f t="shared" si="316"/>
        <v/>
      </c>
      <c r="E4027" s="222" t="str">
        <f t="shared" si="317"/>
        <v/>
      </c>
      <c r="F4027" s="222"/>
      <c r="G4027" s="243"/>
      <c r="H4027" s="222"/>
      <c r="I4027" s="327" t="str">
        <f t="shared" si="313"/>
        <v/>
      </c>
    </row>
    <row r="4028" spans="1:9" x14ac:dyDescent="0.25">
      <c r="A4028" s="320">
        <f t="shared" si="314"/>
        <v>4023</v>
      </c>
      <c r="B4028" s="244"/>
      <c r="C4028" s="244" t="str">
        <f t="shared" si="315"/>
        <v/>
      </c>
      <c r="D4028" s="244" t="str">
        <f t="shared" si="316"/>
        <v/>
      </c>
      <c r="E4028" s="222" t="str">
        <f t="shared" si="317"/>
        <v/>
      </c>
      <c r="F4028" s="222"/>
      <c r="G4028" s="243"/>
      <c r="H4028" s="222"/>
      <c r="I4028" s="327" t="str">
        <f t="shared" si="313"/>
        <v/>
      </c>
    </row>
    <row r="4029" spans="1:9" x14ac:dyDescent="0.25">
      <c r="A4029" s="320">
        <f t="shared" si="314"/>
        <v>4024</v>
      </c>
      <c r="B4029" s="244"/>
      <c r="C4029" s="244" t="str">
        <f t="shared" si="315"/>
        <v/>
      </c>
      <c r="D4029" s="244" t="str">
        <f t="shared" si="316"/>
        <v/>
      </c>
      <c r="E4029" s="222" t="str">
        <f t="shared" si="317"/>
        <v/>
      </c>
      <c r="F4029" s="222"/>
      <c r="G4029" s="243"/>
      <c r="H4029" s="222"/>
      <c r="I4029" s="327" t="str">
        <f t="shared" si="313"/>
        <v/>
      </c>
    </row>
    <row r="4030" spans="1:9" x14ac:dyDescent="0.25">
      <c r="A4030" s="320">
        <f t="shared" si="314"/>
        <v>4025</v>
      </c>
      <c r="B4030" s="244"/>
      <c r="C4030" s="244" t="str">
        <f t="shared" si="315"/>
        <v/>
      </c>
      <c r="D4030" s="244" t="str">
        <f t="shared" si="316"/>
        <v/>
      </c>
      <c r="E4030" s="222" t="str">
        <f t="shared" si="317"/>
        <v/>
      </c>
      <c r="F4030" s="222"/>
      <c r="G4030" s="243"/>
      <c r="H4030" s="222"/>
      <c r="I4030" s="327" t="str">
        <f t="shared" si="313"/>
        <v/>
      </c>
    </row>
    <row r="4031" spans="1:9" x14ac:dyDescent="0.25">
      <c r="A4031" s="320">
        <f t="shared" si="314"/>
        <v>4026</v>
      </c>
      <c r="B4031" s="244"/>
      <c r="C4031" s="244" t="str">
        <f t="shared" si="315"/>
        <v/>
      </c>
      <c r="D4031" s="244" t="str">
        <f t="shared" si="316"/>
        <v/>
      </c>
      <c r="E4031" s="222" t="str">
        <f t="shared" si="317"/>
        <v/>
      </c>
      <c r="F4031" s="222"/>
      <c r="G4031" s="243"/>
      <c r="H4031" s="222"/>
      <c r="I4031" s="327" t="str">
        <f t="shared" si="313"/>
        <v/>
      </c>
    </row>
    <row r="4032" spans="1:9" x14ac:dyDescent="0.25">
      <c r="A4032" s="320">
        <f t="shared" si="314"/>
        <v>4027</v>
      </c>
      <c r="B4032" s="244"/>
      <c r="C4032" s="244" t="str">
        <f t="shared" si="315"/>
        <v/>
      </c>
      <c r="D4032" s="244" t="str">
        <f t="shared" si="316"/>
        <v/>
      </c>
      <c r="E4032" s="222" t="str">
        <f t="shared" si="317"/>
        <v/>
      </c>
      <c r="F4032" s="222"/>
      <c r="G4032" s="243"/>
      <c r="H4032" s="222"/>
      <c r="I4032" s="327" t="str">
        <f t="shared" si="313"/>
        <v/>
      </c>
    </row>
    <row r="4033" spans="1:9" x14ac:dyDescent="0.25">
      <c r="A4033" s="320">
        <f t="shared" si="314"/>
        <v>4028</v>
      </c>
      <c r="B4033" s="244"/>
      <c r="C4033" s="244" t="str">
        <f t="shared" si="315"/>
        <v/>
      </c>
      <c r="D4033" s="244" t="str">
        <f t="shared" si="316"/>
        <v/>
      </c>
      <c r="E4033" s="222" t="str">
        <f t="shared" si="317"/>
        <v/>
      </c>
      <c r="F4033" s="222"/>
      <c r="G4033" s="243"/>
      <c r="H4033" s="222"/>
      <c r="I4033" s="327" t="str">
        <f t="shared" si="313"/>
        <v/>
      </c>
    </row>
    <row r="4034" spans="1:9" x14ac:dyDescent="0.25">
      <c r="A4034" s="320">
        <f t="shared" si="314"/>
        <v>4029</v>
      </c>
      <c r="B4034" s="244"/>
      <c r="C4034" s="244" t="str">
        <f t="shared" si="315"/>
        <v/>
      </c>
      <c r="D4034" s="244" t="str">
        <f t="shared" si="316"/>
        <v/>
      </c>
      <c r="E4034" s="222" t="str">
        <f t="shared" si="317"/>
        <v/>
      </c>
      <c r="F4034" s="222"/>
      <c r="G4034" s="243"/>
      <c r="H4034" s="222"/>
      <c r="I4034" s="327" t="str">
        <f t="shared" si="313"/>
        <v/>
      </c>
    </row>
    <row r="4035" spans="1:9" x14ac:dyDescent="0.25">
      <c r="A4035" s="320">
        <f t="shared" si="314"/>
        <v>4030</v>
      </c>
      <c r="B4035" s="244"/>
      <c r="C4035" s="244" t="str">
        <f t="shared" si="315"/>
        <v/>
      </c>
      <c r="D4035" s="244" t="str">
        <f t="shared" si="316"/>
        <v/>
      </c>
      <c r="E4035" s="222" t="str">
        <f t="shared" si="317"/>
        <v/>
      </c>
      <c r="F4035" s="222"/>
      <c r="G4035" s="243"/>
      <c r="H4035" s="222"/>
      <c r="I4035" s="327" t="str">
        <f t="shared" si="313"/>
        <v/>
      </c>
    </row>
    <row r="4036" spans="1:9" x14ac:dyDescent="0.25">
      <c r="A4036" s="320">
        <f t="shared" si="314"/>
        <v>4031</v>
      </c>
      <c r="B4036" s="244"/>
      <c r="C4036" s="244" t="str">
        <f t="shared" si="315"/>
        <v/>
      </c>
      <c r="D4036" s="244" t="str">
        <f t="shared" si="316"/>
        <v/>
      </c>
      <c r="E4036" s="222" t="str">
        <f t="shared" si="317"/>
        <v/>
      </c>
      <c r="F4036" s="222"/>
      <c r="G4036" s="243"/>
      <c r="H4036" s="222"/>
      <c r="I4036" s="327" t="str">
        <f t="shared" si="313"/>
        <v/>
      </c>
    </row>
    <row r="4037" spans="1:9" x14ac:dyDescent="0.25">
      <c r="A4037" s="320">
        <f t="shared" si="314"/>
        <v>4032</v>
      </c>
      <c r="B4037" s="244"/>
      <c r="C4037" s="244" t="str">
        <f t="shared" si="315"/>
        <v/>
      </c>
      <c r="D4037" s="244" t="str">
        <f t="shared" si="316"/>
        <v/>
      </c>
      <c r="E4037" s="222" t="str">
        <f t="shared" si="317"/>
        <v/>
      </c>
      <c r="F4037" s="222"/>
      <c r="G4037" s="243"/>
      <c r="H4037" s="222"/>
      <c r="I4037" s="327" t="str">
        <f t="shared" si="313"/>
        <v/>
      </c>
    </row>
    <row r="4038" spans="1:9" x14ac:dyDescent="0.25">
      <c r="A4038" s="320">
        <f t="shared" si="314"/>
        <v>4033</v>
      </c>
      <c r="B4038" s="244"/>
      <c r="C4038" s="244" t="str">
        <f t="shared" si="315"/>
        <v/>
      </c>
      <c r="D4038" s="244" t="str">
        <f t="shared" si="316"/>
        <v/>
      </c>
      <c r="E4038" s="222" t="str">
        <f t="shared" si="317"/>
        <v/>
      </c>
      <c r="F4038" s="222"/>
      <c r="G4038" s="243"/>
      <c r="H4038" s="222"/>
      <c r="I4038" s="327" t="str">
        <f t="shared" ref="I4038:I4101" si="318">IFERROR(DATE(D4038,C4038,7),"")</f>
        <v/>
      </c>
    </row>
    <row r="4039" spans="1:9" x14ac:dyDescent="0.25">
      <c r="A4039" s="320">
        <f t="shared" ref="A4039:A4102" si="319">IF(I4039=I4038,A4038+1,1)</f>
        <v>4034</v>
      </c>
      <c r="B4039" s="244"/>
      <c r="C4039" s="244" t="str">
        <f t="shared" si="315"/>
        <v/>
      </c>
      <c r="D4039" s="244" t="str">
        <f t="shared" si="316"/>
        <v/>
      </c>
      <c r="E4039" s="222" t="str">
        <f t="shared" si="317"/>
        <v/>
      </c>
      <c r="F4039" s="222"/>
      <c r="G4039" s="243"/>
      <c r="H4039" s="222"/>
      <c r="I4039" s="327" t="str">
        <f t="shared" si="318"/>
        <v/>
      </c>
    </row>
    <row r="4040" spans="1:9" x14ac:dyDescent="0.25">
      <c r="A4040" s="320">
        <f t="shared" si="319"/>
        <v>4035</v>
      </c>
      <c r="B4040" s="244"/>
      <c r="C4040" s="244" t="str">
        <f t="shared" si="315"/>
        <v/>
      </c>
      <c r="D4040" s="244" t="str">
        <f t="shared" si="316"/>
        <v/>
      </c>
      <c r="E4040" s="222" t="str">
        <f t="shared" si="317"/>
        <v/>
      </c>
      <c r="F4040" s="222"/>
      <c r="G4040" s="243"/>
      <c r="H4040" s="222"/>
      <c r="I4040" s="327" t="str">
        <f t="shared" si="318"/>
        <v/>
      </c>
    </row>
    <row r="4041" spans="1:9" x14ac:dyDescent="0.25">
      <c r="A4041" s="320">
        <f t="shared" si="319"/>
        <v>4036</v>
      </c>
      <c r="B4041" s="244"/>
      <c r="C4041" s="244" t="str">
        <f t="shared" si="315"/>
        <v/>
      </c>
      <c r="D4041" s="244" t="str">
        <f t="shared" si="316"/>
        <v/>
      </c>
      <c r="E4041" s="222" t="str">
        <f t="shared" si="317"/>
        <v/>
      </c>
      <c r="F4041" s="222"/>
      <c r="G4041" s="243"/>
      <c r="H4041" s="222"/>
      <c r="I4041" s="327" t="str">
        <f t="shared" si="318"/>
        <v/>
      </c>
    </row>
    <row r="4042" spans="1:9" x14ac:dyDescent="0.25">
      <c r="A4042" s="320">
        <f t="shared" si="319"/>
        <v>4037</v>
      </c>
      <c r="B4042" s="244"/>
      <c r="C4042" s="244" t="str">
        <f t="shared" si="315"/>
        <v/>
      </c>
      <c r="D4042" s="244" t="str">
        <f t="shared" si="316"/>
        <v/>
      </c>
      <c r="E4042" s="222" t="str">
        <f t="shared" si="317"/>
        <v/>
      </c>
      <c r="F4042" s="222"/>
      <c r="G4042" s="243"/>
      <c r="H4042" s="222"/>
      <c r="I4042" s="327" t="str">
        <f t="shared" si="318"/>
        <v/>
      </c>
    </row>
    <row r="4043" spans="1:9" x14ac:dyDescent="0.25">
      <c r="A4043" s="320">
        <f t="shared" si="319"/>
        <v>4038</v>
      </c>
      <c r="B4043" s="244"/>
      <c r="C4043" s="244" t="str">
        <f t="shared" si="315"/>
        <v/>
      </c>
      <c r="D4043" s="244" t="str">
        <f t="shared" si="316"/>
        <v/>
      </c>
      <c r="E4043" s="222" t="str">
        <f t="shared" si="317"/>
        <v/>
      </c>
      <c r="F4043" s="222"/>
      <c r="G4043" s="243"/>
      <c r="H4043" s="222"/>
      <c r="I4043" s="327" t="str">
        <f t="shared" si="318"/>
        <v/>
      </c>
    </row>
    <row r="4044" spans="1:9" x14ac:dyDescent="0.25">
      <c r="A4044" s="320">
        <f t="shared" si="319"/>
        <v>4039</v>
      </c>
      <c r="B4044" s="244"/>
      <c r="C4044" s="244" t="str">
        <f t="shared" si="315"/>
        <v/>
      </c>
      <c r="D4044" s="244" t="str">
        <f t="shared" si="316"/>
        <v/>
      </c>
      <c r="E4044" s="222" t="str">
        <f t="shared" si="317"/>
        <v/>
      </c>
      <c r="F4044" s="222"/>
      <c r="G4044" s="243"/>
      <c r="H4044" s="222"/>
      <c r="I4044" s="327" t="str">
        <f t="shared" si="318"/>
        <v/>
      </c>
    </row>
    <row r="4045" spans="1:9" x14ac:dyDescent="0.25">
      <c r="A4045" s="320">
        <f t="shared" si="319"/>
        <v>4040</v>
      </c>
      <c r="B4045" s="244"/>
      <c r="C4045" s="244" t="str">
        <f t="shared" si="315"/>
        <v/>
      </c>
      <c r="D4045" s="244" t="str">
        <f t="shared" si="316"/>
        <v/>
      </c>
      <c r="E4045" s="222" t="str">
        <f t="shared" si="317"/>
        <v/>
      </c>
      <c r="F4045" s="222"/>
      <c r="G4045" s="243"/>
      <c r="H4045" s="222"/>
      <c r="I4045" s="327" t="str">
        <f t="shared" si="318"/>
        <v/>
      </c>
    </row>
    <row r="4046" spans="1:9" x14ac:dyDescent="0.25">
      <c r="A4046" s="320">
        <f t="shared" si="319"/>
        <v>4041</v>
      </c>
      <c r="B4046" s="244"/>
      <c r="C4046" s="244" t="str">
        <f t="shared" si="315"/>
        <v/>
      </c>
      <c r="D4046" s="244" t="str">
        <f t="shared" si="316"/>
        <v/>
      </c>
      <c r="E4046" s="222" t="str">
        <f t="shared" si="317"/>
        <v/>
      </c>
      <c r="F4046" s="222"/>
      <c r="G4046" s="243"/>
      <c r="H4046" s="222"/>
      <c r="I4046" s="327" t="str">
        <f t="shared" si="318"/>
        <v/>
      </c>
    </row>
    <row r="4047" spans="1:9" x14ac:dyDescent="0.25">
      <c r="A4047" s="320">
        <f t="shared" si="319"/>
        <v>4042</v>
      </c>
      <c r="B4047" s="244"/>
      <c r="C4047" s="244" t="str">
        <f t="shared" si="315"/>
        <v/>
      </c>
      <c r="D4047" s="244" t="str">
        <f t="shared" si="316"/>
        <v/>
      </c>
      <c r="E4047" s="222" t="str">
        <f t="shared" si="317"/>
        <v/>
      </c>
      <c r="F4047" s="222"/>
      <c r="G4047" s="243"/>
      <c r="H4047" s="222"/>
      <c r="I4047" s="327" t="str">
        <f t="shared" si="318"/>
        <v/>
      </c>
    </row>
    <row r="4048" spans="1:9" x14ac:dyDescent="0.25">
      <c r="A4048" s="320">
        <f t="shared" si="319"/>
        <v>4043</v>
      </c>
      <c r="B4048" s="244"/>
      <c r="C4048" s="244" t="str">
        <f t="shared" si="315"/>
        <v/>
      </c>
      <c r="D4048" s="244" t="str">
        <f t="shared" si="316"/>
        <v/>
      </c>
      <c r="E4048" s="222" t="str">
        <f t="shared" si="317"/>
        <v/>
      </c>
      <c r="F4048" s="222"/>
      <c r="G4048" s="243"/>
      <c r="H4048" s="222"/>
      <c r="I4048" s="327" t="str">
        <f t="shared" si="318"/>
        <v/>
      </c>
    </row>
    <row r="4049" spans="1:9" x14ac:dyDescent="0.25">
      <c r="A4049" s="320">
        <f t="shared" si="319"/>
        <v>4044</v>
      </c>
      <c r="B4049" s="244"/>
      <c r="C4049" s="244" t="str">
        <f t="shared" si="315"/>
        <v/>
      </c>
      <c r="D4049" s="244" t="str">
        <f t="shared" si="316"/>
        <v/>
      </c>
      <c r="E4049" s="222" t="str">
        <f t="shared" si="317"/>
        <v/>
      </c>
      <c r="F4049" s="222"/>
      <c r="G4049" s="243"/>
      <c r="H4049" s="222"/>
      <c r="I4049" s="327" t="str">
        <f t="shared" si="318"/>
        <v/>
      </c>
    </row>
    <row r="4050" spans="1:9" x14ac:dyDescent="0.25">
      <c r="A4050" s="320">
        <f t="shared" si="319"/>
        <v>4045</v>
      </c>
      <c r="B4050" s="244"/>
      <c r="C4050" s="244" t="str">
        <f t="shared" si="315"/>
        <v/>
      </c>
      <c r="D4050" s="244" t="str">
        <f t="shared" si="316"/>
        <v/>
      </c>
      <c r="E4050" s="222" t="str">
        <f t="shared" si="317"/>
        <v/>
      </c>
      <c r="F4050" s="222"/>
      <c r="G4050" s="243"/>
      <c r="H4050" s="222"/>
      <c r="I4050" s="327" t="str">
        <f t="shared" si="318"/>
        <v/>
      </c>
    </row>
    <row r="4051" spans="1:9" x14ac:dyDescent="0.25">
      <c r="A4051" s="320">
        <f t="shared" si="319"/>
        <v>4046</v>
      </c>
      <c r="B4051" s="244"/>
      <c r="C4051" s="244" t="str">
        <f t="shared" si="315"/>
        <v/>
      </c>
      <c r="D4051" s="244" t="str">
        <f t="shared" si="316"/>
        <v/>
      </c>
      <c r="E4051" s="222" t="str">
        <f t="shared" si="317"/>
        <v/>
      </c>
      <c r="F4051" s="222"/>
      <c r="G4051" s="243"/>
      <c r="H4051" s="222"/>
      <c r="I4051" s="327" t="str">
        <f t="shared" si="318"/>
        <v/>
      </c>
    </row>
    <row r="4052" spans="1:9" x14ac:dyDescent="0.25">
      <c r="A4052" s="320">
        <f t="shared" si="319"/>
        <v>4047</v>
      </c>
      <c r="B4052" s="244"/>
      <c r="C4052" s="244" t="str">
        <f t="shared" si="315"/>
        <v/>
      </c>
      <c r="D4052" s="244" t="str">
        <f t="shared" si="316"/>
        <v/>
      </c>
      <c r="E4052" s="222" t="str">
        <f t="shared" si="317"/>
        <v/>
      </c>
      <c r="F4052" s="222"/>
      <c r="G4052" s="243"/>
      <c r="H4052" s="222"/>
      <c r="I4052" s="327" t="str">
        <f t="shared" si="318"/>
        <v/>
      </c>
    </row>
    <row r="4053" spans="1:9" x14ac:dyDescent="0.25">
      <c r="A4053" s="320">
        <f t="shared" si="319"/>
        <v>4048</v>
      </c>
      <c r="B4053" s="244"/>
      <c r="C4053" s="244" t="str">
        <f t="shared" si="315"/>
        <v/>
      </c>
      <c r="D4053" s="244" t="str">
        <f t="shared" si="316"/>
        <v/>
      </c>
      <c r="E4053" s="222" t="str">
        <f t="shared" si="317"/>
        <v/>
      </c>
      <c r="F4053" s="222"/>
      <c r="G4053" s="243"/>
      <c r="H4053" s="222"/>
      <c r="I4053" s="327" t="str">
        <f t="shared" si="318"/>
        <v/>
      </c>
    </row>
    <row r="4054" spans="1:9" x14ac:dyDescent="0.25">
      <c r="A4054" s="320">
        <f t="shared" si="319"/>
        <v>4049</v>
      </c>
      <c r="B4054" s="244"/>
      <c r="C4054" s="244" t="str">
        <f t="shared" si="315"/>
        <v/>
      </c>
      <c r="D4054" s="244" t="str">
        <f t="shared" si="316"/>
        <v/>
      </c>
      <c r="E4054" s="222" t="str">
        <f t="shared" si="317"/>
        <v/>
      </c>
      <c r="F4054" s="222"/>
      <c r="G4054" s="243"/>
      <c r="H4054" s="222"/>
      <c r="I4054" s="327" t="str">
        <f t="shared" si="318"/>
        <v/>
      </c>
    </row>
    <row r="4055" spans="1:9" x14ac:dyDescent="0.25">
      <c r="A4055" s="320">
        <f t="shared" si="319"/>
        <v>4050</v>
      </c>
      <c r="B4055" s="244"/>
      <c r="C4055" s="244" t="str">
        <f t="shared" si="315"/>
        <v/>
      </c>
      <c r="D4055" s="244" t="str">
        <f t="shared" si="316"/>
        <v/>
      </c>
      <c r="E4055" s="222" t="str">
        <f t="shared" si="317"/>
        <v/>
      </c>
      <c r="F4055" s="222"/>
      <c r="G4055" s="243"/>
      <c r="H4055" s="222"/>
      <c r="I4055" s="327" t="str">
        <f t="shared" si="318"/>
        <v/>
      </c>
    </row>
    <row r="4056" spans="1:9" x14ac:dyDescent="0.25">
      <c r="A4056" s="320">
        <f t="shared" si="319"/>
        <v>4051</v>
      </c>
      <c r="B4056" s="244"/>
      <c r="C4056" s="244" t="str">
        <f t="shared" si="315"/>
        <v/>
      </c>
      <c r="D4056" s="244" t="str">
        <f t="shared" si="316"/>
        <v/>
      </c>
      <c r="E4056" s="222" t="str">
        <f t="shared" si="317"/>
        <v/>
      </c>
      <c r="F4056" s="222"/>
      <c r="G4056" s="243"/>
      <c r="H4056" s="222"/>
      <c r="I4056" s="327" t="str">
        <f t="shared" si="318"/>
        <v/>
      </c>
    </row>
    <row r="4057" spans="1:9" x14ac:dyDescent="0.25">
      <c r="A4057" s="320">
        <f t="shared" si="319"/>
        <v>4052</v>
      </c>
      <c r="B4057" s="244"/>
      <c r="C4057" s="244" t="str">
        <f t="shared" si="315"/>
        <v/>
      </c>
      <c r="D4057" s="244" t="str">
        <f t="shared" si="316"/>
        <v/>
      </c>
      <c r="E4057" s="222" t="str">
        <f t="shared" si="317"/>
        <v/>
      </c>
      <c r="F4057" s="222"/>
      <c r="G4057" s="243"/>
      <c r="H4057" s="222"/>
      <c r="I4057" s="327" t="str">
        <f t="shared" si="318"/>
        <v/>
      </c>
    </row>
    <row r="4058" spans="1:9" x14ac:dyDescent="0.25">
      <c r="A4058" s="320">
        <f t="shared" si="319"/>
        <v>4053</v>
      </c>
      <c r="B4058" s="244"/>
      <c r="C4058" s="244" t="str">
        <f t="shared" si="315"/>
        <v/>
      </c>
      <c r="D4058" s="244" t="str">
        <f t="shared" si="316"/>
        <v/>
      </c>
      <c r="E4058" s="222" t="str">
        <f t="shared" si="317"/>
        <v/>
      </c>
      <c r="F4058" s="222"/>
      <c r="G4058" s="243"/>
      <c r="H4058" s="222"/>
      <c r="I4058" s="327" t="str">
        <f t="shared" si="318"/>
        <v/>
      </c>
    </row>
    <row r="4059" spans="1:9" x14ac:dyDescent="0.25">
      <c r="A4059" s="320">
        <f t="shared" si="319"/>
        <v>4054</v>
      </c>
      <c r="B4059" s="244"/>
      <c r="C4059" s="244" t="str">
        <f t="shared" si="315"/>
        <v/>
      </c>
      <c r="D4059" s="244" t="str">
        <f t="shared" si="316"/>
        <v/>
      </c>
      <c r="E4059" s="222" t="str">
        <f t="shared" si="317"/>
        <v/>
      </c>
      <c r="F4059" s="222"/>
      <c r="G4059" s="243"/>
      <c r="H4059" s="222"/>
      <c r="I4059" s="327" t="str">
        <f t="shared" si="318"/>
        <v/>
      </c>
    </row>
    <row r="4060" spans="1:9" x14ac:dyDescent="0.25">
      <c r="A4060" s="320">
        <f t="shared" si="319"/>
        <v>4055</v>
      </c>
      <c r="B4060" s="244"/>
      <c r="C4060" s="244" t="str">
        <f t="shared" si="315"/>
        <v/>
      </c>
      <c r="D4060" s="244" t="str">
        <f t="shared" si="316"/>
        <v/>
      </c>
      <c r="E4060" s="222" t="str">
        <f t="shared" si="317"/>
        <v/>
      </c>
      <c r="F4060" s="222"/>
      <c r="G4060" s="243"/>
      <c r="H4060" s="222"/>
      <c r="I4060" s="327" t="str">
        <f t="shared" si="318"/>
        <v/>
      </c>
    </row>
    <row r="4061" spans="1:9" x14ac:dyDescent="0.25">
      <c r="A4061" s="320">
        <f t="shared" si="319"/>
        <v>4056</v>
      </c>
      <c r="B4061" s="244"/>
      <c r="C4061" s="244" t="str">
        <f t="shared" si="315"/>
        <v/>
      </c>
      <c r="D4061" s="244" t="str">
        <f t="shared" si="316"/>
        <v/>
      </c>
      <c r="E4061" s="222" t="str">
        <f t="shared" si="317"/>
        <v/>
      </c>
      <c r="F4061" s="222"/>
      <c r="G4061" s="243"/>
      <c r="H4061" s="222"/>
      <c r="I4061" s="327" t="str">
        <f t="shared" si="318"/>
        <v/>
      </c>
    </row>
    <row r="4062" spans="1:9" x14ac:dyDescent="0.25">
      <c r="A4062" s="320">
        <f t="shared" si="319"/>
        <v>4057</v>
      </c>
      <c r="B4062" s="244"/>
      <c r="C4062" s="244" t="str">
        <f t="shared" si="315"/>
        <v/>
      </c>
      <c r="D4062" s="244" t="str">
        <f t="shared" si="316"/>
        <v/>
      </c>
      <c r="E4062" s="222" t="str">
        <f t="shared" si="317"/>
        <v/>
      </c>
      <c r="F4062" s="222"/>
      <c r="G4062" s="243"/>
      <c r="H4062" s="222"/>
      <c r="I4062" s="327" t="str">
        <f t="shared" si="318"/>
        <v/>
      </c>
    </row>
    <row r="4063" spans="1:9" x14ac:dyDescent="0.25">
      <c r="A4063" s="320">
        <f t="shared" si="319"/>
        <v>4058</v>
      </c>
      <c r="B4063" s="244"/>
      <c r="C4063" s="244" t="str">
        <f t="shared" si="315"/>
        <v/>
      </c>
      <c r="D4063" s="244" t="str">
        <f t="shared" si="316"/>
        <v/>
      </c>
      <c r="E4063" s="222" t="str">
        <f t="shared" si="317"/>
        <v/>
      </c>
      <c r="F4063" s="222"/>
      <c r="G4063" s="243"/>
      <c r="H4063" s="222"/>
      <c r="I4063" s="327" t="str">
        <f t="shared" si="318"/>
        <v/>
      </c>
    </row>
    <row r="4064" spans="1:9" x14ac:dyDescent="0.25">
      <c r="A4064" s="320">
        <f t="shared" si="319"/>
        <v>4059</v>
      </c>
      <c r="B4064" s="244"/>
      <c r="C4064" s="244" t="str">
        <f t="shared" si="315"/>
        <v/>
      </c>
      <c r="D4064" s="244" t="str">
        <f t="shared" si="316"/>
        <v/>
      </c>
      <c r="E4064" s="222" t="str">
        <f t="shared" si="317"/>
        <v/>
      </c>
      <c r="F4064" s="222"/>
      <c r="G4064" s="243"/>
      <c r="H4064" s="222"/>
      <c r="I4064" s="327" t="str">
        <f t="shared" si="318"/>
        <v/>
      </c>
    </row>
    <row r="4065" spans="1:9" x14ac:dyDescent="0.25">
      <c r="A4065" s="320">
        <f t="shared" si="319"/>
        <v>4060</v>
      </c>
      <c r="B4065" s="244"/>
      <c r="C4065" s="244" t="str">
        <f t="shared" si="315"/>
        <v/>
      </c>
      <c r="D4065" s="244" t="str">
        <f t="shared" si="316"/>
        <v/>
      </c>
      <c r="E4065" s="222" t="str">
        <f t="shared" si="317"/>
        <v/>
      </c>
      <c r="F4065" s="222"/>
      <c r="G4065" s="243"/>
      <c r="H4065" s="222"/>
      <c r="I4065" s="327" t="str">
        <f t="shared" si="318"/>
        <v/>
      </c>
    </row>
    <row r="4066" spans="1:9" x14ac:dyDescent="0.25">
      <c r="A4066" s="320">
        <f t="shared" si="319"/>
        <v>4061</v>
      </c>
      <c r="B4066" s="244"/>
      <c r="C4066" s="244" t="str">
        <f t="shared" si="315"/>
        <v/>
      </c>
      <c r="D4066" s="244" t="str">
        <f t="shared" si="316"/>
        <v/>
      </c>
      <c r="E4066" s="222" t="str">
        <f t="shared" si="317"/>
        <v/>
      </c>
      <c r="F4066" s="222"/>
      <c r="G4066" s="243"/>
      <c r="H4066" s="222"/>
      <c r="I4066" s="327" t="str">
        <f t="shared" si="318"/>
        <v/>
      </c>
    </row>
    <row r="4067" spans="1:9" x14ac:dyDescent="0.25">
      <c r="A4067" s="320">
        <f t="shared" si="319"/>
        <v>4062</v>
      </c>
      <c r="B4067" s="244"/>
      <c r="C4067" s="244" t="str">
        <f t="shared" si="315"/>
        <v/>
      </c>
      <c r="D4067" s="244" t="str">
        <f t="shared" si="316"/>
        <v/>
      </c>
      <c r="E4067" s="222" t="str">
        <f t="shared" si="317"/>
        <v/>
      </c>
      <c r="F4067" s="222"/>
      <c r="G4067" s="243"/>
      <c r="H4067" s="222"/>
      <c r="I4067" s="327" t="str">
        <f t="shared" si="318"/>
        <v/>
      </c>
    </row>
    <row r="4068" spans="1:9" x14ac:dyDescent="0.25">
      <c r="A4068" s="320">
        <f t="shared" si="319"/>
        <v>4063</v>
      </c>
      <c r="B4068" s="244"/>
      <c r="C4068" s="244" t="str">
        <f t="shared" si="315"/>
        <v/>
      </c>
      <c r="D4068" s="244" t="str">
        <f t="shared" si="316"/>
        <v/>
      </c>
      <c r="E4068" s="222" t="str">
        <f t="shared" si="317"/>
        <v/>
      </c>
      <c r="F4068" s="222"/>
      <c r="G4068" s="243"/>
      <c r="H4068" s="222"/>
      <c r="I4068" s="327" t="str">
        <f t="shared" si="318"/>
        <v/>
      </c>
    </row>
    <row r="4069" spans="1:9" x14ac:dyDescent="0.25">
      <c r="A4069" s="320">
        <f t="shared" si="319"/>
        <v>4064</v>
      </c>
      <c r="B4069" s="244"/>
      <c r="C4069" s="244" t="str">
        <f t="shared" si="315"/>
        <v/>
      </c>
      <c r="D4069" s="244" t="str">
        <f t="shared" si="316"/>
        <v/>
      </c>
      <c r="E4069" s="222" t="str">
        <f t="shared" si="317"/>
        <v/>
      </c>
      <c r="F4069" s="222"/>
      <c r="G4069" s="243"/>
      <c r="H4069" s="222"/>
      <c r="I4069" s="327" t="str">
        <f t="shared" si="318"/>
        <v/>
      </c>
    </row>
    <row r="4070" spans="1:9" x14ac:dyDescent="0.25">
      <c r="A4070" s="320">
        <f t="shared" si="319"/>
        <v>4065</v>
      </c>
      <c r="B4070" s="244"/>
      <c r="C4070" s="244" t="str">
        <f t="shared" si="315"/>
        <v/>
      </c>
      <c r="D4070" s="244" t="str">
        <f t="shared" si="316"/>
        <v/>
      </c>
      <c r="E4070" s="222" t="str">
        <f t="shared" si="317"/>
        <v/>
      </c>
      <c r="F4070" s="222"/>
      <c r="G4070" s="243"/>
      <c r="H4070" s="222"/>
      <c r="I4070" s="327" t="str">
        <f t="shared" si="318"/>
        <v/>
      </c>
    </row>
    <row r="4071" spans="1:9" x14ac:dyDescent="0.25">
      <c r="A4071" s="320">
        <f t="shared" si="319"/>
        <v>4066</v>
      </c>
      <c r="B4071" s="244"/>
      <c r="C4071" s="244" t="str">
        <f t="shared" si="315"/>
        <v/>
      </c>
      <c r="D4071" s="244" t="str">
        <f t="shared" si="316"/>
        <v/>
      </c>
      <c r="E4071" s="222" t="str">
        <f t="shared" si="317"/>
        <v/>
      </c>
      <c r="F4071" s="222"/>
      <c r="G4071" s="243"/>
      <c r="H4071" s="222"/>
      <c r="I4071" s="327" t="str">
        <f t="shared" si="318"/>
        <v/>
      </c>
    </row>
    <row r="4072" spans="1:9" x14ac:dyDescent="0.25">
      <c r="A4072" s="320">
        <f t="shared" si="319"/>
        <v>4067</v>
      </c>
      <c r="B4072" s="244"/>
      <c r="C4072" s="244" t="str">
        <f t="shared" si="315"/>
        <v/>
      </c>
      <c r="D4072" s="244" t="str">
        <f t="shared" si="316"/>
        <v/>
      </c>
      <c r="E4072" s="222" t="str">
        <f t="shared" si="317"/>
        <v/>
      </c>
      <c r="F4072" s="222"/>
      <c r="G4072" s="243"/>
      <c r="H4072" s="222"/>
      <c r="I4072" s="327" t="str">
        <f t="shared" si="318"/>
        <v/>
      </c>
    </row>
    <row r="4073" spans="1:9" x14ac:dyDescent="0.25">
      <c r="A4073" s="320">
        <f t="shared" si="319"/>
        <v>4068</v>
      </c>
      <c r="B4073" s="244"/>
      <c r="C4073" s="244" t="str">
        <f t="shared" si="315"/>
        <v/>
      </c>
      <c r="D4073" s="244" t="str">
        <f t="shared" si="316"/>
        <v/>
      </c>
      <c r="E4073" s="222" t="str">
        <f t="shared" si="317"/>
        <v/>
      </c>
      <c r="F4073" s="222"/>
      <c r="G4073" s="243"/>
      <c r="H4073" s="222"/>
      <c r="I4073" s="327" t="str">
        <f t="shared" si="318"/>
        <v/>
      </c>
    </row>
    <row r="4074" spans="1:9" x14ac:dyDescent="0.25">
      <c r="A4074" s="320">
        <f t="shared" si="319"/>
        <v>4069</v>
      </c>
      <c r="B4074" s="244"/>
      <c r="C4074" s="244" t="str">
        <f t="shared" si="315"/>
        <v/>
      </c>
      <c r="D4074" s="244" t="str">
        <f t="shared" si="316"/>
        <v/>
      </c>
      <c r="E4074" s="222" t="str">
        <f t="shared" si="317"/>
        <v/>
      </c>
      <c r="F4074" s="222"/>
      <c r="G4074" s="243"/>
      <c r="H4074" s="222"/>
      <c r="I4074" s="327" t="str">
        <f t="shared" si="318"/>
        <v/>
      </c>
    </row>
    <row r="4075" spans="1:9" x14ac:dyDescent="0.25">
      <c r="A4075" s="320">
        <f t="shared" si="319"/>
        <v>4070</v>
      </c>
      <c r="B4075" s="244"/>
      <c r="C4075" s="244" t="str">
        <f t="shared" si="315"/>
        <v/>
      </c>
      <c r="D4075" s="244" t="str">
        <f t="shared" si="316"/>
        <v/>
      </c>
      <c r="E4075" s="222" t="str">
        <f t="shared" si="317"/>
        <v/>
      </c>
      <c r="F4075" s="222"/>
      <c r="G4075" s="243"/>
      <c r="H4075" s="222"/>
      <c r="I4075" s="327" t="str">
        <f t="shared" si="318"/>
        <v/>
      </c>
    </row>
    <row r="4076" spans="1:9" x14ac:dyDescent="0.25">
      <c r="A4076" s="320">
        <f t="shared" si="319"/>
        <v>4071</v>
      </c>
      <c r="B4076" s="244"/>
      <c r="C4076" s="244" t="str">
        <f t="shared" si="315"/>
        <v/>
      </c>
      <c r="D4076" s="244" t="str">
        <f t="shared" si="316"/>
        <v/>
      </c>
      <c r="E4076" s="222" t="str">
        <f t="shared" si="317"/>
        <v/>
      </c>
      <c r="F4076" s="222"/>
      <c r="G4076" s="243"/>
      <c r="H4076" s="222"/>
      <c r="I4076" s="327" t="str">
        <f t="shared" si="318"/>
        <v/>
      </c>
    </row>
    <row r="4077" spans="1:9" x14ac:dyDescent="0.25">
      <c r="A4077" s="320">
        <f t="shared" si="319"/>
        <v>4072</v>
      </c>
      <c r="B4077" s="244"/>
      <c r="C4077" s="244" t="str">
        <f t="shared" si="315"/>
        <v/>
      </c>
      <c r="D4077" s="244" t="str">
        <f t="shared" si="316"/>
        <v/>
      </c>
      <c r="E4077" s="222" t="str">
        <f t="shared" si="317"/>
        <v/>
      </c>
      <c r="F4077" s="222"/>
      <c r="G4077" s="243"/>
      <c r="H4077" s="222"/>
      <c r="I4077" s="327" t="str">
        <f t="shared" si="318"/>
        <v/>
      </c>
    </row>
    <row r="4078" spans="1:9" x14ac:dyDescent="0.25">
      <c r="A4078" s="320">
        <f t="shared" si="319"/>
        <v>4073</v>
      </c>
      <c r="B4078" s="244"/>
      <c r="C4078" s="244" t="str">
        <f t="shared" si="315"/>
        <v/>
      </c>
      <c r="D4078" s="244" t="str">
        <f t="shared" si="316"/>
        <v/>
      </c>
      <c r="E4078" s="222" t="str">
        <f t="shared" si="317"/>
        <v/>
      </c>
      <c r="F4078" s="222"/>
      <c r="G4078" s="243"/>
      <c r="H4078" s="222"/>
      <c r="I4078" s="327" t="str">
        <f t="shared" si="318"/>
        <v/>
      </c>
    </row>
    <row r="4079" spans="1:9" x14ac:dyDescent="0.25">
      <c r="A4079" s="320">
        <f t="shared" si="319"/>
        <v>4074</v>
      </c>
      <c r="B4079" s="244"/>
      <c r="C4079" s="244" t="str">
        <f t="shared" si="315"/>
        <v/>
      </c>
      <c r="D4079" s="244" t="str">
        <f t="shared" si="316"/>
        <v/>
      </c>
      <c r="E4079" s="222" t="str">
        <f t="shared" si="317"/>
        <v/>
      </c>
      <c r="F4079" s="222"/>
      <c r="G4079" s="243"/>
      <c r="H4079" s="222"/>
      <c r="I4079" s="327" t="str">
        <f t="shared" si="318"/>
        <v/>
      </c>
    </row>
    <row r="4080" spans="1:9" x14ac:dyDescent="0.25">
      <c r="A4080" s="320">
        <f t="shared" si="319"/>
        <v>4075</v>
      </c>
      <c r="B4080" s="244"/>
      <c r="C4080" s="244" t="str">
        <f t="shared" si="315"/>
        <v/>
      </c>
      <c r="D4080" s="244" t="str">
        <f t="shared" si="316"/>
        <v/>
      </c>
      <c r="E4080" s="222" t="str">
        <f t="shared" si="317"/>
        <v/>
      </c>
      <c r="F4080" s="222"/>
      <c r="G4080" s="243"/>
      <c r="H4080" s="222"/>
      <c r="I4080" s="327" t="str">
        <f t="shared" si="318"/>
        <v/>
      </c>
    </row>
    <row r="4081" spans="1:9" x14ac:dyDescent="0.25">
      <c r="A4081" s="320">
        <f t="shared" si="319"/>
        <v>4076</v>
      </c>
      <c r="B4081" s="244"/>
      <c r="C4081" s="244" t="str">
        <f t="shared" si="315"/>
        <v/>
      </c>
      <c r="D4081" s="244" t="str">
        <f t="shared" si="316"/>
        <v/>
      </c>
      <c r="E4081" s="222" t="str">
        <f t="shared" si="317"/>
        <v/>
      </c>
      <c r="F4081" s="222"/>
      <c r="G4081" s="243"/>
      <c r="H4081" s="222"/>
      <c r="I4081" s="327" t="str">
        <f t="shared" si="318"/>
        <v/>
      </c>
    </row>
    <row r="4082" spans="1:9" x14ac:dyDescent="0.25">
      <c r="A4082" s="320">
        <f t="shared" si="319"/>
        <v>4077</v>
      </c>
      <c r="B4082" s="244"/>
      <c r="C4082" s="244" t="str">
        <f t="shared" si="315"/>
        <v/>
      </c>
      <c r="D4082" s="244" t="str">
        <f t="shared" si="316"/>
        <v/>
      </c>
      <c r="E4082" s="222" t="str">
        <f t="shared" si="317"/>
        <v/>
      </c>
      <c r="F4082" s="222"/>
      <c r="G4082" s="243"/>
      <c r="H4082" s="222"/>
      <c r="I4082" s="327" t="str">
        <f t="shared" si="318"/>
        <v/>
      </c>
    </row>
    <row r="4083" spans="1:9" x14ac:dyDescent="0.25">
      <c r="A4083" s="320">
        <f t="shared" si="319"/>
        <v>4078</v>
      </c>
      <c r="B4083" s="244"/>
      <c r="C4083" s="244" t="str">
        <f t="shared" si="315"/>
        <v/>
      </c>
      <c r="D4083" s="244" t="str">
        <f t="shared" si="316"/>
        <v/>
      </c>
      <c r="E4083" s="222" t="str">
        <f t="shared" si="317"/>
        <v/>
      </c>
      <c r="F4083" s="222"/>
      <c r="G4083" s="243"/>
      <c r="H4083" s="222"/>
      <c r="I4083" s="327" t="str">
        <f t="shared" si="318"/>
        <v/>
      </c>
    </row>
    <row r="4084" spans="1:9" x14ac:dyDescent="0.25">
      <c r="A4084" s="320">
        <f t="shared" si="319"/>
        <v>4079</v>
      </c>
      <c r="B4084" s="244"/>
      <c r="C4084" s="244" t="str">
        <f t="shared" si="315"/>
        <v/>
      </c>
      <c r="D4084" s="244" t="str">
        <f t="shared" si="316"/>
        <v/>
      </c>
      <c r="E4084" s="222" t="str">
        <f t="shared" si="317"/>
        <v/>
      </c>
      <c r="F4084" s="222"/>
      <c r="G4084" s="243"/>
      <c r="H4084" s="222"/>
      <c r="I4084" s="327" t="str">
        <f t="shared" si="318"/>
        <v/>
      </c>
    </row>
    <row r="4085" spans="1:9" x14ac:dyDescent="0.25">
      <c r="A4085" s="320">
        <f t="shared" si="319"/>
        <v>4080</v>
      </c>
      <c r="B4085" s="244"/>
      <c r="C4085" s="244" t="str">
        <f t="shared" si="315"/>
        <v/>
      </c>
      <c r="D4085" s="244" t="str">
        <f t="shared" si="316"/>
        <v/>
      </c>
      <c r="E4085" s="222" t="str">
        <f t="shared" si="317"/>
        <v/>
      </c>
      <c r="F4085" s="222"/>
      <c r="G4085" s="243"/>
      <c r="H4085" s="222"/>
      <c r="I4085" s="327" t="str">
        <f t="shared" si="318"/>
        <v/>
      </c>
    </row>
    <row r="4086" spans="1:9" x14ac:dyDescent="0.25">
      <c r="A4086" s="320">
        <f t="shared" si="319"/>
        <v>4081</v>
      </c>
      <c r="B4086" s="244"/>
      <c r="C4086" s="244" t="str">
        <f t="shared" si="315"/>
        <v/>
      </c>
      <c r="D4086" s="244" t="str">
        <f t="shared" si="316"/>
        <v/>
      </c>
      <c r="E4086" s="222" t="str">
        <f t="shared" si="317"/>
        <v/>
      </c>
      <c r="F4086" s="222"/>
      <c r="G4086" s="243"/>
      <c r="H4086" s="222"/>
      <c r="I4086" s="327" t="str">
        <f t="shared" si="318"/>
        <v/>
      </c>
    </row>
    <row r="4087" spans="1:9" x14ac:dyDescent="0.25">
      <c r="A4087" s="320">
        <f t="shared" si="319"/>
        <v>4082</v>
      </c>
      <c r="B4087" s="244"/>
      <c r="C4087" s="244" t="str">
        <f t="shared" si="315"/>
        <v/>
      </c>
      <c r="D4087" s="244" t="str">
        <f t="shared" si="316"/>
        <v/>
      </c>
      <c r="E4087" s="222" t="str">
        <f t="shared" si="317"/>
        <v/>
      </c>
      <c r="F4087" s="222"/>
      <c r="G4087" s="243"/>
      <c r="H4087" s="222"/>
      <c r="I4087" s="327" t="str">
        <f t="shared" si="318"/>
        <v/>
      </c>
    </row>
    <row r="4088" spans="1:9" x14ac:dyDescent="0.25">
      <c r="A4088" s="320">
        <f t="shared" si="319"/>
        <v>4083</v>
      </c>
      <c r="B4088" s="244"/>
      <c r="C4088" s="244" t="str">
        <f t="shared" ref="C4088:C4151" si="320">IF(B4088&gt;0,MONTH(B4088),"")</f>
        <v/>
      </c>
      <c r="D4088" s="244" t="str">
        <f t="shared" ref="D4088:D4151" si="321">IF(B4088&gt;0,YEAR(B4088),"")</f>
        <v/>
      </c>
      <c r="E4088" s="222" t="str">
        <f t="shared" ref="E4088:E4151" si="322">IF(B4088&gt;0,CONCATENATE(A4088,"/",C4088,D4088),"")</f>
        <v/>
      </c>
      <c r="F4088" s="222"/>
      <c r="G4088" s="243"/>
      <c r="H4088" s="222"/>
      <c r="I4088" s="327" t="str">
        <f t="shared" si="318"/>
        <v/>
      </c>
    </row>
    <row r="4089" spans="1:9" x14ac:dyDescent="0.25">
      <c r="A4089" s="320">
        <f t="shared" si="319"/>
        <v>4084</v>
      </c>
      <c r="B4089" s="244"/>
      <c r="C4089" s="244" t="str">
        <f t="shared" si="320"/>
        <v/>
      </c>
      <c r="D4089" s="244" t="str">
        <f t="shared" si="321"/>
        <v/>
      </c>
      <c r="E4089" s="222" t="str">
        <f t="shared" si="322"/>
        <v/>
      </c>
      <c r="F4089" s="222"/>
      <c r="G4089" s="243"/>
      <c r="H4089" s="222"/>
      <c r="I4089" s="327" t="str">
        <f t="shared" si="318"/>
        <v/>
      </c>
    </row>
    <row r="4090" spans="1:9" x14ac:dyDescent="0.25">
      <c r="A4090" s="320">
        <f t="shared" si="319"/>
        <v>4085</v>
      </c>
      <c r="B4090" s="244"/>
      <c r="C4090" s="244" t="str">
        <f t="shared" si="320"/>
        <v/>
      </c>
      <c r="D4090" s="244" t="str">
        <f t="shared" si="321"/>
        <v/>
      </c>
      <c r="E4090" s="222" t="str">
        <f t="shared" si="322"/>
        <v/>
      </c>
      <c r="F4090" s="222"/>
      <c r="G4090" s="243"/>
      <c r="H4090" s="222"/>
      <c r="I4090" s="327" t="str">
        <f t="shared" si="318"/>
        <v/>
      </c>
    </row>
    <row r="4091" spans="1:9" x14ac:dyDescent="0.25">
      <c r="A4091" s="320">
        <f t="shared" si="319"/>
        <v>4086</v>
      </c>
      <c r="B4091" s="244"/>
      <c r="C4091" s="244" t="str">
        <f t="shared" si="320"/>
        <v/>
      </c>
      <c r="D4091" s="244" t="str">
        <f t="shared" si="321"/>
        <v/>
      </c>
      <c r="E4091" s="222" t="str">
        <f t="shared" si="322"/>
        <v/>
      </c>
      <c r="F4091" s="222"/>
      <c r="G4091" s="243"/>
      <c r="H4091" s="222"/>
      <c r="I4091" s="327" t="str">
        <f t="shared" si="318"/>
        <v/>
      </c>
    </row>
    <row r="4092" spans="1:9" x14ac:dyDescent="0.25">
      <c r="A4092" s="320">
        <f t="shared" si="319"/>
        <v>4087</v>
      </c>
      <c r="B4092" s="244"/>
      <c r="C4092" s="244" t="str">
        <f t="shared" si="320"/>
        <v/>
      </c>
      <c r="D4092" s="244" t="str">
        <f t="shared" si="321"/>
        <v/>
      </c>
      <c r="E4092" s="222" t="str">
        <f t="shared" si="322"/>
        <v/>
      </c>
      <c r="F4092" s="222"/>
      <c r="G4092" s="243"/>
      <c r="H4092" s="222"/>
      <c r="I4092" s="327" t="str">
        <f t="shared" si="318"/>
        <v/>
      </c>
    </row>
    <row r="4093" spans="1:9" x14ac:dyDescent="0.25">
      <c r="A4093" s="320">
        <f t="shared" si="319"/>
        <v>4088</v>
      </c>
      <c r="B4093" s="244"/>
      <c r="C4093" s="244" t="str">
        <f t="shared" si="320"/>
        <v/>
      </c>
      <c r="D4093" s="244" t="str">
        <f t="shared" si="321"/>
        <v/>
      </c>
      <c r="E4093" s="222" t="str">
        <f t="shared" si="322"/>
        <v/>
      </c>
      <c r="F4093" s="222"/>
      <c r="G4093" s="243"/>
      <c r="H4093" s="222"/>
      <c r="I4093" s="327" t="str">
        <f t="shared" si="318"/>
        <v/>
      </c>
    </row>
    <row r="4094" spans="1:9" x14ac:dyDescent="0.25">
      <c r="A4094" s="320">
        <f t="shared" si="319"/>
        <v>4089</v>
      </c>
      <c r="B4094" s="244"/>
      <c r="C4094" s="244" t="str">
        <f t="shared" si="320"/>
        <v/>
      </c>
      <c r="D4094" s="244" t="str">
        <f t="shared" si="321"/>
        <v/>
      </c>
      <c r="E4094" s="222" t="str">
        <f t="shared" si="322"/>
        <v/>
      </c>
      <c r="F4094" s="222"/>
      <c r="G4094" s="243"/>
      <c r="H4094" s="222"/>
      <c r="I4094" s="327" t="str">
        <f t="shared" si="318"/>
        <v/>
      </c>
    </row>
    <row r="4095" spans="1:9" x14ac:dyDescent="0.25">
      <c r="A4095" s="320">
        <f t="shared" si="319"/>
        <v>4090</v>
      </c>
      <c r="B4095" s="244"/>
      <c r="C4095" s="244" t="str">
        <f t="shared" si="320"/>
        <v/>
      </c>
      <c r="D4095" s="244" t="str">
        <f t="shared" si="321"/>
        <v/>
      </c>
      <c r="E4095" s="222" t="str">
        <f t="shared" si="322"/>
        <v/>
      </c>
      <c r="F4095" s="222"/>
      <c r="G4095" s="243"/>
      <c r="H4095" s="222"/>
      <c r="I4095" s="327" t="str">
        <f t="shared" si="318"/>
        <v/>
      </c>
    </row>
    <row r="4096" spans="1:9" x14ac:dyDescent="0.25">
      <c r="A4096" s="320">
        <f t="shared" si="319"/>
        <v>4091</v>
      </c>
      <c r="B4096" s="244"/>
      <c r="C4096" s="244" t="str">
        <f t="shared" si="320"/>
        <v/>
      </c>
      <c r="D4096" s="244" t="str">
        <f t="shared" si="321"/>
        <v/>
      </c>
      <c r="E4096" s="222" t="str">
        <f t="shared" si="322"/>
        <v/>
      </c>
      <c r="F4096" s="222"/>
      <c r="G4096" s="243"/>
      <c r="H4096" s="222"/>
      <c r="I4096" s="327" t="str">
        <f t="shared" si="318"/>
        <v/>
      </c>
    </row>
    <row r="4097" spans="1:9" x14ac:dyDescent="0.25">
      <c r="A4097" s="320">
        <f t="shared" si="319"/>
        <v>4092</v>
      </c>
      <c r="B4097" s="244"/>
      <c r="C4097" s="244" t="str">
        <f t="shared" si="320"/>
        <v/>
      </c>
      <c r="D4097" s="244" t="str">
        <f t="shared" si="321"/>
        <v/>
      </c>
      <c r="E4097" s="222" t="str">
        <f t="shared" si="322"/>
        <v/>
      </c>
      <c r="F4097" s="222"/>
      <c r="G4097" s="243"/>
      <c r="H4097" s="222"/>
      <c r="I4097" s="327" t="str">
        <f t="shared" si="318"/>
        <v/>
      </c>
    </row>
    <row r="4098" spans="1:9" x14ac:dyDescent="0.25">
      <c r="A4098" s="320">
        <f t="shared" si="319"/>
        <v>4093</v>
      </c>
      <c r="B4098" s="244"/>
      <c r="C4098" s="244" t="str">
        <f t="shared" si="320"/>
        <v/>
      </c>
      <c r="D4098" s="244" t="str">
        <f t="shared" si="321"/>
        <v/>
      </c>
      <c r="E4098" s="222" t="str">
        <f t="shared" si="322"/>
        <v/>
      </c>
      <c r="F4098" s="222"/>
      <c r="G4098" s="243"/>
      <c r="H4098" s="222"/>
      <c r="I4098" s="327" t="str">
        <f t="shared" si="318"/>
        <v/>
      </c>
    </row>
    <row r="4099" spans="1:9" x14ac:dyDescent="0.25">
      <c r="A4099" s="320">
        <f t="shared" si="319"/>
        <v>4094</v>
      </c>
      <c r="B4099" s="244"/>
      <c r="C4099" s="244" t="str">
        <f t="shared" si="320"/>
        <v/>
      </c>
      <c r="D4099" s="244" t="str">
        <f t="shared" si="321"/>
        <v/>
      </c>
      <c r="E4099" s="222" t="str">
        <f t="shared" si="322"/>
        <v/>
      </c>
      <c r="F4099" s="222"/>
      <c r="G4099" s="243"/>
      <c r="H4099" s="222"/>
      <c r="I4099" s="327" t="str">
        <f t="shared" si="318"/>
        <v/>
      </c>
    </row>
    <row r="4100" spans="1:9" x14ac:dyDescent="0.25">
      <c r="A4100" s="320">
        <f t="shared" si="319"/>
        <v>4095</v>
      </c>
      <c r="B4100" s="244"/>
      <c r="C4100" s="244" t="str">
        <f t="shared" si="320"/>
        <v/>
      </c>
      <c r="D4100" s="244" t="str">
        <f t="shared" si="321"/>
        <v/>
      </c>
      <c r="E4100" s="222" t="str">
        <f t="shared" si="322"/>
        <v/>
      </c>
      <c r="F4100" s="222"/>
      <c r="G4100" s="243"/>
      <c r="H4100" s="222"/>
      <c r="I4100" s="327" t="str">
        <f t="shared" si="318"/>
        <v/>
      </c>
    </row>
    <row r="4101" spans="1:9" x14ac:dyDescent="0.25">
      <c r="A4101" s="320">
        <f t="shared" si="319"/>
        <v>4096</v>
      </c>
      <c r="B4101" s="244"/>
      <c r="C4101" s="244" t="str">
        <f t="shared" si="320"/>
        <v/>
      </c>
      <c r="D4101" s="244" t="str">
        <f t="shared" si="321"/>
        <v/>
      </c>
      <c r="E4101" s="222" t="str">
        <f t="shared" si="322"/>
        <v/>
      </c>
      <c r="F4101" s="222"/>
      <c r="G4101" s="243"/>
      <c r="H4101" s="222"/>
      <c r="I4101" s="327" t="str">
        <f t="shared" si="318"/>
        <v/>
      </c>
    </row>
    <row r="4102" spans="1:9" x14ac:dyDescent="0.25">
      <c r="A4102" s="320">
        <f t="shared" si="319"/>
        <v>4097</v>
      </c>
      <c r="B4102" s="244"/>
      <c r="C4102" s="244" t="str">
        <f t="shared" si="320"/>
        <v/>
      </c>
      <c r="D4102" s="244" t="str">
        <f t="shared" si="321"/>
        <v/>
      </c>
      <c r="E4102" s="222" t="str">
        <f t="shared" si="322"/>
        <v/>
      </c>
      <c r="F4102" s="222"/>
      <c r="G4102" s="243"/>
      <c r="H4102" s="222"/>
      <c r="I4102" s="327" t="str">
        <f t="shared" ref="I4102:I4165" si="323">IFERROR(DATE(D4102,C4102,7),"")</f>
        <v/>
      </c>
    </row>
    <row r="4103" spans="1:9" x14ac:dyDescent="0.25">
      <c r="A4103" s="320">
        <f t="shared" ref="A4103:A4166" si="324">IF(I4103=I4102,A4102+1,1)</f>
        <v>4098</v>
      </c>
      <c r="B4103" s="244"/>
      <c r="C4103" s="244" t="str">
        <f t="shared" si="320"/>
        <v/>
      </c>
      <c r="D4103" s="244" t="str">
        <f t="shared" si="321"/>
        <v/>
      </c>
      <c r="E4103" s="222" t="str">
        <f t="shared" si="322"/>
        <v/>
      </c>
      <c r="F4103" s="222"/>
      <c r="G4103" s="243"/>
      <c r="H4103" s="222"/>
      <c r="I4103" s="327" t="str">
        <f t="shared" si="323"/>
        <v/>
      </c>
    </row>
    <row r="4104" spans="1:9" x14ac:dyDescent="0.25">
      <c r="A4104" s="320">
        <f t="shared" si="324"/>
        <v>4099</v>
      </c>
      <c r="B4104" s="244"/>
      <c r="C4104" s="244" t="str">
        <f t="shared" si="320"/>
        <v/>
      </c>
      <c r="D4104" s="244" t="str">
        <f t="shared" si="321"/>
        <v/>
      </c>
      <c r="E4104" s="222" t="str">
        <f t="shared" si="322"/>
        <v/>
      </c>
      <c r="F4104" s="222"/>
      <c r="G4104" s="243"/>
      <c r="H4104" s="222"/>
      <c r="I4104" s="327" t="str">
        <f t="shared" si="323"/>
        <v/>
      </c>
    </row>
    <row r="4105" spans="1:9" x14ac:dyDescent="0.25">
      <c r="A4105" s="320">
        <f t="shared" si="324"/>
        <v>4100</v>
      </c>
      <c r="B4105" s="244"/>
      <c r="C4105" s="244" t="str">
        <f t="shared" si="320"/>
        <v/>
      </c>
      <c r="D4105" s="244" t="str">
        <f t="shared" si="321"/>
        <v/>
      </c>
      <c r="E4105" s="222" t="str">
        <f t="shared" si="322"/>
        <v/>
      </c>
      <c r="F4105" s="222"/>
      <c r="G4105" s="243"/>
      <c r="H4105" s="222"/>
      <c r="I4105" s="327" t="str">
        <f t="shared" si="323"/>
        <v/>
      </c>
    </row>
    <row r="4106" spans="1:9" x14ac:dyDescent="0.25">
      <c r="A4106" s="320">
        <f t="shared" si="324"/>
        <v>4101</v>
      </c>
      <c r="B4106" s="244"/>
      <c r="C4106" s="244" t="str">
        <f t="shared" si="320"/>
        <v/>
      </c>
      <c r="D4106" s="244" t="str">
        <f t="shared" si="321"/>
        <v/>
      </c>
      <c r="E4106" s="222" t="str">
        <f t="shared" si="322"/>
        <v/>
      </c>
      <c r="F4106" s="222"/>
      <c r="G4106" s="243"/>
      <c r="H4106" s="222"/>
      <c r="I4106" s="327" t="str">
        <f t="shared" si="323"/>
        <v/>
      </c>
    </row>
    <row r="4107" spans="1:9" x14ac:dyDescent="0.25">
      <c r="A4107" s="320">
        <f t="shared" si="324"/>
        <v>4102</v>
      </c>
      <c r="B4107" s="244"/>
      <c r="C4107" s="244" t="str">
        <f t="shared" si="320"/>
        <v/>
      </c>
      <c r="D4107" s="244" t="str">
        <f t="shared" si="321"/>
        <v/>
      </c>
      <c r="E4107" s="222" t="str">
        <f t="shared" si="322"/>
        <v/>
      </c>
      <c r="F4107" s="222"/>
      <c r="G4107" s="243"/>
      <c r="H4107" s="222"/>
      <c r="I4107" s="327" t="str">
        <f t="shared" si="323"/>
        <v/>
      </c>
    </row>
    <row r="4108" spans="1:9" x14ac:dyDescent="0.25">
      <c r="A4108" s="320">
        <f t="shared" si="324"/>
        <v>4103</v>
      </c>
      <c r="B4108" s="244"/>
      <c r="C4108" s="244" t="str">
        <f t="shared" si="320"/>
        <v/>
      </c>
      <c r="D4108" s="244" t="str">
        <f t="shared" si="321"/>
        <v/>
      </c>
      <c r="E4108" s="222" t="str">
        <f t="shared" si="322"/>
        <v/>
      </c>
      <c r="F4108" s="222"/>
      <c r="G4108" s="243"/>
      <c r="H4108" s="222"/>
      <c r="I4108" s="327" t="str">
        <f t="shared" si="323"/>
        <v/>
      </c>
    </row>
    <row r="4109" spans="1:9" x14ac:dyDescent="0.25">
      <c r="A4109" s="320">
        <f t="shared" si="324"/>
        <v>4104</v>
      </c>
      <c r="B4109" s="244"/>
      <c r="C4109" s="244" t="str">
        <f t="shared" si="320"/>
        <v/>
      </c>
      <c r="D4109" s="244" t="str">
        <f t="shared" si="321"/>
        <v/>
      </c>
      <c r="E4109" s="222" t="str">
        <f t="shared" si="322"/>
        <v/>
      </c>
      <c r="F4109" s="222"/>
      <c r="G4109" s="243"/>
      <c r="H4109" s="222"/>
      <c r="I4109" s="327" t="str">
        <f t="shared" si="323"/>
        <v/>
      </c>
    </row>
    <row r="4110" spans="1:9" x14ac:dyDescent="0.25">
      <c r="A4110" s="320">
        <f t="shared" si="324"/>
        <v>4105</v>
      </c>
      <c r="B4110" s="244"/>
      <c r="C4110" s="244" t="str">
        <f t="shared" si="320"/>
        <v/>
      </c>
      <c r="D4110" s="244" t="str">
        <f t="shared" si="321"/>
        <v/>
      </c>
      <c r="E4110" s="222" t="str">
        <f t="shared" si="322"/>
        <v/>
      </c>
      <c r="F4110" s="222"/>
      <c r="G4110" s="243"/>
      <c r="H4110" s="222"/>
      <c r="I4110" s="327" t="str">
        <f t="shared" si="323"/>
        <v/>
      </c>
    </row>
    <row r="4111" spans="1:9" x14ac:dyDescent="0.25">
      <c r="A4111" s="320">
        <f t="shared" si="324"/>
        <v>4106</v>
      </c>
      <c r="B4111" s="244"/>
      <c r="C4111" s="244" t="str">
        <f t="shared" si="320"/>
        <v/>
      </c>
      <c r="D4111" s="244" t="str">
        <f t="shared" si="321"/>
        <v/>
      </c>
      <c r="E4111" s="222" t="str">
        <f t="shared" si="322"/>
        <v/>
      </c>
      <c r="F4111" s="222"/>
      <c r="G4111" s="243"/>
      <c r="H4111" s="222"/>
      <c r="I4111" s="327" t="str">
        <f t="shared" si="323"/>
        <v/>
      </c>
    </row>
    <row r="4112" spans="1:9" x14ac:dyDescent="0.25">
      <c r="A4112" s="320">
        <f t="shared" si="324"/>
        <v>4107</v>
      </c>
      <c r="B4112" s="244"/>
      <c r="C4112" s="244" t="str">
        <f t="shared" si="320"/>
        <v/>
      </c>
      <c r="D4112" s="244" t="str">
        <f t="shared" si="321"/>
        <v/>
      </c>
      <c r="E4112" s="222" t="str">
        <f t="shared" si="322"/>
        <v/>
      </c>
      <c r="F4112" s="222"/>
      <c r="G4112" s="243"/>
      <c r="H4112" s="222"/>
      <c r="I4112" s="327" t="str">
        <f t="shared" si="323"/>
        <v/>
      </c>
    </row>
    <row r="4113" spans="1:9" x14ac:dyDescent="0.25">
      <c r="A4113" s="320">
        <f t="shared" si="324"/>
        <v>4108</v>
      </c>
      <c r="B4113" s="244"/>
      <c r="C4113" s="244" t="str">
        <f t="shared" si="320"/>
        <v/>
      </c>
      <c r="D4113" s="244" t="str">
        <f t="shared" si="321"/>
        <v/>
      </c>
      <c r="E4113" s="222" t="str">
        <f t="shared" si="322"/>
        <v/>
      </c>
      <c r="F4113" s="222"/>
      <c r="G4113" s="243"/>
      <c r="H4113" s="222"/>
      <c r="I4113" s="327" t="str">
        <f t="shared" si="323"/>
        <v/>
      </c>
    </row>
    <row r="4114" spans="1:9" x14ac:dyDescent="0.25">
      <c r="A4114" s="320">
        <f t="shared" si="324"/>
        <v>4109</v>
      </c>
      <c r="B4114" s="244"/>
      <c r="C4114" s="244" t="str">
        <f t="shared" si="320"/>
        <v/>
      </c>
      <c r="D4114" s="244" t="str">
        <f t="shared" si="321"/>
        <v/>
      </c>
      <c r="E4114" s="222" t="str">
        <f t="shared" si="322"/>
        <v/>
      </c>
      <c r="F4114" s="222"/>
      <c r="G4114" s="243"/>
      <c r="H4114" s="222"/>
      <c r="I4114" s="327" t="str">
        <f t="shared" si="323"/>
        <v/>
      </c>
    </row>
    <row r="4115" spans="1:9" x14ac:dyDescent="0.25">
      <c r="A4115" s="320">
        <f t="shared" si="324"/>
        <v>4110</v>
      </c>
      <c r="B4115" s="244"/>
      <c r="C4115" s="244" t="str">
        <f t="shared" si="320"/>
        <v/>
      </c>
      <c r="D4115" s="244" t="str">
        <f t="shared" si="321"/>
        <v/>
      </c>
      <c r="E4115" s="222" t="str">
        <f t="shared" si="322"/>
        <v/>
      </c>
      <c r="F4115" s="222"/>
      <c r="G4115" s="243"/>
      <c r="H4115" s="222"/>
      <c r="I4115" s="327" t="str">
        <f t="shared" si="323"/>
        <v/>
      </c>
    </row>
    <row r="4116" spans="1:9" x14ac:dyDescent="0.25">
      <c r="A4116" s="320">
        <f t="shared" si="324"/>
        <v>4111</v>
      </c>
      <c r="B4116" s="244"/>
      <c r="C4116" s="244" t="str">
        <f t="shared" si="320"/>
        <v/>
      </c>
      <c r="D4116" s="244" t="str">
        <f t="shared" si="321"/>
        <v/>
      </c>
      <c r="E4116" s="222" t="str">
        <f t="shared" si="322"/>
        <v/>
      </c>
      <c r="F4116" s="222"/>
      <c r="G4116" s="243"/>
      <c r="H4116" s="222"/>
      <c r="I4116" s="327" t="str">
        <f t="shared" si="323"/>
        <v/>
      </c>
    </row>
    <row r="4117" spans="1:9" x14ac:dyDescent="0.25">
      <c r="A4117" s="320">
        <f t="shared" si="324"/>
        <v>4112</v>
      </c>
      <c r="B4117" s="244"/>
      <c r="C4117" s="244" t="str">
        <f t="shared" si="320"/>
        <v/>
      </c>
      <c r="D4117" s="244" t="str">
        <f t="shared" si="321"/>
        <v/>
      </c>
      <c r="E4117" s="222" t="str">
        <f t="shared" si="322"/>
        <v/>
      </c>
      <c r="F4117" s="222"/>
      <c r="G4117" s="243"/>
      <c r="H4117" s="222"/>
      <c r="I4117" s="327" t="str">
        <f t="shared" si="323"/>
        <v/>
      </c>
    </row>
    <row r="4118" spans="1:9" x14ac:dyDescent="0.25">
      <c r="A4118" s="320">
        <f t="shared" si="324"/>
        <v>4113</v>
      </c>
      <c r="B4118" s="244"/>
      <c r="C4118" s="244" t="str">
        <f t="shared" si="320"/>
        <v/>
      </c>
      <c r="D4118" s="244" t="str">
        <f t="shared" si="321"/>
        <v/>
      </c>
      <c r="E4118" s="222" t="str">
        <f t="shared" si="322"/>
        <v/>
      </c>
      <c r="F4118" s="222"/>
      <c r="G4118" s="243"/>
      <c r="H4118" s="222"/>
      <c r="I4118" s="327" t="str">
        <f t="shared" si="323"/>
        <v/>
      </c>
    </row>
    <row r="4119" spans="1:9" x14ac:dyDescent="0.25">
      <c r="A4119" s="320">
        <f t="shared" si="324"/>
        <v>4114</v>
      </c>
      <c r="B4119" s="244"/>
      <c r="C4119" s="244" t="str">
        <f t="shared" si="320"/>
        <v/>
      </c>
      <c r="D4119" s="244" t="str">
        <f t="shared" si="321"/>
        <v/>
      </c>
      <c r="E4119" s="222" t="str">
        <f t="shared" si="322"/>
        <v/>
      </c>
      <c r="F4119" s="222"/>
      <c r="G4119" s="243"/>
      <c r="H4119" s="222"/>
      <c r="I4119" s="327" t="str">
        <f t="shared" si="323"/>
        <v/>
      </c>
    </row>
    <row r="4120" spans="1:9" x14ac:dyDescent="0.25">
      <c r="A4120" s="320">
        <f t="shared" si="324"/>
        <v>4115</v>
      </c>
      <c r="B4120" s="244"/>
      <c r="C4120" s="244" t="str">
        <f t="shared" si="320"/>
        <v/>
      </c>
      <c r="D4120" s="244" t="str">
        <f t="shared" si="321"/>
        <v/>
      </c>
      <c r="E4120" s="222" t="str">
        <f t="shared" si="322"/>
        <v/>
      </c>
      <c r="F4120" s="222"/>
      <c r="G4120" s="243"/>
      <c r="H4120" s="222"/>
      <c r="I4120" s="327" t="str">
        <f t="shared" si="323"/>
        <v/>
      </c>
    </row>
    <row r="4121" spans="1:9" x14ac:dyDescent="0.25">
      <c r="A4121" s="320">
        <f t="shared" si="324"/>
        <v>4116</v>
      </c>
      <c r="B4121" s="244"/>
      <c r="C4121" s="244" t="str">
        <f t="shared" si="320"/>
        <v/>
      </c>
      <c r="D4121" s="244" t="str">
        <f t="shared" si="321"/>
        <v/>
      </c>
      <c r="E4121" s="222" t="str">
        <f t="shared" si="322"/>
        <v/>
      </c>
      <c r="F4121" s="222"/>
      <c r="G4121" s="243"/>
      <c r="H4121" s="222"/>
      <c r="I4121" s="327" t="str">
        <f t="shared" si="323"/>
        <v/>
      </c>
    </row>
    <row r="4122" spans="1:9" x14ac:dyDescent="0.25">
      <c r="A4122" s="320">
        <f t="shared" si="324"/>
        <v>4117</v>
      </c>
      <c r="B4122" s="244"/>
      <c r="C4122" s="244" t="str">
        <f t="shared" si="320"/>
        <v/>
      </c>
      <c r="D4122" s="244" t="str">
        <f t="shared" si="321"/>
        <v/>
      </c>
      <c r="E4122" s="222" t="str">
        <f t="shared" si="322"/>
        <v/>
      </c>
      <c r="F4122" s="222"/>
      <c r="G4122" s="243"/>
      <c r="H4122" s="222"/>
      <c r="I4122" s="327" t="str">
        <f t="shared" si="323"/>
        <v/>
      </c>
    </row>
    <row r="4123" spans="1:9" x14ac:dyDescent="0.25">
      <c r="A4123" s="320">
        <f t="shared" si="324"/>
        <v>4118</v>
      </c>
      <c r="B4123" s="244"/>
      <c r="C4123" s="244" t="str">
        <f t="shared" si="320"/>
        <v/>
      </c>
      <c r="D4123" s="244" t="str">
        <f t="shared" si="321"/>
        <v/>
      </c>
      <c r="E4123" s="222" t="str">
        <f t="shared" si="322"/>
        <v/>
      </c>
      <c r="F4123" s="222"/>
      <c r="G4123" s="243"/>
      <c r="H4123" s="222"/>
      <c r="I4123" s="327" t="str">
        <f t="shared" si="323"/>
        <v/>
      </c>
    </row>
    <row r="4124" spans="1:9" x14ac:dyDescent="0.25">
      <c r="A4124" s="320">
        <f t="shared" si="324"/>
        <v>4119</v>
      </c>
      <c r="B4124" s="244"/>
      <c r="C4124" s="244" t="str">
        <f t="shared" si="320"/>
        <v/>
      </c>
      <c r="D4124" s="244" t="str">
        <f t="shared" si="321"/>
        <v/>
      </c>
      <c r="E4124" s="222" t="str">
        <f t="shared" si="322"/>
        <v/>
      </c>
      <c r="F4124" s="222"/>
      <c r="G4124" s="243"/>
      <c r="H4124" s="222"/>
      <c r="I4124" s="327" t="str">
        <f t="shared" si="323"/>
        <v/>
      </c>
    </row>
    <row r="4125" spans="1:9" x14ac:dyDescent="0.25">
      <c r="A4125" s="320">
        <f t="shared" si="324"/>
        <v>4120</v>
      </c>
      <c r="B4125" s="244"/>
      <c r="C4125" s="244" t="str">
        <f t="shared" si="320"/>
        <v/>
      </c>
      <c r="D4125" s="244" t="str">
        <f t="shared" si="321"/>
        <v/>
      </c>
      <c r="E4125" s="222" t="str">
        <f t="shared" si="322"/>
        <v/>
      </c>
      <c r="F4125" s="222"/>
      <c r="G4125" s="243"/>
      <c r="H4125" s="222"/>
      <c r="I4125" s="327" t="str">
        <f t="shared" si="323"/>
        <v/>
      </c>
    </row>
    <row r="4126" spans="1:9" x14ac:dyDescent="0.25">
      <c r="A4126" s="320">
        <f t="shared" si="324"/>
        <v>4121</v>
      </c>
      <c r="B4126" s="244"/>
      <c r="C4126" s="244" t="str">
        <f t="shared" si="320"/>
        <v/>
      </c>
      <c r="D4126" s="244" t="str">
        <f t="shared" si="321"/>
        <v/>
      </c>
      <c r="E4126" s="222" t="str">
        <f t="shared" si="322"/>
        <v/>
      </c>
      <c r="F4126" s="222"/>
      <c r="G4126" s="243"/>
      <c r="H4126" s="222"/>
      <c r="I4126" s="327" t="str">
        <f t="shared" si="323"/>
        <v/>
      </c>
    </row>
    <row r="4127" spans="1:9" x14ac:dyDescent="0.25">
      <c r="A4127" s="320">
        <f t="shared" si="324"/>
        <v>4122</v>
      </c>
      <c r="B4127" s="244"/>
      <c r="C4127" s="244" t="str">
        <f t="shared" si="320"/>
        <v/>
      </c>
      <c r="D4127" s="244" t="str">
        <f t="shared" si="321"/>
        <v/>
      </c>
      <c r="E4127" s="222" t="str">
        <f t="shared" si="322"/>
        <v/>
      </c>
      <c r="F4127" s="222"/>
      <c r="G4127" s="243"/>
      <c r="H4127" s="222"/>
      <c r="I4127" s="327" t="str">
        <f t="shared" si="323"/>
        <v/>
      </c>
    </row>
    <row r="4128" spans="1:9" x14ac:dyDescent="0.25">
      <c r="A4128" s="320">
        <f t="shared" si="324"/>
        <v>4123</v>
      </c>
      <c r="B4128" s="244"/>
      <c r="C4128" s="244" t="str">
        <f t="shared" si="320"/>
        <v/>
      </c>
      <c r="D4128" s="244" t="str">
        <f t="shared" si="321"/>
        <v/>
      </c>
      <c r="E4128" s="222" t="str">
        <f t="shared" si="322"/>
        <v/>
      </c>
      <c r="F4128" s="222"/>
      <c r="G4128" s="243"/>
      <c r="H4128" s="222"/>
      <c r="I4128" s="327" t="str">
        <f t="shared" si="323"/>
        <v/>
      </c>
    </row>
    <row r="4129" spans="1:9" x14ac:dyDescent="0.25">
      <c r="A4129" s="320">
        <f t="shared" si="324"/>
        <v>4124</v>
      </c>
      <c r="B4129" s="244"/>
      <c r="C4129" s="244" t="str">
        <f t="shared" si="320"/>
        <v/>
      </c>
      <c r="D4129" s="244" t="str">
        <f t="shared" si="321"/>
        <v/>
      </c>
      <c r="E4129" s="222" t="str">
        <f t="shared" si="322"/>
        <v/>
      </c>
      <c r="F4129" s="222"/>
      <c r="G4129" s="243"/>
      <c r="H4129" s="222"/>
      <c r="I4129" s="327" t="str">
        <f t="shared" si="323"/>
        <v/>
      </c>
    </row>
    <row r="4130" spans="1:9" x14ac:dyDescent="0.25">
      <c r="A4130" s="320">
        <f t="shared" si="324"/>
        <v>4125</v>
      </c>
      <c r="B4130" s="244"/>
      <c r="C4130" s="244" t="str">
        <f t="shared" si="320"/>
        <v/>
      </c>
      <c r="D4130" s="244" t="str">
        <f t="shared" si="321"/>
        <v/>
      </c>
      <c r="E4130" s="222" t="str">
        <f t="shared" si="322"/>
        <v/>
      </c>
      <c r="F4130" s="222"/>
      <c r="G4130" s="243"/>
      <c r="H4130" s="222"/>
      <c r="I4130" s="327" t="str">
        <f t="shared" si="323"/>
        <v/>
      </c>
    </row>
    <row r="4131" spans="1:9" x14ac:dyDescent="0.25">
      <c r="A4131" s="320">
        <f t="shared" si="324"/>
        <v>4126</v>
      </c>
      <c r="B4131" s="244"/>
      <c r="C4131" s="244" t="str">
        <f t="shared" si="320"/>
        <v/>
      </c>
      <c r="D4131" s="244" t="str">
        <f t="shared" si="321"/>
        <v/>
      </c>
      <c r="E4131" s="222" t="str">
        <f t="shared" si="322"/>
        <v/>
      </c>
      <c r="F4131" s="222"/>
      <c r="G4131" s="243"/>
      <c r="H4131" s="222"/>
      <c r="I4131" s="327" t="str">
        <f t="shared" si="323"/>
        <v/>
      </c>
    </row>
    <row r="4132" spans="1:9" x14ac:dyDescent="0.25">
      <c r="A4132" s="320">
        <f t="shared" si="324"/>
        <v>4127</v>
      </c>
      <c r="B4132" s="244"/>
      <c r="C4132" s="244" t="str">
        <f t="shared" si="320"/>
        <v/>
      </c>
      <c r="D4132" s="244" t="str">
        <f t="shared" si="321"/>
        <v/>
      </c>
      <c r="E4132" s="222" t="str">
        <f t="shared" si="322"/>
        <v/>
      </c>
      <c r="F4132" s="222"/>
      <c r="G4132" s="243"/>
      <c r="H4132" s="222"/>
      <c r="I4132" s="327" t="str">
        <f t="shared" si="323"/>
        <v/>
      </c>
    </row>
    <row r="4133" spans="1:9" x14ac:dyDescent="0.25">
      <c r="A4133" s="320">
        <f t="shared" si="324"/>
        <v>4128</v>
      </c>
      <c r="B4133" s="244"/>
      <c r="C4133" s="244" t="str">
        <f t="shared" si="320"/>
        <v/>
      </c>
      <c r="D4133" s="244" t="str">
        <f t="shared" si="321"/>
        <v/>
      </c>
      <c r="E4133" s="222" t="str">
        <f t="shared" si="322"/>
        <v/>
      </c>
      <c r="F4133" s="222"/>
      <c r="G4133" s="243"/>
      <c r="H4133" s="222"/>
      <c r="I4133" s="327" t="str">
        <f t="shared" si="323"/>
        <v/>
      </c>
    </row>
    <row r="4134" spans="1:9" x14ac:dyDescent="0.25">
      <c r="A4134" s="320">
        <f t="shared" si="324"/>
        <v>4129</v>
      </c>
      <c r="B4134" s="244"/>
      <c r="C4134" s="244" t="str">
        <f t="shared" si="320"/>
        <v/>
      </c>
      <c r="D4134" s="244" t="str">
        <f t="shared" si="321"/>
        <v/>
      </c>
      <c r="E4134" s="222" t="str">
        <f t="shared" si="322"/>
        <v/>
      </c>
      <c r="F4134" s="222"/>
      <c r="G4134" s="243"/>
      <c r="H4134" s="222"/>
      <c r="I4134" s="327" t="str">
        <f t="shared" si="323"/>
        <v/>
      </c>
    </row>
    <row r="4135" spans="1:9" x14ac:dyDescent="0.25">
      <c r="A4135" s="320">
        <f t="shared" si="324"/>
        <v>4130</v>
      </c>
      <c r="B4135" s="244"/>
      <c r="C4135" s="244" t="str">
        <f t="shared" si="320"/>
        <v/>
      </c>
      <c r="D4135" s="244" t="str">
        <f t="shared" si="321"/>
        <v/>
      </c>
      <c r="E4135" s="222" t="str">
        <f t="shared" si="322"/>
        <v/>
      </c>
      <c r="F4135" s="222"/>
      <c r="G4135" s="243"/>
      <c r="H4135" s="222"/>
      <c r="I4135" s="327" t="str">
        <f t="shared" si="323"/>
        <v/>
      </c>
    </row>
    <row r="4136" spans="1:9" x14ac:dyDescent="0.25">
      <c r="A4136" s="320">
        <f t="shared" si="324"/>
        <v>4131</v>
      </c>
      <c r="B4136" s="244"/>
      <c r="C4136" s="244" t="str">
        <f t="shared" si="320"/>
        <v/>
      </c>
      <c r="D4136" s="244" t="str">
        <f t="shared" si="321"/>
        <v/>
      </c>
      <c r="E4136" s="222" t="str">
        <f t="shared" si="322"/>
        <v/>
      </c>
      <c r="F4136" s="222"/>
      <c r="G4136" s="243"/>
      <c r="H4136" s="222"/>
      <c r="I4136" s="327" t="str">
        <f t="shared" si="323"/>
        <v/>
      </c>
    </row>
    <row r="4137" spans="1:9" x14ac:dyDescent="0.25">
      <c r="A4137" s="320">
        <f t="shared" si="324"/>
        <v>4132</v>
      </c>
      <c r="B4137" s="244"/>
      <c r="C4137" s="244" t="str">
        <f t="shared" si="320"/>
        <v/>
      </c>
      <c r="D4137" s="244" t="str">
        <f t="shared" si="321"/>
        <v/>
      </c>
      <c r="E4137" s="222" t="str">
        <f t="shared" si="322"/>
        <v/>
      </c>
      <c r="F4137" s="222"/>
      <c r="G4137" s="243"/>
      <c r="H4137" s="222"/>
      <c r="I4137" s="327" t="str">
        <f t="shared" si="323"/>
        <v/>
      </c>
    </row>
    <row r="4138" spans="1:9" x14ac:dyDescent="0.25">
      <c r="A4138" s="320">
        <f t="shared" si="324"/>
        <v>4133</v>
      </c>
      <c r="B4138" s="244"/>
      <c r="C4138" s="244" t="str">
        <f t="shared" si="320"/>
        <v/>
      </c>
      <c r="D4138" s="244" t="str">
        <f t="shared" si="321"/>
        <v/>
      </c>
      <c r="E4138" s="222" t="str">
        <f t="shared" si="322"/>
        <v/>
      </c>
      <c r="F4138" s="222"/>
      <c r="G4138" s="243"/>
      <c r="H4138" s="222"/>
      <c r="I4138" s="327" t="str">
        <f t="shared" si="323"/>
        <v/>
      </c>
    </row>
    <row r="4139" spans="1:9" x14ac:dyDescent="0.25">
      <c r="A4139" s="320">
        <f t="shared" si="324"/>
        <v>4134</v>
      </c>
      <c r="B4139" s="244"/>
      <c r="C4139" s="244" t="str">
        <f t="shared" si="320"/>
        <v/>
      </c>
      <c r="D4139" s="244" t="str">
        <f t="shared" si="321"/>
        <v/>
      </c>
      <c r="E4139" s="222" t="str">
        <f t="shared" si="322"/>
        <v/>
      </c>
      <c r="F4139" s="222"/>
      <c r="G4139" s="243"/>
      <c r="H4139" s="222"/>
      <c r="I4139" s="327" t="str">
        <f t="shared" si="323"/>
        <v/>
      </c>
    </row>
    <row r="4140" spans="1:9" x14ac:dyDescent="0.25">
      <c r="A4140" s="320">
        <f t="shared" si="324"/>
        <v>4135</v>
      </c>
      <c r="B4140" s="244"/>
      <c r="C4140" s="244" t="str">
        <f t="shared" si="320"/>
        <v/>
      </c>
      <c r="D4140" s="244" t="str">
        <f t="shared" si="321"/>
        <v/>
      </c>
      <c r="E4140" s="222" t="str">
        <f t="shared" si="322"/>
        <v/>
      </c>
      <c r="F4140" s="222"/>
      <c r="G4140" s="243"/>
      <c r="H4140" s="222"/>
      <c r="I4140" s="327" t="str">
        <f t="shared" si="323"/>
        <v/>
      </c>
    </row>
    <row r="4141" spans="1:9" x14ac:dyDescent="0.25">
      <c r="A4141" s="320">
        <f t="shared" si="324"/>
        <v>4136</v>
      </c>
      <c r="B4141" s="244"/>
      <c r="C4141" s="244" t="str">
        <f t="shared" si="320"/>
        <v/>
      </c>
      <c r="D4141" s="244" t="str">
        <f t="shared" si="321"/>
        <v/>
      </c>
      <c r="E4141" s="222" t="str">
        <f t="shared" si="322"/>
        <v/>
      </c>
      <c r="F4141" s="222"/>
      <c r="G4141" s="243"/>
      <c r="H4141" s="222"/>
      <c r="I4141" s="327" t="str">
        <f t="shared" si="323"/>
        <v/>
      </c>
    </row>
    <row r="4142" spans="1:9" x14ac:dyDescent="0.25">
      <c r="A4142" s="320">
        <f t="shared" si="324"/>
        <v>4137</v>
      </c>
      <c r="B4142" s="244"/>
      <c r="C4142" s="244" t="str">
        <f t="shared" si="320"/>
        <v/>
      </c>
      <c r="D4142" s="244" t="str">
        <f t="shared" si="321"/>
        <v/>
      </c>
      <c r="E4142" s="222" t="str">
        <f t="shared" si="322"/>
        <v/>
      </c>
      <c r="F4142" s="222"/>
      <c r="G4142" s="243"/>
      <c r="H4142" s="222"/>
      <c r="I4142" s="327" t="str">
        <f t="shared" si="323"/>
        <v/>
      </c>
    </row>
    <row r="4143" spans="1:9" x14ac:dyDescent="0.25">
      <c r="A4143" s="320">
        <f t="shared" si="324"/>
        <v>4138</v>
      </c>
      <c r="B4143" s="244"/>
      <c r="C4143" s="244" t="str">
        <f t="shared" si="320"/>
        <v/>
      </c>
      <c r="D4143" s="244" t="str">
        <f t="shared" si="321"/>
        <v/>
      </c>
      <c r="E4143" s="222" t="str">
        <f t="shared" si="322"/>
        <v/>
      </c>
      <c r="F4143" s="222"/>
      <c r="G4143" s="243"/>
      <c r="H4143" s="222"/>
      <c r="I4143" s="327" t="str">
        <f t="shared" si="323"/>
        <v/>
      </c>
    </row>
    <row r="4144" spans="1:9" x14ac:dyDescent="0.25">
      <c r="A4144" s="320">
        <f t="shared" si="324"/>
        <v>4139</v>
      </c>
      <c r="B4144" s="244"/>
      <c r="C4144" s="244" t="str">
        <f t="shared" si="320"/>
        <v/>
      </c>
      <c r="D4144" s="244" t="str">
        <f t="shared" si="321"/>
        <v/>
      </c>
      <c r="E4144" s="222" t="str">
        <f t="shared" si="322"/>
        <v/>
      </c>
      <c r="F4144" s="222"/>
      <c r="G4144" s="243"/>
      <c r="H4144" s="222"/>
      <c r="I4144" s="327" t="str">
        <f t="shared" si="323"/>
        <v/>
      </c>
    </row>
    <row r="4145" spans="1:9" x14ac:dyDescent="0.25">
      <c r="A4145" s="320">
        <f t="shared" si="324"/>
        <v>4140</v>
      </c>
      <c r="B4145" s="244"/>
      <c r="C4145" s="244" t="str">
        <f t="shared" si="320"/>
        <v/>
      </c>
      <c r="D4145" s="244" t="str">
        <f t="shared" si="321"/>
        <v/>
      </c>
      <c r="E4145" s="222" t="str">
        <f t="shared" si="322"/>
        <v/>
      </c>
      <c r="F4145" s="222"/>
      <c r="G4145" s="243"/>
      <c r="H4145" s="222"/>
      <c r="I4145" s="327" t="str">
        <f t="shared" si="323"/>
        <v/>
      </c>
    </row>
    <row r="4146" spans="1:9" x14ac:dyDescent="0.25">
      <c r="A4146" s="320">
        <f t="shared" si="324"/>
        <v>4141</v>
      </c>
      <c r="B4146" s="244"/>
      <c r="C4146" s="244" t="str">
        <f t="shared" si="320"/>
        <v/>
      </c>
      <c r="D4146" s="244" t="str">
        <f t="shared" si="321"/>
        <v/>
      </c>
      <c r="E4146" s="222" t="str">
        <f t="shared" si="322"/>
        <v/>
      </c>
      <c r="F4146" s="222"/>
      <c r="G4146" s="243"/>
      <c r="H4146" s="222"/>
      <c r="I4146" s="327" t="str">
        <f t="shared" si="323"/>
        <v/>
      </c>
    </row>
    <row r="4147" spans="1:9" x14ac:dyDescent="0.25">
      <c r="A4147" s="320">
        <f t="shared" si="324"/>
        <v>4142</v>
      </c>
      <c r="B4147" s="244"/>
      <c r="C4147" s="244" t="str">
        <f t="shared" si="320"/>
        <v/>
      </c>
      <c r="D4147" s="244" t="str">
        <f t="shared" si="321"/>
        <v/>
      </c>
      <c r="E4147" s="222" t="str">
        <f t="shared" si="322"/>
        <v/>
      </c>
      <c r="F4147" s="222"/>
      <c r="G4147" s="243"/>
      <c r="H4147" s="222"/>
      <c r="I4147" s="327" t="str">
        <f t="shared" si="323"/>
        <v/>
      </c>
    </row>
    <row r="4148" spans="1:9" x14ac:dyDescent="0.25">
      <c r="A4148" s="320">
        <f t="shared" si="324"/>
        <v>4143</v>
      </c>
      <c r="B4148" s="244"/>
      <c r="C4148" s="244" t="str">
        <f t="shared" si="320"/>
        <v/>
      </c>
      <c r="D4148" s="244" t="str">
        <f t="shared" si="321"/>
        <v/>
      </c>
      <c r="E4148" s="222" t="str">
        <f t="shared" si="322"/>
        <v/>
      </c>
      <c r="F4148" s="222"/>
      <c r="G4148" s="243"/>
      <c r="H4148" s="222"/>
      <c r="I4148" s="327" t="str">
        <f t="shared" si="323"/>
        <v/>
      </c>
    </row>
    <row r="4149" spans="1:9" x14ac:dyDescent="0.25">
      <c r="A4149" s="320">
        <f t="shared" si="324"/>
        <v>4144</v>
      </c>
      <c r="B4149" s="244"/>
      <c r="C4149" s="244" t="str">
        <f t="shared" si="320"/>
        <v/>
      </c>
      <c r="D4149" s="244" t="str">
        <f t="shared" si="321"/>
        <v/>
      </c>
      <c r="E4149" s="222" t="str">
        <f t="shared" si="322"/>
        <v/>
      </c>
      <c r="F4149" s="222"/>
      <c r="G4149" s="243"/>
      <c r="H4149" s="222"/>
      <c r="I4149" s="327" t="str">
        <f t="shared" si="323"/>
        <v/>
      </c>
    </row>
    <row r="4150" spans="1:9" x14ac:dyDescent="0.25">
      <c r="A4150" s="320">
        <f t="shared" si="324"/>
        <v>4145</v>
      </c>
      <c r="B4150" s="244"/>
      <c r="C4150" s="244" t="str">
        <f t="shared" si="320"/>
        <v/>
      </c>
      <c r="D4150" s="244" t="str">
        <f t="shared" si="321"/>
        <v/>
      </c>
      <c r="E4150" s="222" t="str">
        <f t="shared" si="322"/>
        <v/>
      </c>
      <c r="F4150" s="222"/>
      <c r="G4150" s="243"/>
      <c r="H4150" s="222"/>
      <c r="I4150" s="327" t="str">
        <f t="shared" si="323"/>
        <v/>
      </c>
    </row>
    <row r="4151" spans="1:9" x14ac:dyDescent="0.25">
      <c r="A4151" s="320">
        <f t="shared" si="324"/>
        <v>4146</v>
      </c>
      <c r="B4151" s="244"/>
      <c r="C4151" s="244" t="str">
        <f t="shared" si="320"/>
        <v/>
      </c>
      <c r="D4151" s="244" t="str">
        <f t="shared" si="321"/>
        <v/>
      </c>
      <c r="E4151" s="222" t="str">
        <f t="shared" si="322"/>
        <v/>
      </c>
      <c r="F4151" s="222"/>
      <c r="G4151" s="243"/>
      <c r="H4151" s="222"/>
      <c r="I4151" s="327" t="str">
        <f t="shared" si="323"/>
        <v/>
      </c>
    </row>
    <row r="4152" spans="1:9" x14ac:dyDescent="0.25">
      <c r="A4152" s="320">
        <f t="shared" si="324"/>
        <v>4147</v>
      </c>
      <c r="B4152" s="244"/>
      <c r="C4152" s="244" t="str">
        <f t="shared" ref="C4152:C4215" si="325">IF(B4152&gt;0,MONTH(B4152),"")</f>
        <v/>
      </c>
      <c r="D4152" s="244" t="str">
        <f t="shared" ref="D4152:D4215" si="326">IF(B4152&gt;0,YEAR(B4152),"")</f>
        <v/>
      </c>
      <c r="E4152" s="222" t="str">
        <f t="shared" ref="E4152:E4215" si="327">IF(B4152&gt;0,CONCATENATE(A4152,"/",C4152,D4152),"")</f>
        <v/>
      </c>
      <c r="F4152" s="222"/>
      <c r="G4152" s="243"/>
      <c r="H4152" s="222"/>
      <c r="I4152" s="327" t="str">
        <f t="shared" si="323"/>
        <v/>
      </c>
    </row>
    <row r="4153" spans="1:9" x14ac:dyDescent="0.25">
      <c r="A4153" s="320">
        <f t="shared" si="324"/>
        <v>4148</v>
      </c>
      <c r="B4153" s="244"/>
      <c r="C4153" s="244" t="str">
        <f t="shared" si="325"/>
        <v/>
      </c>
      <c r="D4153" s="244" t="str">
        <f t="shared" si="326"/>
        <v/>
      </c>
      <c r="E4153" s="222" t="str">
        <f t="shared" si="327"/>
        <v/>
      </c>
      <c r="F4153" s="222"/>
      <c r="G4153" s="243"/>
      <c r="H4153" s="222"/>
      <c r="I4153" s="327" t="str">
        <f t="shared" si="323"/>
        <v/>
      </c>
    </row>
    <row r="4154" spans="1:9" x14ac:dyDescent="0.25">
      <c r="A4154" s="320">
        <f t="shared" si="324"/>
        <v>4149</v>
      </c>
      <c r="B4154" s="244"/>
      <c r="C4154" s="244" t="str">
        <f t="shared" si="325"/>
        <v/>
      </c>
      <c r="D4154" s="244" t="str">
        <f t="shared" si="326"/>
        <v/>
      </c>
      <c r="E4154" s="222" t="str">
        <f t="shared" si="327"/>
        <v/>
      </c>
      <c r="F4154" s="222"/>
      <c r="G4154" s="243"/>
      <c r="H4154" s="222"/>
      <c r="I4154" s="327" t="str">
        <f t="shared" si="323"/>
        <v/>
      </c>
    </row>
    <row r="4155" spans="1:9" x14ac:dyDescent="0.25">
      <c r="A4155" s="320">
        <f t="shared" si="324"/>
        <v>4150</v>
      </c>
      <c r="B4155" s="244"/>
      <c r="C4155" s="244" t="str">
        <f t="shared" si="325"/>
        <v/>
      </c>
      <c r="D4155" s="244" t="str">
        <f t="shared" si="326"/>
        <v/>
      </c>
      <c r="E4155" s="222" t="str">
        <f t="shared" si="327"/>
        <v/>
      </c>
      <c r="F4155" s="222"/>
      <c r="G4155" s="243"/>
      <c r="H4155" s="222"/>
      <c r="I4155" s="327" t="str">
        <f t="shared" si="323"/>
        <v/>
      </c>
    </row>
    <row r="4156" spans="1:9" x14ac:dyDescent="0.25">
      <c r="A4156" s="320">
        <f t="shared" si="324"/>
        <v>4151</v>
      </c>
      <c r="B4156" s="244"/>
      <c r="C4156" s="244" t="str">
        <f t="shared" si="325"/>
        <v/>
      </c>
      <c r="D4156" s="244" t="str">
        <f t="shared" si="326"/>
        <v/>
      </c>
      <c r="E4156" s="222" t="str">
        <f t="shared" si="327"/>
        <v/>
      </c>
      <c r="F4156" s="222"/>
      <c r="G4156" s="243"/>
      <c r="H4156" s="222"/>
      <c r="I4156" s="327" t="str">
        <f t="shared" si="323"/>
        <v/>
      </c>
    </row>
    <row r="4157" spans="1:9" x14ac:dyDescent="0.25">
      <c r="A4157" s="320">
        <f t="shared" si="324"/>
        <v>4152</v>
      </c>
      <c r="B4157" s="244"/>
      <c r="C4157" s="244" t="str">
        <f t="shared" si="325"/>
        <v/>
      </c>
      <c r="D4157" s="244" t="str">
        <f t="shared" si="326"/>
        <v/>
      </c>
      <c r="E4157" s="222" t="str">
        <f t="shared" si="327"/>
        <v/>
      </c>
      <c r="F4157" s="222"/>
      <c r="G4157" s="243"/>
      <c r="H4157" s="222"/>
      <c r="I4157" s="327" t="str">
        <f t="shared" si="323"/>
        <v/>
      </c>
    </row>
    <row r="4158" spans="1:9" x14ac:dyDescent="0.25">
      <c r="A4158" s="320">
        <f t="shared" si="324"/>
        <v>4153</v>
      </c>
      <c r="B4158" s="244"/>
      <c r="C4158" s="244" t="str">
        <f t="shared" si="325"/>
        <v/>
      </c>
      <c r="D4158" s="244" t="str">
        <f t="shared" si="326"/>
        <v/>
      </c>
      <c r="E4158" s="222" t="str">
        <f t="shared" si="327"/>
        <v/>
      </c>
      <c r="F4158" s="222"/>
      <c r="G4158" s="243"/>
      <c r="H4158" s="222"/>
      <c r="I4158" s="327" t="str">
        <f t="shared" si="323"/>
        <v/>
      </c>
    </row>
    <row r="4159" spans="1:9" x14ac:dyDescent="0.25">
      <c r="A4159" s="320">
        <f t="shared" si="324"/>
        <v>4154</v>
      </c>
      <c r="B4159" s="244"/>
      <c r="C4159" s="244" t="str">
        <f t="shared" si="325"/>
        <v/>
      </c>
      <c r="D4159" s="244" t="str">
        <f t="shared" si="326"/>
        <v/>
      </c>
      <c r="E4159" s="222" t="str">
        <f t="shared" si="327"/>
        <v/>
      </c>
      <c r="F4159" s="222"/>
      <c r="G4159" s="243"/>
      <c r="H4159" s="222"/>
      <c r="I4159" s="327" t="str">
        <f t="shared" si="323"/>
        <v/>
      </c>
    </row>
    <row r="4160" spans="1:9" x14ac:dyDescent="0.25">
      <c r="A4160" s="320">
        <f t="shared" si="324"/>
        <v>4155</v>
      </c>
      <c r="B4160" s="244"/>
      <c r="C4160" s="244" t="str">
        <f t="shared" si="325"/>
        <v/>
      </c>
      <c r="D4160" s="244" t="str">
        <f t="shared" si="326"/>
        <v/>
      </c>
      <c r="E4160" s="222" t="str">
        <f t="shared" si="327"/>
        <v/>
      </c>
      <c r="F4160" s="222"/>
      <c r="G4160" s="243"/>
      <c r="H4160" s="222"/>
      <c r="I4160" s="327" t="str">
        <f t="shared" si="323"/>
        <v/>
      </c>
    </row>
    <row r="4161" spans="1:9" x14ac:dyDescent="0.25">
      <c r="A4161" s="320">
        <f t="shared" si="324"/>
        <v>4156</v>
      </c>
      <c r="B4161" s="244"/>
      <c r="C4161" s="244" t="str">
        <f t="shared" si="325"/>
        <v/>
      </c>
      <c r="D4161" s="244" t="str">
        <f t="shared" si="326"/>
        <v/>
      </c>
      <c r="E4161" s="222" t="str">
        <f t="shared" si="327"/>
        <v/>
      </c>
      <c r="F4161" s="222"/>
      <c r="G4161" s="243"/>
      <c r="H4161" s="222"/>
      <c r="I4161" s="327" t="str">
        <f t="shared" si="323"/>
        <v/>
      </c>
    </row>
    <row r="4162" spans="1:9" x14ac:dyDescent="0.25">
      <c r="A4162" s="320">
        <f t="shared" si="324"/>
        <v>4157</v>
      </c>
      <c r="B4162" s="244"/>
      <c r="C4162" s="244" t="str">
        <f t="shared" si="325"/>
        <v/>
      </c>
      <c r="D4162" s="244" t="str">
        <f t="shared" si="326"/>
        <v/>
      </c>
      <c r="E4162" s="222" t="str">
        <f t="shared" si="327"/>
        <v/>
      </c>
      <c r="F4162" s="222"/>
      <c r="G4162" s="243"/>
      <c r="H4162" s="222"/>
      <c r="I4162" s="327" t="str">
        <f t="shared" si="323"/>
        <v/>
      </c>
    </row>
    <row r="4163" spans="1:9" x14ac:dyDescent="0.25">
      <c r="A4163" s="320">
        <f t="shared" si="324"/>
        <v>4158</v>
      </c>
      <c r="B4163" s="244"/>
      <c r="C4163" s="244" t="str">
        <f t="shared" si="325"/>
        <v/>
      </c>
      <c r="D4163" s="244" t="str">
        <f t="shared" si="326"/>
        <v/>
      </c>
      <c r="E4163" s="222" t="str">
        <f t="shared" si="327"/>
        <v/>
      </c>
      <c r="F4163" s="222"/>
      <c r="G4163" s="243"/>
      <c r="H4163" s="222"/>
      <c r="I4163" s="327" t="str">
        <f t="shared" si="323"/>
        <v/>
      </c>
    </row>
    <row r="4164" spans="1:9" x14ac:dyDescent="0.25">
      <c r="A4164" s="320">
        <f t="shared" si="324"/>
        <v>4159</v>
      </c>
      <c r="B4164" s="244"/>
      <c r="C4164" s="244" t="str">
        <f t="shared" si="325"/>
        <v/>
      </c>
      <c r="D4164" s="244" t="str">
        <f t="shared" si="326"/>
        <v/>
      </c>
      <c r="E4164" s="222" t="str">
        <f t="shared" si="327"/>
        <v/>
      </c>
      <c r="F4164" s="222"/>
      <c r="G4164" s="243"/>
      <c r="H4164" s="222"/>
      <c r="I4164" s="327" t="str">
        <f t="shared" si="323"/>
        <v/>
      </c>
    </row>
    <row r="4165" spans="1:9" x14ac:dyDescent="0.25">
      <c r="A4165" s="320">
        <f t="shared" si="324"/>
        <v>4160</v>
      </c>
      <c r="B4165" s="244"/>
      <c r="C4165" s="244" t="str">
        <f t="shared" si="325"/>
        <v/>
      </c>
      <c r="D4165" s="244" t="str">
        <f t="shared" si="326"/>
        <v/>
      </c>
      <c r="E4165" s="222" t="str">
        <f t="shared" si="327"/>
        <v/>
      </c>
      <c r="F4165" s="222"/>
      <c r="G4165" s="243"/>
      <c r="H4165" s="222"/>
      <c r="I4165" s="327" t="str">
        <f t="shared" si="323"/>
        <v/>
      </c>
    </row>
    <row r="4166" spans="1:9" x14ac:dyDescent="0.25">
      <c r="A4166" s="320">
        <f t="shared" si="324"/>
        <v>4161</v>
      </c>
      <c r="B4166" s="244"/>
      <c r="C4166" s="244" t="str">
        <f t="shared" si="325"/>
        <v/>
      </c>
      <c r="D4166" s="244" t="str">
        <f t="shared" si="326"/>
        <v/>
      </c>
      <c r="E4166" s="222" t="str">
        <f t="shared" si="327"/>
        <v/>
      </c>
      <c r="F4166" s="222"/>
      <c r="G4166" s="243"/>
      <c r="H4166" s="222"/>
      <c r="I4166" s="327" t="str">
        <f t="shared" ref="I4166:I4229" si="328">IFERROR(DATE(D4166,C4166,7),"")</f>
        <v/>
      </c>
    </row>
    <row r="4167" spans="1:9" x14ac:dyDescent="0.25">
      <c r="A4167" s="320">
        <f t="shared" ref="A4167:A4230" si="329">IF(I4167=I4166,A4166+1,1)</f>
        <v>4162</v>
      </c>
      <c r="B4167" s="244"/>
      <c r="C4167" s="244" t="str">
        <f t="shared" si="325"/>
        <v/>
      </c>
      <c r="D4167" s="244" t="str">
        <f t="shared" si="326"/>
        <v/>
      </c>
      <c r="E4167" s="222" t="str">
        <f t="shared" si="327"/>
        <v/>
      </c>
      <c r="F4167" s="222"/>
      <c r="G4167" s="243"/>
      <c r="H4167" s="222"/>
      <c r="I4167" s="327" t="str">
        <f t="shared" si="328"/>
        <v/>
      </c>
    </row>
    <row r="4168" spans="1:9" x14ac:dyDescent="0.25">
      <c r="A4168" s="320">
        <f t="shared" si="329"/>
        <v>4163</v>
      </c>
      <c r="B4168" s="244"/>
      <c r="C4168" s="244" t="str">
        <f t="shared" si="325"/>
        <v/>
      </c>
      <c r="D4168" s="244" t="str">
        <f t="shared" si="326"/>
        <v/>
      </c>
      <c r="E4168" s="222" t="str">
        <f t="shared" si="327"/>
        <v/>
      </c>
      <c r="F4168" s="222"/>
      <c r="G4168" s="243"/>
      <c r="H4168" s="222"/>
      <c r="I4168" s="327" t="str">
        <f t="shared" si="328"/>
        <v/>
      </c>
    </row>
    <row r="4169" spans="1:9" x14ac:dyDescent="0.25">
      <c r="A4169" s="320">
        <f t="shared" si="329"/>
        <v>4164</v>
      </c>
      <c r="B4169" s="244"/>
      <c r="C4169" s="244" t="str">
        <f t="shared" si="325"/>
        <v/>
      </c>
      <c r="D4169" s="244" t="str">
        <f t="shared" si="326"/>
        <v/>
      </c>
      <c r="E4169" s="222" t="str">
        <f t="shared" si="327"/>
        <v/>
      </c>
      <c r="F4169" s="222"/>
      <c r="G4169" s="243"/>
      <c r="H4169" s="222"/>
      <c r="I4169" s="327" t="str">
        <f t="shared" si="328"/>
        <v/>
      </c>
    </row>
    <row r="4170" spans="1:9" x14ac:dyDescent="0.25">
      <c r="A4170" s="320">
        <f t="shared" si="329"/>
        <v>4165</v>
      </c>
      <c r="B4170" s="244"/>
      <c r="C4170" s="244" t="str">
        <f t="shared" si="325"/>
        <v/>
      </c>
      <c r="D4170" s="244" t="str">
        <f t="shared" si="326"/>
        <v/>
      </c>
      <c r="E4170" s="222" t="str">
        <f t="shared" si="327"/>
        <v/>
      </c>
      <c r="F4170" s="222"/>
      <c r="G4170" s="243"/>
      <c r="H4170" s="222"/>
      <c r="I4170" s="327" t="str">
        <f t="shared" si="328"/>
        <v/>
      </c>
    </row>
    <row r="4171" spans="1:9" x14ac:dyDescent="0.25">
      <c r="A4171" s="320">
        <f t="shared" si="329"/>
        <v>4166</v>
      </c>
      <c r="B4171" s="244"/>
      <c r="C4171" s="244" t="str">
        <f t="shared" si="325"/>
        <v/>
      </c>
      <c r="D4171" s="244" t="str">
        <f t="shared" si="326"/>
        <v/>
      </c>
      <c r="E4171" s="222" t="str">
        <f t="shared" si="327"/>
        <v/>
      </c>
      <c r="F4171" s="222"/>
      <c r="G4171" s="243"/>
      <c r="H4171" s="222"/>
      <c r="I4171" s="327" t="str">
        <f t="shared" si="328"/>
        <v/>
      </c>
    </row>
    <row r="4172" spans="1:9" x14ac:dyDescent="0.25">
      <c r="A4172" s="320">
        <f t="shared" si="329"/>
        <v>4167</v>
      </c>
      <c r="B4172" s="244"/>
      <c r="C4172" s="244" t="str">
        <f t="shared" si="325"/>
        <v/>
      </c>
      <c r="D4172" s="244" t="str">
        <f t="shared" si="326"/>
        <v/>
      </c>
      <c r="E4172" s="222" t="str">
        <f t="shared" si="327"/>
        <v/>
      </c>
      <c r="F4172" s="222"/>
      <c r="G4172" s="243"/>
      <c r="H4172" s="222"/>
      <c r="I4172" s="327" t="str">
        <f t="shared" si="328"/>
        <v/>
      </c>
    </row>
    <row r="4173" spans="1:9" x14ac:dyDescent="0.25">
      <c r="A4173" s="320">
        <f t="shared" si="329"/>
        <v>4168</v>
      </c>
      <c r="B4173" s="244"/>
      <c r="C4173" s="244" t="str">
        <f t="shared" si="325"/>
        <v/>
      </c>
      <c r="D4173" s="244" t="str">
        <f t="shared" si="326"/>
        <v/>
      </c>
      <c r="E4173" s="222" t="str">
        <f t="shared" si="327"/>
        <v/>
      </c>
      <c r="F4173" s="222"/>
      <c r="G4173" s="243"/>
      <c r="H4173" s="222"/>
      <c r="I4173" s="327" t="str">
        <f t="shared" si="328"/>
        <v/>
      </c>
    </row>
    <row r="4174" spans="1:9" x14ac:dyDescent="0.25">
      <c r="A4174" s="320">
        <f t="shared" si="329"/>
        <v>4169</v>
      </c>
      <c r="B4174" s="244"/>
      <c r="C4174" s="244" t="str">
        <f t="shared" si="325"/>
        <v/>
      </c>
      <c r="D4174" s="244" t="str">
        <f t="shared" si="326"/>
        <v/>
      </c>
      <c r="E4174" s="222" t="str">
        <f t="shared" si="327"/>
        <v/>
      </c>
      <c r="F4174" s="222"/>
      <c r="G4174" s="243"/>
      <c r="H4174" s="222"/>
      <c r="I4174" s="327" t="str">
        <f t="shared" si="328"/>
        <v/>
      </c>
    </row>
    <row r="4175" spans="1:9" x14ac:dyDescent="0.25">
      <c r="A4175" s="320">
        <f t="shared" si="329"/>
        <v>4170</v>
      </c>
      <c r="B4175" s="244"/>
      <c r="C4175" s="244" t="str">
        <f t="shared" si="325"/>
        <v/>
      </c>
      <c r="D4175" s="244" t="str">
        <f t="shared" si="326"/>
        <v/>
      </c>
      <c r="E4175" s="222" t="str">
        <f t="shared" si="327"/>
        <v/>
      </c>
      <c r="F4175" s="222"/>
      <c r="G4175" s="243"/>
      <c r="H4175" s="222"/>
      <c r="I4175" s="327" t="str">
        <f t="shared" si="328"/>
        <v/>
      </c>
    </row>
    <row r="4176" spans="1:9" x14ac:dyDescent="0.25">
      <c r="A4176" s="320">
        <f t="shared" si="329"/>
        <v>4171</v>
      </c>
      <c r="B4176" s="244"/>
      <c r="C4176" s="244" t="str">
        <f t="shared" si="325"/>
        <v/>
      </c>
      <c r="D4176" s="244" t="str">
        <f t="shared" si="326"/>
        <v/>
      </c>
      <c r="E4176" s="222" t="str">
        <f t="shared" si="327"/>
        <v/>
      </c>
      <c r="F4176" s="222"/>
      <c r="G4176" s="243"/>
      <c r="H4176" s="222"/>
      <c r="I4176" s="327" t="str">
        <f t="shared" si="328"/>
        <v/>
      </c>
    </row>
    <row r="4177" spans="1:9" x14ac:dyDescent="0.25">
      <c r="A4177" s="320">
        <f t="shared" si="329"/>
        <v>4172</v>
      </c>
      <c r="B4177" s="244"/>
      <c r="C4177" s="244" t="str">
        <f t="shared" si="325"/>
        <v/>
      </c>
      <c r="D4177" s="244" t="str">
        <f t="shared" si="326"/>
        <v/>
      </c>
      <c r="E4177" s="222" t="str">
        <f t="shared" si="327"/>
        <v/>
      </c>
      <c r="F4177" s="222"/>
      <c r="G4177" s="243"/>
      <c r="H4177" s="222"/>
      <c r="I4177" s="327" t="str">
        <f t="shared" si="328"/>
        <v/>
      </c>
    </row>
    <row r="4178" spans="1:9" x14ac:dyDescent="0.25">
      <c r="A4178" s="320">
        <f t="shared" si="329"/>
        <v>4173</v>
      </c>
      <c r="B4178" s="244"/>
      <c r="C4178" s="244" t="str">
        <f t="shared" si="325"/>
        <v/>
      </c>
      <c r="D4178" s="244" t="str">
        <f t="shared" si="326"/>
        <v/>
      </c>
      <c r="E4178" s="222" t="str">
        <f t="shared" si="327"/>
        <v/>
      </c>
      <c r="F4178" s="222"/>
      <c r="G4178" s="243"/>
      <c r="H4178" s="222"/>
      <c r="I4178" s="327" t="str">
        <f t="shared" si="328"/>
        <v/>
      </c>
    </row>
    <row r="4179" spans="1:9" x14ac:dyDescent="0.25">
      <c r="A4179" s="320">
        <f t="shared" si="329"/>
        <v>4174</v>
      </c>
      <c r="B4179" s="244"/>
      <c r="C4179" s="244" t="str">
        <f t="shared" si="325"/>
        <v/>
      </c>
      <c r="D4179" s="244" t="str">
        <f t="shared" si="326"/>
        <v/>
      </c>
      <c r="E4179" s="222" t="str">
        <f t="shared" si="327"/>
        <v/>
      </c>
      <c r="F4179" s="222"/>
      <c r="G4179" s="243"/>
      <c r="H4179" s="222"/>
      <c r="I4179" s="327" t="str">
        <f t="shared" si="328"/>
        <v/>
      </c>
    </row>
    <row r="4180" spans="1:9" x14ac:dyDescent="0.25">
      <c r="A4180" s="320">
        <f t="shared" si="329"/>
        <v>4175</v>
      </c>
      <c r="B4180" s="244"/>
      <c r="C4180" s="244" t="str">
        <f t="shared" si="325"/>
        <v/>
      </c>
      <c r="D4180" s="244" t="str">
        <f t="shared" si="326"/>
        <v/>
      </c>
      <c r="E4180" s="222" t="str">
        <f t="shared" si="327"/>
        <v/>
      </c>
      <c r="F4180" s="222"/>
      <c r="G4180" s="243"/>
      <c r="H4180" s="222"/>
      <c r="I4180" s="327" t="str">
        <f t="shared" si="328"/>
        <v/>
      </c>
    </row>
    <row r="4181" spans="1:9" x14ac:dyDescent="0.25">
      <c r="A4181" s="320">
        <f t="shared" si="329"/>
        <v>4176</v>
      </c>
      <c r="B4181" s="244"/>
      <c r="C4181" s="244" t="str">
        <f t="shared" si="325"/>
        <v/>
      </c>
      <c r="D4181" s="244" t="str">
        <f t="shared" si="326"/>
        <v/>
      </c>
      <c r="E4181" s="222" t="str">
        <f t="shared" si="327"/>
        <v/>
      </c>
      <c r="F4181" s="222"/>
      <c r="G4181" s="243"/>
      <c r="H4181" s="222"/>
      <c r="I4181" s="327" t="str">
        <f t="shared" si="328"/>
        <v/>
      </c>
    </row>
    <row r="4182" spans="1:9" x14ac:dyDescent="0.25">
      <c r="A4182" s="320">
        <f t="shared" si="329"/>
        <v>4177</v>
      </c>
      <c r="B4182" s="244"/>
      <c r="C4182" s="244" t="str">
        <f t="shared" si="325"/>
        <v/>
      </c>
      <c r="D4182" s="244" t="str">
        <f t="shared" si="326"/>
        <v/>
      </c>
      <c r="E4182" s="222" t="str">
        <f t="shared" si="327"/>
        <v/>
      </c>
      <c r="F4182" s="222"/>
      <c r="G4182" s="243"/>
      <c r="H4182" s="222"/>
      <c r="I4182" s="327" t="str">
        <f t="shared" si="328"/>
        <v/>
      </c>
    </row>
    <row r="4183" spans="1:9" x14ac:dyDescent="0.25">
      <c r="A4183" s="320">
        <f t="shared" si="329"/>
        <v>4178</v>
      </c>
      <c r="B4183" s="244"/>
      <c r="C4183" s="244" t="str">
        <f t="shared" si="325"/>
        <v/>
      </c>
      <c r="D4183" s="244" t="str">
        <f t="shared" si="326"/>
        <v/>
      </c>
      <c r="E4183" s="222" t="str">
        <f t="shared" si="327"/>
        <v/>
      </c>
      <c r="F4183" s="222"/>
      <c r="G4183" s="243"/>
      <c r="H4183" s="222"/>
      <c r="I4183" s="327" t="str">
        <f t="shared" si="328"/>
        <v/>
      </c>
    </row>
    <row r="4184" spans="1:9" x14ac:dyDescent="0.25">
      <c r="A4184" s="320">
        <f t="shared" si="329"/>
        <v>4179</v>
      </c>
      <c r="B4184" s="244"/>
      <c r="C4184" s="244" t="str">
        <f t="shared" si="325"/>
        <v/>
      </c>
      <c r="D4184" s="244" t="str">
        <f t="shared" si="326"/>
        <v/>
      </c>
      <c r="E4184" s="222" t="str">
        <f t="shared" si="327"/>
        <v/>
      </c>
      <c r="F4184" s="222"/>
      <c r="G4184" s="243"/>
      <c r="H4184" s="222"/>
      <c r="I4184" s="327" t="str">
        <f t="shared" si="328"/>
        <v/>
      </c>
    </row>
    <row r="4185" spans="1:9" x14ac:dyDescent="0.25">
      <c r="A4185" s="320">
        <f t="shared" si="329"/>
        <v>4180</v>
      </c>
      <c r="B4185" s="244"/>
      <c r="C4185" s="244" t="str">
        <f t="shared" si="325"/>
        <v/>
      </c>
      <c r="D4185" s="244" t="str">
        <f t="shared" si="326"/>
        <v/>
      </c>
      <c r="E4185" s="222" t="str">
        <f t="shared" si="327"/>
        <v/>
      </c>
      <c r="F4185" s="222"/>
      <c r="G4185" s="243"/>
      <c r="H4185" s="222"/>
      <c r="I4185" s="327" t="str">
        <f t="shared" si="328"/>
        <v/>
      </c>
    </row>
    <row r="4186" spans="1:9" x14ac:dyDescent="0.25">
      <c r="A4186" s="320">
        <f t="shared" si="329"/>
        <v>4181</v>
      </c>
      <c r="B4186" s="244"/>
      <c r="C4186" s="244" t="str">
        <f t="shared" si="325"/>
        <v/>
      </c>
      <c r="D4186" s="244" t="str">
        <f t="shared" si="326"/>
        <v/>
      </c>
      <c r="E4186" s="222" t="str">
        <f t="shared" si="327"/>
        <v/>
      </c>
      <c r="F4186" s="222"/>
      <c r="G4186" s="243"/>
      <c r="H4186" s="222"/>
      <c r="I4186" s="327" t="str">
        <f t="shared" si="328"/>
        <v/>
      </c>
    </row>
    <row r="4187" spans="1:9" x14ac:dyDescent="0.25">
      <c r="A4187" s="320">
        <f t="shared" si="329"/>
        <v>4182</v>
      </c>
      <c r="B4187" s="244"/>
      <c r="C4187" s="244" t="str">
        <f t="shared" si="325"/>
        <v/>
      </c>
      <c r="D4187" s="244" t="str">
        <f t="shared" si="326"/>
        <v/>
      </c>
      <c r="E4187" s="222" t="str">
        <f t="shared" si="327"/>
        <v/>
      </c>
      <c r="F4187" s="222"/>
      <c r="G4187" s="243"/>
      <c r="H4187" s="222"/>
      <c r="I4187" s="327" t="str">
        <f t="shared" si="328"/>
        <v/>
      </c>
    </row>
    <row r="4188" spans="1:9" x14ac:dyDescent="0.25">
      <c r="A4188" s="320">
        <f t="shared" si="329"/>
        <v>4183</v>
      </c>
      <c r="B4188" s="244"/>
      <c r="C4188" s="244" t="str">
        <f t="shared" si="325"/>
        <v/>
      </c>
      <c r="D4188" s="244" t="str">
        <f t="shared" si="326"/>
        <v/>
      </c>
      <c r="E4188" s="222" t="str">
        <f t="shared" si="327"/>
        <v/>
      </c>
      <c r="F4188" s="222"/>
      <c r="G4188" s="243"/>
      <c r="H4188" s="222"/>
      <c r="I4188" s="327" t="str">
        <f t="shared" si="328"/>
        <v/>
      </c>
    </row>
    <row r="4189" spans="1:9" x14ac:dyDescent="0.25">
      <c r="A4189" s="320">
        <f t="shared" si="329"/>
        <v>4184</v>
      </c>
      <c r="B4189" s="244"/>
      <c r="C4189" s="244" t="str">
        <f t="shared" si="325"/>
        <v/>
      </c>
      <c r="D4189" s="244" t="str">
        <f t="shared" si="326"/>
        <v/>
      </c>
      <c r="E4189" s="222" t="str">
        <f t="shared" si="327"/>
        <v/>
      </c>
      <c r="F4189" s="222"/>
      <c r="G4189" s="243"/>
      <c r="H4189" s="222"/>
      <c r="I4189" s="327" t="str">
        <f t="shared" si="328"/>
        <v/>
      </c>
    </row>
    <row r="4190" spans="1:9" x14ac:dyDescent="0.25">
      <c r="A4190" s="320">
        <f t="shared" si="329"/>
        <v>4185</v>
      </c>
      <c r="B4190" s="244"/>
      <c r="C4190" s="244" t="str">
        <f t="shared" si="325"/>
        <v/>
      </c>
      <c r="D4190" s="244" t="str">
        <f t="shared" si="326"/>
        <v/>
      </c>
      <c r="E4190" s="222" t="str">
        <f t="shared" si="327"/>
        <v/>
      </c>
      <c r="F4190" s="222"/>
      <c r="G4190" s="243"/>
      <c r="H4190" s="222"/>
      <c r="I4190" s="327" t="str">
        <f t="shared" si="328"/>
        <v/>
      </c>
    </row>
    <row r="4191" spans="1:9" x14ac:dyDescent="0.25">
      <c r="A4191" s="320">
        <f t="shared" si="329"/>
        <v>4186</v>
      </c>
      <c r="B4191" s="244"/>
      <c r="C4191" s="244" t="str">
        <f t="shared" si="325"/>
        <v/>
      </c>
      <c r="D4191" s="244" t="str">
        <f t="shared" si="326"/>
        <v/>
      </c>
      <c r="E4191" s="222" t="str">
        <f t="shared" si="327"/>
        <v/>
      </c>
      <c r="F4191" s="222"/>
      <c r="G4191" s="243"/>
      <c r="H4191" s="222"/>
      <c r="I4191" s="327" t="str">
        <f t="shared" si="328"/>
        <v/>
      </c>
    </row>
    <row r="4192" spans="1:9" x14ac:dyDescent="0.25">
      <c r="A4192" s="320">
        <f t="shared" si="329"/>
        <v>4187</v>
      </c>
      <c r="B4192" s="244"/>
      <c r="C4192" s="244" t="str">
        <f t="shared" si="325"/>
        <v/>
      </c>
      <c r="D4192" s="244" t="str">
        <f t="shared" si="326"/>
        <v/>
      </c>
      <c r="E4192" s="222" t="str">
        <f t="shared" si="327"/>
        <v/>
      </c>
      <c r="F4192" s="222"/>
      <c r="G4192" s="243"/>
      <c r="H4192" s="222"/>
      <c r="I4192" s="327" t="str">
        <f t="shared" si="328"/>
        <v/>
      </c>
    </row>
    <row r="4193" spans="1:9" x14ac:dyDescent="0.25">
      <c r="A4193" s="320">
        <f t="shared" si="329"/>
        <v>4188</v>
      </c>
      <c r="B4193" s="244"/>
      <c r="C4193" s="244" t="str">
        <f t="shared" si="325"/>
        <v/>
      </c>
      <c r="D4193" s="244" t="str">
        <f t="shared" si="326"/>
        <v/>
      </c>
      <c r="E4193" s="222" t="str">
        <f t="shared" si="327"/>
        <v/>
      </c>
      <c r="F4193" s="222"/>
      <c r="G4193" s="243"/>
      <c r="H4193" s="222"/>
      <c r="I4193" s="327" t="str">
        <f t="shared" si="328"/>
        <v/>
      </c>
    </row>
    <row r="4194" spans="1:9" x14ac:dyDescent="0.25">
      <c r="A4194" s="320">
        <f t="shared" si="329"/>
        <v>4189</v>
      </c>
      <c r="B4194" s="244"/>
      <c r="C4194" s="244" t="str">
        <f t="shared" si="325"/>
        <v/>
      </c>
      <c r="D4194" s="244" t="str">
        <f t="shared" si="326"/>
        <v/>
      </c>
      <c r="E4194" s="222" t="str">
        <f t="shared" si="327"/>
        <v/>
      </c>
      <c r="F4194" s="222"/>
      <c r="G4194" s="243"/>
      <c r="H4194" s="222"/>
      <c r="I4194" s="327" t="str">
        <f t="shared" si="328"/>
        <v/>
      </c>
    </row>
    <row r="4195" spans="1:9" x14ac:dyDescent="0.25">
      <c r="A4195" s="320">
        <f t="shared" si="329"/>
        <v>4190</v>
      </c>
      <c r="B4195" s="244"/>
      <c r="C4195" s="244" t="str">
        <f t="shared" si="325"/>
        <v/>
      </c>
      <c r="D4195" s="244" t="str">
        <f t="shared" si="326"/>
        <v/>
      </c>
      <c r="E4195" s="222" t="str">
        <f t="shared" si="327"/>
        <v/>
      </c>
      <c r="F4195" s="222"/>
      <c r="G4195" s="243"/>
      <c r="H4195" s="222"/>
      <c r="I4195" s="327" t="str">
        <f t="shared" si="328"/>
        <v/>
      </c>
    </row>
    <row r="4196" spans="1:9" x14ac:dyDescent="0.25">
      <c r="A4196" s="320">
        <f t="shared" si="329"/>
        <v>4191</v>
      </c>
      <c r="B4196" s="244"/>
      <c r="C4196" s="244" t="str">
        <f t="shared" si="325"/>
        <v/>
      </c>
      <c r="D4196" s="244" t="str">
        <f t="shared" si="326"/>
        <v/>
      </c>
      <c r="E4196" s="222" t="str">
        <f t="shared" si="327"/>
        <v/>
      </c>
      <c r="F4196" s="222"/>
      <c r="G4196" s="243"/>
      <c r="H4196" s="222"/>
      <c r="I4196" s="327" t="str">
        <f t="shared" si="328"/>
        <v/>
      </c>
    </row>
    <row r="4197" spans="1:9" x14ac:dyDescent="0.25">
      <c r="A4197" s="320">
        <f t="shared" si="329"/>
        <v>4192</v>
      </c>
      <c r="B4197" s="244"/>
      <c r="C4197" s="244" t="str">
        <f t="shared" si="325"/>
        <v/>
      </c>
      <c r="D4197" s="244" t="str">
        <f t="shared" si="326"/>
        <v/>
      </c>
      <c r="E4197" s="222" t="str">
        <f t="shared" si="327"/>
        <v/>
      </c>
      <c r="F4197" s="222"/>
      <c r="G4197" s="243"/>
      <c r="H4197" s="222"/>
      <c r="I4197" s="327" t="str">
        <f t="shared" si="328"/>
        <v/>
      </c>
    </row>
    <row r="4198" spans="1:9" x14ac:dyDescent="0.25">
      <c r="A4198" s="320">
        <f t="shared" si="329"/>
        <v>4193</v>
      </c>
      <c r="B4198" s="244"/>
      <c r="C4198" s="244" t="str">
        <f t="shared" si="325"/>
        <v/>
      </c>
      <c r="D4198" s="244" t="str">
        <f t="shared" si="326"/>
        <v/>
      </c>
      <c r="E4198" s="222" t="str">
        <f t="shared" si="327"/>
        <v/>
      </c>
      <c r="F4198" s="222"/>
      <c r="G4198" s="243"/>
      <c r="H4198" s="222"/>
      <c r="I4198" s="327" t="str">
        <f t="shared" si="328"/>
        <v/>
      </c>
    </row>
    <row r="4199" spans="1:9" x14ac:dyDescent="0.25">
      <c r="A4199" s="320">
        <f t="shared" si="329"/>
        <v>4194</v>
      </c>
      <c r="B4199" s="244"/>
      <c r="C4199" s="244" t="str">
        <f t="shared" si="325"/>
        <v/>
      </c>
      <c r="D4199" s="244" t="str">
        <f t="shared" si="326"/>
        <v/>
      </c>
      <c r="E4199" s="222" t="str">
        <f t="shared" si="327"/>
        <v/>
      </c>
      <c r="F4199" s="222"/>
      <c r="G4199" s="243"/>
      <c r="H4199" s="222"/>
      <c r="I4199" s="327" t="str">
        <f t="shared" si="328"/>
        <v/>
      </c>
    </row>
    <row r="4200" spans="1:9" x14ac:dyDescent="0.25">
      <c r="A4200" s="320">
        <f t="shared" si="329"/>
        <v>4195</v>
      </c>
      <c r="B4200" s="244"/>
      <c r="C4200" s="244" t="str">
        <f t="shared" si="325"/>
        <v/>
      </c>
      <c r="D4200" s="244" t="str">
        <f t="shared" si="326"/>
        <v/>
      </c>
      <c r="E4200" s="222" t="str">
        <f t="shared" si="327"/>
        <v/>
      </c>
      <c r="F4200" s="222"/>
      <c r="G4200" s="243"/>
      <c r="H4200" s="222"/>
      <c r="I4200" s="327" t="str">
        <f t="shared" si="328"/>
        <v/>
      </c>
    </row>
    <row r="4201" spans="1:9" x14ac:dyDescent="0.25">
      <c r="A4201" s="320">
        <f t="shared" si="329"/>
        <v>4196</v>
      </c>
      <c r="B4201" s="244"/>
      <c r="C4201" s="244" t="str">
        <f t="shared" si="325"/>
        <v/>
      </c>
      <c r="D4201" s="244" t="str">
        <f t="shared" si="326"/>
        <v/>
      </c>
      <c r="E4201" s="222" t="str">
        <f t="shared" si="327"/>
        <v/>
      </c>
      <c r="F4201" s="222"/>
      <c r="G4201" s="243"/>
      <c r="H4201" s="222"/>
      <c r="I4201" s="327" t="str">
        <f t="shared" si="328"/>
        <v/>
      </c>
    </row>
    <row r="4202" spans="1:9" x14ac:dyDescent="0.25">
      <c r="A4202" s="320">
        <f t="shared" si="329"/>
        <v>4197</v>
      </c>
      <c r="B4202" s="244"/>
      <c r="C4202" s="244" t="str">
        <f t="shared" si="325"/>
        <v/>
      </c>
      <c r="D4202" s="244" t="str">
        <f t="shared" si="326"/>
        <v/>
      </c>
      <c r="E4202" s="222" t="str">
        <f t="shared" si="327"/>
        <v/>
      </c>
      <c r="F4202" s="222"/>
      <c r="G4202" s="243"/>
      <c r="H4202" s="222"/>
      <c r="I4202" s="327" t="str">
        <f t="shared" si="328"/>
        <v/>
      </c>
    </row>
    <row r="4203" spans="1:9" x14ac:dyDescent="0.25">
      <c r="A4203" s="320">
        <f t="shared" si="329"/>
        <v>4198</v>
      </c>
      <c r="B4203" s="244"/>
      <c r="C4203" s="244" t="str">
        <f t="shared" si="325"/>
        <v/>
      </c>
      <c r="D4203" s="244" t="str">
        <f t="shared" si="326"/>
        <v/>
      </c>
      <c r="E4203" s="222" t="str">
        <f t="shared" si="327"/>
        <v/>
      </c>
      <c r="F4203" s="222"/>
      <c r="G4203" s="243"/>
      <c r="H4203" s="222"/>
      <c r="I4203" s="327" t="str">
        <f t="shared" si="328"/>
        <v/>
      </c>
    </row>
    <row r="4204" spans="1:9" x14ac:dyDescent="0.25">
      <c r="A4204" s="320">
        <f t="shared" si="329"/>
        <v>4199</v>
      </c>
      <c r="B4204" s="244"/>
      <c r="C4204" s="244" t="str">
        <f t="shared" si="325"/>
        <v/>
      </c>
      <c r="D4204" s="244" t="str">
        <f t="shared" si="326"/>
        <v/>
      </c>
      <c r="E4204" s="222" t="str">
        <f t="shared" si="327"/>
        <v/>
      </c>
      <c r="F4204" s="222"/>
      <c r="G4204" s="243"/>
      <c r="H4204" s="222"/>
      <c r="I4204" s="327" t="str">
        <f t="shared" si="328"/>
        <v/>
      </c>
    </row>
    <row r="4205" spans="1:9" x14ac:dyDescent="0.25">
      <c r="A4205" s="320">
        <f t="shared" si="329"/>
        <v>4200</v>
      </c>
      <c r="B4205" s="244"/>
      <c r="C4205" s="244" t="str">
        <f t="shared" si="325"/>
        <v/>
      </c>
      <c r="D4205" s="244" t="str">
        <f t="shared" si="326"/>
        <v/>
      </c>
      <c r="E4205" s="222" t="str">
        <f t="shared" si="327"/>
        <v/>
      </c>
      <c r="F4205" s="222"/>
      <c r="G4205" s="243"/>
      <c r="H4205" s="222"/>
      <c r="I4205" s="327" t="str">
        <f t="shared" si="328"/>
        <v/>
      </c>
    </row>
    <row r="4206" spans="1:9" x14ac:dyDescent="0.25">
      <c r="A4206" s="320">
        <f t="shared" si="329"/>
        <v>4201</v>
      </c>
      <c r="B4206" s="244"/>
      <c r="C4206" s="244" t="str">
        <f t="shared" si="325"/>
        <v/>
      </c>
      <c r="D4206" s="244" t="str">
        <f t="shared" si="326"/>
        <v/>
      </c>
      <c r="E4206" s="222" t="str">
        <f t="shared" si="327"/>
        <v/>
      </c>
      <c r="F4206" s="222"/>
      <c r="G4206" s="243"/>
      <c r="H4206" s="222"/>
      <c r="I4206" s="327" t="str">
        <f t="shared" si="328"/>
        <v/>
      </c>
    </row>
    <row r="4207" spans="1:9" x14ac:dyDescent="0.25">
      <c r="A4207" s="320">
        <f t="shared" si="329"/>
        <v>4202</v>
      </c>
      <c r="B4207" s="244"/>
      <c r="C4207" s="244" t="str">
        <f t="shared" si="325"/>
        <v/>
      </c>
      <c r="D4207" s="244" t="str">
        <f t="shared" si="326"/>
        <v/>
      </c>
      <c r="E4207" s="222" t="str">
        <f t="shared" si="327"/>
        <v/>
      </c>
      <c r="F4207" s="222"/>
      <c r="G4207" s="243"/>
      <c r="H4207" s="222"/>
      <c r="I4207" s="327" t="str">
        <f t="shared" si="328"/>
        <v/>
      </c>
    </row>
    <row r="4208" spans="1:9" x14ac:dyDescent="0.25">
      <c r="A4208" s="320">
        <f t="shared" si="329"/>
        <v>4203</v>
      </c>
      <c r="B4208" s="244"/>
      <c r="C4208" s="244" t="str">
        <f t="shared" si="325"/>
        <v/>
      </c>
      <c r="D4208" s="244" t="str">
        <f t="shared" si="326"/>
        <v/>
      </c>
      <c r="E4208" s="222" t="str">
        <f t="shared" si="327"/>
        <v/>
      </c>
      <c r="F4208" s="222"/>
      <c r="G4208" s="243"/>
      <c r="H4208" s="222"/>
      <c r="I4208" s="327" t="str">
        <f t="shared" si="328"/>
        <v/>
      </c>
    </row>
    <row r="4209" spans="1:9" x14ac:dyDescent="0.25">
      <c r="A4209" s="320">
        <f t="shared" si="329"/>
        <v>4204</v>
      </c>
      <c r="B4209" s="244"/>
      <c r="C4209" s="244" t="str">
        <f t="shared" si="325"/>
        <v/>
      </c>
      <c r="D4209" s="244" t="str">
        <f t="shared" si="326"/>
        <v/>
      </c>
      <c r="E4209" s="222" t="str">
        <f t="shared" si="327"/>
        <v/>
      </c>
      <c r="F4209" s="222"/>
      <c r="G4209" s="243"/>
      <c r="H4209" s="222"/>
      <c r="I4209" s="327" t="str">
        <f t="shared" si="328"/>
        <v/>
      </c>
    </row>
    <row r="4210" spans="1:9" x14ac:dyDescent="0.25">
      <c r="A4210" s="320">
        <f t="shared" si="329"/>
        <v>4205</v>
      </c>
      <c r="B4210" s="244"/>
      <c r="C4210" s="244" t="str">
        <f t="shared" si="325"/>
        <v/>
      </c>
      <c r="D4210" s="244" t="str">
        <f t="shared" si="326"/>
        <v/>
      </c>
      <c r="E4210" s="222" t="str">
        <f t="shared" si="327"/>
        <v/>
      </c>
      <c r="F4210" s="222"/>
      <c r="G4210" s="243"/>
      <c r="H4210" s="222"/>
      <c r="I4210" s="327" t="str">
        <f t="shared" si="328"/>
        <v/>
      </c>
    </row>
    <row r="4211" spans="1:9" x14ac:dyDescent="0.25">
      <c r="A4211" s="320">
        <f t="shared" si="329"/>
        <v>4206</v>
      </c>
      <c r="B4211" s="244"/>
      <c r="C4211" s="244" t="str">
        <f t="shared" si="325"/>
        <v/>
      </c>
      <c r="D4211" s="244" t="str">
        <f t="shared" si="326"/>
        <v/>
      </c>
      <c r="E4211" s="222" t="str">
        <f t="shared" si="327"/>
        <v/>
      </c>
      <c r="F4211" s="222"/>
      <c r="G4211" s="243"/>
      <c r="H4211" s="222"/>
      <c r="I4211" s="327" t="str">
        <f t="shared" si="328"/>
        <v/>
      </c>
    </row>
    <row r="4212" spans="1:9" x14ac:dyDescent="0.25">
      <c r="A4212" s="320">
        <f t="shared" si="329"/>
        <v>4207</v>
      </c>
      <c r="B4212" s="244"/>
      <c r="C4212" s="244" t="str">
        <f t="shared" si="325"/>
        <v/>
      </c>
      <c r="D4212" s="244" t="str">
        <f t="shared" si="326"/>
        <v/>
      </c>
      <c r="E4212" s="222" t="str">
        <f t="shared" si="327"/>
        <v/>
      </c>
      <c r="F4212" s="222"/>
      <c r="G4212" s="243"/>
      <c r="H4212" s="222"/>
      <c r="I4212" s="327" t="str">
        <f t="shared" si="328"/>
        <v/>
      </c>
    </row>
    <row r="4213" spans="1:9" x14ac:dyDescent="0.25">
      <c r="A4213" s="320">
        <f t="shared" si="329"/>
        <v>4208</v>
      </c>
      <c r="B4213" s="244"/>
      <c r="C4213" s="244" t="str">
        <f t="shared" si="325"/>
        <v/>
      </c>
      <c r="D4213" s="244" t="str">
        <f t="shared" si="326"/>
        <v/>
      </c>
      <c r="E4213" s="222" t="str">
        <f t="shared" si="327"/>
        <v/>
      </c>
      <c r="F4213" s="222"/>
      <c r="G4213" s="243"/>
      <c r="H4213" s="222"/>
      <c r="I4213" s="327" t="str">
        <f t="shared" si="328"/>
        <v/>
      </c>
    </row>
    <row r="4214" spans="1:9" x14ac:dyDescent="0.25">
      <c r="A4214" s="320">
        <f t="shared" si="329"/>
        <v>4209</v>
      </c>
      <c r="B4214" s="244"/>
      <c r="C4214" s="244" t="str">
        <f t="shared" si="325"/>
        <v/>
      </c>
      <c r="D4214" s="244" t="str">
        <f t="shared" si="326"/>
        <v/>
      </c>
      <c r="E4214" s="222" t="str">
        <f t="shared" si="327"/>
        <v/>
      </c>
      <c r="F4214" s="222"/>
      <c r="G4214" s="243"/>
      <c r="H4214" s="222"/>
      <c r="I4214" s="327" t="str">
        <f t="shared" si="328"/>
        <v/>
      </c>
    </row>
    <row r="4215" spans="1:9" x14ac:dyDescent="0.25">
      <c r="A4215" s="320">
        <f t="shared" si="329"/>
        <v>4210</v>
      </c>
      <c r="B4215" s="244"/>
      <c r="C4215" s="244" t="str">
        <f t="shared" si="325"/>
        <v/>
      </c>
      <c r="D4215" s="244" t="str">
        <f t="shared" si="326"/>
        <v/>
      </c>
      <c r="E4215" s="222" t="str">
        <f t="shared" si="327"/>
        <v/>
      </c>
      <c r="F4215" s="222"/>
      <c r="G4215" s="243"/>
      <c r="H4215" s="222"/>
      <c r="I4215" s="327" t="str">
        <f t="shared" si="328"/>
        <v/>
      </c>
    </row>
    <row r="4216" spans="1:9" x14ac:dyDescent="0.25">
      <c r="A4216" s="320">
        <f t="shared" si="329"/>
        <v>4211</v>
      </c>
      <c r="B4216" s="244"/>
      <c r="C4216" s="244" t="str">
        <f t="shared" ref="C4216:C4279" si="330">IF(B4216&gt;0,MONTH(B4216),"")</f>
        <v/>
      </c>
      <c r="D4216" s="244" t="str">
        <f t="shared" ref="D4216:D4279" si="331">IF(B4216&gt;0,YEAR(B4216),"")</f>
        <v/>
      </c>
      <c r="E4216" s="222" t="str">
        <f t="shared" ref="E4216:E4279" si="332">IF(B4216&gt;0,CONCATENATE(A4216,"/",C4216,D4216),"")</f>
        <v/>
      </c>
      <c r="F4216" s="222"/>
      <c r="G4216" s="243"/>
      <c r="H4216" s="222"/>
      <c r="I4216" s="327" t="str">
        <f t="shared" si="328"/>
        <v/>
      </c>
    </row>
    <row r="4217" spans="1:9" x14ac:dyDescent="0.25">
      <c r="A4217" s="320">
        <f t="shared" si="329"/>
        <v>4212</v>
      </c>
      <c r="B4217" s="244"/>
      <c r="C4217" s="244" t="str">
        <f t="shared" si="330"/>
        <v/>
      </c>
      <c r="D4217" s="244" t="str">
        <f t="shared" si="331"/>
        <v/>
      </c>
      <c r="E4217" s="222" t="str">
        <f t="shared" si="332"/>
        <v/>
      </c>
      <c r="F4217" s="222"/>
      <c r="G4217" s="243"/>
      <c r="H4217" s="222"/>
      <c r="I4217" s="327" t="str">
        <f t="shared" si="328"/>
        <v/>
      </c>
    </row>
    <row r="4218" spans="1:9" x14ac:dyDescent="0.25">
      <c r="A4218" s="320">
        <f t="shared" si="329"/>
        <v>4213</v>
      </c>
      <c r="B4218" s="244"/>
      <c r="C4218" s="244" t="str">
        <f t="shared" si="330"/>
        <v/>
      </c>
      <c r="D4218" s="244" t="str">
        <f t="shared" si="331"/>
        <v/>
      </c>
      <c r="E4218" s="222" t="str">
        <f t="shared" si="332"/>
        <v/>
      </c>
      <c r="F4218" s="222"/>
      <c r="G4218" s="243"/>
      <c r="H4218" s="222"/>
      <c r="I4218" s="327" t="str">
        <f t="shared" si="328"/>
        <v/>
      </c>
    </row>
    <row r="4219" spans="1:9" x14ac:dyDescent="0.25">
      <c r="A4219" s="320">
        <f t="shared" si="329"/>
        <v>4214</v>
      </c>
      <c r="B4219" s="244"/>
      <c r="C4219" s="244" t="str">
        <f t="shared" si="330"/>
        <v/>
      </c>
      <c r="D4219" s="244" t="str">
        <f t="shared" si="331"/>
        <v/>
      </c>
      <c r="E4219" s="222" t="str">
        <f t="shared" si="332"/>
        <v/>
      </c>
      <c r="F4219" s="222"/>
      <c r="G4219" s="243"/>
      <c r="H4219" s="222"/>
      <c r="I4219" s="327" t="str">
        <f t="shared" si="328"/>
        <v/>
      </c>
    </row>
    <row r="4220" spans="1:9" x14ac:dyDescent="0.25">
      <c r="A4220" s="320">
        <f t="shared" si="329"/>
        <v>4215</v>
      </c>
      <c r="B4220" s="244"/>
      <c r="C4220" s="244" t="str">
        <f t="shared" si="330"/>
        <v/>
      </c>
      <c r="D4220" s="244" t="str">
        <f t="shared" si="331"/>
        <v/>
      </c>
      <c r="E4220" s="222" t="str">
        <f t="shared" si="332"/>
        <v/>
      </c>
      <c r="F4220" s="222"/>
      <c r="G4220" s="243"/>
      <c r="H4220" s="222"/>
      <c r="I4220" s="327" t="str">
        <f t="shared" si="328"/>
        <v/>
      </c>
    </row>
    <row r="4221" spans="1:9" x14ac:dyDescent="0.25">
      <c r="A4221" s="320">
        <f t="shared" si="329"/>
        <v>4216</v>
      </c>
      <c r="B4221" s="244"/>
      <c r="C4221" s="244" t="str">
        <f t="shared" si="330"/>
        <v/>
      </c>
      <c r="D4221" s="244" t="str">
        <f t="shared" si="331"/>
        <v/>
      </c>
      <c r="E4221" s="222" t="str">
        <f t="shared" si="332"/>
        <v/>
      </c>
      <c r="F4221" s="222"/>
      <c r="G4221" s="243"/>
      <c r="H4221" s="222"/>
      <c r="I4221" s="327" t="str">
        <f t="shared" si="328"/>
        <v/>
      </c>
    </row>
    <row r="4222" spans="1:9" x14ac:dyDescent="0.25">
      <c r="A4222" s="320">
        <f t="shared" si="329"/>
        <v>4217</v>
      </c>
      <c r="B4222" s="244"/>
      <c r="C4222" s="244" t="str">
        <f t="shared" si="330"/>
        <v/>
      </c>
      <c r="D4222" s="244" t="str">
        <f t="shared" si="331"/>
        <v/>
      </c>
      <c r="E4222" s="222" t="str">
        <f t="shared" si="332"/>
        <v/>
      </c>
      <c r="F4222" s="222"/>
      <c r="G4222" s="243"/>
      <c r="H4222" s="222"/>
      <c r="I4222" s="327" t="str">
        <f t="shared" si="328"/>
        <v/>
      </c>
    </row>
    <row r="4223" spans="1:9" x14ac:dyDescent="0.25">
      <c r="A4223" s="320">
        <f t="shared" si="329"/>
        <v>4218</v>
      </c>
      <c r="B4223" s="244"/>
      <c r="C4223" s="244" t="str">
        <f t="shared" si="330"/>
        <v/>
      </c>
      <c r="D4223" s="244" t="str">
        <f t="shared" si="331"/>
        <v/>
      </c>
      <c r="E4223" s="222" t="str">
        <f t="shared" si="332"/>
        <v/>
      </c>
      <c r="F4223" s="222"/>
      <c r="G4223" s="243"/>
      <c r="H4223" s="222"/>
      <c r="I4223" s="327" t="str">
        <f t="shared" si="328"/>
        <v/>
      </c>
    </row>
    <row r="4224" spans="1:9" x14ac:dyDescent="0.25">
      <c r="A4224" s="320">
        <f t="shared" si="329"/>
        <v>4219</v>
      </c>
      <c r="B4224" s="244"/>
      <c r="C4224" s="244" t="str">
        <f t="shared" si="330"/>
        <v/>
      </c>
      <c r="D4224" s="244" t="str">
        <f t="shared" si="331"/>
        <v/>
      </c>
      <c r="E4224" s="222" t="str">
        <f t="shared" si="332"/>
        <v/>
      </c>
      <c r="F4224" s="222"/>
      <c r="G4224" s="243"/>
      <c r="H4224" s="222"/>
      <c r="I4224" s="327" t="str">
        <f t="shared" si="328"/>
        <v/>
      </c>
    </row>
    <row r="4225" spans="1:9" x14ac:dyDescent="0.25">
      <c r="A4225" s="320">
        <f t="shared" si="329"/>
        <v>4220</v>
      </c>
      <c r="B4225" s="244"/>
      <c r="C4225" s="244" t="str">
        <f t="shared" si="330"/>
        <v/>
      </c>
      <c r="D4225" s="244" t="str">
        <f t="shared" si="331"/>
        <v/>
      </c>
      <c r="E4225" s="222" t="str">
        <f t="shared" si="332"/>
        <v/>
      </c>
      <c r="F4225" s="222"/>
      <c r="G4225" s="243"/>
      <c r="H4225" s="222"/>
      <c r="I4225" s="327" t="str">
        <f t="shared" si="328"/>
        <v/>
      </c>
    </row>
    <row r="4226" spans="1:9" x14ac:dyDescent="0.25">
      <c r="A4226" s="320">
        <f t="shared" si="329"/>
        <v>4221</v>
      </c>
      <c r="B4226" s="244"/>
      <c r="C4226" s="244" t="str">
        <f t="shared" si="330"/>
        <v/>
      </c>
      <c r="D4226" s="244" t="str">
        <f t="shared" si="331"/>
        <v/>
      </c>
      <c r="E4226" s="222" t="str">
        <f t="shared" si="332"/>
        <v/>
      </c>
      <c r="F4226" s="222"/>
      <c r="G4226" s="243"/>
      <c r="H4226" s="222"/>
      <c r="I4226" s="327" t="str">
        <f t="shared" si="328"/>
        <v/>
      </c>
    </row>
    <row r="4227" spans="1:9" x14ac:dyDescent="0.25">
      <c r="A4227" s="320">
        <f t="shared" si="329"/>
        <v>4222</v>
      </c>
      <c r="B4227" s="244"/>
      <c r="C4227" s="244" t="str">
        <f t="shared" si="330"/>
        <v/>
      </c>
      <c r="D4227" s="244" t="str">
        <f t="shared" si="331"/>
        <v/>
      </c>
      <c r="E4227" s="222" t="str">
        <f t="shared" si="332"/>
        <v/>
      </c>
      <c r="F4227" s="222"/>
      <c r="G4227" s="243"/>
      <c r="H4227" s="222"/>
      <c r="I4227" s="327" t="str">
        <f t="shared" si="328"/>
        <v/>
      </c>
    </row>
    <row r="4228" spans="1:9" x14ac:dyDescent="0.25">
      <c r="A4228" s="320">
        <f t="shared" si="329"/>
        <v>4223</v>
      </c>
      <c r="B4228" s="244"/>
      <c r="C4228" s="244" t="str">
        <f t="shared" si="330"/>
        <v/>
      </c>
      <c r="D4228" s="244" t="str">
        <f t="shared" si="331"/>
        <v/>
      </c>
      <c r="E4228" s="222" t="str">
        <f t="shared" si="332"/>
        <v/>
      </c>
      <c r="F4228" s="222"/>
      <c r="G4228" s="243"/>
      <c r="H4228" s="222"/>
      <c r="I4228" s="327" t="str">
        <f t="shared" si="328"/>
        <v/>
      </c>
    </row>
    <row r="4229" spans="1:9" x14ac:dyDescent="0.25">
      <c r="A4229" s="320">
        <f t="shared" si="329"/>
        <v>4224</v>
      </c>
      <c r="B4229" s="244"/>
      <c r="C4229" s="244" t="str">
        <f t="shared" si="330"/>
        <v/>
      </c>
      <c r="D4229" s="244" t="str">
        <f t="shared" si="331"/>
        <v/>
      </c>
      <c r="E4229" s="222" t="str">
        <f t="shared" si="332"/>
        <v/>
      </c>
      <c r="F4229" s="222"/>
      <c r="G4229" s="243"/>
      <c r="H4229" s="222"/>
      <c r="I4229" s="327" t="str">
        <f t="shared" si="328"/>
        <v/>
      </c>
    </row>
    <row r="4230" spans="1:9" x14ac:dyDescent="0.25">
      <c r="A4230" s="320">
        <f t="shared" si="329"/>
        <v>4225</v>
      </c>
      <c r="B4230" s="244"/>
      <c r="C4230" s="244" t="str">
        <f t="shared" si="330"/>
        <v/>
      </c>
      <c r="D4230" s="244" t="str">
        <f t="shared" si="331"/>
        <v/>
      </c>
      <c r="E4230" s="222" t="str">
        <f t="shared" si="332"/>
        <v/>
      </c>
      <c r="F4230" s="222"/>
      <c r="G4230" s="243"/>
      <c r="H4230" s="222"/>
      <c r="I4230" s="327" t="str">
        <f t="shared" ref="I4230:I4293" si="333">IFERROR(DATE(D4230,C4230,7),"")</f>
        <v/>
      </c>
    </row>
    <row r="4231" spans="1:9" x14ac:dyDescent="0.25">
      <c r="A4231" s="320">
        <f t="shared" ref="A4231:A4294" si="334">IF(I4231=I4230,A4230+1,1)</f>
        <v>4226</v>
      </c>
      <c r="B4231" s="244"/>
      <c r="C4231" s="244" t="str">
        <f t="shared" si="330"/>
        <v/>
      </c>
      <c r="D4231" s="244" t="str">
        <f t="shared" si="331"/>
        <v/>
      </c>
      <c r="E4231" s="222" t="str">
        <f t="shared" si="332"/>
        <v/>
      </c>
      <c r="F4231" s="222"/>
      <c r="G4231" s="243"/>
      <c r="H4231" s="222"/>
      <c r="I4231" s="327" t="str">
        <f t="shared" si="333"/>
        <v/>
      </c>
    </row>
    <row r="4232" spans="1:9" x14ac:dyDescent="0.25">
      <c r="A4232" s="320">
        <f t="shared" si="334"/>
        <v>4227</v>
      </c>
      <c r="B4232" s="244"/>
      <c r="C4232" s="244" t="str">
        <f t="shared" si="330"/>
        <v/>
      </c>
      <c r="D4232" s="244" t="str">
        <f t="shared" si="331"/>
        <v/>
      </c>
      <c r="E4232" s="222" t="str">
        <f t="shared" si="332"/>
        <v/>
      </c>
      <c r="F4232" s="222"/>
      <c r="G4232" s="243"/>
      <c r="H4232" s="222"/>
      <c r="I4232" s="327" t="str">
        <f t="shared" si="333"/>
        <v/>
      </c>
    </row>
    <row r="4233" spans="1:9" x14ac:dyDescent="0.25">
      <c r="A4233" s="320">
        <f t="shared" si="334"/>
        <v>4228</v>
      </c>
      <c r="B4233" s="244"/>
      <c r="C4233" s="244" t="str">
        <f t="shared" si="330"/>
        <v/>
      </c>
      <c r="D4233" s="244" t="str">
        <f t="shared" si="331"/>
        <v/>
      </c>
      <c r="E4233" s="222" t="str">
        <f t="shared" si="332"/>
        <v/>
      </c>
      <c r="F4233" s="222"/>
      <c r="G4233" s="243"/>
      <c r="H4233" s="222"/>
      <c r="I4233" s="327" t="str">
        <f t="shared" si="333"/>
        <v/>
      </c>
    </row>
    <row r="4234" spans="1:9" x14ac:dyDescent="0.25">
      <c r="A4234" s="320">
        <f t="shared" si="334"/>
        <v>4229</v>
      </c>
      <c r="B4234" s="244"/>
      <c r="C4234" s="244" t="str">
        <f t="shared" si="330"/>
        <v/>
      </c>
      <c r="D4234" s="244" t="str">
        <f t="shared" si="331"/>
        <v/>
      </c>
      <c r="E4234" s="222" t="str">
        <f t="shared" si="332"/>
        <v/>
      </c>
      <c r="F4234" s="222"/>
      <c r="G4234" s="243"/>
      <c r="H4234" s="222"/>
      <c r="I4234" s="327" t="str">
        <f t="shared" si="333"/>
        <v/>
      </c>
    </row>
    <row r="4235" spans="1:9" x14ac:dyDescent="0.25">
      <c r="A4235" s="320">
        <f t="shared" si="334"/>
        <v>4230</v>
      </c>
      <c r="B4235" s="244"/>
      <c r="C4235" s="244" t="str">
        <f t="shared" si="330"/>
        <v/>
      </c>
      <c r="D4235" s="244" t="str">
        <f t="shared" si="331"/>
        <v/>
      </c>
      <c r="E4235" s="222" t="str">
        <f t="shared" si="332"/>
        <v/>
      </c>
      <c r="F4235" s="222"/>
      <c r="G4235" s="243"/>
      <c r="H4235" s="222"/>
      <c r="I4235" s="327" t="str">
        <f t="shared" si="333"/>
        <v/>
      </c>
    </row>
    <row r="4236" spans="1:9" x14ac:dyDescent="0.25">
      <c r="A4236" s="320">
        <f t="shared" si="334"/>
        <v>4231</v>
      </c>
      <c r="B4236" s="244"/>
      <c r="C4236" s="244" t="str">
        <f t="shared" si="330"/>
        <v/>
      </c>
      <c r="D4236" s="244" t="str">
        <f t="shared" si="331"/>
        <v/>
      </c>
      <c r="E4236" s="222" t="str">
        <f t="shared" si="332"/>
        <v/>
      </c>
      <c r="F4236" s="222"/>
      <c r="G4236" s="243"/>
      <c r="H4236" s="222"/>
      <c r="I4236" s="327" t="str">
        <f t="shared" si="333"/>
        <v/>
      </c>
    </row>
    <row r="4237" spans="1:9" x14ac:dyDescent="0.25">
      <c r="A4237" s="320">
        <f t="shared" si="334"/>
        <v>4232</v>
      </c>
      <c r="B4237" s="244"/>
      <c r="C4237" s="244" t="str">
        <f t="shared" si="330"/>
        <v/>
      </c>
      <c r="D4237" s="244" t="str">
        <f t="shared" si="331"/>
        <v/>
      </c>
      <c r="E4237" s="222" t="str">
        <f t="shared" si="332"/>
        <v/>
      </c>
      <c r="F4237" s="222"/>
      <c r="G4237" s="243"/>
      <c r="H4237" s="222"/>
      <c r="I4237" s="327" t="str">
        <f t="shared" si="333"/>
        <v/>
      </c>
    </row>
    <row r="4238" spans="1:9" x14ac:dyDescent="0.25">
      <c r="A4238" s="320">
        <f t="shared" si="334"/>
        <v>4233</v>
      </c>
      <c r="B4238" s="244"/>
      <c r="C4238" s="244" t="str">
        <f t="shared" si="330"/>
        <v/>
      </c>
      <c r="D4238" s="244" t="str">
        <f t="shared" si="331"/>
        <v/>
      </c>
      <c r="E4238" s="222" t="str">
        <f t="shared" si="332"/>
        <v/>
      </c>
      <c r="F4238" s="222"/>
      <c r="G4238" s="243"/>
      <c r="H4238" s="222"/>
      <c r="I4238" s="327" t="str">
        <f t="shared" si="333"/>
        <v/>
      </c>
    </row>
    <row r="4239" spans="1:9" x14ac:dyDescent="0.25">
      <c r="A4239" s="320">
        <f t="shared" si="334"/>
        <v>4234</v>
      </c>
      <c r="B4239" s="244"/>
      <c r="C4239" s="244" t="str">
        <f t="shared" si="330"/>
        <v/>
      </c>
      <c r="D4239" s="244" t="str">
        <f t="shared" si="331"/>
        <v/>
      </c>
      <c r="E4239" s="222" t="str">
        <f t="shared" si="332"/>
        <v/>
      </c>
      <c r="F4239" s="222"/>
      <c r="G4239" s="243"/>
      <c r="H4239" s="222"/>
      <c r="I4239" s="327" t="str">
        <f t="shared" si="333"/>
        <v/>
      </c>
    </row>
    <row r="4240" spans="1:9" x14ac:dyDescent="0.25">
      <c r="A4240" s="320">
        <f t="shared" si="334"/>
        <v>4235</v>
      </c>
      <c r="B4240" s="244"/>
      <c r="C4240" s="244" t="str">
        <f t="shared" si="330"/>
        <v/>
      </c>
      <c r="D4240" s="244" t="str">
        <f t="shared" si="331"/>
        <v/>
      </c>
      <c r="E4240" s="222" t="str">
        <f t="shared" si="332"/>
        <v/>
      </c>
      <c r="F4240" s="222"/>
      <c r="G4240" s="243"/>
      <c r="H4240" s="222"/>
      <c r="I4240" s="327" t="str">
        <f t="shared" si="333"/>
        <v/>
      </c>
    </row>
    <row r="4241" spans="1:9" x14ac:dyDescent="0.25">
      <c r="A4241" s="320">
        <f t="shared" si="334"/>
        <v>4236</v>
      </c>
      <c r="B4241" s="244"/>
      <c r="C4241" s="244" t="str">
        <f t="shared" si="330"/>
        <v/>
      </c>
      <c r="D4241" s="244" t="str">
        <f t="shared" si="331"/>
        <v/>
      </c>
      <c r="E4241" s="222" t="str">
        <f t="shared" si="332"/>
        <v/>
      </c>
      <c r="F4241" s="222"/>
      <c r="G4241" s="243"/>
      <c r="H4241" s="222"/>
      <c r="I4241" s="327" t="str">
        <f t="shared" si="333"/>
        <v/>
      </c>
    </row>
    <row r="4242" spans="1:9" x14ac:dyDescent="0.25">
      <c r="A4242" s="320">
        <f t="shared" si="334"/>
        <v>4237</v>
      </c>
      <c r="B4242" s="244"/>
      <c r="C4242" s="244" t="str">
        <f t="shared" si="330"/>
        <v/>
      </c>
      <c r="D4242" s="244" t="str">
        <f t="shared" si="331"/>
        <v/>
      </c>
      <c r="E4242" s="222" t="str">
        <f t="shared" si="332"/>
        <v/>
      </c>
      <c r="F4242" s="222"/>
      <c r="G4242" s="243"/>
      <c r="H4242" s="222"/>
      <c r="I4242" s="327" t="str">
        <f t="shared" si="333"/>
        <v/>
      </c>
    </row>
    <row r="4243" spans="1:9" x14ac:dyDescent="0.25">
      <c r="A4243" s="320">
        <f t="shared" si="334"/>
        <v>4238</v>
      </c>
      <c r="B4243" s="244"/>
      <c r="C4243" s="244" t="str">
        <f t="shared" si="330"/>
        <v/>
      </c>
      <c r="D4243" s="244" t="str">
        <f t="shared" si="331"/>
        <v/>
      </c>
      <c r="E4243" s="222" t="str">
        <f t="shared" si="332"/>
        <v/>
      </c>
      <c r="F4243" s="222"/>
      <c r="G4243" s="243"/>
      <c r="H4243" s="222"/>
      <c r="I4243" s="327" t="str">
        <f t="shared" si="333"/>
        <v/>
      </c>
    </row>
    <row r="4244" spans="1:9" x14ac:dyDescent="0.25">
      <c r="A4244" s="320">
        <f t="shared" si="334"/>
        <v>4239</v>
      </c>
      <c r="B4244" s="244"/>
      <c r="C4244" s="244" t="str">
        <f t="shared" si="330"/>
        <v/>
      </c>
      <c r="D4244" s="244" t="str">
        <f t="shared" si="331"/>
        <v/>
      </c>
      <c r="E4244" s="222" t="str">
        <f t="shared" si="332"/>
        <v/>
      </c>
      <c r="F4244" s="222"/>
      <c r="G4244" s="243"/>
      <c r="H4244" s="222"/>
      <c r="I4244" s="327" t="str">
        <f t="shared" si="333"/>
        <v/>
      </c>
    </row>
    <row r="4245" spans="1:9" x14ac:dyDescent="0.25">
      <c r="A4245" s="320">
        <f t="shared" si="334"/>
        <v>4240</v>
      </c>
      <c r="B4245" s="244"/>
      <c r="C4245" s="244" t="str">
        <f t="shared" si="330"/>
        <v/>
      </c>
      <c r="D4245" s="244" t="str">
        <f t="shared" si="331"/>
        <v/>
      </c>
      <c r="E4245" s="222" t="str">
        <f t="shared" si="332"/>
        <v/>
      </c>
      <c r="F4245" s="222"/>
      <c r="G4245" s="243"/>
      <c r="H4245" s="222"/>
      <c r="I4245" s="327" t="str">
        <f t="shared" si="333"/>
        <v/>
      </c>
    </row>
    <row r="4246" spans="1:9" x14ac:dyDescent="0.25">
      <c r="A4246" s="320">
        <f t="shared" si="334"/>
        <v>4241</v>
      </c>
      <c r="B4246" s="244"/>
      <c r="C4246" s="244" t="str">
        <f t="shared" si="330"/>
        <v/>
      </c>
      <c r="D4246" s="244" t="str">
        <f t="shared" si="331"/>
        <v/>
      </c>
      <c r="E4246" s="222" t="str">
        <f t="shared" si="332"/>
        <v/>
      </c>
      <c r="F4246" s="222"/>
      <c r="G4246" s="243"/>
      <c r="H4246" s="222"/>
      <c r="I4246" s="327" t="str">
        <f t="shared" si="333"/>
        <v/>
      </c>
    </row>
    <row r="4247" spans="1:9" x14ac:dyDescent="0.25">
      <c r="A4247" s="320">
        <f t="shared" si="334"/>
        <v>4242</v>
      </c>
      <c r="B4247" s="244"/>
      <c r="C4247" s="244" t="str">
        <f t="shared" si="330"/>
        <v/>
      </c>
      <c r="D4247" s="244" t="str">
        <f t="shared" si="331"/>
        <v/>
      </c>
      <c r="E4247" s="222" t="str">
        <f t="shared" si="332"/>
        <v/>
      </c>
      <c r="F4247" s="222"/>
      <c r="G4247" s="243"/>
      <c r="H4247" s="222"/>
      <c r="I4247" s="327" t="str">
        <f t="shared" si="333"/>
        <v/>
      </c>
    </row>
    <row r="4248" spans="1:9" x14ac:dyDescent="0.25">
      <c r="A4248" s="320">
        <f t="shared" si="334"/>
        <v>4243</v>
      </c>
      <c r="B4248" s="244"/>
      <c r="C4248" s="244" t="str">
        <f t="shared" si="330"/>
        <v/>
      </c>
      <c r="D4248" s="244" t="str">
        <f t="shared" si="331"/>
        <v/>
      </c>
      <c r="E4248" s="222" t="str">
        <f t="shared" si="332"/>
        <v/>
      </c>
      <c r="F4248" s="222"/>
      <c r="G4248" s="243"/>
      <c r="H4248" s="222"/>
      <c r="I4248" s="327" t="str">
        <f t="shared" si="333"/>
        <v/>
      </c>
    </row>
    <row r="4249" spans="1:9" x14ac:dyDescent="0.25">
      <c r="A4249" s="320">
        <f t="shared" si="334"/>
        <v>4244</v>
      </c>
      <c r="B4249" s="244"/>
      <c r="C4249" s="244" t="str">
        <f t="shared" si="330"/>
        <v/>
      </c>
      <c r="D4249" s="244" t="str">
        <f t="shared" si="331"/>
        <v/>
      </c>
      <c r="E4249" s="222" t="str">
        <f t="shared" si="332"/>
        <v/>
      </c>
      <c r="F4249" s="222"/>
      <c r="G4249" s="243"/>
      <c r="H4249" s="222"/>
      <c r="I4249" s="327" t="str">
        <f t="shared" si="333"/>
        <v/>
      </c>
    </row>
    <row r="4250" spans="1:9" x14ac:dyDescent="0.25">
      <c r="A4250" s="320">
        <f t="shared" si="334"/>
        <v>4245</v>
      </c>
      <c r="B4250" s="244"/>
      <c r="C4250" s="244" t="str">
        <f t="shared" si="330"/>
        <v/>
      </c>
      <c r="D4250" s="244" t="str">
        <f t="shared" si="331"/>
        <v/>
      </c>
      <c r="E4250" s="222" t="str">
        <f t="shared" si="332"/>
        <v/>
      </c>
      <c r="F4250" s="222"/>
      <c r="G4250" s="243"/>
      <c r="H4250" s="222"/>
      <c r="I4250" s="327" t="str">
        <f t="shared" si="333"/>
        <v/>
      </c>
    </row>
    <row r="4251" spans="1:9" x14ac:dyDescent="0.25">
      <c r="A4251" s="320">
        <f t="shared" si="334"/>
        <v>4246</v>
      </c>
      <c r="B4251" s="244"/>
      <c r="C4251" s="244" t="str">
        <f t="shared" si="330"/>
        <v/>
      </c>
      <c r="D4251" s="244" t="str">
        <f t="shared" si="331"/>
        <v/>
      </c>
      <c r="E4251" s="222" t="str">
        <f t="shared" si="332"/>
        <v/>
      </c>
      <c r="F4251" s="222"/>
      <c r="G4251" s="243"/>
      <c r="H4251" s="222"/>
      <c r="I4251" s="327" t="str">
        <f t="shared" si="333"/>
        <v/>
      </c>
    </row>
    <row r="4252" spans="1:9" x14ac:dyDescent="0.25">
      <c r="A4252" s="320">
        <f t="shared" si="334"/>
        <v>4247</v>
      </c>
      <c r="B4252" s="244"/>
      <c r="C4252" s="244" t="str">
        <f t="shared" si="330"/>
        <v/>
      </c>
      <c r="D4252" s="244" t="str">
        <f t="shared" si="331"/>
        <v/>
      </c>
      <c r="E4252" s="222" t="str">
        <f t="shared" si="332"/>
        <v/>
      </c>
      <c r="F4252" s="222"/>
      <c r="G4252" s="243"/>
      <c r="H4252" s="222"/>
      <c r="I4252" s="327" t="str">
        <f t="shared" si="333"/>
        <v/>
      </c>
    </row>
    <row r="4253" spans="1:9" x14ac:dyDescent="0.25">
      <c r="A4253" s="320">
        <f t="shared" si="334"/>
        <v>4248</v>
      </c>
      <c r="B4253" s="244"/>
      <c r="C4253" s="244" t="str">
        <f t="shared" si="330"/>
        <v/>
      </c>
      <c r="D4253" s="244" t="str">
        <f t="shared" si="331"/>
        <v/>
      </c>
      <c r="E4253" s="222" t="str">
        <f t="shared" si="332"/>
        <v/>
      </c>
      <c r="F4253" s="222"/>
      <c r="G4253" s="243"/>
      <c r="H4253" s="222"/>
      <c r="I4253" s="327" t="str">
        <f t="shared" si="333"/>
        <v/>
      </c>
    </row>
    <row r="4254" spans="1:9" x14ac:dyDescent="0.25">
      <c r="A4254" s="320">
        <f t="shared" si="334"/>
        <v>4249</v>
      </c>
      <c r="B4254" s="244"/>
      <c r="C4254" s="244" t="str">
        <f t="shared" si="330"/>
        <v/>
      </c>
      <c r="D4254" s="244" t="str">
        <f t="shared" si="331"/>
        <v/>
      </c>
      <c r="E4254" s="222" t="str">
        <f t="shared" si="332"/>
        <v/>
      </c>
      <c r="F4254" s="222"/>
      <c r="G4254" s="243"/>
      <c r="H4254" s="222"/>
      <c r="I4254" s="327" t="str">
        <f t="shared" si="333"/>
        <v/>
      </c>
    </row>
    <row r="4255" spans="1:9" x14ac:dyDescent="0.25">
      <c r="A4255" s="320">
        <f t="shared" si="334"/>
        <v>4250</v>
      </c>
      <c r="B4255" s="244"/>
      <c r="C4255" s="244" t="str">
        <f t="shared" si="330"/>
        <v/>
      </c>
      <c r="D4255" s="244" t="str">
        <f t="shared" si="331"/>
        <v/>
      </c>
      <c r="E4255" s="222" t="str">
        <f t="shared" si="332"/>
        <v/>
      </c>
      <c r="F4255" s="222"/>
      <c r="G4255" s="243"/>
      <c r="H4255" s="222"/>
      <c r="I4255" s="327" t="str">
        <f t="shared" si="333"/>
        <v/>
      </c>
    </row>
    <row r="4256" spans="1:9" x14ac:dyDescent="0.25">
      <c r="A4256" s="320">
        <f t="shared" si="334"/>
        <v>4251</v>
      </c>
      <c r="B4256" s="244"/>
      <c r="C4256" s="244" t="str">
        <f t="shared" si="330"/>
        <v/>
      </c>
      <c r="D4256" s="244" t="str">
        <f t="shared" si="331"/>
        <v/>
      </c>
      <c r="E4256" s="222" t="str">
        <f t="shared" si="332"/>
        <v/>
      </c>
      <c r="F4256" s="222"/>
      <c r="G4256" s="243"/>
      <c r="H4256" s="222"/>
      <c r="I4256" s="327" t="str">
        <f t="shared" si="333"/>
        <v/>
      </c>
    </row>
    <row r="4257" spans="1:9" x14ac:dyDescent="0.25">
      <c r="A4257" s="320">
        <f t="shared" si="334"/>
        <v>4252</v>
      </c>
      <c r="B4257" s="244"/>
      <c r="C4257" s="244" t="str">
        <f t="shared" si="330"/>
        <v/>
      </c>
      <c r="D4257" s="244" t="str">
        <f t="shared" si="331"/>
        <v/>
      </c>
      <c r="E4257" s="222" t="str">
        <f t="shared" si="332"/>
        <v/>
      </c>
      <c r="F4257" s="222"/>
      <c r="G4257" s="243"/>
      <c r="H4257" s="222"/>
      <c r="I4257" s="327" t="str">
        <f t="shared" si="333"/>
        <v/>
      </c>
    </row>
    <row r="4258" spans="1:9" x14ac:dyDescent="0.25">
      <c r="A4258" s="320">
        <f t="shared" si="334"/>
        <v>4253</v>
      </c>
      <c r="B4258" s="244"/>
      <c r="C4258" s="244" t="str">
        <f t="shared" si="330"/>
        <v/>
      </c>
      <c r="D4258" s="244" t="str">
        <f t="shared" si="331"/>
        <v/>
      </c>
      <c r="E4258" s="222" t="str">
        <f t="shared" si="332"/>
        <v/>
      </c>
      <c r="F4258" s="222"/>
      <c r="G4258" s="243"/>
      <c r="H4258" s="222"/>
      <c r="I4258" s="327" t="str">
        <f t="shared" si="333"/>
        <v/>
      </c>
    </row>
    <row r="4259" spans="1:9" x14ac:dyDescent="0.25">
      <c r="A4259" s="320">
        <f t="shared" si="334"/>
        <v>4254</v>
      </c>
      <c r="B4259" s="244"/>
      <c r="C4259" s="244" t="str">
        <f t="shared" si="330"/>
        <v/>
      </c>
      <c r="D4259" s="244" t="str">
        <f t="shared" si="331"/>
        <v/>
      </c>
      <c r="E4259" s="222" t="str">
        <f t="shared" si="332"/>
        <v/>
      </c>
      <c r="F4259" s="222"/>
      <c r="G4259" s="243"/>
      <c r="H4259" s="222"/>
      <c r="I4259" s="327" t="str">
        <f t="shared" si="333"/>
        <v/>
      </c>
    </row>
    <row r="4260" spans="1:9" x14ac:dyDescent="0.25">
      <c r="A4260" s="320">
        <f t="shared" si="334"/>
        <v>4255</v>
      </c>
      <c r="B4260" s="244"/>
      <c r="C4260" s="244" t="str">
        <f t="shared" si="330"/>
        <v/>
      </c>
      <c r="D4260" s="244" t="str">
        <f t="shared" si="331"/>
        <v/>
      </c>
      <c r="E4260" s="222" t="str">
        <f t="shared" si="332"/>
        <v/>
      </c>
      <c r="F4260" s="222"/>
      <c r="G4260" s="243"/>
      <c r="H4260" s="222"/>
      <c r="I4260" s="327" t="str">
        <f t="shared" si="333"/>
        <v/>
      </c>
    </row>
    <row r="4261" spans="1:9" x14ac:dyDescent="0.25">
      <c r="A4261" s="320">
        <f t="shared" si="334"/>
        <v>4256</v>
      </c>
      <c r="B4261" s="244"/>
      <c r="C4261" s="244" t="str">
        <f t="shared" si="330"/>
        <v/>
      </c>
      <c r="D4261" s="244" t="str">
        <f t="shared" si="331"/>
        <v/>
      </c>
      <c r="E4261" s="222" t="str">
        <f t="shared" si="332"/>
        <v/>
      </c>
      <c r="F4261" s="222"/>
      <c r="G4261" s="243"/>
      <c r="H4261" s="222"/>
      <c r="I4261" s="327" t="str">
        <f t="shared" si="333"/>
        <v/>
      </c>
    </row>
    <row r="4262" spans="1:9" x14ac:dyDescent="0.25">
      <c r="A4262" s="320">
        <f t="shared" si="334"/>
        <v>4257</v>
      </c>
      <c r="B4262" s="244"/>
      <c r="C4262" s="244" t="str">
        <f t="shared" si="330"/>
        <v/>
      </c>
      <c r="D4262" s="244" t="str">
        <f t="shared" si="331"/>
        <v/>
      </c>
      <c r="E4262" s="222" t="str">
        <f t="shared" si="332"/>
        <v/>
      </c>
      <c r="F4262" s="222"/>
      <c r="G4262" s="243"/>
      <c r="H4262" s="222"/>
      <c r="I4262" s="327" t="str">
        <f t="shared" si="333"/>
        <v/>
      </c>
    </row>
    <row r="4263" spans="1:9" x14ac:dyDescent="0.25">
      <c r="A4263" s="320">
        <f t="shared" si="334"/>
        <v>4258</v>
      </c>
      <c r="B4263" s="244"/>
      <c r="C4263" s="244" t="str">
        <f t="shared" si="330"/>
        <v/>
      </c>
      <c r="D4263" s="244" t="str">
        <f t="shared" si="331"/>
        <v/>
      </c>
      <c r="E4263" s="222" t="str">
        <f t="shared" si="332"/>
        <v/>
      </c>
      <c r="F4263" s="222"/>
      <c r="G4263" s="243"/>
      <c r="H4263" s="222"/>
      <c r="I4263" s="327" t="str">
        <f t="shared" si="333"/>
        <v/>
      </c>
    </row>
    <row r="4264" spans="1:9" x14ac:dyDescent="0.25">
      <c r="A4264" s="320">
        <f t="shared" si="334"/>
        <v>4259</v>
      </c>
      <c r="B4264" s="244"/>
      <c r="C4264" s="244" t="str">
        <f t="shared" si="330"/>
        <v/>
      </c>
      <c r="D4264" s="244" t="str">
        <f t="shared" si="331"/>
        <v/>
      </c>
      <c r="E4264" s="222" t="str">
        <f t="shared" si="332"/>
        <v/>
      </c>
      <c r="F4264" s="222"/>
      <c r="G4264" s="243"/>
      <c r="H4264" s="222"/>
      <c r="I4264" s="327" t="str">
        <f t="shared" si="333"/>
        <v/>
      </c>
    </row>
    <row r="4265" spans="1:9" x14ac:dyDescent="0.25">
      <c r="A4265" s="320">
        <f t="shared" si="334"/>
        <v>4260</v>
      </c>
      <c r="B4265" s="244"/>
      <c r="C4265" s="244" t="str">
        <f t="shared" si="330"/>
        <v/>
      </c>
      <c r="D4265" s="244" t="str">
        <f t="shared" si="331"/>
        <v/>
      </c>
      <c r="E4265" s="222" t="str">
        <f t="shared" si="332"/>
        <v/>
      </c>
      <c r="F4265" s="222"/>
      <c r="G4265" s="243"/>
      <c r="H4265" s="222"/>
      <c r="I4265" s="327" t="str">
        <f t="shared" si="333"/>
        <v/>
      </c>
    </row>
    <row r="4266" spans="1:9" x14ac:dyDescent="0.25">
      <c r="A4266" s="320">
        <f t="shared" si="334"/>
        <v>4261</v>
      </c>
      <c r="B4266" s="244"/>
      <c r="C4266" s="244" t="str">
        <f t="shared" si="330"/>
        <v/>
      </c>
      <c r="D4266" s="244" t="str">
        <f t="shared" si="331"/>
        <v/>
      </c>
      <c r="E4266" s="222" t="str">
        <f t="shared" si="332"/>
        <v/>
      </c>
      <c r="F4266" s="222"/>
      <c r="G4266" s="243"/>
      <c r="H4266" s="222"/>
      <c r="I4266" s="327" t="str">
        <f t="shared" si="333"/>
        <v/>
      </c>
    </row>
    <row r="4267" spans="1:9" x14ac:dyDescent="0.25">
      <c r="A4267" s="320">
        <f t="shared" si="334"/>
        <v>4262</v>
      </c>
      <c r="B4267" s="244"/>
      <c r="C4267" s="244" t="str">
        <f t="shared" si="330"/>
        <v/>
      </c>
      <c r="D4267" s="244" t="str">
        <f t="shared" si="331"/>
        <v/>
      </c>
      <c r="E4267" s="222" t="str">
        <f t="shared" si="332"/>
        <v/>
      </c>
      <c r="F4267" s="222"/>
      <c r="G4267" s="243"/>
      <c r="H4267" s="222"/>
      <c r="I4267" s="327" t="str">
        <f t="shared" si="333"/>
        <v/>
      </c>
    </row>
    <row r="4268" spans="1:9" x14ac:dyDescent="0.25">
      <c r="A4268" s="320">
        <f t="shared" si="334"/>
        <v>4263</v>
      </c>
      <c r="B4268" s="244"/>
      <c r="C4268" s="244" t="str">
        <f t="shared" si="330"/>
        <v/>
      </c>
      <c r="D4268" s="244" t="str">
        <f t="shared" si="331"/>
        <v/>
      </c>
      <c r="E4268" s="222" t="str">
        <f t="shared" si="332"/>
        <v/>
      </c>
      <c r="F4268" s="222"/>
      <c r="G4268" s="243"/>
      <c r="H4268" s="222"/>
      <c r="I4268" s="327" t="str">
        <f t="shared" si="333"/>
        <v/>
      </c>
    </row>
    <row r="4269" spans="1:9" x14ac:dyDescent="0.25">
      <c r="A4269" s="320">
        <f t="shared" si="334"/>
        <v>4264</v>
      </c>
      <c r="B4269" s="244"/>
      <c r="C4269" s="244" t="str">
        <f t="shared" si="330"/>
        <v/>
      </c>
      <c r="D4269" s="244" t="str">
        <f t="shared" si="331"/>
        <v/>
      </c>
      <c r="E4269" s="222" t="str">
        <f t="shared" si="332"/>
        <v/>
      </c>
      <c r="F4269" s="222"/>
      <c r="G4269" s="243"/>
      <c r="H4269" s="222"/>
      <c r="I4269" s="327" t="str">
        <f t="shared" si="333"/>
        <v/>
      </c>
    </row>
    <row r="4270" spans="1:9" x14ac:dyDescent="0.25">
      <c r="A4270" s="320">
        <f t="shared" si="334"/>
        <v>4265</v>
      </c>
      <c r="B4270" s="244"/>
      <c r="C4270" s="244" t="str">
        <f t="shared" si="330"/>
        <v/>
      </c>
      <c r="D4270" s="244" t="str">
        <f t="shared" si="331"/>
        <v/>
      </c>
      <c r="E4270" s="222" t="str">
        <f t="shared" si="332"/>
        <v/>
      </c>
      <c r="F4270" s="222"/>
      <c r="G4270" s="243"/>
      <c r="H4270" s="222"/>
      <c r="I4270" s="327" t="str">
        <f t="shared" si="333"/>
        <v/>
      </c>
    </row>
    <row r="4271" spans="1:9" x14ac:dyDescent="0.25">
      <c r="A4271" s="320">
        <f t="shared" si="334"/>
        <v>4266</v>
      </c>
      <c r="B4271" s="244"/>
      <c r="C4271" s="244" t="str">
        <f t="shared" si="330"/>
        <v/>
      </c>
      <c r="D4271" s="244" t="str">
        <f t="shared" si="331"/>
        <v/>
      </c>
      <c r="E4271" s="222" t="str">
        <f t="shared" si="332"/>
        <v/>
      </c>
      <c r="F4271" s="222"/>
      <c r="G4271" s="243"/>
      <c r="H4271" s="222"/>
      <c r="I4271" s="327" t="str">
        <f t="shared" si="333"/>
        <v/>
      </c>
    </row>
    <row r="4272" spans="1:9" x14ac:dyDescent="0.25">
      <c r="A4272" s="320">
        <f t="shared" si="334"/>
        <v>4267</v>
      </c>
      <c r="B4272" s="244"/>
      <c r="C4272" s="244" t="str">
        <f t="shared" si="330"/>
        <v/>
      </c>
      <c r="D4272" s="244" t="str">
        <f t="shared" si="331"/>
        <v/>
      </c>
      <c r="E4272" s="222" t="str">
        <f t="shared" si="332"/>
        <v/>
      </c>
      <c r="F4272" s="222"/>
      <c r="G4272" s="243"/>
      <c r="H4272" s="222"/>
      <c r="I4272" s="327" t="str">
        <f t="shared" si="333"/>
        <v/>
      </c>
    </row>
    <row r="4273" spans="1:9" x14ac:dyDescent="0.25">
      <c r="A4273" s="320">
        <f t="shared" si="334"/>
        <v>4268</v>
      </c>
      <c r="B4273" s="244"/>
      <c r="C4273" s="244" t="str">
        <f t="shared" si="330"/>
        <v/>
      </c>
      <c r="D4273" s="244" t="str">
        <f t="shared" si="331"/>
        <v/>
      </c>
      <c r="E4273" s="222" t="str">
        <f t="shared" si="332"/>
        <v/>
      </c>
      <c r="F4273" s="222"/>
      <c r="G4273" s="243"/>
      <c r="H4273" s="222"/>
      <c r="I4273" s="327" t="str">
        <f t="shared" si="333"/>
        <v/>
      </c>
    </row>
    <row r="4274" spans="1:9" x14ac:dyDescent="0.25">
      <c r="A4274" s="320">
        <f t="shared" si="334"/>
        <v>4269</v>
      </c>
      <c r="B4274" s="244"/>
      <c r="C4274" s="244" t="str">
        <f t="shared" si="330"/>
        <v/>
      </c>
      <c r="D4274" s="244" t="str">
        <f t="shared" si="331"/>
        <v/>
      </c>
      <c r="E4274" s="222" t="str">
        <f t="shared" si="332"/>
        <v/>
      </c>
      <c r="F4274" s="222"/>
      <c r="G4274" s="243"/>
      <c r="H4274" s="222"/>
      <c r="I4274" s="327" t="str">
        <f t="shared" si="333"/>
        <v/>
      </c>
    </row>
    <row r="4275" spans="1:9" x14ac:dyDescent="0.25">
      <c r="A4275" s="320">
        <f t="shared" si="334"/>
        <v>4270</v>
      </c>
      <c r="B4275" s="244"/>
      <c r="C4275" s="244" t="str">
        <f t="shared" si="330"/>
        <v/>
      </c>
      <c r="D4275" s="244" t="str">
        <f t="shared" si="331"/>
        <v/>
      </c>
      <c r="E4275" s="222" t="str">
        <f t="shared" si="332"/>
        <v/>
      </c>
      <c r="F4275" s="222"/>
      <c r="G4275" s="243"/>
      <c r="H4275" s="222"/>
      <c r="I4275" s="327" t="str">
        <f t="shared" si="333"/>
        <v/>
      </c>
    </row>
    <row r="4276" spans="1:9" x14ac:dyDescent="0.25">
      <c r="A4276" s="320">
        <f t="shared" si="334"/>
        <v>4271</v>
      </c>
      <c r="B4276" s="244"/>
      <c r="C4276" s="244" t="str">
        <f t="shared" si="330"/>
        <v/>
      </c>
      <c r="D4276" s="244" t="str">
        <f t="shared" si="331"/>
        <v/>
      </c>
      <c r="E4276" s="222" t="str">
        <f t="shared" si="332"/>
        <v/>
      </c>
      <c r="F4276" s="222"/>
      <c r="G4276" s="243"/>
      <c r="H4276" s="222"/>
      <c r="I4276" s="327" t="str">
        <f t="shared" si="333"/>
        <v/>
      </c>
    </row>
    <row r="4277" spans="1:9" x14ac:dyDescent="0.25">
      <c r="A4277" s="320">
        <f t="shared" si="334"/>
        <v>4272</v>
      </c>
      <c r="B4277" s="244"/>
      <c r="C4277" s="244" t="str">
        <f t="shared" si="330"/>
        <v/>
      </c>
      <c r="D4277" s="244" t="str">
        <f t="shared" si="331"/>
        <v/>
      </c>
      <c r="E4277" s="222" t="str">
        <f t="shared" si="332"/>
        <v/>
      </c>
      <c r="F4277" s="222"/>
      <c r="G4277" s="243"/>
      <c r="H4277" s="222"/>
      <c r="I4277" s="327" t="str">
        <f t="shared" si="333"/>
        <v/>
      </c>
    </row>
    <row r="4278" spans="1:9" x14ac:dyDescent="0.25">
      <c r="A4278" s="320">
        <f t="shared" si="334"/>
        <v>4273</v>
      </c>
      <c r="B4278" s="244"/>
      <c r="C4278" s="244" t="str">
        <f t="shared" si="330"/>
        <v/>
      </c>
      <c r="D4278" s="244" t="str">
        <f t="shared" si="331"/>
        <v/>
      </c>
      <c r="E4278" s="222" t="str">
        <f t="shared" si="332"/>
        <v/>
      </c>
      <c r="F4278" s="222"/>
      <c r="G4278" s="243"/>
      <c r="H4278" s="222"/>
      <c r="I4278" s="327" t="str">
        <f t="shared" si="333"/>
        <v/>
      </c>
    </row>
    <row r="4279" spans="1:9" x14ac:dyDescent="0.25">
      <c r="A4279" s="320">
        <f t="shared" si="334"/>
        <v>4274</v>
      </c>
      <c r="B4279" s="244"/>
      <c r="C4279" s="244" t="str">
        <f t="shared" si="330"/>
        <v/>
      </c>
      <c r="D4279" s="244" t="str">
        <f t="shared" si="331"/>
        <v/>
      </c>
      <c r="E4279" s="222" t="str">
        <f t="shared" si="332"/>
        <v/>
      </c>
      <c r="F4279" s="222"/>
      <c r="G4279" s="243"/>
      <c r="H4279" s="222"/>
      <c r="I4279" s="327" t="str">
        <f t="shared" si="333"/>
        <v/>
      </c>
    </row>
    <row r="4280" spans="1:9" x14ac:dyDescent="0.25">
      <c r="A4280" s="320">
        <f t="shared" si="334"/>
        <v>4275</v>
      </c>
      <c r="B4280" s="244"/>
      <c r="C4280" s="244" t="str">
        <f t="shared" ref="C4280:C4343" si="335">IF(B4280&gt;0,MONTH(B4280),"")</f>
        <v/>
      </c>
      <c r="D4280" s="244" t="str">
        <f t="shared" ref="D4280:D4343" si="336">IF(B4280&gt;0,YEAR(B4280),"")</f>
        <v/>
      </c>
      <c r="E4280" s="222" t="str">
        <f t="shared" ref="E4280:E4343" si="337">IF(B4280&gt;0,CONCATENATE(A4280,"/",C4280,D4280),"")</f>
        <v/>
      </c>
      <c r="F4280" s="222"/>
      <c r="G4280" s="243"/>
      <c r="H4280" s="222"/>
      <c r="I4280" s="327" t="str">
        <f t="shared" si="333"/>
        <v/>
      </c>
    </row>
    <row r="4281" spans="1:9" x14ac:dyDescent="0.25">
      <c r="A4281" s="320">
        <f t="shared" si="334"/>
        <v>4276</v>
      </c>
      <c r="B4281" s="244"/>
      <c r="C4281" s="244" t="str">
        <f t="shared" si="335"/>
        <v/>
      </c>
      <c r="D4281" s="244" t="str">
        <f t="shared" si="336"/>
        <v/>
      </c>
      <c r="E4281" s="222" t="str">
        <f t="shared" si="337"/>
        <v/>
      </c>
      <c r="F4281" s="222"/>
      <c r="G4281" s="243"/>
      <c r="H4281" s="222"/>
      <c r="I4281" s="327" t="str">
        <f t="shared" si="333"/>
        <v/>
      </c>
    </row>
    <row r="4282" spans="1:9" x14ac:dyDescent="0.25">
      <c r="A4282" s="320">
        <f t="shared" si="334"/>
        <v>4277</v>
      </c>
      <c r="B4282" s="244"/>
      <c r="C4282" s="244" t="str">
        <f t="shared" si="335"/>
        <v/>
      </c>
      <c r="D4282" s="244" t="str">
        <f t="shared" si="336"/>
        <v/>
      </c>
      <c r="E4282" s="222" t="str">
        <f t="shared" si="337"/>
        <v/>
      </c>
      <c r="F4282" s="222"/>
      <c r="G4282" s="243"/>
      <c r="H4282" s="222"/>
      <c r="I4282" s="327" t="str">
        <f t="shared" si="333"/>
        <v/>
      </c>
    </row>
    <row r="4283" spans="1:9" x14ac:dyDescent="0.25">
      <c r="A4283" s="320">
        <f t="shared" si="334"/>
        <v>4278</v>
      </c>
      <c r="B4283" s="244"/>
      <c r="C4283" s="244" t="str">
        <f t="shared" si="335"/>
        <v/>
      </c>
      <c r="D4283" s="244" t="str">
        <f t="shared" si="336"/>
        <v/>
      </c>
      <c r="E4283" s="222" t="str">
        <f t="shared" si="337"/>
        <v/>
      </c>
      <c r="F4283" s="222"/>
      <c r="G4283" s="243"/>
      <c r="H4283" s="222"/>
      <c r="I4283" s="327" t="str">
        <f t="shared" si="333"/>
        <v/>
      </c>
    </row>
    <row r="4284" spans="1:9" x14ac:dyDescent="0.25">
      <c r="A4284" s="320">
        <f t="shared" si="334"/>
        <v>4279</v>
      </c>
      <c r="B4284" s="244"/>
      <c r="C4284" s="244" t="str">
        <f t="shared" si="335"/>
        <v/>
      </c>
      <c r="D4284" s="244" t="str">
        <f t="shared" si="336"/>
        <v/>
      </c>
      <c r="E4284" s="222" t="str">
        <f t="shared" si="337"/>
        <v/>
      </c>
      <c r="F4284" s="222"/>
      <c r="G4284" s="243"/>
      <c r="H4284" s="222"/>
      <c r="I4284" s="327" t="str">
        <f t="shared" si="333"/>
        <v/>
      </c>
    </row>
    <row r="4285" spans="1:9" x14ac:dyDescent="0.25">
      <c r="A4285" s="320">
        <f t="shared" si="334"/>
        <v>4280</v>
      </c>
      <c r="B4285" s="244"/>
      <c r="C4285" s="244" t="str">
        <f t="shared" si="335"/>
        <v/>
      </c>
      <c r="D4285" s="244" t="str">
        <f t="shared" si="336"/>
        <v/>
      </c>
      <c r="E4285" s="222" t="str">
        <f t="shared" si="337"/>
        <v/>
      </c>
      <c r="F4285" s="222"/>
      <c r="G4285" s="243"/>
      <c r="H4285" s="222"/>
      <c r="I4285" s="327" t="str">
        <f t="shared" si="333"/>
        <v/>
      </c>
    </row>
    <row r="4286" spans="1:9" x14ac:dyDescent="0.25">
      <c r="A4286" s="320">
        <f t="shared" si="334"/>
        <v>4281</v>
      </c>
      <c r="B4286" s="244"/>
      <c r="C4286" s="244" t="str">
        <f t="shared" si="335"/>
        <v/>
      </c>
      <c r="D4286" s="244" t="str">
        <f t="shared" si="336"/>
        <v/>
      </c>
      <c r="E4286" s="222" t="str">
        <f t="shared" si="337"/>
        <v/>
      </c>
      <c r="F4286" s="222"/>
      <c r="G4286" s="243"/>
      <c r="H4286" s="222"/>
      <c r="I4286" s="327" t="str">
        <f t="shared" si="333"/>
        <v/>
      </c>
    </row>
    <row r="4287" spans="1:9" x14ac:dyDescent="0.25">
      <c r="A4287" s="320">
        <f t="shared" si="334"/>
        <v>4282</v>
      </c>
      <c r="B4287" s="244"/>
      <c r="C4287" s="244" t="str">
        <f t="shared" si="335"/>
        <v/>
      </c>
      <c r="D4287" s="244" t="str">
        <f t="shared" si="336"/>
        <v/>
      </c>
      <c r="E4287" s="222" t="str">
        <f t="shared" si="337"/>
        <v/>
      </c>
      <c r="F4287" s="222"/>
      <c r="G4287" s="243"/>
      <c r="H4287" s="222"/>
      <c r="I4287" s="327" t="str">
        <f t="shared" si="333"/>
        <v/>
      </c>
    </row>
    <row r="4288" spans="1:9" x14ac:dyDescent="0.25">
      <c r="A4288" s="320">
        <f t="shared" si="334"/>
        <v>4283</v>
      </c>
      <c r="B4288" s="244"/>
      <c r="C4288" s="244" t="str">
        <f t="shared" si="335"/>
        <v/>
      </c>
      <c r="D4288" s="244" t="str">
        <f t="shared" si="336"/>
        <v/>
      </c>
      <c r="E4288" s="222" t="str">
        <f t="shared" si="337"/>
        <v/>
      </c>
      <c r="F4288" s="222"/>
      <c r="G4288" s="243"/>
      <c r="H4288" s="222"/>
      <c r="I4288" s="327" t="str">
        <f t="shared" si="333"/>
        <v/>
      </c>
    </row>
    <row r="4289" spans="1:9" x14ac:dyDescent="0.25">
      <c r="A4289" s="320">
        <f t="shared" si="334"/>
        <v>4284</v>
      </c>
      <c r="B4289" s="244"/>
      <c r="C4289" s="244" t="str">
        <f t="shared" si="335"/>
        <v/>
      </c>
      <c r="D4289" s="244" t="str">
        <f t="shared" si="336"/>
        <v/>
      </c>
      <c r="E4289" s="222" t="str">
        <f t="shared" si="337"/>
        <v/>
      </c>
      <c r="F4289" s="222"/>
      <c r="G4289" s="243"/>
      <c r="H4289" s="222"/>
      <c r="I4289" s="327" t="str">
        <f t="shared" si="333"/>
        <v/>
      </c>
    </row>
    <row r="4290" spans="1:9" x14ac:dyDescent="0.25">
      <c r="A4290" s="320">
        <f t="shared" si="334"/>
        <v>4285</v>
      </c>
      <c r="B4290" s="244"/>
      <c r="C4290" s="244" t="str">
        <f t="shared" si="335"/>
        <v/>
      </c>
      <c r="D4290" s="244" t="str">
        <f t="shared" si="336"/>
        <v/>
      </c>
      <c r="E4290" s="222" t="str">
        <f t="shared" si="337"/>
        <v/>
      </c>
      <c r="F4290" s="222"/>
      <c r="G4290" s="243"/>
      <c r="H4290" s="222"/>
      <c r="I4290" s="327" t="str">
        <f t="shared" si="333"/>
        <v/>
      </c>
    </row>
    <row r="4291" spans="1:9" x14ac:dyDescent="0.25">
      <c r="A4291" s="320">
        <f t="shared" si="334"/>
        <v>4286</v>
      </c>
      <c r="B4291" s="244"/>
      <c r="C4291" s="244" t="str">
        <f t="shared" si="335"/>
        <v/>
      </c>
      <c r="D4291" s="244" t="str">
        <f t="shared" si="336"/>
        <v/>
      </c>
      <c r="E4291" s="222" t="str">
        <f t="shared" si="337"/>
        <v/>
      </c>
      <c r="F4291" s="222"/>
      <c r="G4291" s="243"/>
      <c r="H4291" s="222"/>
      <c r="I4291" s="327" t="str">
        <f t="shared" si="333"/>
        <v/>
      </c>
    </row>
    <row r="4292" spans="1:9" x14ac:dyDescent="0.25">
      <c r="A4292" s="320">
        <f t="shared" si="334"/>
        <v>4287</v>
      </c>
      <c r="B4292" s="244"/>
      <c r="C4292" s="244" t="str">
        <f t="shared" si="335"/>
        <v/>
      </c>
      <c r="D4292" s="244" t="str">
        <f t="shared" si="336"/>
        <v/>
      </c>
      <c r="E4292" s="222" t="str">
        <f t="shared" si="337"/>
        <v/>
      </c>
      <c r="F4292" s="222"/>
      <c r="G4292" s="243"/>
      <c r="H4292" s="222"/>
      <c r="I4292" s="327" t="str">
        <f t="shared" si="333"/>
        <v/>
      </c>
    </row>
    <row r="4293" spans="1:9" x14ac:dyDescent="0.25">
      <c r="A4293" s="320">
        <f t="shared" si="334"/>
        <v>4288</v>
      </c>
      <c r="B4293" s="244"/>
      <c r="C4293" s="244" t="str">
        <f t="shared" si="335"/>
        <v/>
      </c>
      <c r="D4293" s="244" t="str">
        <f t="shared" si="336"/>
        <v/>
      </c>
      <c r="E4293" s="222" t="str">
        <f t="shared" si="337"/>
        <v/>
      </c>
      <c r="F4293" s="222"/>
      <c r="G4293" s="243"/>
      <c r="H4293" s="222"/>
      <c r="I4293" s="327" t="str">
        <f t="shared" si="333"/>
        <v/>
      </c>
    </row>
    <row r="4294" spans="1:9" x14ac:dyDescent="0.25">
      <c r="A4294" s="320">
        <f t="shared" si="334"/>
        <v>4289</v>
      </c>
      <c r="B4294" s="244"/>
      <c r="C4294" s="244" t="str">
        <f t="shared" si="335"/>
        <v/>
      </c>
      <c r="D4294" s="244" t="str">
        <f t="shared" si="336"/>
        <v/>
      </c>
      <c r="E4294" s="222" t="str">
        <f t="shared" si="337"/>
        <v/>
      </c>
      <c r="F4294" s="222"/>
      <c r="G4294" s="243"/>
      <c r="H4294" s="222"/>
      <c r="I4294" s="327" t="str">
        <f t="shared" ref="I4294:I4357" si="338">IFERROR(DATE(D4294,C4294,7),"")</f>
        <v/>
      </c>
    </row>
    <row r="4295" spans="1:9" x14ac:dyDescent="0.25">
      <c r="A4295" s="320">
        <f t="shared" ref="A4295:A4358" si="339">IF(I4295=I4294,A4294+1,1)</f>
        <v>4290</v>
      </c>
      <c r="B4295" s="244"/>
      <c r="C4295" s="244" t="str">
        <f t="shared" si="335"/>
        <v/>
      </c>
      <c r="D4295" s="244" t="str">
        <f t="shared" si="336"/>
        <v/>
      </c>
      <c r="E4295" s="222" t="str">
        <f t="shared" si="337"/>
        <v/>
      </c>
      <c r="F4295" s="222"/>
      <c r="G4295" s="243"/>
      <c r="H4295" s="222"/>
      <c r="I4295" s="327" t="str">
        <f t="shared" si="338"/>
        <v/>
      </c>
    </row>
    <row r="4296" spans="1:9" x14ac:dyDescent="0.25">
      <c r="A4296" s="320">
        <f t="shared" si="339"/>
        <v>4291</v>
      </c>
      <c r="B4296" s="244"/>
      <c r="C4296" s="244" t="str">
        <f t="shared" si="335"/>
        <v/>
      </c>
      <c r="D4296" s="244" t="str">
        <f t="shared" si="336"/>
        <v/>
      </c>
      <c r="E4296" s="222" t="str">
        <f t="shared" si="337"/>
        <v/>
      </c>
      <c r="F4296" s="222"/>
      <c r="G4296" s="243"/>
      <c r="H4296" s="222"/>
      <c r="I4296" s="327" t="str">
        <f t="shared" si="338"/>
        <v/>
      </c>
    </row>
    <row r="4297" spans="1:9" x14ac:dyDescent="0.25">
      <c r="A4297" s="320">
        <f t="shared" si="339"/>
        <v>4292</v>
      </c>
      <c r="B4297" s="244"/>
      <c r="C4297" s="244" t="str">
        <f t="shared" si="335"/>
        <v/>
      </c>
      <c r="D4297" s="244" t="str">
        <f t="shared" si="336"/>
        <v/>
      </c>
      <c r="E4297" s="222" t="str">
        <f t="shared" si="337"/>
        <v/>
      </c>
      <c r="F4297" s="222"/>
      <c r="G4297" s="243"/>
      <c r="H4297" s="222"/>
      <c r="I4297" s="327" t="str">
        <f t="shared" si="338"/>
        <v/>
      </c>
    </row>
    <row r="4298" spans="1:9" x14ac:dyDescent="0.25">
      <c r="A4298" s="320">
        <f t="shared" si="339"/>
        <v>4293</v>
      </c>
      <c r="B4298" s="244"/>
      <c r="C4298" s="244" t="str">
        <f t="shared" si="335"/>
        <v/>
      </c>
      <c r="D4298" s="244" t="str">
        <f t="shared" si="336"/>
        <v/>
      </c>
      <c r="E4298" s="222" t="str">
        <f t="shared" si="337"/>
        <v/>
      </c>
      <c r="F4298" s="222"/>
      <c r="G4298" s="243"/>
      <c r="H4298" s="222"/>
      <c r="I4298" s="327" t="str">
        <f t="shared" si="338"/>
        <v/>
      </c>
    </row>
    <row r="4299" spans="1:9" x14ac:dyDescent="0.25">
      <c r="A4299" s="320">
        <f t="shared" si="339"/>
        <v>4294</v>
      </c>
      <c r="B4299" s="244"/>
      <c r="C4299" s="244" t="str">
        <f t="shared" si="335"/>
        <v/>
      </c>
      <c r="D4299" s="244" t="str">
        <f t="shared" si="336"/>
        <v/>
      </c>
      <c r="E4299" s="222" t="str">
        <f t="shared" si="337"/>
        <v/>
      </c>
      <c r="F4299" s="222"/>
      <c r="G4299" s="243"/>
      <c r="H4299" s="222"/>
      <c r="I4299" s="327" t="str">
        <f t="shared" si="338"/>
        <v/>
      </c>
    </row>
    <row r="4300" spans="1:9" x14ac:dyDescent="0.25">
      <c r="A4300" s="320">
        <f t="shared" si="339"/>
        <v>4295</v>
      </c>
      <c r="B4300" s="244"/>
      <c r="C4300" s="244" t="str">
        <f t="shared" si="335"/>
        <v/>
      </c>
      <c r="D4300" s="244" t="str">
        <f t="shared" si="336"/>
        <v/>
      </c>
      <c r="E4300" s="222" t="str">
        <f t="shared" si="337"/>
        <v/>
      </c>
      <c r="F4300" s="222"/>
      <c r="G4300" s="243"/>
      <c r="H4300" s="222"/>
      <c r="I4300" s="327" t="str">
        <f t="shared" si="338"/>
        <v/>
      </c>
    </row>
    <row r="4301" spans="1:9" x14ac:dyDescent="0.25">
      <c r="A4301" s="320">
        <f t="shared" si="339"/>
        <v>4296</v>
      </c>
      <c r="B4301" s="244"/>
      <c r="C4301" s="244" t="str">
        <f t="shared" si="335"/>
        <v/>
      </c>
      <c r="D4301" s="244" t="str">
        <f t="shared" si="336"/>
        <v/>
      </c>
      <c r="E4301" s="222" t="str">
        <f t="shared" si="337"/>
        <v/>
      </c>
      <c r="F4301" s="222"/>
      <c r="G4301" s="243"/>
      <c r="H4301" s="222"/>
      <c r="I4301" s="327" t="str">
        <f t="shared" si="338"/>
        <v/>
      </c>
    </row>
    <row r="4302" spans="1:9" x14ac:dyDescent="0.25">
      <c r="A4302" s="320">
        <f t="shared" si="339"/>
        <v>4297</v>
      </c>
      <c r="B4302" s="244"/>
      <c r="C4302" s="244" t="str">
        <f t="shared" si="335"/>
        <v/>
      </c>
      <c r="D4302" s="244" t="str">
        <f t="shared" si="336"/>
        <v/>
      </c>
      <c r="E4302" s="222" t="str">
        <f t="shared" si="337"/>
        <v/>
      </c>
      <c r="F4302" s="222"/>
      <c r="G4302" s="243"/>
      <c r="H4302" s="222"/>
      <c r="I4302" s="327" t="str">
        <f t="shared" si="338"/>
        <v/>
      </c>
    </row>
    <row r="4303" spans="1:9" x14ac:dyDescent="0.25">
      <c r="A4303" s="320">
        <f t="shared" si="339"/>
        <v>4298</v>
      </c>
      <c r="B4303" s="244"/>
      <c r="C4303" s="244" t="str">
        <f t="shared" si="335"/>
        <v/>
      </c>
      <c r="D4303" s="244" t="str">
        <f t="shared" si="336"/>
        <v/>
      </c>
      <c r="E4303" s="222" t="str">
        <f t="shared" si="337"/>
        <v/>
      </c>
      <c r="F4303" s="222"/>
      <c r="G4303" s="243"/>
      <c r="H4303" s="222"/>
      <c r="I4303" s="327" t="str">
        <f t="shared" si="338"/>
        <v/>
      </c>
    </row>
    <row r="4304" spans="1:9" x14ac:dyDescent="0.25">
      <c r="A4304" s="320">
        <f t="shared" si="339"/>
        <v>4299</v>
      </c>
      <c r="B4304" s="244"/>
      <c r="C4304" s="244" t="str">
        <f t="shared" si="335"/>
        <v/>
      </c>
      <c r="D4304" s="244" t="str">
        <f t="shared" si="336"/>
        <v/>
      </c>
      <c r="E4304" s="222" t="str">
        <f t="shared" si="337"/>
        <v/>
      </c>
      <c r="F4304" s="222"/>
      <c r="G4304" s="243"/>
      <c r="H4304" s="222"/>
      <c r="I4304" s="327" t="str">
        <f t="shared" si="338"/>
        <v/>
      </c>
    </row>
    <row r="4305" spans="1:9" x14ac:dyDescent="0.25">
      <c r="A4305" s="320">
        <f t="shared" si="339"/>
        <v>4300</v>
      </c>
      <c r="B4305" s="244"/>
      <c r="C4305" s="244" t="str">
        <f t="shared" si="335"/>
        <v/>
      </c>
      <c r="D4305" s="244" t="str">
        <f t="shared" si="336"/>
        <v/>
      </c>
      <c r="E4305" s="222" t="str">
        <f t="shared" si="337"/>
        <v/>
      </c>
      <c r="F4305" s="222"/>
      <c r="G4305" s="243"/>
      <c r="H4305" s="222"/>
      <c r="I4305" s="327" t="str">
        <f t="shared" si="338"/>
        <v/>
      </c>
    </row>
    <row r="4306" spans="1:9" x14ac:dyDescent="0.25">
      <c r="A4306" s="320">
        <f t="shared" si="339"/>
        <v>4301</v>
      </c>
      <c r="B4306" s="244"/>
      <c r="C4306" s="244" t="str">
        <f t="shared" si="335"/>
        <v/>
      </c>
      <c r="D4306" s="244" t="str">
        <f t="shared" si="336"/>
        <v/>
      </c>
      <c r="E4306" s="222" t="str">
        <f t="shared" si="337"/>
        <v/>
      </c>
      <c r="F4306" s="222"/>
      <c r="G4306" s="243"/>
      <c r="H4306" s="222"/>
      <c r="I4306" s="327" t="str">
        <f t="shared" si="338"/>
        <v/>
      </c>
    </row>
    <row r="4307" spans="1:9" x14ac:dyDescent="0.25">
      <c r="A4307" s="320">
        <f t="shared" si="339"/>
        <v>4302</v>
      </c>
      <c r="B4307" s="244"/>
      <c r="C4307" s="244" t="str">
        <f t="shared" si="335"/>
        <v/>
      </c>
      <c r="D4307" s="244" t="str">
        <f t="shared" si="336"/>
        <v/>
      </c>
      <c r="E4307" s="222" t="str">
        <f t="shared" si="337"/>
        <v/>
      </c>
      <c r="F4307" s="222"/>
      <c r="G4307" s="243"/>
      <c r="H4307" s="222"/>
      <c r="I4307" s="327" t="str">
        <f t="shared" si="338"/>
        <v/>
      </c>
    </row>
    <row r="4308" spans="1:9" x14ac:dyDescent="0.25">
      <c r="A4308" s="320">
        <f t="shared" si="339"/>
        <v>4303</v>
      </c>
      <c r="B4308" s="244"/>
      <c r="C4308" s="244" t="str">
        <f t="shared" si="335"/>
        <v/>
      </c>
      <c r="D4308" s="244" t="str">
        <f t="shared" si="336"/>
        <v/>
      </c>
      <c r="E4308" s="222" t="str">
        <f t="shared" si="337"/>
        <v/>
      </c>
      <c r="F4308" s="222"/>
      <c r="G4308" s="243"/>
      <c r="H4308" s="222"/>
      <c r="I4308" s="327" t="str">
        <f t="shared" si="338"/>
        <v/>
      </c>
    </row>
    <row r="4309" spans="1:9" x14ac:dyDescent="0.25">
      <c r="A4309" s="320">
        <f t="shared" si="339"/>
        <v>4304</v>
      </c>
      <c r="B4309" s="244"/>
      <c r="C4309" s="244" t="str">
        <f t="shared" si="335"/>
        <v/>
      </c>
      <c r="D4309" s="244" t="str">
        <f t="shared" si="336"/>
        <v/>
      </c>
      <c r="E4309" s="222" t="str">
        <f t="shared" si="337"/>
        <v/>
      </c>
      <c r="F4309" s="222"/>
      <c r="G4309" s="243"/>
      <c r="H4309" s="222"/>
      <c r="I4309" s="327" t="str">
        <f t="shared" si="338"/>
        <v/>
      </c>
    </row>
    <row r="4310" spans="1:9" x14ac:dyDescent="0.25">
      <c r="A4310" s="320">
        <f t="shared" si="339"/>
        <v>4305</v>
      </c>
      <c r="B4310" s="244"/>
      <c r="C4310" s="244" t="str">
        <f t="shared" si="335"/>
        <v/>
      </c>
      <c r="D4310" s="244" t="str">
        <f t="shared" si="336"/>
        <v/>
      </c>
      <c r="E4310" s="222" t="str">
        <f t="shared" si="337"/>
        <v/>
      </c>
      <c r="F4310" s="222"/>
      <c r="G4310" s="243"/>
      <c r="H4310" s="222"/>
      <c r="I4310" s="327" t="str">
        <f t="shared" si="338"/>
        <v/>
      </c>
    </row>
    <row r="4311" spans="1:9" x14ac:dyDescent="0.25">
      <c r="A4311" s="320">
        <f t="shared" si="339"/>
        <v>4306</v>
      </c>
      <c r="B4311" s="244"/>
      <c r="C4311" s="244" t="str">
        <f t="shared" si="335"/>
        <v/>
      </c>
      <c r="D4311" s="244" t="str">
        <f t="shared" si="336"/>
        <v/>
      </c>
      <c r="E4311" s="222" t="str">
        <f t="shared" si="337"/>
        <v/>
      </c>
      <c r="F4311" s="222"/>
      <c r="G4311" s="243"/>
      <c r="H4311" s="222"/>
      <c r="I4311" s="327" t="str">
        <f t="shared" si="338"/>
        <v/>
      </c>
    </row>
    <row r="4312" spans="1:9" x14ac:dyDescent="0.25">
      <c r="A4312" s="320">
        <f t="shared" si="339"/>
        <v>4307</v>
      </c>
      <c r="B4312" s="244"/>
      <c r="C4312" s="244" t="str">
        <f t="shared" si="335"/>
        <v/>
      </c>
      <c r="D4312" s="244" t="str">
        <f t="shared" si="336"/>
        <v/>
      </c>
      <c r="E4312" s="222" t="str">
        <f t="shared" si="337"/>
        <v/>
      </c>
      <c r="F4312" s="222"/>
      <c r="G4312" s="243"/>
      <c r="H4312" s="222"/>
      <c r="I4312" s="327" t="str">
        <f t="shared" si="338"/>
        <v/>
      </c>
    </row>
    <row r="4313" spans="1:9" x14ac:dyDescent="0.25">
      <c r="A4313" s="320">
        <f t="shared" si="339"/>
        <v>4308</v>
      </c>
      <c r="B4313" s="244"/>
      <c r="C4313" s="244" t="str">
        <f t="shared" si="335"/>
        <v/>
      </c>
      <c r="D4313" s="244" t="str">
        <f t="shared" si="336"/>
        <v/>
      </c>
      <c r="E4313" s="222" t="str">
        <f t="shared" si="337"/>
        <v/>
      </c>
      <c r="F4313" s="222"/>
      <c r="G4313" s="243"/>
      <c r="H4313" s="222"/>
      <c r="I4313" s="327" t="str">
        <f t="shared" si="338"/>
        <v/>
      </c>
    </row>
    <row r="4314" spans="1:9" x14ac:dyDescent="0.25">
      <c r="A4314" s="320">
        <f t="shared" si="339"/>
        <v>4309</v>
      </c>
      <c r="B4314" s="244"/>
      <c r="C4314" s="244" t="str">
        <f t="shared" si="335"/>
        <v/>
      </c>
      <c r="D4314" s="244" t="str">
        <f t="shared" si="336"/>
        <v/>
      </c>
      <c r="E4314" s="222" t="str">
        <f t="shared" si="337"/>
        <v/>
      </c>
      <c r="F4314" s="222"/>
      <c r="G4314" s="243"/>
      <c r="H4314" s="222"/>
      <c r="I4314" s="327" t="str">
        <f t="shared" si="338"/>
        <v/>
      </c>
    </row>
    <row r="4315" spans="1:9" x14ac:dyDescent="0.25">
      <c r="A4315" s="320">
        <f t="shared" si="339"/>
        <v>4310</v>
      </c>
      <c r="B4315" s="244"/>
      <c r="C4315" s="244" t="str">
        <f t="shared" si="335"/>
        <v/>
      </c>
      <c r="D4315" s="244" t="str">
        <f t="shared" si="336"/>
        <v/>
      </c>
      <c r="E4315" s="222" t="str">
        <f t="shared" si="337"/>
        <v/>
      </c>
      <c r="F4315" s="222"/>
      <c r="G4315" s="243"/>
      <c r="H4315" s="222"/>
      <c r="I4315" s="327" t="str">
        <f t="shared" si="338"/>
        <v/>
      </c>
    </row>
    <row r="4316" spans="1:9" x14ac:dyDescent="0.25">
      <c r="A4316" s="320">
        <f t="shared" si="339"/>
        <v>4311</v>
      </c>
      <c r="B4316" s="244"/>
      <c r="C4316" s="244" t="str">
        <f t="shared" si="335"/>
        <v/>
      </c>
      <c r="D4316" s="244" t="str">
        <f t="shared" si="336"/>
        <v/>
      </c>
      <c r="E4316" s="222" t="str">
        <f t="shared" si="337"/>
        <v/>
      </c>
      <c r="F4316" s="222"/>
      <c r="G4316" s="243"/>
      <c r="H4316" s="222"/>
      <c r="I4316" s="327" t="str">
        <f t="shared" si="338"/>
        <v/>
      </c>
    </row>
    <row r="4317" spans="1:9" x14ac:dyDescent="0.25">
      <c r="A4317" s="320">
        <f t="shared" si="339"/>
        <v>4312</v>
      </c>
      <c r="B4317" s="244"/>
      <c r="C4317" s="244" t="str">
        <f t="shared" si="335"/>
        <v/>
      </c>
      <c r="D4317" s="244" t="str">
        <f t="shared" si="336"/>
        <v/>
      </c>
      <c r="E4317" s="222" t="str">
        <f t="shared" si="337"/>
        <v/>
      </c>
      <c r="F4317" s="222"/>
      <c r="G4317" s="243"/>
      <c r="H4317" s="222"/>
      <c r="I4317" s="327" t="str">
        <f t="shared" si="338"/>
        <v/>
      </c>
    </row>
    <row r="4318" spans="1:9" x14ac:dyDescent="0.25">
      <c r="A4318" s="320">
        <f t="shared" si="339"/>
        <v>4313</v>
      </c>
      <c r="B4318" s="244"/>
      <c r="C4318" s="244" t="str">
        <f t="shared" si="335"/>
        <v/>
      </c>
      <c r="D4318" s="244" t="str">
        <f t="shared" si="336"/>
        <v/>
      </c>
      <c r="E4318" s="222" t="str">
        <f t="shared" si="337"/>
        <v/>
      </c>
      <c r="F4318" s="222"/>
      <c r="G4318" s="243"/>
      <c r="H4318" s="222"/>
      <c r="I4318" s="327" t="str">
        <f t="shared" si="338"/>
        <v/>
      </c>
    </row>
    <row r="4319" spans="1:9" x14ac:dyDescent="0.25">
      <c r="A4319" s="320">
        <f t="shared" si="339"/>
        <v>4314</v>
      </c>
      <c r="B4319" s="244"/>
      <c r="C4319" s="244" t="str">
        <f t="shared" si="335"/>
        <v/>
      </c>
      <c r="D4319" s="244" t="str">
        <f t="shared" si="336"/>
        <v/>
      </c>
      <c r="E4319" s="222" t="str">
        <f t="shared" si="337"/>
        <v/>
      </c>
      <c r="F4319" s="222"/>
      <c r="G4319" s="243"/>
      <c r="H4319" s="222"/>
      <c r="I4319" s="327" t="str">
        <f t="shared" si="338"/>
        <v/>
      </c>
    </row>
    <row r="4320" spans="1:9" x14ac:dyDescent="0.25">
      <c r="A4320" s="320">
        <f t="shared" si="339"/>
        <v>4315</v>
      </c>
      <c r="B4320" s="244"/>
      <c r="C4320" s="244" t="str">
        <f t="shared" si="335"/>
        <v/>
      </c>
      <c r="D4320" s="244" t="str">
        <f t="shared" si="336"/>
        <v/>
      </c>
      <c r="E4320" s="222" t="str">
        <f t="shared" si="337"/>
        <v/>
      </c>
      <c r="F4320" s="222"/>
      <c r="G4320" s="243"/>
      <c r="H4320" s="222"/>
      <c r="I4320" s="327" t="str">
        <f t="shared" si="338"/>
        <v/>
      </c>
    </row>
    <row r="4321" spans="1:9" x14ac:dyDescent="0.25">
      <c r="A4321" s="320">
        <f t="shared" si="339"/>
        <v>4316</v>
      </c>
      <c r="B4321" s="244"/>
      <c r="C4321" s="244" t="str">
        <f t="shared" si="335"/>
        <v/>
      </c>
      <c r="D4321" s="244" t="str">
        <f t="shared" si="336"/>
        <v/>
      </c>
      <c r="E4321" s="222" t="str">
        <f t="shared" si="337"/>
        <v/>
      </c>
      <c r="F4321" s="222"/>
      <c r="G4321" s="243"/>
      <c r="H4321" s="222"/>
      <c r="I4321" s="327" t="str">
        <f t="shared" si="338"/>
        <v/>
      </c>
    </row>
    <row r="4322" spans="1:9" x14ac:dyDescent="0.25">
      <c r="A4322" s="320">
        <f t="shared" si="339"/>
        <v>4317</v>
      </c>
      <c r="B4322" s="244"/>
      <c r="C4322" s="244" t="str">
        <f t="shared" si="335"/>
        <v/>
      </c>
      <c r="D4322" s="244" t="str">
        <f t="shared" si="336"/>
        <v/>
      </c>
      <c r="E4322" s="222" t="str">
        <f t="shared" si="337"/>
        <v/>
      </c>
      <c r="F4322" s="222"/>
      <c r="G4322" s="243"/>
      <c r="H4322" s="222"/>
      <c r="I4322" s="327" t="str">
        <f t="shared" si="338"/>
        <v/>
      </c>
    </row>
    <row r="4323" spans="1:9" x14ac:dyDescent="0.25">
      <c r="A4323" s="320">
        <f t="shared" si="339"/>
        <v>4318</v>
      </c>
      <c r="B4323" s="244"/>
      <c r="C4323" s="244" t="str">
        <f t="shared" si="335"/>
        <v/>
      </c>
      <c r="D4323" s="244" t="str">
        <f t="shared" si="336"/>
        <v/>
      </c>
      <c r="E4323" s="222" t="str">
        <f t="shared" si="337"/>
        <v/>
      </c>
      <c r="F4323" s="222"/>
      <c r="G4323" s="243"/>
      <c r="H4323" s="222"/>
      <c r="I4323" s="327" t="str">
        <f t="shared" si="338"/>
        <v/>
      </c>
    </row>
    <row r="4324" spans="1:9" x14ac:dyDescent="0.25">
      <c r="A4324" s="320">
        <f t="shared" si="339"/>
        <v>4319</v>
      </c>
      <c r="B4324" s="244"/>
      <c r="C4324" s="244" t="str">
        <f t="shared" si="335"/>
        <v/>
      </c>
      <c r="D4324" s="244" t="str">
        <f t="shared" si="336"/>
        <v/>
      </c>
      <c r="E4324" s="222" t="str">
        <f t="shared" si="337"/>
        <v/>
      </c>
      <c r="F4324" s="222"/>
      <c r="G4324" s="243"/>
      <c r="H4324" s="222"/>
      <c r="I4324" s="327" t="str">
        <f t="shared" si="338"/>
        <v/>
      </c>
    </row>
    <row r="4325" spans="1:9" x14ac:dyDescent="0.25">
      <c r="A4325" s="320">
        <f t="shared" si="339"/>
        <v>4320</v>
      </c>
      <c r="B4325" s="244"/>
      <c r="C4325" s="244" t="str">
        <f t="shared" si="335"/>
        <v/>
      </c>
      <c r="D4325" s="244" t="str">
        <f t="shared" si="336"/>
        <v/>
      </c>
      <c r="E4325" s="222" t="str">
        <f t="shared" si="337"/>
        <v/>
      </c>
      <c r="F4325" s="222"/>
      <c r="G4325" s="243"/>
      <c r="H4325" s="222"/>
      <c r="I4325" s="327" t="str">
        <f t="shared" si="338"/>
        <v/>
      </c>
    </row>
    <row r="4326" spans="1:9" x14ac:dyDescent="0.25">
      <c r="A4326" s="320">
        <f t="shared" si="339"/>
        <v>4321</v>
      </c>
      <c r="B4326" s="244"/>
      <c r="C4326" s="244" t="str">
        <f t="shared" si="335"/>
        <v/>
      </c>
      <c r="D4326" s="244" t="str">
        <f t="shared" si="336"/>
        <v/>
      </c>
      <c r="E4326" s="222" t="str">
        <f t="shared" si="337"/>
        <v/>
      </c>
      <c r="F4326" s="222"/>
      <c r="G4326" s="243"/>
      <c r="H4326" s="222"/>
      <c r="I4326" s="327" t="str">
        <f t="shared" si="338"/>
        <v/>
      </c>
    </row>
    <row r="4327" spans="1:9" x14ac:dyDescent="0.25">
      <c r="A4327" s="320">
        <f t="shared" si="339"/>
        <v>4322</v>
      </c>
      <c r="B4327" s="244"/>
      <c r="C4327" s="244" t="str">
        <f t="shared" si="335"/>
        <v/>
      </c>
      <c r="D4327" s="244" t="str">
        <f t="shared" si="336"/>
        <v/>
      </c>
      <c r="E4327" s="222" t="str">
        <f t="shared" si="337"/>
        <v/>
      </c>
      <c r="F4327" s="222"/>
      <c r="G4327" s="243"/>
      <c r="H4327" s="222"/>
      <c r="I4327" s="327" t="str">
        <f t="shared" si="338"/>
        <v/>
      </c>
    </row>
    <row r="4328" spans="1:9" x14ac:dyDescent="0.25">
      <c r="A4328" s="320">
        <f t="shared" si="339"/>
        <v>4323</v>
      </c>
      <c r="B4328" s="244"/>
      <c r="C4328" s="244" t="str">
        <f t="shared" si="335"/>
        <v/>
      </c>
      <c r="D4328" s="244" t="str">
        <f t="shared" si="336"/>
        <v/>
      </c>
      <c r="E4328" s="222" t="str">
        <f t="shared" si="337"/>
        <v/>
      </c>
      <c r="F4328" s="222"/>
      <c r="G4328" s="243"/>
      <c r="H4328" s="222"/>
      <c r="I4328" s="327" t="str">
        <f t="shared" si="338"/>
        <v/>
      </c>
    </row>
    <row r="4329" spans="1:9" x14ac:dyDescent="0.25">
      <c r="A4329" s="320">
        <f t="shared" si="339"/>
        <v>4324</v>
      </c>
      <c r="B4329" s="244"/>
      <c r="C4329" s="244" t="str">
        <f t="shared" si="335"/>
        <v/>
      </c>
      <c r="D4329" s="244" t="str">
        <f t="shared" si="336"/>
        <v/>
      </c>
      <c r="E4329" s="222" t="str">
        <f t="shared" si="337"/>
        <v/>
      </c>
      <c r="F4329" s="222"/>
      <c r="G4329" s="243"/>
      <c r="H4329" s="222"/>
      <c r="I4329" s="327" t="str">
        <f t="shared" si="338"/>
        <v/>
      </c>
    </row>
    <row r="4330" spans="1:9" x14ac:dyDescent="0.25">
      <c r="A4330" s="320">
        <f t="shared" si="339"/>
        <v>4325</v>
      </c>
      <c r="B4330" s="244"/>
      <c r="C4330" s="244" t="str">
        <f t="shared" si="335"/>
        <v/>
      </c>
      <c r="D4330" s="244" t="str">
        <f t="shared" si="336"/>
        <v/>
      </c>
      <c r="E4330" s="222" t="str">
        <f t="shared" si="337"/>
        <v/>
      </c>
      <c r="F4330" s="222"/>
      <c r="G4330" s="243"/>
      <c r="H4330" s="222"/>
      <c r="I4330" s="327" t="str">
        <f t="shared" si="338"/>
        <v/>
      </c>
    </row>
    <row r="4331" spans="1:9" x14ac:dyDescent="0.25">
      <c r="A4331" s="320">
        <f t="shared" si="339"/>
        <v>4326</v>
      </c>
      <c r="B4331" s="244"/>
      <c r="C4331" s="244" t="str">
        <f t="shared" si="335"/>
        <v/>
      </c>
      <c r="D4331" s="244" t="str">
        <f t="shared" si="336"/>
        <v/>
      </c>
      <c r="E4331" s="222" t="str">
        <f t="shared" si="337"/>
        <v/>
      </c>
      <c r="F4331" s="222"/>
      <c r="G4331" s="243"/>
      <c r="H4331" s="222"/>
      <c r="I4331" s="327" t="str">
        <f t="shared" si="338"/>
        <v/>
      </c>
    </row>
    <row r="4332" spans="1:9" x14ac:dyDescent="0.25">
      <c r="A4332" s="320">
        <f t="shared" si="339"/>
        <v>4327</v>
      </c>
      <c r="B4332" s="244"/>
      <c r="C4332" s="244" t="str">
        <f t="shared" si="335"/>
        <v/>
      </c>
      <c r="D4332" s="244" t="str">
        <f t="shared" si="336"/>
        <v/>
      </c>
      <c r="E4332" s="222" t="str">
        <f t="shared" si="337"/>
        <v/>
      </c>
      <c r="F4332" s="222"/>
      <c r="G4332" s="243"/>
      <c r="H4332" s="222"/>
      <c r="I4332" s="327" t="str">
        <f t="shared" si="338"/>
        <v/>
      </c>
    </row>
    <row r="4333" spans="1:9" x14ac:dyDescent="0.25">
      <c r="A4333" s="320">
        <f t="shared" si="339"/>
        <v>4328</v>
      </c>
      <c r="B4333" s="244"/>
      <c r="C4333" s="244" t="str">
        <f t="shared" si="335"/>
        <v/>
      </c>
      <c r="D4333" s="244" t="str">
        <f t="shared" si="336"/>
        <v/>
      </c>
      <c r="E4333" s="222" t="str">
        <f t="shared" si="337"/>
        <v/>
      </c>
      <c r="F4333" s="222"/>
      <c r="G4333" s="243"/>
      <c r="H4333" s="222"/>
      <c r="I4333" s="327" t="str">
        <f t="shared" si="338"/>
        <v/>
      </c>
    </row>
    <row r="4334" spans="1:9" x14ac:dyDescent="0.25">
      <c r="A4334" s="320">
        <f t="shared" si="339"/>
        <v>4329</v>
      </c>
      <c r="B4334" s="244"/>
      <c r="C4334" s="244" t="str">
        <f t="shared" si="335"/>
        <v/>
      </c>
      <c r="D4334" s="244" t="str">
        <f t="shared" si="336"/>
        <v/>
      </c>
      <c r="E4334" s="222" t="str">
        <f t="shared" si="337"/>
        <v/>
      </c>
      <c r="F4334" s="222"/>
      <c r="G4334" s="243"/>
      <c r="H4334" s="222"/>
      <c r="I4334" s="327" t="str">
        <f t="shared" si="338"/>
        <v/>
      </c>
    </row>
    <row r="4335" spans="1:9" x14ac:dyDescent="0.25">
      <c r="A4335" s="320">
        <f t="shared" si="339"/>
        <v>4330</v>
      </c>
      <c r="B4335" s="244"/>
      <c r="C4335" s="244" t="str">
        <f t="shared" si="335"/>
        <v/>
      </c>
      <c r="D4335" s="244" t="str">
        <f t="shared" si="336"/>
        <v/>
      </c>
      <c r="E4335" s="222" t="str">
        <f t="shared" si="337"/>
        <v/>
      </c>
      <c r="F4335" s="222"/>
      <c r="G4335" s="243"/>
      <c r="H4335" s="222"/>
      <c r="I4335" s="327" t="str">
        <f t="shared" si="338"/>
        <v/>
      </c>
    </row>
    <row r="4336" spans="1:9" x14ac:dyDescent="0.25">
      <c r="A4336" s="320">
        <f t="shared" si="339"/>
        <v>4331</v>
      </c>
      <c r="B4336" s="244"/>
      <c r="C4336" s="244" t="str">
        <f t="shared" si="335"/>
        <v/>
      </c>
      <c r="D4336" s="244" t="str">
        <f t="shared" si="336"/>
        <v/>
      </c>
      <c r="E4336" s="222" t="str">
        <f t="shared" si="337"/>
        <v/>
      </c>
      <c r="F4336" s="222"/>
      <c r="G4336" s="243"/>
      <c r="H4336" s="222"/>
      <c r="I4336" s="327" t="str">
        <f t="shared" si="338"/>
        <v/>
      </c>
    </row>
    <row r="4337" spans="1:9" x14ac:dyDescent="0.25">
      <c r="A4337" s="320">
        <f t="shared" si="339"/>
        <v>4332</v>
      </c>
      <c r="B4337" s="244"/>
      <c r="C4337" s="244" t="str">
        <f t="shared" si="335"/>
        <v/>
      </c>
      <c r="D4337" s="244" t="str">
        <f t="shared" si="336"/>
        <v/>
      </c>
      <c r="E4337" s="222" t="str">
        <f t="shared" si="337"/>
        <v/>
      </c>
      <c r="F4337" s="222"/>
      <c r="G4337" s="243"/>
      <c r="H4337" s="222"/>
      <c r="I4337" s="327" t="str">
        <f t="shared" si="338"/>
        <v/>
      </c>
    </row>
    <row r="4338" spans="1:9" x14ac:dyDescent="0.25">
      <c r="A4338" s="320">
        <f t="shared" si="339"/>
        <v>4333</v>
      </c>
      <c r="B4338" s="244"/>
      <c r="C4338" s="244" t="str">
        <f t="shared" si="335"/>
        <v/>
      </c>
      <c r="D4338" s="244" t="str">
        <f t="shared" si="336"/>
        <v/>
      </c>
      <c r="E4338" s="222" t="str">
        <f t="shared" si="337"/>
        <v/>
      </c>
      <c r="F4338" s="222"/>
      <c r="G4338" s="243"/>
      <c r="H4338" s="222"/>
      <c r="I4338" s="327" t="str">
        <f t="shared" si="338"/>
        <v/>
      </c>
    </row>
    <row r="4339" spans="1:9" x14ac:dyDescent="0.25">
      <c r="A4339" s="320">
        <f t="shared" si="339"/>
        <v>4334</v>
      </c>
      <c r="B4339" s="244"/>
      <c r="C4339" s="244" t="str">
        <f t="shared" si="335"/>
        <v/>
      </c>
      <c r="D4339" s="244" t="str">
        <f t="shared" si="336"/>
        <v/>
      </c>
      <c r="E4339" s="222" t="str">
        <f t="shared" si="337"/>
        <v/>
      </c>
      <c r="F4339" s="222"/>
      <c r="G4339" s="243"/>
      <c r="H4339" s="222"/>
      <c r="I4339" s="327" t="str">
        <f t="shared" si="338"/>
        <v/>
      </c>
    </row>
    <row r="4340" spans="1:9" x14ac:dyDescent="0.25">
      <c r="A4340" s="320">
        <f t="shared" si="339"/>
        <v>4335</v>
      </c>
      <c r="B4340" s="244"/>
      <c r="C4340" s="244" t="str">
        <f t="shared" si="335"/>
        <v/>
      </c>
      <c r="D4340" s="244" t="str">
        <f t="shared" si="336"/>
        <v/>
      </c>
      <c r="E4340" s="222" t="str">
        <f t="shared" si="337"/>
        <v/>
      </c>
      <c r="F4340" s="222"/>
      <c r="G4340" s="243"/>
      <c r="H4340" s="222"/>
      <c r="I4340" s="327" t="str">
        <f t="shared" si="338"/>
        <v/>
      </c>
    </row>
    <row r="4341" spans="1:9" x14ac:dyDescent="0.25">
      <c r="A4341" s="320">
        <f t="shared" si="339"/>
        <v>4336</v>
      </c>
      <c r="B4341" s="244"/>
      <c r="C4341" s="244" t="str">
        <f t="shared" si="335"/>
        <v/>
      </c>
      <c r="D4341" s="244" t="str">
        <f t="shared" si="336"/>
        <v/>
      </c>
      <c r="E4341" s="222" t="str">
        <f t="shared" si="337"/>
        <v/>
      </c>
      <c r="F4341" s="222"/>
      <c r="G4341" s="243"/>
      <c r="H4341" s="222"/>
      <c r="I4341" s="327" t="str">
        <f t="shared" si="338"/>
        <v/>
      </c>
    </row>
    <row r="4342" spans="1:9" x14ac:dyDescent="0.25">
      <c r="A4342" s="320">
        <f t="shared" si="339"/>
        <v>4337</v>
      </c>
      <c r="B4342" s="244"/>
      <c r="C4342" s="244" t="str">
        <f t="shared" si="335"/>
        <v/>
      </c>
      <c r="D4342" s="244" t="str">
        <f t="shared" si="336"/>
        <v/>
      </c>
      <c r="E4342" s="222" t="str">
        <f t="shared" si="337"/>
        <v/>
      </c>
      <c r="F4342" s="222"/>
      <c r="G4342" s="243"/>
      <c r="H4342" s="222"/>
      <c r="I4342" s="327" t="str">
        <f t="shared" si="338"/>
        <v/>
      </c>
    </row>
    <row r="4343" spans="1:9" x14ac:dyDescent="0.25">
      <c r="A4343" s="320">
        <f t="shared" si="339"/>
        <v>4338</v>
      </c>
      <c r="B4343" s="244"/>
      <c r="C4343" s="244" t="str">
        <f t="shared" si="335"/>
        <v/>
      </c>
      <c r="D4343" s="244" t="str">
        <f t="shared" si="336"/>
        <v/>
      </c>
      <c r="E4343" s="222" t="str">
        <f t="shared" si="337"/>
        <v/>
      </c>
      <c r="F4343" s="222"/>
      <c r="G4343" s="243"/>
      <c r="H4343" s="222"/>
      <c r="I4343" s="327" t="str">
        <f t="shared" si="338"/>
        <v/>
      </c>
    </row>
    <row r="4344" spans="1:9" x14ac:dyDescent="0.25">
      <c r="A4344" s="320">
        <f t="shared" si="339"/>
        <v>4339</v>
      </c>
      <c r="B4344" s="244"/>
      <c r="C4344" s="244" t="str">
        <f t="shared" ref="C4344:C4407" si="340">IF(B4344&gt;0,MONTH(B4344),"")</f>
        <v/>
      </c>
      <c r="D4344" s="244" t="str">
        <f t="shared" ref="D4344:D4407" si="341">IF(B4344&gt;0,YEAR(B4344),"")</f>
        <v/>
      </c>
      <c r="E4344" s="222" t="str">
        <f t="shared" ref="E4344:E4407" si="342">IF(B4344&gt;0,CONCATENATE(A4344,"/",C4344,D4344),"")</f>
        <v/>
      </c>
      <c r="F4344" s="222"/>
      <c r="G4344" s="243"/>
      <c r="H4344" s="222"/>
      <c r="I4344" s="327" t="str">
        <f t="shared" si="338"/>
        <v/>
      </c>
    </row>
    <row r="4345" spans="1:9" x14ac:dyDescent="0.25">
      <c r="A4345" s="320">
        <f t="shared" si="339"/>
        <v>4340</v>
      </c>
      <c r="B4345" s="244"/>
      <c r="C4345" s="244" t="str">
        <f t="shared" si="340"/>
        <v/>
      </c>
      <c r="D4345" s="244" t="str">
        <f t="shared" si="341"/>
        <v/>
      </c>
      <c r="E4345" s="222" t="str">
        <f t="shared" si="342"/>
        <v/>
      </c>
      <c r="F4345" s="222"/>
      <c r="G4345" s="243"/>
      <c r="H4345" s="222"/>
      <c r="I4345" s="327" t="str">
        <f t="shared" si="338"/>
        <v/>
      </c>
    </row>
    <row r="4346" spans="1:9" x14ac:dyDescent="0.25">
      <c r="A4346" s="320">
        <f t="shared" si="339"/>
        <v>4341</v>
      </c>
      <c r="B4346" s="244"/>
      <c r="C4346" s="244" t="str">
        <f t="shared" si="340"/>
        <v/>
      </c>
      <c r="D4346" s="244" t="str">
        <f t="shared" si="341"/>
        <v/>
      </c>
      <c r="E4346" s="222" t="str">
        <f t="shared" si="342"/>
        <v/>
      </c>
      <c r="F4346" s="222"/>
      <c r="G4346" s="243"/>
      <c r="H4346" s="222"/>
      <c r="I4346" s="327" t="str">
        <f t="shared" si="338"/>
        <v/>
      </c>
    </row>
    <row r="4347" spans="1:9" x14ac:dyDescent="0.25">
      <c r="A4347" s="320">
        <f t="shared" si="339"/>
        <v>4342</v>
      </c>
      <c r="B4347" s="244"/>
      <c r="C4347" s="244" t="str">
        <f t="shared" si="340"/>
        <v/>
      </c>
      <c r="D4347" s="244" t="str">
        <f t="shared" si="341"/>
        <v/>
      </c>
      <c r="E4347" s="222" t="str">
        <f t="shared" si="342"/>
        <v/>
      </c>
      <c r="F4347" s="222"/>
      <c r="G4347" s="243"/>
      <c r="H4347" s="222"/>
      <c r="I4347" s="327" t="str">
        <f t="shared" si="338"/>
        <v/>
      </c>
    </row>
    <row r="4348" spans="1:9" x14ac:dyDescent="0.25">
      <c r="A4348" s="320">
        <f t="shared" si="339"/>
        <v>4343</v>
      </c>
      <c r="B4348" s="244"/>
      <c r="C4348" s="244" t="str">
        <f t="shared" si="340"/>
        <v/>
      </c>
      <c r="D4348" s="244" t="str">
        <f t="shared" si="341"/>
        <v/>
      </c>
      <c r="E4348" s="222" t="str">
        <f t="shared" si="342"/>
        <v/>
      </c>
      <c r="F4348" s="222"/>
      <c r="G4348" s="243"/>
      <c r="H4348" s="222"/>
      <c r="I4348" s="327" t="str">
        <f t="shared" si="338"/>
        <v/>
      </c>
    </row>
    <row r="4349" spans="1:9" x14ac:dyDescent="0.25">
      <c r="A4349" s="320">
        <f t="shared" si="339"/>
        <v>4344</v>
      </c>
      <c r="B4349" s="244"/>
      <c r="C4349" s="244" t="str">
        <f t="shared" si="340"/>
        <v/>
      </c>
      <c r="D4349" s="244" t="str">
        <f t="shared" si="341"/>
        <v/>
      </c>
      <c r="E4349" s="222" t="str">
        <f t="shared" si="342"/>
        <v/>
      </c>
      <c r="F4349" s="222"/>
      <c r="G4349" s="243"/>
      <c r="H4349" s="222"/>
      <c r="I4349" s="327" t="str">
        <f t="shared" si="338"/>
        <v/>
      </c>
    </row>
    <row r="4350" spans="1:9" x14ac:dyDescent="0.25">
      <c r="A4350" s="320">
        <f t="shared" si="339"/>
        <v>4345</v>
      </c>
      <c r="B4350" s="244"/>
      <c r="C4350" s="244" t="str">
        <f t="shared" si="340"/>
        <v/>
      </c>
      <c r="D4350" s="244" t="str">
        <f t="shared" si="341"/>
        <v/>
      </c>
      <c r="E4350" s="222" t="str">
        <f t="shared" si="342"/>
        <v/>
      </c>
      <c r="F4350" s="222"/>
      <c r="G4350" s="243"/>
      <c r="H4350" s="222"/>
      <c r="I4350" s="327" t="str">
        <f t="shared" si="338"/>
        <v/>
      </c>
    </row>
    <row r="4351" spans="1:9" x14ac:dyDescent="0.25">
      <c r="A4351" s="320">
        <f t="shared" si="339"/>
        <v>4346</v>
      </c>
      <c r="B4351" s="244"/>
      <c r="C4351" s="244" t="str">
        <f t="shared" si="340"/>
        <v/>
      </c>
      <c r="D4351" s="244" t="str">
        <f t="shared" si="341"/>
        <v/>
      </c>
      <c r="E4351" s="222" t="str">
        <f t="shared" si="342"/>
        <v/>
      </c>
      <c r="F4351" s="222"/>
      <c r="G4351" s="243"/>
      <c r="H4351" s="222"/>
      <c r="I4351" s="327" t="str">
        <f t="shared" si="338"/>
        <v/>
      </c>
    </row>
    <row r="4352" spans="1:9" x14ac:dyDescent="0.25">
      <c r="A4352" s="320">
        <f t="shared" si="339"/>
        <v>4347</v>
      </c>
      <c r="B4352" s="244"/>
      <c r="C4352" s="244" t="str">
        <f t="shared" si="340"/>
        <v/>
      </c>
      <c r="D4352" s="244" t="str">
        <f t="shared" si="341"/>
        <v/>
      </c>
      <c r="E4352" s="222" t="str">
        <f t="shared" si="342"/>
        <v/>
      </c>
      <c r="F4352" s="222"/>
      <c r="G4352" s="243"/>
      <c r="H4352" s="222"/>
      <c r="I4352" s="327" t="str">
        <f t="shared" si="338"/>
        <v/>
      </c>
    </row>
    <row r="4353" spans="1:9" x14ac:dyDescent="0.25">
      <c r="A4353" s="320">
        <f t="shared" si="339"/>
        <v>4348</v>
      </c>
      <c r="B4353" s="244"/>
      <c r="C4353" s="244" t="str">
        <f t="shared" si="340"/>
        <v/>
      </c>
      <c r="D4353" s="244" t="str">
        <f t="shared" si="341"/>
        <v/>
      </c>
      <c r="E4353" s="222" t="str">
        <f t="shared" si="342"/>
        <v/>
      </c>
      <c r="F4353" s="222"/>
      <c r="G4353" s="243"/>
      <c r="H4353" s="222"/>
      <c r="I4353" s="327" t="str">
        <f t="shared" si="338"/>
        <v/>
      </c>
    </row>
    <row r="4354" spans="1:9" x14ac:dyDescent="0.25">
      <c r="A4354" s="320">
        <f t="shared" si="339"/>
        <v>4349</v>
      </c>
      <c r="B4354" s="244"/>
      <c r="C4354" s="244" t="str">
        <f t="shared" si="340"/>
        <v/>
      </c>
      <c r="D4354" s="244" t="str">
        <f t="shared" si="341"/>
        <v/>
      </c>
      <c r="E4354" s="222" t="str">
        <f t="shared" si="342"/>
        <v/>
      </c>
      <c r="F4354" s="222"/>
      <c r="G4354" s="243"/>
      <c r="H4354" s="222"/>
      <c r="I4354" s="327" t="str">
        <f t="shared" si="338"/>
        <v/>
      </c>
    </row>
    <row r="4355" spans="1:9" x14ac:dyDescent="0.25">
      <c r="A4355" s="320">
        <f t="shared" si="339"/>
        <v>4350</v>
      </c>
      <c r="B4355" s="244"/>
      <c r="C4355" s="244" t="str">
        <f t="shared" si="340"/>
        <v/>
      </c>
      <c r="D4355" s="244" t="str">
        <f t="shared" si="341"/>
        <v/>
      </c>
      <c r="E4355" s="222" t="str">
        <f t="shared" si="342"/>
        <v/>
      </c>
      <c r="F4355" s="222"/>
      <c r="G4355" s="243"/>
      <c r="H4355" s="222"/>
      <c r="I4355" s="327" t="str">
        <f t="shared" si="338"/>
        <v/>
      </c>
    </row>
    <row r="4356" spans="1:9" x14ac:dyDescent="0.25">
      <c r="A4356" s="320">
        <f t="shared" si="339"/>
        <v>4351</v>
      </c>
      <c r="B4356" s="244"/>
      <c r="C4356" s="244" t="str">
        <f t="shared" si="340"/>
        <v/>
      </c>
      <c r="D4356" s="244" t="str">
        <f t="shared" si="341"/>
        <v/>
      </c>
      <c r="E4356" s="222" t="str">
        <f t="shared" si="342"/>
        <v/>
      </c>
      <c r="F4356" s="222"/>
      <c r="G4356" s="243"/>
      <c r="H4356" s="222"/>
      <c r="I4356" s="327" t="str">
        <f t="shared" si="338"/>
        <v/>
      </c>
    </row>
    <row r="4357" spans="1:9" x14ac:dyDescent="0.25">
      <c r="A4357" s="320">
        <f t="shared" si="339"/>
        <v>4352</v>
      </c>
      <c r="B4357" s="244"/>
      <c r="C4357" s="244" t="str">
        <f t="shared" si="340"/>
        <v/>
      </c>
      <c r="D4357" s="244" t="str">
        <f t="shared" si="341"/>
        <v/>
      </c>
      <c r="E4357" s="222" t="str">
        <f t="shared" si="342"/>
        <v/>
      </c>
      <c r="F4357" s="222"/>
      <c r="G4357" s="243"/>
      <c r="H4357" s="222"/>
      <c r="I4357" s="327" t="str">
        <f t="shared" si="338"/>
        <v/>
      </c>
    </row>
    <row r="4358" spans="1:9" x14ac:dyDescent="0.25">
      <c r="A4358" s="320">
        <f t="shared" si="339"/>
        <v>4353</v>
      </c>
      <c r="B4358" s="244"/>
      <c r="C4358" s="244" t="str">
        <f t="shared" si="340"/>
        <v/>
      </c>
      <c r="D4358" s="244" t="str">
        <f t="shared" si="341"/>
        <v/>
      </c>
      <c r="E4358" s="222" t="str">
        <f t="shared" si="342"/>
        <v/>
      </c>
      <c r="F4358" s="222"/>
      <c r="G4358" s="243"/>
      <c r="H4358" s="222"/>
      <c r="I4358" s="327" t="str">
        <f t="shared" ref="I4358:I4421" si="343">IFERROR(DATE(D4358,C4358,7),"")</f>
        <v/>
      </c>
    </row>
    <row r="4359" spans="1:9" x14ac:dyDescent="0.25">
      <c r="A4359" s="320">
        <f t="shared" ref="A4359:A4422" si="344">IF(I4359=I4358,A4358+1,1)</f>
        <v>4354</v>
      </c>
      <c r="B4359" s="244"/>
      <c r="C4359" s="244" t="str">
        <f t="shared" si="340"/>
        <v/>
      </c>
      <c r="D4359" s="244" t="str">
        <f t="shared" si="341"/>
        <v/>
      </c>
      <c r="E4359" s="222" t="str">
        <f t="shared" si="342"/>
        <v/>
      </c>
      <c r="F4359" s="222"/>
      <c r="G4359" s="243"/>
      <c r="H4359" s="222"/>
      <c r="I4359" s="327" t="str">
        <f t="shared" si="343"/>
        <v/>
      </c>
    </row>
    <row r="4360" spans="1:9" x14ac:dyDescent="0.25">
      <c r="A4360" s="320">
        <f t="shared" si="344"/>
        <v>4355</v>
      </c>
      <c r="B4360" s="244"/>
      <c r="C4360" s="244" t="str">
        <f t="shared" si="340"/>
        <v/>
      </c>
      <c r="D4360" s="244" t="str">
        <f t="shared" si="341"/>
        <v/>
      </c>
      <c r="E4360" s="222" t="str">
        <f t="shared" si="342"/>
        <v/>
      </c>
      <c r="F4360" s="222"/>
      <c r="G4360" s="243"/>
      <c r="H4360" s="222"/>
      <c r="I4360" s="327" t="str">
        <f t="shared" si="343"/>
        <v/>
      </c>
    </row>
    <row r="4361" spans="1:9" x14ac:dyDescent="0.25">
      <c r="A4361" s="320">
        <f t="shared" si="344"/>
        <v>4356</v>
      </c>
      <c r="B4361" s="244"/>
      <c r="C4361" s="244" t="str">
        <f t="shared" si="340"/>
        <v/>
      </c>
      <c r="D4361" s="244" t="str">
        <f t="shared" si="341"/>
        <v/>
      </c>
      <c r="E4361" s="222" t="str">
        <f t="shared" si="342"/>
        <v/>
      </c>
      <c r="F4361" s="222"/>
      <c r="G4361" s="243"/>
      <c r="H4361" s="222"/>
      <c r="I4361" s="327" t="str">
        <f t="shared" si="343"/>
        <v/>
      </c>
    </row>
    <row r="4362" spans="1:9" x14ac:dyDescent="0.25">
      <c r="A4362" s="320">
        <f t="shared" si="344"/>
        <v>4357</v>
      </c>
      <c r="B4362" s="244"/>
      <c r="C4362" s="244" t="str">
        <f t="shared" si="340"/>
        <v/>
      </c>
      <c r="D4362" s="244" t="str">
        <f t="shared" si="341"/>
        <v/>
      </c>
      <c r="E4362" s="222" t="str">
        <f t="shared" si="342"/>
        <v/>
      </c>
      <c r="F4362" s="222"/>
      <c r="G4362" s="243"/>
      <c r="H4362" s="222"/>
      <c r="I4362" s="327" t="str">
        <f t="shared" si="343"/>
        <v/>
      </c>
    </row>
    <row r="4363" spans="1:9" x14ac:dyDescent="0.25">
      <c r="A4363" s="320">
        <f t="shared" si="344"/>
        <v>4358</v>
      </c>
      <c r="B4363" s="244"/>
      <c r="C4363" s="244" t="str">
        <f t="shared" si="340"/>
        <v/>
      </c>
      <c r="D4363" s="244" t="str">
        <f t="shared" si="341"/>
        <v/>
      </c>
      <c r="E4363" s="222" t="str">
        <f t="shared" si="342"/>
        <v/>
      </c>
      <c r="F4363" s="222"/>
      <c r="G4363" s="243"/>
      <c r="H4363" s="222"/>
      <c r="I4363" s="327" t="str">
        <f t="shared" si="343"/>
        <v/>
      </c>
    </row>
    <row r="4364" spans="1:9" x14ac:dyDescent="0.25">
      <c r="A4364" s="320">
        <f t="shared" si="344"/>
        <v>4359</v>
      </c>
      <c r="B4364" s="244"/>
      <c r="C4364" s="244" t="str">
        <f t="shared" si="340"/>
        <v/>
      </c>
      <c r="D4364" s="244" t="str">
        <f t="shared" si="341"/>
        <v/>
      </c>
      <c r="E4364" s="222" t="str">
        <f t="shared" si="342"/>
        <v/>
      </c>
      <c r="F4364" s="222"/>
      <c r="G4364" s="243"/>
      <c r="H4364" s="222"/>
      <c r="I4364" s="327" t="str">
        <f t="shared" si="343"/>
        <v/>
      </c>
    </row>
    <row r="4365" spans="1:9" x14ac:dyDescent="0.25">
      <c r="A4365" s="320">
        <f t="shared" si="344"/>
        <v>4360</v>
      </c>
      <c r="B4365" s="244"/>
      <c r="C4365" s="244" t="str">
        <f t="shared" si="340"/>
        <v/>
      </c>
      <c r="D4365" s="244" t="str">
        <f t="shared" si="341"/>
        <v/>
      </c>
      <c r="E4365" s="222" t="str">
        <f t="shared" si="342"/>
        <v/>
      </c>
      <c r="F4365" s="222"/>
      <c r="G4365" s="243"/>
      <c r="H4365" s="222"/>
      <c r="I4365" s="327" t="str">
        <f t="shared" si="343"/>
        <v/>
      </c>
    </row>
    <row r="4366" spans="1:9" x14ac:dyDescent="0.25">
      <c r="A4366" s="320">
        <f t="shared" si="344"/>
        <v>4361</v>
      </c>
      <c r="B4366" s="244"/>
      <c r="C4366" s="244" t="str">
        <f t="shared" si="340"/>
        <v/>
      </c>
      <c r="D4366" s="244" t="str">
        <f t="shared" si="341"/>
        <v/>
      </c>
      <c r="E4366" s="222" t="str">
        <f t="shared" si="342"/>
        <v/>
      </c>
      <c r="F4366" s="222"/>
      <c r="G4366" s="243"/>
      <c r="H4366" s="222"/>
      <c r="I4366" s="327" t="str">
        <f t="shared" si="343"/>
        <v/>
      </c>
    </row>
    <row r="4367" spans="1:9" x14ac:dyDescent="0.25">
      <c r="A4367" s="320">
        <f t="shared" si="344"/>
        <v>4362</v>
      </c>
      <c r="B4367" s="244"/>
      <c r="C4367" s="244" t="str">
        <f t="shared" si="340"/>
        <v/>
      </c>
      <c r="D4367" s="244" t="str">
        <f t="shared" si="341"/>
        <v/>
      </c>
      <c r="E4367" s="222" t="str">
        <f t="shared" si="342"/>
        <v/>
      </c>
      <c r="F4367" s="222"/>
      <c r="G4367" s="243"/>
      <c r="H4367" s="222"/>
      <c r="I4367" s="327" t="str">
        <f t="shared" si="343"/>
        <v/>
      </c>
    </row>
    <row r="4368" spans="1:9" x14ac:dyDescent="0.25">
      <c r="A4368" s="320">
        <f t="shared" si="344"/>
        <v>4363</v>
      </c>
      <c r="B4368" s="244"/>
      <c r="C4368" s="244" t="str">
        <f t="shared" si="340"/>
        <v/>
      </c>
      <c r="D4368" s="244" t="str">
        <f t="shared" si="341"/>
        <v/>
      </c>
      <c r="E4368" s="222" t="str">
        <f t="shared" si="342"/>
        <v/>
      </c>
      <c r="F4368" s="222"/>
      <c r="G4368" s="243"/>
      <c r="H4368" s="222"/>
      <c r="I4368" s="327" t="str">
        <f t="shared" si="343"/>
        <v/>
      </c>
    </row>
    <row r="4369" spans="1:9" x14ac:dyDescent="0.25">
      <c r="A4369" s="320">
        <f t="shared" si="344"/>
        <v>4364</v>
      </c>
      <c r="B4369" s="244"/>
      <c r="C4369" s="244" t="str">
        <f t="shared" si="340"/>
        <v/>
      </c>
      <c r="D4369" s="244" t="str">
        <f t="shared" si="341"/>
        <v/>
      </c>
      <c r="E4369" s="222" t="str">
        <f t="shared" si="342"/>
        <v/>
      </c>
      <c r="F4369" s="222"/>
      <c r="G4369" s="243"/>
      <c r="H4369" s="222"/>
      <c r="I4369" s="327" t="str">
        <f t="shared" si="343"/>
        <v/>
      </c>
    </row>
    <row r="4370" spans="1:9" x14ac:dyDescent="0.25">
      <c r="A4370" s="320">
        <f t="shared" si="344"/>
        <v>4365</v>
      </c>
      <c r="B4370" s="244"/>
      <c r="C4370" s="244" t="str">
        <f t="shared" si="340"/>
        <v/>
      </c>
      <c r="D4370" s="244" t="str">
        <f t="shared" si="341"/>
        <v/>
      </c>
      <c r="E4370" s="222" t="str">
        <f t="shared" si="342"/>
        <v/>
      </c>
      <c r="F4370" s="222"/>
      <c r="G4370" s="243"/>
      <c r="H4370" s="222"/>
      <c r="I4370" s="327" t="str">
        <f t="shared" si="343"/>
        <v/>
      </c>
    </row>
    <row r="4371" spans="1:9" x14ac:dyDescent="0.25">
      <c r="A4371" s="320">
        <f t="shared" si="344"/>
        <v>4366</v>
      </c>
      <c r="B4371" s="244"/>
      <c r="C4371" s="244" t="str">
        <f t="shared" si="340"/>
        <v/>
      </c>
      <c r="D4371" s="244" t="str">
        <f t="shared" si="341"/>
        <v/>
      </c>
      <c r="E4371" s="222" t="str">
        <f t="shared" si="342"/>
        <v/>
      </c>
      <c r="F4371" s="222"/>
      <c r="G4371" s="243"/>
      <c r="H4371" s="222"/>
      <c r="I4371" s="327" t="str">
        <f t="shared" si="343"/>
        <v/>
      </c>
    </row>
    <row r="4372" spans="1:9" x14ac:dyDescent="0.25">
      <c r="A4372" s="320">
        <f t="shared" si="344"/>
        <v>4367</v>
      </c>
      <c r="B4372" s="244"/>
      <c r="C4372" s="244" t="str">
        <f t="shared" si="340"/>
        <v/>
      </c>
      <c r="D4372" s="244" t="str">
        <f t="shared" si="341"/>
        <v/>
      </c>
      <c r="E4372" s="222" t="str">
        <f t="shared" si="342"/>
        <v/>
      </c>
      <c r="F4372" s="222"/>
      <c r="G4372" s="243"/>
      <c r="H4372" s="222"/>
      <c r="I4372" s="327" t="str">
        <f t="shared" si="343"/>
        <v/>
      </c>
    </row>
    <row r="4373" spans="1:9" x14ac:dyDescent="0.25">
      <c r="A4373" s="320">
        <f t="shared" si="344"/>
        <v>4368</v>
      </c>
      <c r="B4373" s="244"/>
      <c r="C4373" s="244" t="str">
        <f t="shared" si="340"/>
        <v/>
      </c>
      <c r="D4373" s="244" t="str">
        <f t="shared" si="341"/>
        <v/>
      </c>
      <c r="E4373" s="222" t="str">
        <f t="shared" si="342"/>
        <v/>
      </c>
      <c r="F4373" s="222"/>
      <c r="G4373" s="243"/>
      <c r="H4373" s="222"/>
      <c r="I4373" s="327" t="str">
        <f t="shared" si="343"/>
        <v/>
      </c>
    </row>
    <row r="4374" spans="1:9" x14ac:dyDescent="0.25">
      <c r="A4374" s="320">
        <f t="shared" si="344"/>
        <v>4369</v>
      </c>
      <c r="B4374" s="244"/>
      <c r="C4374" s="244" t="str">
        <f t="shared" si="340"/>
        <v/>
      </c>
      <c r="D4374" s="244" t="str">
        <f t="shared" si="341"/>
        <v/>
      </c>
      <c r="E4374" s="222" t="str">
        <f t="shared" si="342"/>
        <v/>
      </c>
      <c r="F4374" s="222"/>
      <c r="G4374" s="243"/>
      <c r="H4374" s="222"/>
      <c r="I4374" s="327" t="str">
        <f t="shared" si="343"/>
        <v/>
      </c>
    </row>
    <row r="4375" spans="1:9" x14ac:dyDescent="0.25">
      <c r="A4375" s="320">
        <f t="shared" si="344"/>
        <v>4370</v>
      </c>
      <c r="B4375" s="244"/>
      <c r="C4375" s="244" t="str">
        <f t="shared" si="340"/>
        <v/>
      </c>
      <c r="D4375" s="244" t="str">
        <f t="shared" si="341"/>
        <v/>
      </c>
      <c r="E4375" s="222" t="str">
        <f t="shared" si="342"/>
        <v/>
      </c>
      <c r="F4375" s="222"/>
      <c r="G4375" s="243"/>
      <c r="H4375" s="222"/>
      <c r="I4375" s="327" t="str">
        <f t="shared" si="343"/>
        <v/>
      </c>
    </row>
    <row r="4376" spans="1:9" x14ac:dyDescent="0.25">
      <c r="A4376" s="320">
        <f t="shared" si="344"/>
        <v>4371</v>
      </c>
      <c r="B4376" s="244"/>
      <c r="C4376" s="244" t="str">
        <f t="shared" si="340"/>
        <v/>
      </c>
      <c r="D4376" s="244" t="str">
        <f t="shared" si="341"/>
        <v/>
      </c>
      <c r="E4376" s="222" t="str">
        <f t="shared" si="342"/>
        <v/>
      </c>
      <c r="F4376" s="222"/>
      <c r="G4376" s="243"/>
      <c r="H4376" s="222"/>
      <c r="I4376" s="327" t="str">
        <f t="shared" si="343"/>
        <v/>
      </c>
    </row>
    <row r="4377" spans="1:9" x14ac:dyDescent="0.25">
      <c r="A4377" s="320">
        <f t="shared" si="344"/>
        <v>4372</v>
      </c>
      <c r="B4377" s="244"/>
      <c r="C4377" s="244" t="str">
        <f t="shared" si="340"/>
        <v/>
      </c>
      <c r="D4377" s="244" t="str">
        <f t="shared" si="341"/>
        <v/>
      </c>
      <c r="E4377" s="222" t="str">
        <f t="shared" si="342"/>
        <v/>
      </c>
      <c r="F4377" s="222"/>
      <c r="G4377" s="243"/>
      <c r="H4377" s="222"/>
      <c r="I4377" s="327" t="str">
        <f t="shared" si="343"/>
        <v/>
      </c>
    </row>
    <row r="4378" spans="1:9" x14ac:dyDescent="0.25">
      <c r="A4378" s="320">
        <f t="shared" si="344"/>
        <v>4373</v>
      </c>
      <c r="B4378" s="244"/>
      <c r="C4378" s="244" t="str">
        <f t="shared" si="340"/>
        <v/>
      </c>
      <c r="D4378" s="244" t="str">
        <f t="shared" si="341"/>
        <v/>
      </c>
      <c r="E4378" s="222" t="str">
        <f t="shared" si="342"/>
        <v/>
      </c>
      <c r="F4378" s="222"/>
      <c r="G4378" s="243"/>
      <c r="H4378" s="222"/>
      <c r="I4378" s="327" t="str">
        <f t="shared" si="343"/>
        <v/>
      </c>
    </row>
    <row r="4379" spans="1:9" x14ac:dyDescent="0.25">
      <c r="A4379" s="320">
        <f t="shared" si="344"/>
        <v>4374</v>
      </c>
      <c r="B4379" s="244"/>
      <c r="C4379" s="244" t="str">
        <f t="shared" si="340"/>
        <v/>
      </c>
      <c r="D4379" s="244" t="str">
        <f t="shared" si="341"/>
        <v/>
      </c>
      <c r="E4379" s="222" t="str">
        <f t="shared" si="342"/>
        <v/>
      </c>
      <c r="F4379" s="222"/>
      <c r="G4379" s="243"/>
      <c r="H4379" s="222"/>
      <c r="I4379" s="327" t="str">
        <f t="shared" si="343"/>
        <v/>
      </c>
    </row>
    <row r="4380" spans="1:9" x14ac:dyDescent="0.25">
      <c r="A4380" s="320">
        <f t="shared" si="344"/>
        <v>4375</v>
      </c>
      <c r="B4380" s="244"/>
      <c r="C4380" s="244" t="str">
        <f t="shared" si="340"/>
        <v/>
      </c>
      <c r="D4380" s="244" t="str">
        <f t="shared" si="341"/>
        <v/>
      </c>
      <c r="E4380" s="222" t="str">
        <f t="shared" si="342"/>
        <v/>
      </c>
      <c r="F4380" s="222"/>
      <c r="G4380" s="243"/>
      <c r="H4380" s="222"/>
      <c r="I4380" s="327" t="str">
        <f t="shared" si="343"/>
        <v/>
      </c>
    </row>
    <row r="4381" spans="1:9" x14ac:dyDescent="0.25">
      <c r="A4381" s="320">
        <f t="shared" si="344"/>
        <v>4376</v>
      </c>
      <c r="B4381" s="244"/>
      <c r="C4381" s="244" t="str">
        <f t="shared" si="340"/>
        <v/>
      </c>
      <c r="D4381" s="244" t="str">
        <f t="shared" si="341"/>
        <v/>
      </c>
      <c r="E4381" s="222" t="str">
        <f t="shared" si="342"/>
        <v/>
      </c>
      <c r="F4381" s="222"/>
      <c r="G4381" s="243"/>
      <c r="H4381" s="222"/>
      <c r="I4381" s="327" t="str">
        <f t="shared" si="343"/>
        <v/>
      </c>
    </row>
    <row r="4382" spans="1:9" x14ac:dyDescent="0.25">
      <c r="A4382" s="320">
        <f t="shared" si="344"/>
        <v>4377</v>
      </c>
      <c r="B4382" s="244"/>
      <c r="C4382" s="244" t="str">
        <f t="shared" si="340"/>
        <v/>
      </c>
      <c r="D4382" s="244" t="str">
        <f t="shared" si="341"/>
        <v/>
      </c>
      <c r="E4382" s="222" t="str">
        <f t="shared" si="342"/>
        <v/>
      </c>
      <c r="F4382" s="222"/>
      <c r="G4382" s="243"/>
      <c r="H4382" s="222"/>
      <c r="I4382" s="327" t="str">
        <f t="shared" si="343"/>
        <v/>
      </c>
    </row>
    <row r="4383" spans="1:9" x14ac:dyDescent="0.25">
      <c r="A4383" s="320">
        <f t="shared" si="344"/>
        <v>4378</v>
      </c>
      <c r="B4383" s="244"/>
      <c r="C4383" s="244" t="str">
        <f t="shared" si="340"/>
        <v/>
      </c>
      <c r="D4383" s="244" t="str">
        <f t="shared" si="341"/>
        <v/>
      </c>
      <c r="E4383" s="222" t="str">
        <f t="shared" si="342"/>
        <v/>
      </c>
      <c r="F4383" s="222"/>
      <c r="G4383" s="243"/>
      <c r="H4383" s="222"/>
      <c r="I4383" s="327" t="str">
        <f t="shared" si="343"/>
        <v/>
      </c>
    </row>
    <row r="4384" spans="1:9" x14ac:dyDescent="0.25">
      <c r="A4384" s="320">
        <f t="shared" si="344"/>
        <v>4379</v>
      </c>
      <c r="B4384" s="244"/>
      <c r="C4384" s="244" t="str">
        <f t="shared" si="340"/>
        <v/>
      </c>
      <c r="D4384" s="244" t="str">
        <f t="shared" si="341"/>
        <v/>
      </c>
      <c r="E4384" s="222" t="str">
        <f t="shared" si="342"/>
        <v/>
      </c>
      <c r="F4384" s="222"/>
      <c r="G4384" s="243"/>
      <c r="H4384" s="222"/>
      <c r="I4384" s="327" t="str">
        <f t="shared" si="343"/>
        <v/>
      </c>
    </row>
    <row r="4385" spans="1:9" x14ac:dyDescent="0.25">
      <c r="A4385" s="320">
        <f t="shared" si="344"/>
        <v>4380</v>
      </c>
      <c r="B4385" s="244"/>
      <c r="C4385" s="244" t="str">
        <f t="shared" si="340"/>
        <v/>
      </c>
      <c r="D4385" s="244" t="str">
        <f t="shared" si="341"/>
        <v/>
      </c>
      <c r="E4385" s="222" t="str">
        <f t="shared" si="342"/>
        <v/>
      </c>
      <c r="F4385" s="222"/>
      <c r="G4385" s="243"/>
      <c r="H4385" s="222"/>
      <c r="I4385" s="327" t="str">
        <f t="shared" si="343"/>
        <v/>
      </c>
    </row>
    <row r="4386" spans="1:9" x14ac:dyDescent="0.25">
      <c r="A4386" s="320">
        <f t="shared" si="344"/>
        <v>4381</v>
      </c>
      <c r="B4386" s="244"/>
      <c r="C4386" s="244" t="str">
        <f t="shared" si="340"/>
        <v/>
      </c>
      <c r="D4386" s="244" t="str">
        <f t="shared" si="341"/>
        <v/>
      </c>
      <c r="E4386" s="222" t="str">
        <f t="shared" si="342"/>
        <v/>
      </c>
      <c r="F4386" s="222"/>
      <c r="G4386" s="243"/>
      <c r="H4386" s="222"/>
      <c r="I4386" s="327" t="str">
        <f t="shared" si="343"/>
        <v/>
      </c>
    </row>
    <row r="4387" spans="1:9" x14ac:dyDescent="0.25">
      <c r="A4387" s="320">
        <f t="shared" si="344"/>
        <v>4382</v>
      </c>
      <c r="B4387" s="244"/>
      <c r="C4387" s="244" t="str">
        <f t="shared" si="340"/>
        <v/>
      </c>
      <c r="D4387" s="244" t="str">
        <f t="shared" si="341"/>
        <v/>
      </c>
      <c r="E4387" s="222" t="str">
        <f t="shared" si="342"/>
        <v/>
      </c>
      <c r="F4387" s="222"/>
      <c r="G4387" s="243"/>
      <c r="H4387" s="222"/>
      <c r="I4387" s="327" t="str">
        <f t="shared" si="343"/>
        <v/>
      </c>
    </row>
    <row r="4388" spans="1:9" x14ac:dyDescent="0.25">
      <c r="A4388" s="320">
        <f t="shared" si="344"/>
        <v>4383</v>
      </c>
      <c r="B4388" s="244"/>
      <c r="C4388" s="244" t="str">
        <f t="shared" si="340"/>
        <v/>
      </c>
      <c r="D4388" s="244" t="str">
        <f t="shared" si="341"/>
        <v/>
      </c>
      <c r="E4388" s="222" t="str">
        <f t="shared" si="342"/>
        <v/>
      </c>
      <c r="F4388" s="222"/>
      <c r="G4388" s="243"/>
      <c r="H4388" s="222"/>
      <c r="I4388" s="327" t="str">
        <f t="shared" si="343"/>
        <v/>
      </c>
    </row>
    <row r="4389" spans="1:9" x14ac:dyDescent="0.25">
      <c r="A4389" s="320">
        <f t="shared" si="344"/>
        <v>4384</v>
      </c>
      <c r="B4389" s="244"/>
      <c r="C4389" s="244" t="str">
        <f t="shared" si="340"/>
        <v/>
      </c>
      <c r="D4389" s="244" t="str">
        <f t="shared" si="341"/>
        <v/>
      </c>
      <c r="E4389" s="222" t="str">
        <f t="shared" si="342"/>
        <v/>
      </c>
      <c r="F4389" s="222"/>
      <c r="G4389" s="243"/>
      <c r="H4389" s="222"/>
      <c r="I4389" s="327" t="str">
        <f t="shared" si="343"/>
        <v/>
      </c>
    </row>
    <row r="4390" spans="1:9" x14ac:dyDescent="0.25">
      <c r="A4390" s="320">
        <f t="shared" si="344"/>
        <v>4385</v>
      </c>
      <c r="B4390" s="244"/>
      <c r="C4390" s="244" t="str">
        <f t="shared" si="340"/>
        <v/>
      </c>
      <c r="D4390" s="244" t="str">
        <f t="shared" si="341"/>
        <v/>
      </c>
      <c r="E4390" s="222" t="str">
        <f t="shared" si="342"/>
        <v/>
      </c>
      <c r="F4390" s="222"/>
      <c r="G4390" s="243"/>
      <c r="H4390" s="222"/>
      <c r="I4390" s="327" t="str">
        <f t="shared" si="343"/>
        <v/>
      </c>
    </row>
    <row r="4391" spans="1:9" x14ac:dyDescent="0.25">
      <c r="A4391" s="320">
        <f t="shared" si="344"/>
        <v>4386</v>
      </c>
      <c r="B4391" s="244"/>
      <c r="C4391" s="244" t="str">
        <f t="shared" si="340"/>
        <v/>
      </c>
      <c r="D4391" s="244" t="str">
        <f t="shared" si="341"/>
        <v/>
      </c>
      <c r="E4391" s="222" t="str">
        <f t="shared" si="342"/>
        <v/>
      </c>
      <c r="F4391" s="222"/>
      <c r="G4391" s="243"/>
      <c r="H4391" s="222"/>
      <c r="I4391" s="327" t="str">
        <f t="shared" si="343"/>
        <v/>
      </c>
    </row>
    <row r="4392" spans="1:9" x14ac:dyDescent="0.25">
      <c r="A4392" s="320">
        <f t="shared" si="344"/>
        <v>4387</v>
      </c>
      <c r="B4392" s="244"/>
      <c r="C4392" s="244" t="str">
        <f t="shared" si="340"/>
        <v/>
      </c>
      <c r="D4392" s="244" t="str">
        <f t="shared" si="341"/>
        <v/>
      </c>
      <c r="E4392" s="222" t="str">
        <f t="shared" si="342"/>
        <v/>
      </c>
      <c r="F4392" s="222"/>
      <c r="G4392" s="243"/>
      <c r="H4392" s="222"/>
      <c r="I4392" s="327" t="str">
        <f t="shared" si="343"/>
        <v/>
      </c>
    </row>
    <row r="4393" spans="1:9" x14ac:dyDescent="0.25">
      <c r="A4393" s="320">
        <f t="shared" si="344"/>
        <v>4388</v>
      </c>
      <c r="B4393" s="244"/>
      <c r="C4393" s="244" t="str">
        <f t="shared" si="340"/>
        <v/>
      </c>
      <c r="D4393" s="244" t="str">
        <f t="shared" si="341"/>
        <v/>
      </c>
      <c r="E4393" s="222" t="str">
        <f t="shared" si="342"/>
        <v/>
      </c>
      <c r="F4393" s="222"/>
      <c r="G4393" s="243"/>
      <c r="H4393" s="222"/>
      <c r="I4393" s="327" t="str">
        <f t="shared" si="343"/>
        <v/>
      </c>
    </row>
    <row r="4394" spans="1:9" x14ac:dyDescent="0.25">
      <c r="A4394" s="320">
        <f t="shared" si="344"/>
        <v>4389</v>
      </c>
      <c r="B4394" s="244"/>
      <c r="C4394" s="244" t="str">
        <f t="shared" si="340"/>
        <v/>
      </c>
      <c r="D4394" s="244" t="str">
        <f t="shared" si="341"/>
        <v/>
      </c>
      <c r="E4394" s="222" t="str">
        <f t="shared" si="342"/>
        <v/>
      </c>
      <c r="F4394" s="222"/>
      <c r="G4394" s="243"/>
      <c r="H4394" s="222"/>
      <c r="I4394" s="327" t="str">
        <f t="shared" si="343"/>
        <v/>
      </c>
    </row>
    <row r="4395" spans="1:9" x14ac:dyDescent="0.25">
      <c r="A4395" s="320">
        <f t="shared" si="344"/>
        <v>4390</v>
      </c>
      <c r="B4395" s="244"/>
      <c r="C4395" s="244" t="str">
        <f t="shared" si="340"/>
        <v/>
      </c>
      <c r="D4395" s="244" t="str">
        <f t="shared" si="341"/>
        <v/>
      </c>
      <c r="E4395" s="222" t="str">
        <f t="shared" si="342"/>
        <v/>
      </c>
      <c r="F4395" s="222"/>
      <c r="G4395" s="243"/>
      <c r="H4395" s="222"/>
      <c r="I4395" s="327" t="str">
        <f t="shared" si="343"/>
        <v/>
      </c>
    </row>
    <row r="4396" spans="1:9" x14ac:dyDescent="0.25">
      <c r="A4396" s="320">
        <f t="shared" si="344"/>
        <v>4391</v>
      </c>
      <c r="B4396" s="244"/>
      <c r="C4396" s="244" t="str">
        <f t="shared" si="340"/>
        <v/>
      </c>
      <c r="D4396" s="244" t="str">
        <f t="shared" si="341"/>
        <v/>
      </c>
      <c r="E4396" s="222" t="str">
        <f t="shared" si="342"/>
        <v/>
      </c>
      <c r="F4396" s="222"/>
      <c r="G4396" s="243"/>
      <c r="H4396" s="222"/>
      <c r="I4396" s="327" t="str">
        <f t="shared" si="343"/>
        <v/>
      </c>
    </row>
    <row r="4397" spans="1:9" x14ac:dyDescent="0.25">
      <c r="A4397" s="320">
        <f t="shared" si="344"/>
        <v>4392</v>
      </c>
      <c r="B4397" s="244"/>
      <c r="C4397" s="244" t="str">
        <f t="shared" si="340"/>
        <v/>
      </c>
      <c r="D4397" s="244" t="str">
        <f t="shared" si="341"/>
        <v/>
      </c>
      <c r="E4397" s="222" t="str">
        <f t="shared" si="342"/>
        <v/>
      </c>
      <c r="F4397" s="222"/>
      <c r="G4397" s="243"/>
      <c r="H4397" s="222"/>
      <c r="I4397" s="327" t="str">
        <f t="shared" si="343"/>
        <v/>
      </c>
    </row>
    <row r="4398" spans="1:9" x14ac:dyDescent="0.25">
      <c r="A4398" s="320">
        <f t="shared" si="344"/>
        <v>4393</v>
      </c>
      <c r="B4398" s="244"/>
      <c r="C4398" s="244" t="str">
        <f t="shared" si="340"/>
        <v/>
      </c>
      <c r="D4398" s="244" t="str">
        <f t="shared" si="341"/>
        <v/>
      </c>
      <c r="E4398" s="222" t="str">
        <f t="shared" si="342"/>
        <v/>
      </c>
      <c r="F4398" s="222"/>
      <c r="G4398" s="243"/>
      <c r="H4398" s="222"/>
      <c r="I4398" s="327" t="str">
        <f t="shared" si="343"/>
        <v/>
      </c>
    </row>
    <row r="4399" spans="1:9" x14ac:dyDescent="0.25">
      <c r="A4399" s="320">
        <f t="shared" si="344"/>
        <v>4394</v>
      </c>
      <c r="B4399" s="244"/>
      <c r="C4399" s="244" t="str">
        <f t="shared" si="340"/>
        <v/>
      </c>
      <c r="D4399" s="244" t="str">
        <f t="shared" si="341"/>
        <v/>
      </c>
      <c r="E4399" s="222" t="str">
        <f t="shared" si="342"/>
        <v/>
      </c>
      <c r="F4399" s="222"/>
      <c r="G4399" s="243"/>
      <c r="H4399" s="222"/>
      <c r="I4399" s="327" t="str">
        <f t="shared" si="343"/>
        <v/>
      </c>
    </row>
    <row r="4400" spans="1:9" x14ac:dyDescent="0.25">
      <c r="A4400" s="320">
        <f t="shared" si="344"/>
        <v>4395</v>
      </c>
      <c r="B4400" s="244"/>
      <c r="C4400" s="244" t="str">
        <f t="shared" si="340"/>
        <v/>
      </c>
      <c r="D4400" s="244" t="str">
        <f t="shared" si="341"/>
        <v/>
      </c>
      <c r="E4400" s="222" t="str">
        <f t="shared" si="342"/>
        <v/>
      </c>
      <c r="F4400" s="222"/>
      <c r="G4400" s="243"/>
      <c r="H4400" s="222"/>
      <c r="I4400" s="327" t="str">
        <f t="shared" si="343"/>
        <v/>
      </c>
    </row>
    <row r="4401" spans="1:9" x14ac:dyDescent="0.25">
      <c r="A4401" s="320">
        <f t="shared" si="344"/>
        <v>4396</v>
      </c>
      <c r="B4401" s="244"/>
      <c r="C4401" s="244" t="str">
        <f t="shared" si="340"/>
        <v/>
      </c>
      <c r="D4401" s="244" t="str">
        <f t="shared" si="341"/>
        <v/>
      </c>
      <c r="E4401" s="222" t="str">
        <f t="shared" si="342"/>
        <v/>
      </c>
      <c r="F4401" s="222"/>
      <c r="G4401" s="243"/>
      <c r="H4401" s="222"/>
      <c r="I4401" s="327" t="str">
        <f t="shared" si="343"/>
        <v/>
      </c>
    </row>
    <row r="4402" spans="1:9" x14ac:dyDescent="0.25">
      <c r="A4402" s="320">
        <f t="shared" si="344"/>
        <v>4397</v>
      </c>
      <c r="B4402" s="244"/>
      <c r="C4402" s="244" t="str">
        <f t="shared" si="340"/>
        <v/>
      </c>
      <c r="D4402" s="244" t="str">
        <f t="shared" si="341"/>
        <v/>
      </c>
      <c r="E4402" s="222" t="str">
        <f t="shared" si="342"/>
        <v/>
      </c>
      <c r="F4402" s="222"/>
      <c r="G4402" s="243"/>
      <c r="H4402" s="222"/>
      <c r="I4402" s="327" t="str">
        <f t="shared" si="343"/>
        <v/>
      </c>
    </row>
    <row r="4403" spans="1:9" x14ac:dyDescent="0.25">
      <c r="A4403" s="320">
        <f t="shared" si="344"/>
        <v>4398</v>
      </c>
      <c r="B4403" s="244"/>
      <c r="C4403" s="244" t="str">
        <f t="shared" si="340"/>
        <v/>
      </c>
      <c r="D4403" s="244" t="str">
        <f t="shared" si="341"/>
        <v/>
      </c>
      <c r="E4403" s="222" t="str">
        <f t="shared" si="342"/>
        <v/>
      </c>
      <c r="F4403" s="222"/>
      <c r="G4403" s="243"/>
      <c r="H4403" s="222"/>
      <c r="I4403" s="327" t="str">
        <f t="shared" si="343"/>
        <v/>
      </c>
    </row>
    <row r="4404" spans="1:9" x14ac:dyDescent="0.25">
      <c r="A4404" s="320">
        <f t="shared" si="344"/>
        <v>4399</v>
      </c>
      <c r="B4404" s="244"/>
      <c r="C4404" s="244" t="str">
        <f t="shared" si="340"/>
        <v/>
      </c>
      <c r="D4404" s="244" t="str">
        <f t="shared" si="341"/>
        <v/>
      </c>
      <c r="E4404" s="222" t="str">
        <f t="shared" si="342"/>
        <v/>
      </c>
      <c r="F4404" s="222"/>
      <c r="G4404" s="243"/>
      <c r="H4404" s="222"/>
      <c r="I4404" s="327" t="str">
        <f t="shared" si="343"/>
        <v/>
      </c>
    </row>
    <row r="4405" spans="1:9" x14ac:dyDescent="0.25">
      <c r="A4405" s="320">
        <f t="shared" si="344"/>
        <v>4400</v>
      </c>
      <c r="B4405" s="244"/>
      <c r="C4405" s="244" t="str">
        <f t="shared" si="340"/>
        <v/>
      </c>
      <c r="D4405" s="244" t="str">
        <f t="shared" si="341"/>
        <v/>
      </c>
      <c r="E4405" s="222" t="str">
        <f t="shared" si="342"/>
        <v/>
      </c>
      <c r="F4405" s="222"/>
      <c r="G4405" s="243"/>
      <c r="H4405" s="222"/>
      <c r="I4405" s="327" t="str">
        <f t="shared" si="343"/>
        <v/>
      </c>
    </row>
    <row r="4406" spans="1:9" x14ac:dyDescent="0.25">
      <c r="A4406" s="320">
        <f t="shared" si="344"/>
        <v>4401</v>
      </c>
      <c r="B4406" s="244"/>
      <c r="C4406" s="244" t="str">
        <f t="shared" si="340"/>
        <v/>
      </c>
      <c r="D4406" s="244" t="str">
        <f t="shared" si="341"/>
        <v/>
      </c>
      <c r="E4406" s="222" t="str">
        <f t="shared" si="342"/>
        <v/>
      </c>
      <c r="F4406" s="222"/>
      <c r="G4406" s="243"/>
      <c r="H4406" s="222"/>
      <c r="I4406" s="327" t="str">
        <f t="shared" si="343"/>
        <v/>
      </c>
    </row>
    <row r="4407" spans="1:9" x14ac:dyDescent="0.25">
      <c r="A4407" s="320">
        <f t="shared" si="344"/>
        <v>4402</v>
      </c>
      <c r="B4407" s="244"/>
      <c r="C4407" s="244" t="str">
        <f t="shared" si="340"/>
        <v/>
      </c>
      <c r="D4407" s="244" t="str">
        <f t="shared" si="341"/>
        <v/>
      </c>
      <c r="E4407" s="222" t="str">
        <f t="shared" si="342"/>
        <v/>
      </c>
      <c r="F4407" s="222"/>
      <c r="G4407" s="243"/>
      <c r="H4407" s="222"/>
      <c r="I4407" s="327" t="str">
        <f t="shared" si="343"/>
        <v/>
      </c>
    </row>
    <row r="4408" spans="1:9" x14ac:dyDescent="0.25">
      <c r="A4408" s="320">
        <f t="shared" si="344"/>
        <v>4403</v>
      </c>
      <c r="B4408" s="244"/>
      <c r="C4408" s="244" t="str">
        <f t="shared" ref="C4408:C4471" si="345">IF(B4408&gt;0,MONTH(B4408),"")</f>
        <v/>
      </c>
      <c r="D4408" s="244" t="str">
        <f t="shared" ref="D4408:D4471" si="346">IF(B4408&gt;0,YEAR(B4408),"")</f>
        <v/>
      </c>
      <c r="E4408" s="222" t="str">
        <f t="shared" ref="E4408:E4471" si="347">IF(B4408&gt;0,CONCATENATE(A4408,"/",C4408,D4408),"")</f>
        <v/>
      </c>
      <c r="F4408" s="222"/>
      <c r="G4408" s="243"/>
      <c r="H4408" s="222"/>
      <c r="I4408" s="327" t="str">
        <f t="shared" si="343"/>
        <v/>
      </c>
    </row>
    <row r="4409" spans="1:9" x14ac:dyDescent="0.25">
      <c r="A4409" s="320">
        <f t="shared" si="344"/>
        <v>4404</v>
      </c>
      <c r="B4409" s="244"/>
      <c r="C4409" s="244" t="str">
        <f t="shared" si="345"/>
        <v/>
      </c>
      <c r="D4409" s="244" t="str">
        <f t="shared" si="346"/>
        <v/>
      </c>
      <c r="E4409" s="222" t="str">
        <f t="shared" si="347"/>
        <v/>
      </c>
      <c r="F4409" s="222"/>
      <c r="G4409" s="243"/>
      <c r="H4409" s="222"/>
      <c r="I4409" s="327" t="str">
        <f t="shared" si="343"/>
        <v/>
      </c>
    </row>
    <row r="4410" spans="1:9" x14ac:dyDescent="0.25">
      <c r="A4410" s="320">
        <f t="shared" si="344"/>
        <v>4405</v>
      </c>
      <c r="B4410" s="244"/>
      <c r="C4410" s="244" t="str">
        <f t="shared" si="345"/>
        <v/>
      </c>
      <c r="D4410" s="244" t="str">
        <f t="shared" si="346"/>
        <v/>
      </c>
      <c r="E4410" s="222" t="str">
        <f t="shared" si="347"/>
        <v/>
      </c>
      <c r="F4410" s="222"/>
      <c r="G4410" s="243"/>
      <c r="H4410" s="222"/>
      <c r="I4410" s="327" t="str">
        <f t="shared" si="343"/>
        <v/>
      </c>
    </row>
    <row r="4411" spans="1:9" x14ac:dyDescent="0.25">
      <c r="A4411" s="320">
        <f t="shared" si="344"/>
        <v>4406</v>
      </c>
      <c r="B4411" s="244"/>
      <c r="C4411" s="244" t="str">
        <f t="shared" si="345"/>
        <v/>
      </c>
      <c r="D4411" s="244" t="str">
        <f t="shared" si="346"/>
        <v/>
      </c>
      <c r="E4411" s="222" t="str">
        <f t="shared" si="347"/>
        <v/>
      </c>
      <c r="F4411" s="222"/>
      <c r="G4411" s="243"/>
      <c r="H4411" s="222"/>
      <c r="I4411" s="327" t="str">
        <f t="shared" si="343"/>
        <v/>
      </c>
    </row>
    <row r="4412" spans="1:9" x14ac:dyDescent="0.25">
      <c r="A4412" s="320">
        <f t="shared" si="344"/>
        <v>4407</v>
      </c>
      <c r="B4412" s="244"/>
      <c r="C4412" s="244" t="str">
        <f t="shared" si="345"/>
        <v/>
      </c>
      <c r="D4412" s="244" t="str">
        <f t="shared" si="346"/>
        <v/>
      </c>
      <c r="E4412" s="222" t="str">
        <f t="shared" si="347"/>
        <v/>
      </c>
      <c r="F4412" s="222"/>
      <c r="G4412" s="243"/>
      <c r="H4412" s="222"/>
      <c r="I4412" s="327" t="str">
        <f t="shared" si="343"/>
        <v/>
      </c>
    </row>
    <row r="4413" spans="1:9" x14ac:dyDescent="0.25">
      <c r="A4413" s="320">
        <f t="shared" si="344"/>
        <v>4408</v>
      </c>
      <c r="B4413" s="244"/>
      <c r="C4413" s="244" t="str">
        <f t="shared" si="345"/>
        <v/>
      </c>
      <c r="D4413" s="244" t="str">
        <f t="shared" si="346"/>
        <v/>
      </c>
      <c r="E4413" s="222" t="str">
        <f t="shared" si="347"/>
        <v/>
      </c>
      <c r="F4413" s="222"/>
      <c r="G4413" s="243"/>
      <c r="H4413" s="222"/>
      <c r="I4413" s="327" t="str">
        <f t="shared" si="343"/>
        <v/>
      </c>
    </row>
    <row r="4414" spans="1:9" x14ac:dyDescent="0.25">
      <c r="A4414" s="320">
        <f t="shared" si="344"/>
        <v>4409</v>
      </c>
      <c r="B4414" s="244"/>
      <c r="C4414" s="244" t="str">
        <f t="shared" si="345"/>
        <v/>
      </c>
      <c r="D4414" s="244" t="str">
        <f t="shared" si="346"/>
        <v/>
      </c>
      <c r="E4414" s="222" t="str">
        <f t="shared" si="347"/>
        <v/>
      </c>
      <c r="F4414" s="222"/>
      <c r="G4414" s="243"/>
      <c r="H4414" s="222"/>
      <c r="I4414" s="327" t="str">
        <f t="shared" si="343"/>
        <v/>
      </c>
    </row>
    <row r="4415" spans="1:9" x14ac:dyDescent="0.25">
      <c r="A4415" s="320">
        <f t="shared" si="344"/>
        <v>4410</v>
      </c>
      <c r="B4415" s="244"/>
      <c r="C4415" s="244" t="str">
        <f t="shared" si="345"/>
        <v/>
      </c>
      <c r="D4415" s="244" t="str">
        <f t="shared" si="346"/>
        <v/>
      </c>
      <c r="E4415" s="222" t="str">
        <f t="shared" si="347"/>
        <v/>
      </c>
      <c r="F4415" s="222"/>
      <c r="G4415" s="243"/>
      <c r="H4415" s="222"/>
      <c r="I4415" s="327" t="str">
        <f t="shared" si="343"/>
        <v/>
      </c>
    </row>
    <row r="4416" spans="1:9" x14ac:dyDescent="0.25">
      <c r="A4416" s="320">
        <f t="shared" si="344"/>
        <v>4411</v>
      </c>
      <c r="B4416" s="244"/>
      <c r="C4416" s="244" t="str">
        <f t="shared" si="345"/>
        <v/>
      </c>
      <c r="D4416" s="244" t="str">
        <f t="shared" si="346"/>
        <v/>
      </c>
      <c r="E4416" s="222" t="str">
        <f t="shared" si="347"/>
        <v/>
      </c>
      <c r="F4416" s="222"/>
      <c r="G4416" s="243"/>
      <c r="H4416" s="222"/>
      <c r="I4416" s="327" t="str">
        <f t="shared" si="343"/>
        <v/>
      </c>
    </row>
    <row r="4417" spans="1:9" x14ac:dyDescent="0.25">
      <c r="A4417" s="320">
        <f t="shared" si="344"/>
        <v>4412</v>
      </c>
      <c r="B4417" s="244"/>
      <c r="C4417" s="244" t="str">
        <f t="shared" si="345"/>
        <v/>
      </c>
      <c r="D4417" s="244" t="str">
        <f t="shared" si="346"/>
        <v/>
      </c>
      <c r="E4417" s="222" t="str">
        <f t="shared" si="347"/>
        <v/>
      </c>
      <c r="F4417" s="222"/>
      <c r="G4417" s="243"/>
      <c r="H4417" s="222"/>
      <c r="I4417" s="327" t="str">
        <f t="shared" si="343"/>
        <v/>
      </c>
    </row>
    <row r="4418" spans="1:9" x14ac:dyDescent="0.25">
      <c r="A4418" s="320">
        <f t="shared" si="344"/>
        <v>4413</v>
      </c>
      <c r="B4418" s="244"/>
      <c r="C4418" s="244" t="str">
        <f t="shared" si="345"/>
        <v/>
      </c>
      <c r="D4418" s="244" t="str">
        <f t="shared" si="346"/>
        <v/>
      </c>
      <c r="E4418" s="222" t="str">
        <f t="shared" si="347"/>
        <v/>
      </c>
      <c r="F4418" s="222"/>
      <c r="G4418" s="243"/>
      <c r="H4418" s="222"/>
      <c r="I4418" s="327" t="str">
        <f t="shared" si="343"/>
        <v/>
      </c>
    </row>
    <row r="4419" spans="1:9" x14ac:dyDescent="0.25">
      <c r="A4419" s="320">
        <f t="shared" si="344"/>
        <v>4414</v>
      </c>
      <c r="B4419" s="244"/>
      <c r="C4419" s="244" t="str">
        <f t="shared" si="345"/>
        <v/>
      </c>
      <c r="D4419" s="244" t="str">
        <f t="shared" si="346"/>
        <v/>
      </c>
      <c r="E4419" s="222" t="str">
        <f t="shared" si="347"/>
        <v/>
      </c>
      <c r="F4419" s="222"/>
      <c r="G4419" s="243"/>
      <c r="H4419" s="222"/>
      <c r="I4419" s="327" t="str">
        <f t="shared" si="343"/>
        <v/>
      </c>
    </row>
    <row r="4420" spans="1:9" x14ac:dyDescent="0.25">
      <c r="A4420" s="320">
        <f t="shared" si="344"/>
        <v>4415</v>
      </c>
      <c r="B4420" s="244"/>
      <c r="C4420" s="244" t="str">
        <f t="shared" si="345"/>
        <v/>
      </c>
      <c r="D4420" s="244" t="str">
        <f t="shared" si="346"/>
        <v/>
      </c>
      <c r="E4420" s="222" t="str">
        <f t="shared" si="347"/>
        <v/>
      </c>
      <c r="F4420" s="222"/>
      <c r="G4420" s="243"/>
      <c r="H4420" s="222"/>
      <c r="I4420" s="327" t="str">
        <f t="shared" si="343"/>
        <v/>
      </c>
    </row>
    <row r="4421" spans="1:9" x14ac:dyDescent="0.25">
      <c r="A4421" s="320">
        <f t="shared" si="344"/>
        <v>4416</v>
      </c>
      <c r="B4421" s="244"/>
      <c r="C4421" s="244" t="str">
        <f t="shared" si="345"/>
        <v/>
      </c>
      <c r="D4421" s="244" t="str">
        <f t="shared" si="346"/>
        <v/>
      </c>
      <c r="E4421" s="222" t="str">
        <f t="shared" si="347"/>
        <v/>
      </c>
      <c r="F4421" s="222"/>
      <c r="G4421" s="243"/>
      <c r="H4421" s="222"/>
      <c r="I4421" s="327" t="str">
        <f t="shared" si="343"/>
        <v/>
      </c>
    </row>
    <row r="4422" spans="1:9" x14ac:dyDescent="0.25">
      <c r="A4422" s="320">
        <f t="shared" si="344"/>
        <v>4417</v>
      </c>
      <c r="B4422" s="244"/>
      <c r="C4422" s="244" t="str">
        <f t="shared" si="345"/>
        <v/>
      </c>
      <c r="D4422" s="244" t="str">
        <f t="shared" si="346"/>
        <v/>
      </c>
      <c r="E4422" s="222" t="str">
        <f t="shared" si="347"/>
        <v/>
      </c>
      <c r="F4422" s="222"/>
      <c r="G4422" s="243"/>
      <c r="H4422" s="222"/>
      <c r="I4422" s="327" t="str">
        <f t="shared" ref="I4422:I4485" si="348">IFERROR(DATE(D4422,C4422,7),"")</f>
        <v/>
      </c>
    </row>
    <row r="4423" spans="1:9" x14ac:dyDescent="0.25">
      <c r="A4423" s="320">
        <f t="shared" ref="A4423:A4486" si="349">IF(I4423=I4422,A4422+1,1)</f>
        <v>4418</v>
      </c>
      <c r="B4423" s="244"/>
      <c r="C4423" s="244" t="str">
        <f t="shared" si="345"/>
        <v/>
      </c>
      <c r="D4423" s="244" t="str">
        <f t="shared" si="346"/>
        <v/>
      </c>
      <c r="E4423" s="222" t="str">
        <f t="shared" si="347"/>
        <v/>
      </c>
      <c r="F4423" s="222"/>
      <c r="G4423" s="243"/>
      <c r="H4423" s="222"/>
      <c r="I4423" s="327" t="str">
        <f t="shared" si="348"/>
        <v/>
      </c>
    </row>
    <row r="4424" spans="1:9" x14ac:dyDescent="0.25">
      <c r="A4424" s="320">
        <f t="shared" si="349"/>
        <v>4419</v>
      </c>
      <c r="B4424" s="244"/>
      <c r="C4424" s="244" t="str">
        <f t="shared" si="345"/>
        <v/>
      </c>
      <c r="D4424" s="244" t="str">
        <f t="shared" si="346"/>
        <v/>
      </c>
      <c r="E4424" s="222" t="str">
        <f t="shared" si="347"/>
        <v/>
      </c>
      <c r="F4424" s="222"/>
      <c r="G4424" s="243"/>
      <c r="H4424" s="222"/>
      <c r="I4424" s="327" t="str">
        <f t="shared" si="348"/>
        <v/>
      </c>
    </row>
    <row r="4425" spans="1:9" x14ac:dyDescent="0.25">
      <c r="A4425" s="320">
        <f t="shared" si="349"/>
        <v>4420</v>
      </c>
      <c r="B4425" s="244"/>
      <c r="C4425" s="244" t="str">
        <f t="shared" si="345"/>
        <v/>
      </c>
      <c r="D4425" s="244" t="str">
        <f t="shared" si="346"/>
        <v/>
      </c>
      <c r="E4425" s="222" t="str">
        <f t="shared" si="347"/>
        <v/>
      </c>
      <c r="F4425" s="222"/>
      <c r="G4425" s="243"/>
      <c r="H4425" s="222"/>
      <c r="I4425" s="327" t="str">
        <f t="shared" si="348"/>
        <v/>
      </c>
    </row>
    <row r="4426" spans="1:9" x14ac:dyDescent="0.25">
      <c r="A4426" s="320">
        <f t="shared" si="349"/>
        <v>4421</v>
      </c>
      <c r="B4426" s="244"/>
      <c r="C4426" s="244" t="str">
        <f t="shared" si="345"/>
        <v/>
      </c>
      <c r="D4426" s="244" t="str">
        <f t="shared" si="346"/>
        <v/>
      </c>
      <c r="E4426" s="222" t="str">
        <f t="shared" si="347"/>
        <v/>
      </c>
      <c r="F4426" s="222"/>
      <c r="G4426" s="243"/>
      <c r="H4426" s="222"/>
      <c r="I4426" s="327" t="str">
        <f t="shared" si="348"/>
        <v/>
      </c>
    </row>
    <row r="4427" spans="1:9" x14ac:dyDescent="0.25">
      <c r="A4427" s="320">
        <f t="shared" si="349"/>
        <v>4422</v>
      </c>
      <c r="B4427" s="244"/>
      <c r="C4427" s="244" t="str">
        <f t="shared" si="345"/>
        <v/>
      </c>
      <c r="D4427" s="244" t="str">
        <f t="shared" si="346"/>
        <v/>
      </c>
      <c r="E4427" s="222" t="str">
        <f t="shared" si="347"/>
        <v/>
      </c>
      <c r="F4427" s="222"/>
      <c r="G4427" s="243"/>
      <c r="H4427" s="222"/>
      <c r="I4427" s="327" t="str">
        <f t="shared" si="348"/>
        <v/>
      </c>
    </row>
    <row r="4428" spans="1:9" x14ac:dyDescent="0.25">
      <c r="A4428" s="320">
        <f t="shared" si="349"/>
        <v>4423</v>
      </c>
      <c r="B4428" s="244"/>
      <c r="C4428" s="244" t="str">
        <f t="shared" si="345"/>
        <v/>
      </c>
      <c r="D4428" s="244" t="str">
        <f t="shared" si="346"/>
        <v/>
      </c>
      <c r="E4428" s="222" t="str">
        <f t="shared" si="347"/>
        <v/>
      </c>
      <c r="F4428" s="222"/>
      <c r="G4428" s="243"/>
      <c r="H4428" s="222"/>
      <c r="I4428" s="327" t="str">
        <f t="shared" si="348"/>
        <v/>
      </c>
    </row>
    <row r="4429" spans="1:9" x14ac:dyDescent="0.25">
      <c r="A4429" s="320">
        <f t="shared" si="349"/>
        <v>4424</v>
      </c>
      <c r="B4429" s="244"/>
      <c r="C4429" s="244" t="str">
        <f t="shared" si="345"/>
        <v/>
      </c>
      <c r="D4429" s="244" t="str">
        <f t="shared" si="346"/>
        <v/>
      </c>
      <c r="E4429" s="222" t="str">
        <f t="shared" si="347"/>
        <v/>
      </c>
      <c r="F4429" s="222"/>
      <c r="G4429" s="243"/>
      <c r="H4429" s="222"/>
      <c r="I4429" s="327" t="str">
        <f t="shared" si="348"/>
        <v/>
      </c>
    </row>
    <row r="4430" spans="1:9" x14ac:dyDescent="0.25">
      <c r="A4430" s="320">
        <f t="shared" si="349"/>
        <v>4425</v>
      </c>
      <c r="B4430" s="244"/>
      <c r="C4430" s="244" t="str">
        <f t="shared" si="345"/>
        <v/>
      </c>
      <c r="D4430" s="244" t="str">
        <f t="shared" si="346"/>
        <v/>
      </c>
      <c r="E4430" s="222" t="str">
        <f t="shared" si="347"/>
        <v/>
      </c>
      <c r="F4430" s="222"/>
      <c r="G4430" s="243"/>
      <c r="H4430" s="222"/>
      <c r="I4430" s="327" t="str">
        <f t="shared" si="348"/>
        <v/>
      </c>
    </row>
    <row r="4431" spans="1:9" x14ac:dyDescent="0.25">
      <c r="A4431" s="320">
        <f t="shared" si="349"/>
        <v>4426</v>
      </c>
      <c r="B4431" s="244"/>
      <c r="C4431" s="244" t="str">
        <f t="shared" si="345"/>
        <v/>
      </c>
      <c r="D4431" s="244" t="str">
        <f t="shared" si="346"/>
        <v/>
      </c>
      <c r="E4431" s="222" t="str">
        <f t="shared" si="347"/>
        <v/>
      </c>
      <c r="F4431" s="222"/>
      <c r="G4431" s="243"/>
      <c r="H4431" s="222"/>
      <c r="I4431" s="327" t="str">
        <f t="shared" si="348"/>
        <v/>
      </c>
    </row>
    <row r="4432" spans="1:9" x14ac:dyDescent="0.25">
      <c r="A4432" s="320">
        <f t="shared" si="349"/>
        <v>4427</v>
      </c>
      <c r="B4432" s="244"/>
      <c r="C4432" s="244" t="str">
        <f t="shared" si="345"/>
        <v/>
      </c>
      <c r="D4432" s="244" t="str">
        <f t="shared" si="346"/>
        <v/>
      </c>
      <c r="E4432" s="222" t="str">
        <f t="shared" si="347"/>
        <v/>
      </c>
      <c r="F4432" s="222"/>
      <c r="G4432" s="243"/>
      <c r="H4432" s="222"/>
      <c r="I4432" s="327" t="str">
        <f t="shared" si="348"/>
        <v/>
      </c>
    </row>
    <row r="4433" spans="1:9" x14ac:dyDescent="0.25">
      <c r="A4433" s="320">
        <f t="shared" si="349"/>
        <v>4428</v>
      </c>
      <c r="B4433" s="244"/>
      <c r="C4433" s="244" t="str">
        <f t="shared" si="345"/>
        <v/>
      </c>
      <c r="D4433" s="244" t="str">
        <f t="shared" si="346"/>
        <v/>
      </c>
      <c r="E4433" s="222" t="str">
        <f t="shared" si="347"/>
        <v/>
      </c>
      <c r="F4433" s="222"/>
      <c r="G4433" s="243"/>
      <c r="H4433" s="222"/>
      <c r="I4433" s="327" t="str">
        <f t="shared" si="348"/>
        <v/>
      </c>
    </row>
    <row r="4434" spans="1:9" x14ac:dyDescent="0.25">
      <c r="A4434" s="320">
        <f t="shared" si="349"/>
        <v>4429</v>
      </c>
      <c r="B4434" s="244"/>
      <c r="C4434" s="244" t="str">
        <f t="shared" si="345"/>
        <v/>
      </c>
      <c r="D4434" s="244" t="str">
        <f t="shared" si="346"/>
        <v/>
      </c>
      <c r="E4434" s="222" t="str">
        <f t="shared" si="347"/>
        <v/>
      </c>
      <c r="F4434" s="222"/>
      <c r="G4434" s="243"/>
      <c r="H4434" s="222"/>
      <c r="I4434" s="327" t="str">
        <f t="shared" si="348"/>
        <v/>
      </c>
    </row>
    <row r="4435" spans="1:9" x14ac:dyDescent="0.25">
      <c r="A4435" s="320">
        <f t="shared" si="349"/>
        <v>4430</v>
      </c>
      <c r="B4435" s="244"/>
      <c r="C4435" s="244" t="str">
        <f t="shared" si="345"/>
        <v/>
      </c>
      <c r="D4435" s="244" t="str">
        <f t="shared" si="346"/>
        <v/>
      </c>
      <c r="E4435" s="222" t="str">
        <f t="shared" si="347"/>
        <v/>
      </c>
      <c r="F4435" s="222"/>
      <c r="G4435" s="243"/>
      <c r="H4435" s="222"/>
      <c r="I4435" s="327" t="str">
        <f t="shared" si="348"/>
        <v/>
      </c>
    </row>
    <row r="4436" spans="1:9" x14ac:dyDescent="0.25">
      <c r="A4436" s="320">
        <f t="shared" si="349"/>
        <v>4431</v>
      </c>
      <c r="B4436" s="244"/>
      <c r="C4436" s="244" t="str">
        <f t="shared" si="345"/>
        <v/>
      </c>
      <c r="D4436" s="244" t="str">
        <f t="shared" si="346"/>
        <v/>
      </c>
      <c r="E4436" s="222" t="str">
        <f t="shared" si="347"/>
        <v/>
      </c>
      <c r="F4436" s="222"/>
      <c r="G4436" s="243"/>
      <c r="H4436" s="222"/>
      <c r="I4436" s="327" t="str">
        <f t="shared" si="348"/>
        <v/>
      </c>
    </row>
    <row r="4437" spans="1:9" x14ac:dyDescent="0.25">
      <c r="A4437" s="320">
        <f t="shared" si="349"/>
        <v>4432</v>
      </c>
      <c r="B4437" s="244"/>
      <c r="C4437" s="244" t="str">
        <f t="shared" si="345"/>
        <v/>
      </c>
      <c r="D4437" s="244" t="str">
        <f t="shared" si="346"/>
        <v/>
      </c>
      <c r="E4437" s="222" t="str">
        <f t="shared" si="347"/>
        <v/>
      </c>
      <c r="F4437" s="222"/>
      <c r="G4437" s="243"/>
      <c r="H4437" s="222"/>
      <c r="I4437" s="327" t="str">
        <f t="shared" si="348"/>
        <v/>
      </c>
    </row>
    <row r="4438" spans="1:9" x14ac:dyDescent="0.25">
      <c r="A4438" s="320">
        <f t="shared" si="349"/>
        <v>4433</v>
      </c>
      <c r="B4438" s="244"/>
      <c r="C4438" s="244" t="str">
        <f t="shared" si="345"/>
        <v/>
      </c>
      <c r="D4438" s="244" t="str">
        <f t="shared" si="346"/>
        <v/>
      </c>
      <c r="E4438" s="222" t="str">
        <f t="shared" si="347"/>
        <v/>
      </c>
      <c r="F4438" s="222"/>
      <c r="G4438" s="243"/>
      <c r="H4438" s="222"/>
      <c r="I4438" s="327" t="str">
        <f t="shared" si="348"/>
        <v/>
      </c>
    </row>
    <row r="4439" spans="1:9" x14ac:dyDescent="0.25">
      <c r="A4439" s="320">
        <f t="shared" si="349"/>
        <v>4434</v>
      </c>
      <c r="B4439" s="244"/>
      <c r="C4439" s="244" t="str">
        <f t="shared" si="345"/>
        <v/>
      </c>
      <c r="D4439" s="244" t="str">
        <f t="shared" si="346"/>
        <v/>
      </c>
      <c r="E4439" s="222" t="str">
        <f t="shared" si="347"/>
        <v/>
      </c>
      <c r="F4439" s="222"/>
      <c r="G4439" s="243"/>
      <c r="H4439" s="222"/>
      <c r="I4439" s="327" t="str">
        <f t="shared" si="348"/>
        <v/>
      </c>
    </row>
    <row r="4440" spans="1:9" x14ac:dyDescent="0.25">
      <c r="A4440" s="320">
        <f t="shared" si="349"/>
        <v>4435</v>
      </c>
      <c r="B4440" s="244"/>
      <c r="C4440" s="244" t="str">
        <f t="shared" si="345"/>
        <v/>
      </c>
      <c r="D4440" s="244" t="str">
        <f t="shared" si="346"/>
        <v/>
      </c>
      <c r="E4440" s="222" t="str">
        <f t="shared" si="347"/>
        <v/>
      </c>
      <c r="F4440" s="222"/>
      <c r="G4440" s="243"/>
      <c r="H4440" s="222"/>
      <c r="I4440" s="327" t="str">
        <f t="shared" si="348"/>
        <v/>
      </c>
    </row>
    <row r="4441" spans="1:9" x14ac:dyDescent="0.25">
      <c r="A4441" s="320">
        <f t="shared" si="349"/>
        <v>4436</v>
      </c>
      <c r="B4441" s="244"/>
      <c r="C4441" s="244" t="str">
        <f t="shared" si="345"/>
        <v/>
      </c>
      <c r="D4441" s="244" t="str">
        <f t="shared" si="346"/>
        <v/>
      </c>
      <c r="E4441" s="222" t="str">
        <f t="shared" si="347"/>
        <v/>
      </c>
      <c r="F4441" s="222"/>
      <c r="G4441" s="243"/>
      <c r="H4441" s="222"/>
      <c r="I4441" s="327" t="str">
        <f t="shared" si="348"/>
        <v/>
      </c>
    </row>
    <row r="4442" spans="1:9" x14ac:dyDescent="0.25">
      <c r="A4442" s="320">
        <f t="shared" si="349"/>
        <v>4437</v>
      </c>
      <c r="B4442" s="244"/>
      <c r="C4442" s="244" t="str">
        <f t="shared" si="345"/>
        <v/>
      </c>
      <c r="D4442" s="244" t="str">
        <f t="shared" si="346"/>
        <v/>
      </c>
      <c r="E4442" s="222" t="str">
        <f t="shared" si="347"/>
        <v/>
      </c>
      <c r="F4442" s="222"/>
      <c r="G4442" s="243"/>
      <c r="H4442" s="222"/>
      <c r="I4442" s="327" t="str">
        <f t="shared" si="348"/>
        <v/>
      </c>
    </row>
    <row r="4443" spans="1:9" x14ac:dyDescent="0.25">
      <c r="A4443" s="320">
        <f t="shared" si="349"/>
        <v>4438</v>
      </c>
      <c r="B4443" s="244"/>
      <c r="C4443" s="244" t="str">
        <f t="shared" si="345"/>
        <v/>
      </c>
      <c r="D4443" s="244" t="str">
        <f t="shared" si="346"/>
        <v/>
      </c>
      <c r="E4443" s="222" t="str">
        <f t="shared" si="347"/>
        <v/>
      </c>
      <c r="F4443" s="222"/>
      <c r="G4443" s="243"/>
      <c r="H4443" s="222"/>
      <c r="I4443" s="327" t="str">
        <f t="shared" si="348"/>
        <v/>
      </c>
    </row>
    <row r="4444" spans="1:9" x14ac:dyDescent="0.25">
      <c r="A4444" s="320">
        <f t="shared" si="349"/>
        <v>4439</v>
      </c>
      <c r="B4444" s="244"/>
      <c r="C4444" s="244" t="str">
        <f t="shared" si="345"/>
        <v/>
      </c>
      <c r="D4444" s="244" t="str">
        <f t="shared" si="346"/>
        <v/>
      </c>
      <c r="E4444" s="222" t="str">
        <f t="shared" si="347"/>
        <v/>
      </c>
      <c r="F4444" s="222"/>
      <c r="G4444" s="243"/>
      <c r="H4444" s="222"/>
      <c r="I4444" s="327" t="str">
        <f t="shared" si="348"/>
        <v/>
      </c>
    </row>
    <row r="4445" spans="1:9" x14ac:dyDescent="0.25">
      <c r="A4445" s="320">
        <f t="shared" si="349"/>
        <v>4440</v>
      </c>
      <c r="B4445" s="244"/>
      <c r="C4445" s="244" t="str">
        <f t="shared" si="345"/>
        <v/>
      </c>
      <c r="D4445" s="244" t="str">
        <f t="shared" si="346"/>
        <v/>
      </c>
      <c r="E4445" s="222" t="str">
        <f t="shared" si="347"/>
        <v/>
      </c>
      <c r="F4445" s="222"/>
      <c r="G4445" s="243"/>
      <c r="H4445" s="222"/>
      <c r="I4445" s="327" t="str">
        <f t="shared" si="348"/>
        <v/>
      </c>
    </row>
    <row r="4446" spans="1:9" x14ac:dyDescent="0.25">
      <c r="A4446" s="320">
        <f t="shared" si="349"/>
        <v>4441</v>
      </c>
      <c r="B4446" s="244"/>
      <c r="C4446" s="244" t="str">
        <f t="shared" si="345"/>
        <v/>
      </c>
      <c r="D4446" s="244" t="str">
        <f t="shared" si="346"/>
        <v/>
      </c>
      <c r="E4446" s="222" t="str">
        <f t="shared" si="347"/>
        <v/>
      </c>
      <c r="F4446" s="222"/>
      <c r="G4446" s="243"/>
      <c r="H4446" s="222"/>
      <c r="I4446" s="327" t="str">
        <f t="shared" si="348"/>
        <v/>
      </c>
    </row>
    <row r="4447" spans="1:9" x14ac:dyDescent="0.25">
      <c r="A4447" s="320">
        <f t="shared" si="349"/>
        <v>4442</v>
      </c>
      <c r="B4447" s="244"/>
      <c r="C4447" s="244" t="str">
        <f t="shared" si="345"/>
        <v/>
      </c>
      <c r="D4447" s="244" t="str">
        <f t="shared" si="346"/>
        <v/>
      </c>
      <c r="E4447" s="222" t="str">
        <f t="shared" si="347"/>
        <v/>
      </c>
      <c r="F4447" s="222"/>
      <c r="G4447" s="243"/>
      <c r="H4447" s="222"/>
      <c r="I4447" s="327" t="str">
        <f t="shared" si="348"/>
        <v/>
      </c>
    </row>
    <row r="4448" spans="1:9" x14ac:dyDescent="0.25">
      <c r="A4448" s="320">
        <f t="shared" si="349"/>
        <v>4443</v>
      </c>
      <c r="B4448" s="244"/>
      <c r="C4448" s="244" t="str">
        <f t="shared" si="345"/>
        <v/>
      </c>
      <c r="D4448" s="244" t="str">
        <f t="shared" si="346"/>
        <v/>
      </c>
      <c r="E4448" s="222" t="str">
        <f t="shared" si="347"/>
        <v/>
      </c>
      <c r="F4448" s="222"/>
      <c r="G4448" s="243"/>
      <c r="H4448" s="222"/>
      <c r="I4448" s="327" t="str">
        <f t="shared" si="348"/>
        <v/>
      </c>
    </row>
    <row r="4449" spans="1:9" x14ac:dyDescent="0.25">
      <c r="A4449" s="320">
        <f t="shared" si="349"/>
        <v>4444</v>
      </c>
      <c r="B4449" s="244"/>
      <c r="C4449" s="244" t="str">
        <f t="shared" si="345"/>
        <v/>
      </c>
      <c r="D4449" s="244" t="str">
        <f t="shared" si="346"/>
        <v/>
      </c>
      <c r="E4449" s="222" t="str">
        <f t="shared" si="347"/>
        <v/>
      </c>
      <c r="F4449" s="222"/>
      <c r="G4449" s="243"/>
      <c r="H4449" s="222"/>
      <c r="I4449" s="327" t="str">
        <f t="shared" si="348"/>
        <v/>
      </c>
    </row>
    <row r="4450" spans="1:9" x14ac:dyDescent="0.25">
      <c r="A4450" s="320">
        <f t="shared" si="349"/>
        <v>4445</v>
      </c>
      <c r="B4450" s="244"/>
      <c r="C4450" s="244" t="str">
        <f t="shared" si="345"/>
        <v/>
      </c>
      <c r="D4450" s="244" t="str">
        <f t="shared" si="346"/>
        <v/>
      </c>
      <c r="E4450" s="222" t="str">
        <f t="shared" si="347"/>
        <v/>
      </c>
      <c r="F4450" s="222"/>
      <c r="G4450" s="243"/>
      <c r="H4450" s="222"/>
      <c r="I4450" s="327" t="str">
        <f t="shared" si="348"/>
        <v/>
      </c>
    </row>
    <row r="4451" spans="1:9" x14ac:dyDescent="0.25">
      <c r="A4451" s="320">
        <f t="shared" si="349"/>
        <v>4446</v>
      </c>
      <c r="B4451" s="244"/>
      <c r="C4451" s="244" t="str">
        <f t="shared" si="345"/>
        <v/>
      </c>
      <c r="D4451" s="244" t="str">
        <f t="shared" si="346"/>
        <v/>
      </c>
      <c r="E4451" s="222" t="str">
        <f t="shared" si="347"/>
        <v/>
      </c>
      <c r="F4451" s="222"/>
      <c r="G4451" s="243"/>
      <c r="H4451" s="222"/>
      <c r="I4451" s="327" t="str">
        <f t="shared" si="348"/>
        <v/>
      </c>
    </row>
    <row r="4452" spans="1:9" x14ac:dyDescent="0.25">
      <c r="A4452" s="320">
        <f t="shared" si="349"/>
        <v>4447</v>
      </c>
      <c r="B4452" s="244"/>
      <c r="C4452" s="244" t="str">
        <f t="shared" si="345"/>
        <v/>
      </c>
      <c r="D4452" s="244" t="str">
        <f t="shared" si="346"/>
        <v/>
      </c>
      <c r="E4452" s="222" t="str">
        <f t="shared" si="347"/>
        <v/>
      </c>
      <c r="F4452" s="222"/>
      <c r="G4452" s="243"/>
      <c r="H4452" s="222"/>
      <c r="I4452" s="327" t="str">
        <f t="shared" si="348"/>
        <v/>
      </c>
    </row>
    <row r="4453" spans="1:9" x14ac:dyDescent="0.25">
      <c r="A4453" s="320">
        <f t="shared" si="349"/>
        <v>4448</v>
      </c>
      <c r="B4453" s="244"/>
      <c r="C4453" s="244" t="str">
        <f t="shared" si="345"/>
        <v/>
      </c>
      <c r="D4453" s="244" t="str">
        <f t="shared" si="346"/>
        <v/>
      </c>
      <c r="E4453" s="222" t="str">
        <f t="shared" si="347"/>
        <v/>
      </c>
      <c r="F4453" s="222"/>
      <c r="G4453" s="243"/>
      <c r="H4453" s="222"/>
      <c r="I4453" s="327" t="str">
        <f t="shared" si="348"/>
        <v/>
      </c>
    </row>
    <row r="4454" spans="1:9" x14ac:dyDescent="0.25">
      <c r="A4454" s="320">
        <f t="shared" si="349"/>
        <v>4449</v>
      </c>
      <c r="B4454" s="244"/>
      <c r="C4454" s="244" t="str">
        <f t="shared" si="345"/>
        <v/>
      </c>
      <c r="D4454" s="244" t="str">
        <f t="shared" si="346"/>
        <v/>
      </c>
      <c r="E4454" s="222" t="str">
        <f t="shared" si="347"/>
        <v/>
      </c>
      <c r="F4454" s="222"/>
      <c r="G4454" s="243"/>
      <c r="H4454" s="222"/>
      <c r="I4454" s="327" t="str">
        <f t="shared" si="348"/>
        <v/>
      </c>
    </row>
    <row r="4455" spans="1:9" x14ac:dyDescent="0.25">
      <c r="A4455" s="320">
        <f t="shared" si="349"/>
        <v>4450</v>
      </c>
      <c r="B4455" s="244"/>
      <c r="C4455" s="244" t="str">
        <f t="shared" si="345"/>
        <v/>
      </c>
      <c r="D4455" s="244" t="str">
        <f t="shared" si="346"/>
        <v/>
      </c>
      <c r="E4455" s="222" t="str">
        <f t="shared" si="347"/>
        <v/>
      </c>
      <c r="F4455" s="222"/>
      <c r="G4455" s="243"/>
      <c r="H4455" s="222"/>
      <c r="I4455" s="327" t="str">
        <f t="shared" si="348"/>
        <v/>
      </c>
    </row>
    <row r="4456" spans="1:9" x14ac:dyDescent="0.25">
      <c r="A4456" s="320">
        <f t="shared" si="349"/>
        <v>4451</v>
      </c>
      <c r="B4456" s="244"/>
      <c r="C4456" s="244" t="str">
        <f t="shared" si="345"/>
        <v/>
      </c>
      <c r="D4456" s="244" t="str">
        <f t="shared" si="346"/>
        <v/>
      </c>
      <c r="E4456" s="222" t="str">
        <f t="shared" si="347"/>
        <v/>
      </c>
      <c r="F4456" s="222"/>
      <c r="G4456" s="243"/>
      <c r="H4456" s="222"/>
      <c r="I4456" s="327" t="str">
        <f t="shared" si="348"/>
        <v/>
      </c>
    </row>
    <row r="4457" spans="1:9" x14ac:dyDescent="0.25">
      <c r="A4457" s="320">
        <f t="shared" si="349"/>
        <v>4452</v>
      </c>
      <c r="B4457" s="244"/>
      <c r="C4457" s="244" t="str">
        <f t="shared" si="345"/>
        <v/>
      </c>
      <c r="D4457" s="244" t="str">
        <f t="shared" si="346"/>
        <v/>
      </c>
      <c r="E4457" s="222" t="str">
        <f t="shared" si="347"/>
        <v/>
      </c>
      <c r="F4457" s="222"/>
      <c r="G4457" s="243"/>
      <c r="H4457" s="222"/>
      <c r="I4457" s="327" t="str">
        <f t="shared" si="348"/>
        <v/>
      </c>
    </row>
    <row r="4458" spans="1:9" x14ac:dyDescent="0.25">
      <c r="A4458" s="320">
        <f t="shared" si="349"/>
        <v>4453</v>
      </c>
      <c r="B4458" s="244"/>
      <c r="C4458" s="244" t="str">
        <f t="shared" si="345"/>
        <v/>
      </c>
      <c r="D4458" s="244" t="str">
        <f t="shared" si="346"/>
        <v/>
      </c>
      <c r="E4458" s="222" t="str">
        <f t="shared" si="347"/>
        <v/>
      </c>
      <c r="F4458" s="222"/>
      <c r="G4458" s="243"/>
      <c r="H4458" s="222"/>
      <c r="I4458" s="327" t="str">
        <f t="shared" si="348"/>
        <v/>
      </c>
    </row>
    <row r="4459" spans="1:9" x14ac:dyDescent="0.25">
      <c r="A4459" s="320">
        <f t="shared" si="349"/>
        <v>4454</v>
      </c>
      <c r="B4459" s="244"/>
      <c r="C4459" s="244" t="str">
        <f t="shared" si="345"/>
        <v/>
      </c>
      <c r="D4459" s="244" t="str">
        <f t="shared" si="346"/>
        <v/>
      </c>
      <c r="E4459" s="222" t="str">
        <f t="shared" si="347"/>
        <v/>
      </c>
      <c r="F4459" s="222"/>
      <c r="G4459" s="243"/>
      <c r="H4459" s="222"/>
      <c r="I4459" s="327" t="str">
        <f t="shared" si="348"/>
        <v/>
      </c>
    </row>
    <row r="4460" spans="1:9" x14ac:dyDescent="0.25">
      <c r="A4460" s="320">
        <f t="shared" si="349"/>
        <v>4455</v>
      </c>
      <c r="B4460" s="244"/>
      <c r="C4460" s="244" t="str">
        <f t="shared" si="345"/>
        <v/>
      </c>
      <c r="D4460" s="244" t="str">
        <f t="shared" si="346"/>
        <v/>
      </c>
      <c r="E4460" s="222" t="str">
        <f t="shared" si="347"/>
        <v/>
      </c>
      <c r="F4460" s="222"/>
      <c r="G4460" s="243"/>
      <c r="H4460" s="222"/>
      <c r="I4460" s="327" t="str">
        <f t="shared" si="348"/>
        <v/>
      </c>
    </row>
    <row r="4461" spans="1:9" x14ac:dyDescent="0.25">
      <c r="A4461" s="320">
        <f t="shared" si="349"/>
        <v>4456</v>
      </c>
      <c r="B4461" s="244"/>
      <c r="C4461" s="244" t="str">
        <f t="shared" si="345"/>
        <v/>
      </c>
      <c r="D4461" s="244" t="str">
        <f t="shared" si="346"/>
        <v/>
      </c>
      <c r="E4461" s="222" t="str">
        <f t="shared" si="347"/>
        <v/>
      </c>
      <c r="F4461" s="222"/>
      <c r="G4461" s="243"/>
      <c r="H4461" s="222"/>
      <c r="I4461" s="327" t="str">
        <f t="shared" si="348"/>
        <v/>
      </c>
    </row>
    <row r="4462" spans="1:9" x14ac:dyDescent="0.25">
      <c r="A4462" s="320">
        <f t="shared" si="349"/>
        <v>4457</v>
      </c>
      <c r="B4462" s="244"/>
      <c r="C4462" s="244" t="str">
        <f t="shared" si="345"/>
        <v/>
      </c>
      <c r="D4462" s="244" t="str">
        <f t="shared" si="346"/>
        <v/>
      </c>
      <c r="E4462" s="222" t="str">
        <f t="shared" si="347"/>
        <v/>
      </c>
      <c r="F4462" s="222"/>
      <c r="G4462" s="243"/>
      <c r="H4462" s="222"/>
      <c r="I4462" s="327" t="str">
        <f t="shared" si="348"/>
        <v/>
      </c>
    </row>
    <row r="4463" spans="1:9" x14ac:dyDescent="0.25">
      <c r="A4463" s="320">
        <f t="shared" si="349"/>
        <v>4458</v>
      </c>
      <c r="B4463" s="244"/>
      <c r="C4463" s="244" t="str">
        <f t="shared" si="345"/>
        <v/>
      </c>
      <c r="D4463" s="244" t="str">
        <f t="shared" si="346"/>
        <v/>
      </c>
      <c r="E4463" s="222" t="str">
        <f t="shared" si="347"/>
        <v/>
      </c>
      <c r="F4463" s="222"/>
      <c r="G4463" s="243"/>
      <c r="H4463" s="222"/>
      <c r="I4463" s="327" t="str">
        <f t="shared" si="348"/>
        <v/>
      </c>
    </row>
    <row r="4464" spans="1:9" x14ac:dyDescent="0.25">
      <c r="A4464" s="320">
        <f t="shared" si="349"/>
        <v>4459</v>
      </c>
      <c r="B4464" s="244"/>
      <c r="C4464" s="244" t="str">
        <f t="shared" si="345"/>
        <v/>
      </c>
      <c r="D4464" s="244" t="str">
        <f t="shared" si="346"/>
        <v/>
      </c>
      <c r="E4464" s="222" t="str">
        <f t="shared" si="347"/>
        <v/>
      </c>
      <c r="F4464" s="222"/>
      <c r="G4464" s="243"/>
      <c r="H4464" s="222"/>
      <c r="I4464" s="327" t="str">
        <f t="shared" si="348"/>
        <v/>
      </c>
    </row>
    <row r="4465" spans="1:9" x14ac:dyDescent="0.25">
      <c r="A4465" s="320">
        <f t="shared" si="349"/>
        <v>4460</v>
      </c>
      <c r="B4465" s="244"/>
      <c r="C4465" s="244" t="str">
        <f t="shared" si="345"/>
        <v/>
      </c>
      <c r="D4465" s="244" t="str">
        <f t="shared" si="346"/>
        <v/>
      </c>
      <c r="E4465" s="222" t="str">
        <f t="shared" si="347"/>
        <v/>
      </c>
      <c r="F4465" s="222"/>
      <c r="G4465" s="243"/>
      <c r="H4465" s="222"/>
      <c r="I4465" s="327" t="str">
        <f t="shared" si="348"/>
        <v/>
      </c>
    </row>
    <row r="4466" spans="1:9" x14ac:dyDescent="0.25">
      <c r="A4466" s="320">
        <f t="shared" si="349"/>
        <v>4461</v>
      </c>
      <c r="B4466" s="244"/>
      <c r="C4466" s="244" t="str">
        <f t="shared" si="345"/>
        <v/>
      </c>
      <c r="D4466" s="244" t="str">
        <f t="shared" si="346"/>
        <v/>
      </c>
      <c r="E4466" s="222" t="str">
        <f t="shared" si="347"/>
        <v/>
      </c>
      <c r="F4466" s="222"/>
      <c r="G4466" s="243"/>
      <c r="H4466" s="222"/>
      <c r="I4466" s="327" t="str">
        <f t="shared" si="348"/>
        <v/>
      </c>
    </row>
    <row r="4467" spans="1:9" x14ac:dyDescent="0.25">
      <c r="A4467" s="320">
        <f t="shared" si="349"/>
        <v>4462</v>
      </c>
      <c r="B4467" s="244"/>
      <c r="C4467" s="244" t="str">
        <f t="shared" si="345"/>
        <v/>
      </c>
      <c r="D4467" s="244" t="str">
        <f t="shared" si="346"/>
        <v/>
      </c>
      <c r="E4467" s="222" t="str">
        <f t="shared" si="347"/>
        <v/>
      </c>
      <c r="F4467" s="222"/>
      <c r="G4467" s="243"/>
      <c r="H4467" s="222"/>
      <c r="I4467" s="327" t="str">
        <f t="shared" si="348"/>
        <v/>
      </c>
    </row>
    <row r="4468" spans="1:9" x14ac:dyDescent="0.25">
      <c r="A4468" s="320">
        <f t="shared" si="349"/>
        <v>4463</v>
      </c>
      <c r="B4468" s="244"/>
      <c r="C4468" s="244" t="str">
        <f t="shared" si="345"/>
        <v/>
      </c>
      <c r="D4468" s="244" t="str">
        <f t="shared" si="346"/>
        <v/>
      </c>
      <c r="E4468" s="222" t="str">
        <f t="shared" si="347"/>
        <v/>
      </c>
      <c r="F4468" s="222"/>
      <c r="G4468" s="243"/>
      <c r="H4468" s="222"/>
      <c r="I4468" s="327" t="str">
        <f t="shared" si="348"/>
        <v/>
      </c>
    </row>
    <row r="4469" spans="1:9" x14ac:dyDescent="0.25">
      <c r="A4469" s="320">
        <f t="shared" si="349"/>
        <v>4464</v>
      </c>
      <c r="B4469" s="244"/>
      <c r="C4469" s="244" t="str">
        <f t="shared" si="345"/>
        <v/>
      </c>
      <c r="D4469" s="244" t="str">
        <f t="shared" si="346"/>
        <v/>
      </c>
      <c r="E4469" s="222" t="str">
        <f t="shared" si="347"/>
        <v/>
      </c>
      <c r="F4469" s="222"/>
      <c r="G4469" s="243"/>
      <c r="H4469" s="222"/>
      <c r="I4469" s="327" t="str">
        <f t="shared" si="348"/>
        <v/>
      </c>
    </row>
    <row r="4470" spans="1:9" x14ac:dyDescent="0.25">
      <c r="A4470" s="320">
        <f t="shared" si="349"/>
        <v>4465</v>
      </c>
      <c r="B4470" s="244"/>
      <c r="C4470" s="244" t="str">
        <f t="shared" si="345"/>
        <v/>
      </c>
      <c r="D4470" s="244" t="str">
        <f t="shared" si="346"/>
        <v/>
      </c>
      <c r="E4470" s="222" t="str">
        <f t="shared" si="347"/>
        <v/>
      </c>
      <c r="F4470" s="222"/>
      <c r="G4470" s="243"/>
      <c r="H4470" s="222"/>
      <c r="I4470" s="327" t="str">
        <f t="shared" si="348"/>
        <v/>
      </c>
    </row>
    <row r="4471" spans="1:9" x14ac:dyDescent="0.25">
      <c r="A4471" s="320">
        <f t="shared" si="349"/>
        <v>4466</v>
      </c>
      <c r="B4471" s="244"/>
      <c r="C4471" s="244" t="str">
        <f t="shared" si="345"/>
        <v/>
      </c>
      <c r="D4471" s="244" t="str">
        <f t="shared" si="346"/>
        <v/>
      </c>
      <c r="E4471" s="222" t="str">
        <f t="shared" si="347"/>
        <v/>
      </c>
      <c r="F4471" s="222"/>
      <c r="G4471" s="243"/>
      <c r="H4471" s="222"/>
      <c r="I4471" s="327" t="str">
        <f t="shared" si="348"/>
        <v/>
      </c>
    </row>
    <row r="4472" spans="1:9" x14ac:dyDescent="0.25">
      <c r="A4472" s="320">
        <f t="shared" si="349"/>
        <v>4467</v>
      </c>
      <c r="B4472" s="244"/>
      <c r="C4472" s="244" t="str">
        <f t="shared" ref="C4472:C4535" si="350">IF(B4472&gt;0,MONTH(B4472),"")</f>
        <v/>
      </c>
      <c r="D4472" s="244" t="str">
        <f t="shared" ref="D4472:D4535" si="351">IF(B4472&gt;0,YEAR(B4472),"")</f>
        <v/>
      </c>
      <c r="E4472" s="222" t="str">
        <f t="shared" ref="E4472:E4535" si="352">IF(B4472&gt;0,CONCATENATE(A4472,"/",C4472,D4472),"")</f>
        <v/>
      </c>
      <c r="F4472" s="222"/>
      <c r="G4472" s="243"/>
      <c r="H4472" s="222"/>
      <c r="I4472" s="327" t="str">
        <f t="shared" si="348"/>
        <v/>
      </c>
    </row>
    <row r="4473" spans="1:9" x14ac:dyDescent="0.25">
      <c r="A4473" s="320">
        <f t="shared" si="349"/>
        <v>4468</v>
      </c>
      <c r="B4473" s="244"/>
      <c r="C4473" s="244" t="str">
        <f t="shared" si="350"/>
        <v/>
      </c>
      <c r="D4473" s="244" t="str">
        <f t="shared" si="351"/>
        <v/>
      </c>
      <c r="E4473" s="222" t="str">
        <f t="shared" si="352"/>
        <v/>
      </c>
      <c r="F4473" s="222"/>
      <c r="G4473" s="243"/>
      <c r="H4473" s="222"/>
      <c r="I4473" s="327" t="str">
        <f t="shared" si="348"/>
        <v/>
      </c>
    </row>
    <row r="4474" spans="1:9" x14ac:dyDescent="0.25">
      <c r="A4474" s="320">
        <f t="shared" si="349"/>
        <v>4469</v>
      </c>
      <c r="B4474" s="244"/>
      <c r="C4474" s="244" t="str">
        <f t="shared" si="350"/>
        <v/>
      </c>
      <c r="D4474" s="244" t="str">
        <f t="shared" si="351"/>
        <v/>
      </c>
      <c r="E4474" s="222" t="str">
        <f t="shared" si="352"/>
        <v/>
      </c>
      <c r="F4474" s="222"/>
      <c r="G4474" s="243"/>
      <c r="H4474" s="222"/>
      <c r="I4474" s="327" t="str">
        <f t="shared" si="348"/>
        <v/>
      </c>
    </row>
    <row r="4475" spans="1:9" x14ac:dyDescent="0.25">
      <c r="A4475" s="320">
        <f t="shared" si="349"/>
        <v>4470</v>
      </c>
      <c r="B4475" s="244"/>
      <c r="C4475" s="244" t="str">
        <f t="shared" si="350"/>
        <v/>
      </c>
      <c r="D4475" s="244" t="str">
        <f t="shared" si="351"/>
        <v/>
      </c>
      <c r="E4475" s="222" t="str">
        <f t="shared" si="352"/>
        <v/>
      </c>
      <c r="F4475" s="222"/>
      <c r="G4475" s="243"/>
      <c r="H4475" s="222"/>
      <c r="I4475" s="327" t="str">
        <f t="shared" si="348"/>
        <v/>
      </c>
    </row>
    <row r="4476" spans="1:9" x14ac:dyDescent="0.25">
      <c r="A4476" s="320">
        <f t="shared" si="349"/>
        <v>4471</v>
      </c>
      <c r="B4476" s="244"/>
      <c r="C4476" s="244" t="str">
        <f t="shared" si="350"/>
        <v/>
      </c>
      <c r="D4476" s="244" t="str">
        <f t="shared" si="351"/>
        <v/>
      </c>
      <c r="E4476" s="222" t="str">
        <f t="shared" si="352"/>
        <v/>
      </c>
      <c r="F4476" s="222"/>
      <c r="G4476" s="243"/>
      <c r="H4476" s="222"/>
      <c r="I4476" s="327" t="str">
        <f t="shared" si="348"/>
        <v/>
      </c>
    </row>
    <row r="4477" spans="1:9" x14ac:dyDescent="0.25">
      <c r="A4477" s="320">
        <f t="shared" si="349"/>
        <v>4472</v>
      </c>
      <c r="B4477" s="244"/>
      <c r="C4477" s="244" t="str">
        <f t="shared" si="350"/>
        <v/>
      </c>
      <c r="D4477" s="244" t="str">
        <f t="shared" si="351"/>
        <v/>
      </c>
      <c r="E4477" s="222" t="str">
        <f t="shared" si="352"/>
        <v/>
      </c>
      <c r="F4477" s="222"/>
      <c r="G4477" s="243"/>
      <c r="H4477" s="222"/>
      <c r="I4477" s="327" t="str">
        <f t="shared" si="348"/>
        <v/>
      </c>
    </row>
    <row r="4478" spans="1:9" x14ac:dyDescent="0.25">
      <c r="A4478" s="320">
        <f t="shared" si="349"/>
        <v>4473</v>
      </c>
      <c r="B4478" s="244"/>
      <c r="C4478" s="244" t="str">
        <f t="shared" si="350"/>
        <v/>
      </c>
      <c r="D4478" s="244" t="str">
        <f t="shared" si="351"/>
        <v/>
      </c>
      <c r="E4478" s="222" t="str">
        <f t="shared" si="352"/>
        <v/>
      </c>
      <c r="F4478" s="222"/>
      <c r="G4478" s="243"/>
      <c r="H4478" s="222"/>
      <c r="I4478" s="327" t="str">
        <f t="shared" si="348"/>
        <v/>
      </c>
    </row>
    <row r="4479" spans="1:9" x14ac:dyDescent="0.25">
      <c r="A4479" s="320">
        <f t="shared" si="349"/>
        <v>4474</v>
      </c>
      <c r="B4479" s="244"/>
      <c r="C4479" s="244" t="str">
        <f t="shared" si="350"/>
        <v/>
      </c>
      <c r="D4479" s="244" t="str">
        <f t="shared" si="351"/>
        <v/>
      </c>
      <c r="E4479" s="222" t="str">
        <f t="shared" si="352"/>
        <v/>
      </c>
      <c r="F4479" s="222"/>
      <c r="G4479" s="243"/>
      <c r="H4479" s="222"/>
      <c r="I4479" s="327" t="str">
        <f t="shared" si="348"/>
        <v/>
      </c>
    </row>
    <row r="4480" spans="1:9" x14ac:dyDescent="0.25">
      <c r="A4480" s="320">
        <f t="shared" si="349"/>
        <v>4475</v>
      </c>
      <c r="B4480" s="244"/>
      <c r="C4480" s="244" t="str">
        <f t="shared" si="350"/>
        <v/>
      </c>
      <c r="D4480" s="244" t="str">
        <f t="shared" si="351"/>
        <v/>
      </c>
      <c r="E4480" s="222" t="str">
        <f t="shared" si="352"/>
        <v/>
      </c>
      <c r="F4480" s="222"/>
      <c r="G4480" s="243"/>
      <c r="H4480" s="222"/>
      <c r="I4480" s="327" t="str">
        <f t="shared" si="348"/>
        <v/>
      </c>
    </row>
    <row r="4481" spans="1:9" x14ac:dyDescent="0.25">
      <c r="A4481" s="320">
        <f t="shared" si="349"/>
        <v>4476</v>
      </c>
      <c r="B4481" s="244"/>
      <c r="C4481" s="244" t="str">
        <f t="shared" si="350"/>
        <v/>
      </c>
      <c r="D4481" s="244" t="str">
        <f t="shared" si="351"/>
        <v/>
      </c>
      <c r="E4481" s="222" t="str">
        <f t="shared" si="352"/>
        <v/>
      </c>
      <c r="F4481" s="222"/>
      <c r="G4481" s="243"/>
      <c r="H4481" s="222"/>
      <c r="I4481" s="327" t="str">
        <f t="shared" si="348"/>
        <v/>
      </c>
    </row>
    <row r="4482" spans="1:9" x14ac:dyDescent="0.25">
      <c r="A4482" s="320">
        <f t="shared" si="349"/>
        <v>4477</v>
      </c>
      <c r="B4482" s="244"/>
      <c r="C4482" s="244" t="str">
        <f t="shared" si="350"/>
        <v/>
      </c>
      <c r="D4482" s="244" t="str">
        <f t="shared" si="351"/>
        <v/>
      </c>
      <c r="E4482" s="222" t="str">
        <f t="shared" si="352"/>
        <v/>
      </c>
      <c r="F4482" s="222"/>
      <c r="G4482" s="243"/>
      <c r="H4482" s="222"/>
      <c r="I4482" s="327" t="str">
        <f t="shared" si="348"/>
        <v/>
      </c>
    </row>
    <row r="4483" spans="1:9" x14ac:dyDescent="0.25">
      <c r="A4483" s="320">
        <f t="shared" si="349"/>
        <v>4478</v>
      </c>
      <c r="B4483" s="244"/>
      <c r="C4483" s="244" t="str">
        <f t="shared" si="350"/>
        <v/>
      </c>
      <c r="D4483" s="244" t="str">
        <f t="shared" si="351"/>
        <v/>
      </c>
      <c r="E4483" s="222" t="str">
        <f t="shared" si="352"/>
        <v/>
      </c>
      <c r="F4483" s="222"/>
      <c r="G4483" s="243"/>
      <c r="H4483" s="222"/>
      <c r="I4483" s="327" t="str">
        <f t="shared" si="348"/>
        <v/>
      </c>
    </row>
    <row r="4484" spans="1:9" x14ac:dyDescent="0.25">
      <c r="A4484" s="320">
        <f t="shared" si="349"/>
        <v>4479</v>
      </c>
      <c r="B4484" s="244"/>
      <c r="C4484" s="244" t="str">
        <f t="shared" si="350"/>
        <v/>
      </c>
      <c r="D4484" s="244" t="str">
        <f t="shared" si="351"/>
        <v/>
      </c>
      <c r="E4484" s="222" t="str">
        <f t="shared" si="352"/>
        <v/>
      </c>
      <c r="F4484" s="222"/>
      <c r="G4484" s="243"/>
      <c r="H4484" s="222"/>
      <c r="I4484" s="327" t="str">
        <f t="shared" si="348"/>
        <v/>
      </c>
    </row>
    <row r="4485" spans="1:9" x14ac:dyDescent="0.25">
      <c r="A4485" s="320">
        <f t="shared" si="349"/>
        <v>4480</v>
      </c>
      <c r="B4485" s="244"/>
      <c r="C4485" s="244" t="str">
        <f t="shared" si="350"/>
        <v/>
      </c>
      <c r="D4485" s="244" t="str">
        <f t="shared" si="351"/>
        <v/>
      </c>
      <c r="E4485" s="222" t="str">
        <f t="shared" si="352"/>
        <v/>
      </c>
      <c r="F4485" s="222"/>
      <c r="G4485" s="243"/>
      <c r="H4485" s="222"/>
      <c r="I4485" s="327" t="str">
        <f t="shared" si="348"/>
        <v/>
      </c>
    </row>
    <row r="4486" spans="1:9" x14ac:dyDescent="0.25">
      <c r="A4486" s="320">
        <f t="shared" si="349"/>
        <v>4481</v>
      </c>
      <c r="B4486" s="244"/>
      <c r="C4486" s="244" t="str">
        <f t="shared" si="350"/>
        <v/>
      </c>
      <c r="D4486" s="244" t="str">
        <f t="shared" si="351"/>
        <v/>
      </c>
      <c r="E4486" s="222" t="str">
        <f t="shared" si="352"/>
        <v/>
      </c>
      <c r="F4486" s="222"/>
      <c r="G4486" s="243"/>
      <c r="H4486" s="222"/>
      <c r="I4486" s="327" t="str">
        <f t="shared" ref="I4486:I4549" si="353">IFERROR(DATE(D4486,C4486,7),"")</f>
        <v/>
      </c>
    </row>
    <row r="4487" spans="1:9" x14ac:dyDescent="0.25">
      <c r="A4487" s="320">
        <f t="shared" ref="A4487:A4550" si="354">IF(I4487=I4486,A4486+1,1)</f>
        <v>4482</v>
      </c>
      <c r="B4487" s="244"/>
      <c r="C4487" s="244" t="str">
        <f t="shared" si="350"/>
        <v/>
      </c>
      <c r="D4487" s="244" t="str">
        <f t="shared" si="351"/>
        <v/>
      </c>
      <c r="E4487" s="222" t="str">
        <f t="shared" si="352"/>
        <v/>
      </c>
      <c r="F4487" s="222"/>
      <c r="G4487" s="243"/>
      <c r="H4487" s="222"/>
      <c r="I4487" s="327" t="str">
        <f t="shared" si="353"/>
        <v/>
      </c>
    </row>
    <row r="4488" spans="1:9" x14ac:dyDescent="0.25">
      <c r="A4488" s="320">
        <f t="shared" si="354"/>
        <v>4483</v>
      </c>
      <c r="B4488" s="244"/>
      <c r="C4488" s="244" t="str">
        <f t="shared" si="350"/>
        <v/>
      </c>
      <c r="D4488" s="244" t="str">
        <f t="shared" si="351"/>
        <v/>
      </c>
      <c r="E4488" s="222" t="str">
        <f t="shared" si="352"/>
        <v/>
      </c>
      <c r="F4488" s="222"/>
      <c r="G4488" s="243"/>
      <c r="H4488" s="222"/>
      <c r="I4488" s="327" t="str">
        <f t="shared" si="353"/>
        <v/>
      </c>
    </row>
    <row r="4489" spans="1:9" x14ac:dyDescent="0.25">
      <c r="A4489" s="320">
        <f t="shared" si="354"/>
        <v>4484</v>
      </c>
      <c r="B4489" s="244"/>
      <c r="C4489" s="244" t="str">
        <f t="shared" si="350"/>
        <v/>
      </c>
      <c r="D4489" s="244" t="str">
        <f t="shared" si="351"/>
        <v/>
      </c>
      <c r="E4489" s="222" t="str">
        <f t="shared" si="352"/>
        <v/>
      </c>
      <c r="F4489" s="222"/>
      <c r="G4489" s="243"/>
      <c r="H4489" s="222"/>
      <c r="I4489" s="327" t="str">
        <f t="shared" si="353"/>
        <v/>
      </c>
    </row>
    <row r="4490" spans="1:9" x14ac:dyDescent="0.25">
      <c r="A4490" s="320">
        <f t="shared" si="354"/>
        <v>4485</v>
      </c>
      <c r="B4490" s="244"/>
      <c r="C4490" s="244" t="str">
        <f t="shared" si="350"/>
        <v/>
      </c>
      <c r="D4490" s="244" t="str">
        <f t="shared" si="351"/>
        <v/>
      </c>
      <c r="E4490" s="222" t="str">
        <f t="shared" si="352"/>
        <v/>
      </c>
      <c r="F4490" s="222"/>
      <c r="G4490" s="243"/>
      <c r="H4490" s="222"/>
      <c r="I4490" s="327" t="str">
        <f t="shared" si="353"/>
        <v/>
      </c>
    </row>
    <row r="4491" spans="1:9" x14ac:dyDescent="0.25">
      <c r="A4491" s="320">
        <f t="shared" si="354"/>
        <v>4486</v>
      </c>
      <c r="B4491" s="244"/>
      <c r="C4491" s="244" t="str">
        <f t="shared" si="350"/>
        <v/>
      </c>
      <c r="D4491" s="244" t="str">
        <f t="shared" si="351"/>
        <v/>
      </c>
      <c r="E4491" s="222" t="str">
        <f t="shared" si="352"/>
        <v/>
      </c>
      <c r="F4491" s="222"/>
      <c r="G4491" s="243"/>
      <c r="H4491" s="222"/>
      <c r="I4491" s="327" t="str">
        <f t="shared" si="353"/>
        <v/>
      </c>
    </row>
    <row r="4492" spans="1:9" x14ac:dyDescent="0.25">
      <c r="A4492" s="320">
        <f t="shared" si="354"/>
        <v>4487</v>
      </c>
      <c r="B4492" s="244"/>
      <c r="C4492" s="244" t="str">
        <f t="shared" si="350"/>
        <v/>
      </c>
      <c r="D4492" s="244" t="str">
        <f t="shared" si="351"/>
        <v/>
      </c>
      <c r="E4492" s="222" t="str">
        <f t="shared" si="352"/>
        <v/>
      </c>
      <c r="F4492" s="222"/>
      <c r="G4492" s="243"/>
      <c r="H4492" s="222"/>
      <c r="I4492" s="327" t="str">
        <f t="shared" si="353"/>
        <v/>
      </c>
    </row>
    <row r="4493" spans="1:9" x14ac:dyDescent="0.25">
      <c r="A4493" s="320">
        <f t="shared" si="354"/>
        <v>4488</v>
      </c>
      <c r="B4493" s="244"/>
      <c r="C4493" s="244" t="str">
        <f t="shared" si="350"/>
        <v/>
      </c>
      <c r="D4493" s="244" t="str">
        <f t="shared" si="351"/>
        <v/>
      </c>
      <c r="E4493" s="222" t="str">
        <f t="shared" si="352"/>
        <v/>
      </c>
      <c r="F4493" s="222"/>
      <c r="G4493" s="243"/>
      <c r="H4493" s="222"/>
      <c r="I4493" s="327" t="str">
        <f t="shared" si="353"/>
        <v/>
      </c>
    </row>
    <row r="4494" spans="1:9" x14ac:dyDescent="0.25">
      <c r="A4494" s="320">
        <f t="shared" si="354"/>
        <v>4489</v>
      </c>
      <c r="B4494" s="244"/>
      <c r="C4494" s="244" t="str">
        <f t="shared" si="350"/>
        <v/>
      </c>
      <c r="D4494" s="244" t="str">
        <f t="shared" si="351"/>
        <v/>
      </c>
      <c r="E4494" s="222" t="str">
        <f t="shared" si="352"/>
        <v/>
      </c>
      <c r="F4494" s="222"/>
      <c r="G4494" s="243"/>
      <c r="H4494" s="222"/>
      <c r="I4494" s="327" t="str">
        <f t="shared" si="353"/>
        <v/>
      </c>
    </row>
    <row r="4495" spans="1:9" x14ac:dyDescent="0.25">
      <c r="A4495" s="320">
        <f t="shared" si="354"/>
        <v>4490</v>
      </c>
      <c r="B4495" s="244"/>
      <c r="C4495" s="244" t="str">
        <f t="shared" si="350"/>
        <v/>
      </c>
      <c r="D4495" s="244" t="str">
        <f t="shared" si="351"/>
        <v/>
      </c>
      <c r="E4495" s="222" t="str">
        <f t="shared" si="352"/>
        <v/>
      </c>
      <c r="F4495" s="222"/>
      <c r="G4495" s="243"/>
      <c r="H4495" s="222"/>
      <c r="I4495" s="327" t="str">
        <f t="shared" si="353"/>
        <v/>
      </c>
    </row>
    <row r="4496" spans="1:9" x14ac:dyDescent="0.25">
      <c r="A4496" s="320">
        <f t="shared" si="354"/>
        <v>4491</v>
      </c>
      <c r="B4496" s="244"/>
      <c r="C4496" s="244" t="str">
        <f t="shared" si="350"/>
        <v/>
      </c>
      <c r="D4496" s="244" t="str">
        <f t="shared" si="351"/>
        <v/>
      </c>
      <c r="E4496" s="222" t="str">
        <f t="shared" si="352"/>
        <v/>
      </c>
      <c r="F4496" s="222"/>
      <c r="G4496" s="243"/>
      <c r="H4496" s="222"/>
      <c r="I4496" s="327" t="str">
        <f t="shared" si="353"/>
        <v/>
      </c>
    </row>
    <row r="4497" spans="1:9" x14ac:dyDescent="0.25">
      <c r="A4497" s="320">
        <f t="shared" si="354"/>
        <v>4492</v>
      </c>
      <c r="B4497" s="244"/>
      <c r="C4497" s="244" t="str">
        <f t="shared" si="350"/>
        <v/>
      </c>
      <c r="D4497" s="244" t="str">
        <f t="shared" si="351"/>
        <v/>
      </c>
      <c r="E4497" s="222" t="str">
        <f t="shared" si="352"/>
        <v/>
      </c>
      <c r="F4497" s="222"/>
      <c r="G4497" s="243"/>
      <c r="H4497" s="222"/>
      <c r="I4497" s="327" t="str">
        <f t="shared" si="353"/>
        <v/>
      </c>
    </row>
    <row r="4498" spans="1:9" x14ac:dyDescent="0.25">
      <c r="A4498" s="320">
        <f t="shared" si="354"/>
        <v>4493</v>
      </c>
      <c r="B4498" s="244"/>
      <c r="C4498" s="244" t="str">
        <f t="shared" si="350"/>
        <v/>
      </c>
      <c r="D4498" s="244" t="str">
        <f t="shared" si="351"/>
        <v/>
      </c>
      <c r="E4498" s="222" t="str">
        <f t="shared" si="352"/>
        <v/>
      </c>
      <c r="F4498" s="222"/>
      <c r="G4498" s="243"/>
      <c r="H4498" s="222"/>
      <c r="I4498" s="327" t="str">
        <f t="shared" si="353"/>
        <v/>
      </c>
    </row>
    <row r="4499" spans="1:9" x14ac:dyDescent="0.25">
      <c r="A4499" s="320">
        <f t="shared" si="354"/>
        <v>4494</v>
      </c>
      <c r="B4499" s="244"/>
      <c r="C4499" s="244" t="str">
        <f t="shared" si="350"/>
        <v/>
      </c>
      <c r="D4499" s="244" t="str">
        <f t="shared" si="351"/>
        <v/>
      </c>
      <c r="E4499" s="222" t="str">
        <f t="shared" si="352"/>
        <v/>
      </c>
      <c r="F4499" s="222"/>
      <c r="G4499" s="243"/>
      <c r="H4499" s="222"/>
      <c r="I4499" s="327" t="str">
        <f t="shared" si="353"/>
        <v/>
      </c>
    </row>
    <row r="4500" spans="1:9" x14ac:dyDescent="0.25">
      <c r="A4500" s="320">
        <f t="shared" si="354"/>
        <v>4495</v>
      </c>
      <c r="B4500" s="244"/>
      <c r="C4500" s="244" t="str">
        <f t="shared" si="350"/>
        <v/>
      </c>
      <c r="D4500" s="244" t="str">
        <f t="shared" si="351"/>
        <v/>
      </c>
      <c r="E4500" s="222" t="str">
        <f t="shared" si="352"/>
        <v/>
      </c>
      <c r="F4500" s="222"/>
      <c r="G4500" s="243"/>
      <c r="H4500" s="222"/>
      <c r="I4500" s="327" t="str">
        <f t="shared" si="353"/>
        <v/>
      </c>
    </row>
    <row r="4501" spans="1:9" x14ac:dyDescent="0.25">
      <c r="A4501" s="320">
        <f t="shared" si="354"/>
        <v>4496</v>
      </c>
      <c r="B4501" s="244"/>
      <c r="C4501" s="244" t="str">
        <f t="shared" si="350"/>
        <v/>
      </c>
      <c r="D4501" s="244" t="str">
        <f t="shared" si="351"/>
        <v/>
      </c>
      <c r="E4501" s="222" t="str">
        <f t="shared" si="352"/>
        <v/>
      </c>
      <c r="F4501" s="222"/>
      <c r="G4501" s="243"/>
      <c r="H4501" s="222"/>
      <c r="I4501" s="327" t="str">
        <f t="shared" si="353"/>
        <v/>
      </c>
    </row>
    <row r="4502" spans="1:9" x14ac:dyDescent="0.25">
      <c r="A4502" s="320">
        <f t="shared" si="354"/>
        <v>4497</v>
      </c>
      <c r="B4502" s="244"/>
      <c r="C4502" s="244" t="str">
        <f t="shared" si="350"/>
        <v/>
      </c>
      <c r="D4502" s="244" t="str">
        <f t="shared" si="351"/>
        <v/>
      </c>
      <c r="E4502" s="222" t="str">
        <f t="shared" si="352"/>
        <v/>
      </c>
      <c r="F4502" s="222"/>
      <c r="G4502" s="243"/>
      <c r="H4502" s="222"/>
      <c r="I4502" s="327" t="str">
        <f t="shared" si="353"/>
        <v/>
      </c>
    </row>
    <row r="4503" spans="1:9" x14ac:dyDescent="0.25">
      <c r="A4503" s="320">
        <f t="shared" si="354"/>
        <v>4498</v>
      </c>
      <c r="B4503" s="244"/>
      <c r="C4503" s="244" t="str">
        <f t="shared" si="350"/>
        <v/>
      </c>
      <c r="D4503" s="244" t="str">
        <f t="shared" si="351"/>
        <v/>
      </c>
      <c r="E4503" s="222" t="str">
        <f t="shared" si="352"/>
        <v/>
      </c>
      <c r="F4503" s="222"/>
      <c r="G4503" s="243"/>
      <c r="H4503" s="222"/>
      <c r="I4503" s="327" t="str">
        <f t="shared" si="353"/>
        <v/>
      </c>
    </row>
    <row r="4504" spans="1:9" x14ac:dyDescent="0.25">
      <c r="A4504" s="320">
        <f t="shared" si="354"/>
        <v>4499</v>
      </c>
      <c r="B4504" s="244"/>
      <c r="C4504" s="244" t="str">
        <f t="shared" si="350"/>
        <v/>
      </c>
      <c r="D4504" s="244" t="str">
        <f t="shared" si="351"/>
        <v/>
      </c>
      <c r="E4504" s="222" t="str">
        <f t="shared" si="352"/>
        <v/>
      </c>
      <c r="F4504" s="222"/>
      <c r="G4504" s="243"/>
      <c r="H4504" s="222"/>
      <c r="I4504" s="327" t="str">
        <f t="shared" si="353"/>
        <v/>
      </c>
    </row>
    <row r="4505" spans="1:9" x14ac:dyDescent="0.25">
      <c r="A4505" s="320">
        <f t="shared" si="354"/>
        <v>4500</v>
      </c>
      <c r="B4505" s="244"/>
      <c r="C4505" s="244" t="str">
        <f t="shared" si="350"/>
        <v/>
      </c>
      <c r="D4505" s="244" t="str">
        <f t="shared" si="351"/>
        <v/>
      </c>
      <c r="E4505" s="222" t="str">
        <f t="shared" si="352"/>
        <v/>
      </c>
      <c r="F4505" s="222"/>
      <c r="G4505" s="243"/>
      <c r="H4505" s="222"/>
      <c r="I4505" s="327" t="str">
        <f t="shared" si="353"/>
        <v/>
      </c>
    </row>
    <row r="4506" spans="1:9" x14ac:dyDescent="0.25">
      <c r="A4506" s="320">
        <f t="shared" si="354"/>
        <v>4501</v>
      </c>
      <c r="B4506" s="244"/>
      <c r="C4506" s="244" t="str">
        <f t="shared" si="350"/>
        <v/>
      </c>
      <c r="D4506" s="244" t="str">
        <f t="shared" si="351"/>
        <v/>
      </c>
      <c r="E4506" s="222" t="str">
        <f t="shared" si="352"/>
        <v/>
      </c>
      <c r="F4506" s="222"/>
      <c r="G4506" s="243"/>
      <c r="H4506" s="222"/>
      <c r="I4506" s="327" t="str">
        <f t="shared" si="353"/>
        <v/>
      </c>
    </row>
    <row r="4507" spans="1:9" x14ac:dyDescent="0.25">
      <c r="A4507" s="320">
        <f t="shared" si="354"/>
        <v>4502</v>
      </c>
      <c r="B4507" s="244"/>
      <c r="C4507" s="244" t="str">
        <f t="shared" si="350"/>
        <v/>
      </c>
      <c r="D4507" s="244" t="str">
        <f t="shared" si="351"/>
        <v/>
      </c>
      <c r="E4507" s="222" t="str">
        <f t="shared" si="352"/>
        <v/>
      </c>
      <c r="F4507" s="222"/>
      <c r="G4507" s="243"/>
      <c r="H4507" s="222"/>
      <c r="I4507" s="327" t="str">
        <f t="shared" si="353"/>
        <v/>
      </c>
    </row>
    <row r="4508" spans="1:9" x14ac:dyDescent="0.25">
      <c r="A4508" s="320">
        <f t="shared" si="354"/>
        <v>4503</v>
      </c>
      <c r="B4508" s="244"/>
      <c r="C4508" s="244" t="str">
        <f t="shared" si="350"/>
        <v/>
      </c>
      <c r="D4508" s="244" t="str">
        <f t="shared" si="351"/>
        <v/>
      </c>
      <c r="E4508" s="222" t="str">
        <f t="shared" si="352"/>
        <v/>
      </c>
      <c r="F4508" s="222"/>
      <c r="G4508" s="243"/>
      <c r="H4508" s="222"/>
      <c r="I4508" s="327" t="str">
        <f t="shared" si="353"/>
        <v/>
      </c>
    </row>
    <row r="4509" spans="1:9" x14ac:dyDescent="0.25">
      <c r="A4509" s="320">
        <f t="shared" si="354"/>
        <v>4504</v>
      </c>
      <c r="B4509" s="244"/>
      <c r="C4509" s="244" t="str">
        <f t="shared" si="350"/>
        <v/>
      </c>
      <c r="D4509" s="244" t="str">
        <f t="shared" si="351"/>
        <v/>
      </c>
      <c r="E4509" s="222" t="str">
        <f t="shared" si="352"/>
        <v/>
      </c>
      <c r="F4509" s="222"/>
      <c r="G4509" s="243"/>
      <c r="H4509" s="222"/>
      <c r="I4509" s="327" t="str">
        <f t="shared" si="353"/>
        <v/>
      </c>
    </row>
    <row r="4510" spans="1:9" x14ac:dyDescent="0.25">
      <c r="A4510" s="320">
        <f t="shared" si="354"/>
        <v>4505</v>
      </c>
      <c r="B4510" s="244"/>
      <c r="C4510" s="244" t="str">
        <f t="shared" si="350"/>
        <v/>
      </c>
      <c r="D4510" s="244" t="str">
        <f t="shared" si="351"/>
        <v/>
      </c>
      <c r="E4510" s="222" t="str">
        <f t="shared" si="352"/>
        <v/>
      </c>
      <c r="F4510" s="222"/>
      <c r="G4510" s="243"/>
      <c r="H4510" s="222"/>
      <c r="I4510" s="327" t="str">
        <f t="shared" si="353"/>
        <v/>
      </c>
    </row>
    <row r="4511" spans="1:9" x14ac:dyDescent="0.25">
      <c r="A4511" s="320">
        <f t="shared" si="354"/>
        <v>4506</v>
      </c>
      <c r="B4511" s="244"/>
      <c r="C4511" s="244" t="str">
        <f t="shared" si="350"/>
        <v/>
      </c>
      <c r="D4511" s="244" t="str">
        <f t="shared" si="351"/>
        <v/>
      </c>
      <c r="E4511" s="222" t="str">
        <f t="shared" si="352"/>
        <v/>
      </c>
      <c r="F4511" s="222"/>
      <c r="G4511" s="243"/>
      <c r="H4511" s="222"/>
      <c r="I4511" s="327" t="str">
        <f t="shared" si="353"/>
        <v/>
      </c>
    </row>
    <row r="4512" spans="1:9" x14ac:dyDescent="0.25">
      <c r="A4512" s="320">
        <f t="shared" si="354"/>
        <v>4507</v>
      </c>
      <c r="B4512" s="244"/>
      <c r="C4512" s="244" t="str">
        <f t="shared" si="350"/>
        <v/>
      </c>
      <c r="D4512" s="244" t="str">
        <f t="shared" si="351"/>
        <v/>
      </c>
      <c r="E4512" s="222" t="str">
        <f t="shared" si="352"/>
        <v/>
      </c>
      <c r="F4512" s="222"/>
      <c r="G4512" s="243"/>
      <c r="H4512" s="222"/>
      <c r="I4512" s="327" t="str">
        <f t="shared" si="353"/>
        <v/>
      </c>
    </row>
    <row r="4513" spans="1:9" x14ac:dyDescent="0.25">
      <c r="A4513" s="320">
        <f t="shared" si="354"/>
        <v>4508</v>
      </c>
      <c r="B4513" s="244"/>
      <c r="C4513" s="244" t="str">
        <f t="shared" si="350"/>
        <v/>
      </c>
      <c r="D4513" s="244" t="str">
        <f t="shared" si="351"/>
        <v/>
      </c>
      <c r="E4513" s="222" t="str">
        <f t="shared" si="352"/>
        <v/>
      </c>
      <c r="F4513" s="222"/>
      <c r="G4513" s="243"/>
      <c r="H4513" s="222"/>
      <c r="I4513" s="327" t="str">
        <f t="shared" si="353"/>
        <v/>
      </c>
    </row>
    <row r="4514" spans="1:9" x14ac:dyDescent="0.25">
      <c r="A4514" s="320">
        <f t="shared" si="354"/>
        <v>4509</v>
      </c>
      <c r="B4514" s="244"/>
      <c r="C4514" s="244" t="str">
        <f t="shared" si="350"/>
        <v/>
      </c>
      <c r="D4514" s="244" t="str">
        <f t="shared" si="351"/>
        <v/>
      </c>
      <c r="E4514" s="222" t="str">
        <f t="shared" si="352"/>
        <v/>
      </c>
      <c r="F4514" s="222"/>
      <c r="G4514" s="243"/>
      <c r="H4514" s="222"/>
      <c r="I4514" s="327" t="str">
        <f t="shared" si="353"/>
        <v/>
      </c>
    </row>
    <row r="4515" spans="1:9" x14ac:dyDescent="0.25">
      <c r="A4515" s="320">
        <f t="shared" si="354"/>
        <v>4510</v>
      </c>
      <c r="B4515" s="244"/>
      <c r="C4515" s="244" t="str">
        <f t="shared" si="350"/>
        <v/>
      </c>
      <c r="D4515" s="244" t="str">
        <f t="shared" si="351"/>
        <v/>
      </c>
      <c r="E4515" s="222" t="str">
        <f t="shared" si="352"/>
        <v/>
      </c>
      <c r="F4515" s="222"/>
      <c r="G4515" s="243"/>
      <c r="H4515" s="222"/>
      <c r="I4515" s="327" t="str">
        <f t="shared" si="353"/>
        <v/>
      </c>
    </row>
    <row r="4516" spans="1:9" x14ac:dyDescent="0.25">
      <c r="A4516" s="320">
        <f t="shared" si="354"/>
        <v>4511</v>
      </c>
      <c r="B4516" s="244"/>
      <c r="C4516" s="244" t="str">
        <f t="shared" si="350"/>
        <v/>
      </c>
      <c r="D4516" s="244" t="str">
        <f t="shared" si="351"/>
        <v/>
      </c>
      <c r="E4516" s="222" t="str">
        <f t="shared" si="352"/>
        <v/>
      </c>
      <c r="F4516" s="222"/>
      <c r="G4516" s="243"/>
      <c r="H4516" s="222"/>
      <c r="I4516" s="327" t="str">
        <f t="shared" si="353"/>
        <v/>
      </c>
    </row>
    <row r="4517" spans="1:9" x14ac:dyDescent="0.25">
      <c r="A4517" s="320">
        <f t="shared" si="354"/>
        <v>4512</v>
      </c>
      <c r="B4517" s="244"/>
      <c r="C4517" s="244" t="str">
        <f t="shared" si="350"/>
        <v/>
      </c>
      <c r="D4517" s="244" t="str">
        <f t="shared" si="351"/>
        <v/>
      </c>
      <c r="E4517" s="222" t="str">
        <f t="shared" si="352"/>
        <v/>
      </c>
      <c r="F4517" s="222"/>
      <c r="G4517" s="243"/>
      <c r="H4517" s="222"/>
      <c r="I4517" s="327" t="str">
        <f t="shared" si="353"/>
        <v/>
      </c>
    </row>
    <row r="4518" spans="1:9" x14ac:dyDescent="0.25">
      <c r="A4518" s="320">
        <f t="shared" si="354"/>
        <v>4513</v>
      </c>
      <c r="B4518" s="244"/>
      <c r="C4518" s="244" t="str">
        <f t="shared" si="350"/>
        <v/>
      </c>
      <c r="D4518" s="244" t="str">
        <f t="shared" si="351"/>
        <v/>
      </c>
      <c r="E4518" s="222" t="str">
        <f t="shared" si="352"/>
        <v/>
      </c>
      <c r="F4518" s="222"/>
      <c r="G4518" s="243"/>
      <c r="H4518" s="222"/>
      <c r="I4518" s="327" t="str">
        <f t="shared" si="353"/>
        <v/>
      </c>
    </row>
    <row r="4519" spans="1:9" x14ac:dyDescent="0.25">
      <c r="A4519" s="320">
        <f t="shared" si="354"/>
        <v>4514</v>
      </c>
      <c r="B4519" s="244"/>
      <c r="C4519" s="244" t="str">
        <f t="shared" si="350"/>
        <v/>
      </c>
      <c r="D4519" s="244" t="str">
        <f t="shared" si="351"/>
        <v/>
      </c>
      <c r="E4519" s="222" t="str">
        <f t="shared" si="352"/>
        <v/>
      </c>
      <c r="F4519" s="222"/>
      <c r="G4519" s="243"/>
      <c r="H4519" s="222"/>
      <c r="I4519" s="327" t="str">
        <f t="shared" si="353"/>
        <v/>
      </c>
    </row>
    <row r="4520" spans="1:9" x14ac:dyDescent="0.25">
      <c r="A4520" s="320">
        <f t="shared" si="354"/>
        <v>4515</v>
      </c>
      <c r="B4520" s="244"/>
      <c r="C4520" s="244" t="str">
        <f t="shared" si="350"/>
        <v/>
      </c>
      <c r="D4520" s="244" t="str">
        <f t="shared" si="351"/>
        <v/>
      </c>
      <c r="E4520" s="222" t="str">
        <f t="shared" si="352"/>
        <v/>
      </c>
      <c r="F4520" s="222"/>
      <c r="G4520" s="243"/>
      <c r="H4520" s="222"/>
      <c r="I4520" s="327" t="str">
        <f t="shared" si="353"/>
        <v/>
      </c>
    </row>
    <row r="4521" spans="1:9" x14ac:dyDescent="0.25">
      <c r="A4521" s="320">
        <f t="shared" si="354"/>
        <v>4516</v>
      </c>
      <c r="B4521" s="244"/>
      <c r="C4521" s="244" t="str">
        <f t="shared" si="350"/>
        <v/>
      </c>
      <c r="D4521" s="244" t="str">
        <f t="shared" si="351"/>
        <v/>
      </c>
      <c r="E4521" s="222" t="str">
        <f t="shared" si="352"/>
        <v/>
      </c>
      <c r="F4521" s="222"/>
      <c r="G4521" s="243"/>
      <c r="H4521" s="222"/>
      <c r="I4521" s="327" t="str">
        <f t="shared" si="353"/>
        <v/>
      </c>
    </row>
    <row r="4522" spans="1:9" x14ac:dyDescent="0.25">
      <c r="A4522" s="320">
        <f t="shared" si="354"/>
        <v>4517</v>
      </c>
      <c r="B4522" s="244"/>
      <c r="C4522" s="244" t="str">
        <f t="shared" si="350"/>
        <v/>
      </c>
      <c r="D4522" s="244" t="str">
        <f t="shared" si="351"/>
        <v/>
      </c>
      <c r="E4522" s="222" t="str">
        <f t="shared" si="352"/>
        <v/>
      </c>
      <c r="F4522" s="222"/>
      <c r="G4522" s="243"/>
      <c r="H4522" s="222"/>
      <c r="I4522" s="327" t="str">
        <f t="shared" si="353"/>
        <v/>
      </c>
    </row>
    <row r="4523" spans="1:9" x14ac:dyDescent="0.25">
      <c r="A4523" s="320">
        <f t="shared" si="354"/>
        <v>4518</v>
      </c>
      <c r="B4523" s="244"/>
      <c r="C4523" s="244" t="str">
        <f t="shared" si="350"/>
        <v/>
      </c>
      <c r="D4523" s="244" t="str">
        <f t="shared" si="351"/>
        <v/>
      </c>
      <c r="E4523" s="222" t="str">
        <f t="shared" si="352"/>
        <v/>
      </c>
      <c r="F4523" s="222"/>
      <c r="G4523" s="243"/>
      <c r="H4523" s="222"/>
      <c r="I4523" s="327" t="str">
        <f t="shared" si="353"/>
        <v/>
      </c>
    </row>
    <row r="4524" spans="1:9" x14ac:dyDescent="0.25">
      <c r="A4524" s="320">
        <f t="shared" si="354"/>
        <v>4519</v>
      </c>
      <c r="B4524" s="244"/>
      <c r="C4524" s="244" t="str">
        <f t="shared" si="350"/>
        <v/>
      </c>
      <c r="D4524" s="244" t="str">
        <f t="shared" si="351"/>
        <v/>
      </c>
      <c r="E4524" s="222" t="str">
        <f t="shared" si="352"/>
        <v/>
      </c>
      <c r="F4524" s="222"/>
      <c r="G4524" s="243"/>
      <c r="H4524" s="222"/>
      <c r="I4524" s="327" t="str">
        <f t="shared" si="353"/>
        <v/>
      </c>
    </row>
    <row r="4525" spans="1:9" x14ac:dyDescent="0.25">
      <c r="A4525" s="320">
        <f t="shared" si="354"/>
        <v>4520</v>
      </c>
      <c r="B4525" s="244"/>
      <c r="C4525" s="244" t="str">
        <f t="shared" si="350"/>
        <v/>
      </c>
      <c r="D4525" s="244" t="str">
        <f t="shared" si="351"/>
        <v/>
      </c>
      <c r="E4525" s="222" t="str">
        <f t="shared" si="352"/>
        <v/>
      </c>
      <c r="F4525" s="222"/>
      <c r="G4525" s="243"/>
      <c r="H4525" s="222"/>
      <c r="I4525" s="327" t="str">
        <f t="shared" si="353"/>
        <v/>
      </c>
    </row>
    <row r="4526" spans="1:9" x14ac:dyDescent="0.25">
      <c r="A4526" s="320">
        <f t="shared" si="354"/>
        <v>4521</v>
      </c>
      <c r="B4526" s="244"/>
      <c r="C4526" s="244" t="str">
        <f t="shared" si="350"/>
        <v/>
      </c>
      <c r="D4526" s="244" t="str">
        <f t="shared" si="351"/>
        <v/>
      </c>
      <c r="E4526" s="222" t="str">
        <f t="shared" si="352"/>
        <v/>
      </c>
      <c r="F4526" s="222"/>
      <c r="G4526" s="243"/>
      <c r="H4526" s="222"/>
      <c r="I4526" s="327" t="str">
        <f t="shared" si="353"/>
        <v/>
      </c>
    </row>
    <row r="4527" spans="1:9" x14ac:dyDescent="0.25">
      <c r="A4527" s="320">
        <f t="shared" si="354"/>
        <v>4522</v>
      </c>
      <c r="B4527" s="244"/>
      <c r="C4527" s="244" t="str">
        <f t="shared" si="350"/>
        <v/>
      </c>
      <c r="D4527" s="244" t="str">
        <f t="shared" si="351"/>
        <v/>
      </c>
      <c r="E4527" s="222" t="str">
        <f t="shared" si="352"/>
        <v/>
      </c>
      <c r="F4527" s="222"/>
      <c r="G4527" s="243"/>
      <c r="H4527" s="222"/>
      <c r="I4527" s="327" t="str">
        <f t="shared" si="353"/>
        <v/>
      </c>
    </row>
    <row r="4528" spans="1:9" x14ac:dyDescent="0.25">
      <c r="A4528" s="320">
        <f t="shared" si="354"/>
        <v>4523</v>
      </c>
      <c r="B4528" s="244"/>
      <c r="C4528" s="244" t="str">
        <f t="shared" si="350"/>
        <v/>
      </c>
      <c r="D4528" s="244" t="str">
        <f t="shared" si="351"/>
        <v/>
      </c>
      <c r="E4528" s="222" t="str">
        <f t="shared" si="352"/>
        <v/>
      </c>
      <c r="F4528" s="222"/>
      <c r="G4528" s="243"/>
      <c r="H4528" s="222"/>
      <c r="I4528" s="327" t="str">
        <f t="shared" si="353"/>
        <v/>
      </c>
    </row>
    <row r="4529" spans="1:9" x14ac:dyDescent="0.25">
      <c r="A4529" s="320">
        <f t="shared" si="354"/>
        <v>4524</v>
      </c>
      <c r="B4529" s="244"/>
      <c r="C4529" s="244" t="str">
        <f t="shared" si="350"/>
        <v/>
      </c>
      <c r="D4529" s="244" t="str">
        <f t="shared" si="351"/>
        <v/>
      </c>
      <c r="E4529" s="222" t="str">
        <f t="shared" si="352"/>
        <v/>
      </c>
      <c r="F4529" s="222"/>
      <c r="G4529" s="243"/>
      <c r="H4529" s="222"/>
      <c r="I4529" s="327" t="str">
        <f t="shared" si="353"/>
        <v/>
      </c>
    </row>
    <row r="4530" spans="1:9" x14ac:dyDescent="0.25">
      <c r="A4530" s="320">
        <f t="shared" si="354"/>
        <v>4525</v>
      </c>
      <c r="B4530" s="244"/>
      <c r="C4530" s="244" t="str">
        <f t="shared" si="350"/>
        <v/>
      </c>
      <c r="D4530" s="244" t="str">
        <f t="shared" si="351"/>
        <v/>
      </c>
      <c r="E4530" s="222" t="str">
        <f t="shared" si="352"/>
        <v/>
      </c>
      <c r="F4530" s="222"/>
      <c r="G4530" s="243"/>
      <c r="H4530" s="222"/>
      <c r="I4530" s="327" t="str">
        <f t="shared" si="353"/>
        <v/>
      </c>
    </row>
    <row r="4531" spans="1:9" x14ac:dyDescent="0.25">
      <c r="A4531" s="320">
        <f t="shared" si="354"/>
        <v>4526</v>
      </c>
      <c r="B4531" s="244"/>
      <c r="C4531" s="244" t="str">
        <f t="shared" si="350"/>
        <v/>
      </c>
      <c r="D4531" s="244" t="str">
        <f t="shared" si="351"/>
        <v/>
      </c>
      <c r="E4531" s="222" t="str">
        <f t="shared" si="352"/>
        <v/>
      </c>
      <c r="F4531" s="222"/>
      <c r="G4531" s="243"/>
      <c r="H4531" s="222"/>
      <c r="I4531" s="327" t="str">
        <f t="shared" si="353"/>
        <v/>
      </c>
    </row>
    <row r="4532" spans="1:9" x14ac:dyDescent="0.25">
      <c r="A4532" s="320">
        <f t="shared" si="354"/>
        <v>4527</v>
      </c>
      <c r="B4532" s="244"/>
      <c r="C4532" s="244" t="str">
        <f t="shared" si="350"/>
        <v/>
      </c>
      <c r="D4532" s="244" t="str">
        <f t="shared" si="351"/>
        <v/>
      </c>
      <c r="E4532" s="222" t="str">
        <f t="shared" si="352"/>
        <v/>
      </c>
      <c r="F4532" s="222"/>
      <c r="G4532" s="243"/>
      <c r="H4532" s="222"/>
      <c r="I4532" s="327" t="str">
        <f t="shared" si="353"/>
        <v/>
      </c>
    </row>
    <row r="4533" spans="1:9" x14ac:dyDescent="0.25">
      <c r="A4533" s="320">
        <f t="shared" si="354"/>
        <v>4528</v>
      </c>
      <c r="B4533" s="244"/>
      <c r="C4533" s="244" t="str">
        <f t="shared" si="350"/>
        <v/>
      </c>
      <c r="D4533" s="244" t="str">
        <f t="shared" si="351"/>
        <v/>
      </c>
      <c r="E4533" s="222" t="str">
        <f t="shared" si="352"/>
        <v/>
      </c>
      <c r="F4533" s="222"/>
      <c r="G4533" s="243"/>
      <c r="H4533" s="222"/>
      <c r="I4533" s="327" t="str">
        <f t="shared" si="353"/>
        <v/>
      </c>
    </row>
    <row r="4534" spans="1:9" x14ac:dyDescent="0.25">
      <c r="A4534" s="320">
        <f t="shared" si="354"/>
        <v>4529</v>
      </c>
      <c r="B4534" s="244"/>
      <c r="C4534" s="244" t="str">
        <f t="shared" si="350"/>
        <v/>
      </c>
      <c r="D4534" s="244" t="str">
        <f t="shared" si="351"/>
        <v/>
      </c>
      <c r="E4534" s="222" t="str">
        <f t="shared" si="352"/>
        <v/>
      </c>
      <c r="F4534" s="222"/>
      <c r="G4534" s="243"/>
      <c r="H4534" s="222"/>
      <c r="I4534" s="327" t="str">
        <f t="shared" si="353"/>
        <v/>
      </c>
    </row>
    <row r="4535" spans="1:9" x14ac:dyDescent="0.25">
      <c r="A4535" s="320">
        <f t="shared" si="354"/>
        <v>4530</v>
      </c>
      <c r="B4535" s="244"/>
      <c r="C4535" s="244" t="str">
        <f t="shared" si="350"/>
        <v/>
      </c>
      <c r="D4535" s="244" t="str">
        <f t="shared" si="351"/>
        <v/>
      </c>
      <c r="E4535" s="222" t="str">
        <f t="shared" si="352"/>
        <v/>
      </c>
      <c r="F4535" s="222"/>
      <c r="G4535" s="243"/>
      <c r="H4535" s="222"/>
      <c r="I4535" s="327" t="str">
        <f t="shared" si="353"/>
        <v/>
      </c>
    </row>
    <row r="4536" spans="1:9" x14ac:dyDescent="0.25">
      <c r="A4536" s="320">
        <f t="shared" si="354"/>
        <v>4531</v>
      </c>
      <c r="B4536" s="244"/>
      <c r="C4536" s="244" t="str">
        <f t="shared" ref="C4536:C4599" si="355">IF(B4536&gt;0,MONTH(B4536),"")</f>
        <v/>
      </c>
      <c r="D4536" s="244" t="str">
        <f t="shared" ref="D4536:D4599" si="356">IF(B4536&gt;0,YEAR(B4536),"")</f>
        <v/>
      </c>
      <c r="E4536" s="222" t="str">
        <f t="shared" ref="E4536:E4599" si="357">IF(B4536&gt;0,CONCATENATE(A4536,"/",C4536,D4536),"")</f>
        <v/>
      </c>
      <c r="F4536" s="222"/>
      <c r="G4536" s="243"/>
      <c r="H4536" s="222"/>
      <c r="I4536" s="327" t="str">
        <f t="shared" si="353"/>
        <v/>
      </c>
    </row>
    <row r="4537" spans="1:9" x14ac:dyDescent="0.25">
      <c r="A4537" s="320">
        <f t="shared" si="354"/>
        <v>4532</v>
      </c>
      <c r="B4537" s="244"/>
      <c r="C4537" s="244" t="str">
        <f t="shared" si="355"/>
        <v/>
      </c>
      <c r="D4537" s="244" t="str">
        <f t="shared" si="356"/>
        <v/>
      </c>
      <c r="E4537" s="222" t="str">
        <f t="shared" si="357"/>
        <v/>
      </c>
      <c r="F4537" s="222"/>
      <c r="G4537" s="243"/>
      <c r="H4537" s="222"/>
      <c r="I4537" s="327" t="str">
        <f t="shared" si="353"/>
        <v/>
      </c>
    </row>
    <row r="4538" spans="1:9" x14ac:dyDescent="0.25">
      <c r="A4538" s="320">
        <f t="shared" si="354"/>
        <v>4533</v>
      </c>
      <c r="B4538" s="244"/>
      <c r="C4538" s="244" t="str">
        <f t="shared" si="355"/>
        <v/>
      </c>
      <c r="D4538" s="244" t="str">
        <f t="shared" si="356"/>
        <v/>
      </c>
      <c r="E4538" s="222" t="str">
        <f t="shared" si="357"/>
        <v/>
      </c>
      <c r="F4538" s="222"/>
      <c r="G4538" s="243"/>
      <c r="H4538" s="222"/>
      <c r="I4538" s="327" t="str">
        <f t="shared" si="353"/>
        <v/>
      </c>
    </row>
    <row r="4539" spans="1:9" x14ac:dyDescent="0.25">
      <c r="A4539" s="320">
        <f t="shared" si="354"/>
        <v>4534</v>
      </c>
      <c r="B4539" s="244"/>
      <c r="C4539" s="244" t="str">
        <f t="shared" si="355"/>
        <v/>
      </c>
      <c r="D4539" s="244" t="str">
        <f t="shared" si="356"/>
        <v/>
      </c>
      <c r="E4539" s="222" t="str">
        <f t="shared" si="357"/>
        <v/>
      </c>
      <c r="F4539" s="222"/>
      <c r="G4539" s="243"/>
      <c r="H4539" s="222"/>
      <c r="I4539" s="327" t="str">
        <f t="shared" si="353"/>
        <v/>
      </c>
    </row>
    <row r="4540" spans="1:9" x14ac:dyDescent="0.25">
      <c r="A4540" s="320">
        <f t="shared" si="354"/>
        <v>4535</v>
      </c>
      <c r="B4540" s="244"/>
      <c r="C4540" s="244" t="str">
        <f t="shared" si="355"/>
        <v/>
      </c>
      <c r="D4540" s="244" t="str">
        <f t="shared" si="356"/>
        <v/>
      </c>
      <c r="E4540" s="222" t="str">
        <f t="shared" si="357"/>
        <v/>
      </c>
      <c r="F4540" s="222"/>
      <c r="G4540" s="243"/>
      <c r="H4540" s="222"/>
      <c r="I4540" s="327" t="str">
        <f t="shared" si="353"/>
        <v/>
      </c>
    </row>
    <row r="4541" spans="1:9" x14ac:dyDescent="0.25">
      <c r="A4541" s="320">
        <f t="shared" si="354"/>
        <v>4536</v>
      </c>
      <c r="B4541" s="244"/>
      <c r="C4541" s="244" t="str">
        <f t="shared" si="355"/>
        <v/>
      </c>
      <c r="D4541" s="244" t="str">
        <f t="shared" si="356"/>
        <v/>
      </c>
      <c r="E4541" s="222" t="str">
        <f t="shared" si="357"/>
        <v/>
      </c>
      <c r="F4541" s="222"/>
      <c r="G4541" s="243"/>
      <c r="H4541" s="222"/>
      <c r="I4541" s="327" t="str">
        <f t="shared" si="353"/>
        <v/>
      </c>
    </row>
    <row r="4542" spans="1:9" x14ac:dyDescent="0.25">
      <c r="A4542" s="320">
        <f t="shared" si="354"/>
        <v>4537</v>
      </c>
      <c r="B4542" s="244"/>
      <c r="C4542" s="244" t="str">
        <f t="shared" si="355"/>
        <v/>
      </c>
      <c r="D4542" s="244" t="str">
        <f t="shared" si="356"/>
        <v/>
      </c>
      <c r="E4542" s="222" t="str">
        <f t="shared" si="357"/>
        <v/>
      </c>
      <c r="F4542" s="222"/>
      <c r="G4542" s="243"/>
      <c r="H4542" s="222"/>
      <c r="I4542" s="327" t="str">
        <f t="shared" si="353"/>
        <v/>
      </c>
    </row>
    <row r="4543" spans="1:9" x14ac:dyDescent="0.25">
      <c r="A4543" s="320">
        <f t="shared" si="354"/>
        <v>4538</v>
      </c>
      <c r="B4543" s="244"/>
      <c r="C4543" s="244" t="str">
        <f t="shared" si="355"/>
        <v/>
      </c>
      <c r="D4543" s="244" t="str">
        <f t="shared" si="356"/>
        <v/>
      </c>
      <c r="E4543" s="222" t="str">
        <f t="shared" si="357"/>
        <v/>
      </c>
      <c r="F4543" s="222"/>
      <c r="G4543" s="243"/>
      <c r="H4543" s="222"/>
      <c r="I4543" s="327" t="str">
        <f t="shared" si="353"/>
        <v/>
      </c>
    </row>
    <row r="4544" spans="1:9" x14ac:dyDescent="0.25">
      <c r="A4544" s="320">
        <f t="shared" si="354"/>
        <v>4539</v>
      </c>
      <c r="B4544" s="244"/>
      <c r="C4544" s="244" t="str">
        <f t="shared" si="355"/>
        <v/>
      </c>
      <c r="D4544" s="244" t="str">
        <f t="shared" si="356"/>
        <v/>
      </c>
      <c r="E4544" s="222" t="str">
        <f t="shared" si="357"/>
        <v/>
      </c>
      <c r="F4544" s="222"/>
      <c r="G4544" s="243"/>
      <c r="H4544" s="222"/>
      <c r="I4544" s="327" t="str">
        <f t="shared" si="353"/>
        <v/>
      </c>
    </row>
    <row r="4545" spans="1:9" x14ac:dyDescent="0.25">
      <c r="A4545" s="320">
        <f t="shared" si="354"/>
        <v>4540</v>
      </c>
      <c r="B4545" s="244"/>
      <c r="C4545" s="244" t="str">
        <f t="shared" si="355"/>
        <v/>
      </c>
      <c r="D4545" s="244" t="str">
        <f t="shared" si="356"/>
        <v/>
      </c>
      <c r="E4545" s="222" t="str">
        <f t="shared" si="357"/>
        <v/>
      </c>
      <c r="F4545" s="222"/>
      <c r="G4545" s="243"/>
      <c r="H4545" s="222"/>
      <c r="I4545" s="327" t="str">
        <f t="shared" si="353"/>
        <v/>
      </c>
    </row>
    <row r="4546" spans="1:9" x14ac:dyDescent="0.25">
      <c r="A4546" s="320">
        <f t="shared" si="354"/>
        <v>4541</v>
      </c>
      <c r="B4546" s="244"/>
      <c r="C4546" s="244" t="str">
        <f t="shared" si="355"/>
        <v/>
      </c>
      <c r="D4546" s="244" t="str">
        <f t="shared" si="356"/>
        <v/>
      </c>
      <c r="E4546" s="222" t="str">
        <f t="shared" si="357"/>
        <v/>
      </c>
      <c r="F4546" s="222"/>
      <c r="G4546" s="243"/>
      <c r="H4546" s="222"/>
      <c r="I4546" s="327" t="str">
        <f t="shared" si="353"/>
        <v/>
      </c>
    </row>
    <row r="4547" spans="1:9" x14ac:dyDescent="0.25">
      <c r="A4547" s="320">
        <f t="shared" si="354"/>
        <v>4542</v>
      </c>
      <c r="B4547" s="244"/>
      <c r="C4547" s="244" t="str">
        <f t="shared" si="355"/>
        <v/>
      </c>
      <c r="D4547" s="244" t="str">
        <f t="shared" si="356"/>
        <v/>
      </c>
      <c r="E4547" s="222" t="str">
        <f t="shared" si="357"/>
        <v/>
      </c>
      <c r="F4547" s="222"/>
      <c r="G4547" s="243"/>
      <c r="H4547" s="222"/>
      <c r="I4547" s="327" t="str">
        <f t="shared" si="353"/>
        <v/>
      </c>
    </row>
    <row r="4548" spans="1:9" x14ac:dyDescent="0.25">
      <c r="A4548" s="320">
        <f t="shared" si="354"/>
        <v>4543</v>
      </c>
      <c r="B4548" s="244"/>
      <c r="C4548" s="244" t="str">
        <f t="shared" si="355"/>
        <v/>
      </c>
      <c r="D4548" s="244" t="str">
        <f t="shared" si="356"/>
        <v/>
      </c>
      <c r="E4548" s="222" t="str">
        <f t="shared" si="357"/>
        <v/>
      </c>
      <c r="F4548" s="222"/>
      <c r="G4548" s="243"/>
      <c r="H4548" s="222"/>
      <c r="I4548" s="327" t="str">
        <f t="shared" si="353"/>
        <v/>
      </c>
    </row>
    <row r="4549" spans="1:9" x14ac:dyDescent="0.25">
      <c r="A4549" s="320">
        <f t="shared" si="354"/>
        <v>4544</v>
      </c>
      <c r="B4549" s="244"/>
      <c r="C4549" s="244" t="str">
        <f t="shared" si="355"/>
        <v/>
      </c>
      <c r="D4549" s="244" t="str">
        <f t="shared" si="356"/>
        <v/>
      </c>
      <c r="E4549" s="222" t="str">
        <f t="shared" si="357"/>
        <v/>
      </c>
      <c r="F4549" s="222"/>
      <c r="G4549" s="243"/>
      <c r="H4549" s="222"/>
      <c r="I4549" s="327" t="str">
        <f t="shared" si="353"/>
        <v/>
      </c>
    </row>
    <row r="4550" spans="1:9" x14ac:dyDescent="0.25">
      <c r="A4550" s="320">
        <f t="shared" si="354"/>
        <v>4545</v>
      </c>
      <c r="B4550" s="244"/>
      <c r="C4550" s="244" t="str">
        <f t="shared" si="355"/>
        <v/>
      </c>
      <c r="D4550" s="244" t="str">
        <f t="shared" si="356"/>
        <v/>
      </c>
      <c r="E4550" s="222" t="str">
        <f t="shared" si="357"/>
        <v/>
      </c>
      <c r="F4550" s="222"/>
      <c r="G4550" s="243"/>
      <c r="H4550" s="222"/>
      <c r="I4550" s="327" t="str">
        <f t="shared" ref="I4550:I4613" si="358">IFERROR(DATE(D4550,C4550,7),"")</f>
        <v/>
      </c>
    </row>
    <row r="4551" spans="1:9" x14ac:dyDescent="0.25">
      <c r="A4551" s="320">
        <f t="shared" ref="A4551:A4614" si="359">IF(I4551=I4550,A4550+1,1)</f>
        <v>4546</v>
      </c>
      <c r="B4551" s="244"/>
      <c r="C4551" s="244" t="str">
        <f t="shared" si="355"/>
        <v/>
      </c>
      <c r="D4551" s="244" t="str">
        <f t="shared" si="356"/>
        <v/>
      </c>
      <c r="E4551" s="222" t="str">
        <f t="shared" si="357"/>
        <v/>
      </c>
      <c r="F4551" s="222"/>
      <c r="G4551" s="243"/>
      <c r="H4551" s="222"/>
      <c r="I4551" s="327" t="str">
        <f t="shared" si="358"/>
        <v/>
      </c>
    </row>
    <row r="4552" spans="1:9" x14ac:dyDescent="0.25">
      <c r="A4552" s="320">
        <f t="shared" si="359"/>
        <v>4547</v>
      </c>
      <c r="B4552" s="244"/>
      <c r="C4552" s="244" t="str">
        <f t="shared" si="355"/>
        <v/>
      </c>
      <c r="D4552" s="244" t="str">
        <f t="shared" si="356"/>
        <v/>
      </c>
      <c r="E4552" s="222" t="str">
        <f t="shared" si="357"/>
        <v/>
      </c>
      <c r="F4552" s="222"/>
      <c r="G4552" s="243"/>
      <c r="H4552" s="222"/>
      <c r="I4552" s="327" t="str">
        <f t="shared" si="358"/>
        <v/>
      </c>
    </row>
    <row r="4553" spans="1:9" x14ac:dyDescent="0.25">
      <c r="A4553" s="320">
        <f t="shared" si="359"/>
        <v>4548</v>
      </c>
      <c r="B4553" s="244"/>
      <c r="C4553" s="244" t="str">
        <f t="shared" si="355"/>
        <v/>
      </c>
      <c r="D4553" s="244" t="str">
        <f t="shared" si="356"/>
        <v/>
      </c>
      <c r="E4553" s="222" t="str">
        <f t="shared" si="357"/>
        <v/>
      </c>
      <c r="F4553" s="222"/>
      <c r="G4553" s="243"/>
      <c r="H4553" s="222"/>
      <c r="I4553" s="327" t="str">
        <f t="shared" si="358"/>
        <v/>
      </c>
    </row>
    <row r="4554" spans="1:9" x14ac:dyDescent="0.25">
      <c r="A4554" s="320">
        <f t="shared" si="359"/>
        <v>4549</v>
      </c>
      <c r="B4554" s="244"/>
      <c r="C4554" s="244" t="str">
        <f t="shared" si="355"/>
        <v/>
      </c>
      <c r="D4554" s="244" t="str">
        <f t="shared" si="356"/>
        <v/>
      </c>
      <c r="E4554" s="222" t="str">
        <f t="shared" si="357"/>
        <v/>
      </c>
      <c r="F4554" s="222"/>
      <c r="G4554" s="243"/>
      <c r="H4554" s="222"/>
      <c r="I4554" s="327" t="str">
        <f t="shared" si="358"/>
        <v/>
      </c>
    </row>
    <row r="4555" spans="1:9" x14ac:dyDescent="0.25">
      <c r="A4555" s="320">
        <f t="shared" si="359"/>
        <v>4550</v>
      </c>
      <c r="B4555" s="244"/>
      <c r="C4555" s="244" t="str">
        <f t="shared" si="355"/>
        <v/>
      </c>
      <c r="D4555" s="244" t="str">
        <f t="shared" si="356"/>
        <v/>
      </c>
      <c r="E4555" s="222" t="str">
        <f t="shared" si="357"/>
        <v/>
      </c>
      <c r="F4555" s="222"/>
      <c r="G4555" s="243"/>
      <c r="H4555" s="222"/>
      <c r="I4555" s="327" t="str">
        <f t="shared" si="358"/>
        <v/>
      </c>
    </row>
    <row r="4556" spans="1:9" x14ac:dyDescent="0.25">
      <c r="A4556" s="320">
        <f t="shared" si="359"/>
        <v>4551</v>
      </c>
      <c r="B4556" s="244"/>
      <c r="C4556" s="244" t="str">
        <f t="shared" si="355"/>
        <v/>
      </c>
      <c r="D4556" s="244" t="str">
        <f t="shared" si="356"/>
        <v/>
      </c>
      <c r="E4556" s="222" t="str">
        <f t="shared" si="357"/>
        <v/>
      </c>
      <c r="F4556" s="222"/>
      <c r="G4556" s="243"/>
      <c r="H4556" s="222"/>
      <c r="I4556" s="327" t="str">
        <f t="shared" si="358"/>
        <v/>
      </c>
    </row>
    <row r="4557" spans="1:9" x14ac:dyDescent="0.25">
      <c r="A4557" s="320">
        <f t="shared" si="359"/>
        <v>4552</v>
      </c>
      <c r="B4557" s="244"/>
      <c r="C4557" s="244" t="str">
        <f t="shared" si="355"/>
        <v/>
      </c>
      <c r="D4557" s="244" t="str">
        <f t="shared" si="356"/>
        <v/>
      </c>
      <c r="E4557" s="222" t="str">
        <f t="shared" si="357"/>
        <v/>
      </c>
      <c r="F4557" s="222"/>
      <c r="G4557" s="243"/>
      <c r="H4557" s="222"/>
      <c r="I4557" s="327" t="str">
        <f t="shared" si="358"/>
        <v/>
      </c>
    </row>
    <row r="4558" spans="1:9" x14ac:dyDescent="0.25">
      <c r="A4558" s="320">
        <f t="shared" si="359"/>
        <v>4553</v>
      </c>
      <c r="B4558" s="244"/>
      <c r="C4558" s="244" t="str">
        <f t="shared" si="355"/>
        <v/>
      </c>
      <c r="D4558" s="244" t="str">
        <f t="shared" si="356"/>
        <v/>
      </c>
      <c r="E4558" s="222" t="str">
        <f t="shared" si="357"/>
        <v/>
      </c>
      <c r="F4558" s="222"/>
      <c r="G4558" s="243"/>
      <c r="H4558" s="222"/>
      <c r="I4558" s="327" t="str">
        <f t="shared" si="358"/>
        <v/>
      </c>
    </row>
    <row r="4559" spans="1:9" x14ac:dyDescent="0.25">
      <c r="A4559" s="320">
        <f t="shared" si="359"/>
        <v>4554</v>
      </c>
      <c r="B4559" s="244"/>
      <c r="C4559" s="244" t="str">
        <f t="shared" si="355"/>
        <v/>
      </c>
      <c r="D4559" s="244" t="str">
        <f t="shared" si="356"/>
        <v/>
      </c>
      <c r="E4559" s="222" t="str">
        <f t="shared" si="357"/>
        <v/>
      </c>
      <c r="F4559" s="222"/>
      <c r="G4559" s="243"/>
      <c r="H4559" s="222"/>
      <c r="I4559" s="327" t="str">
        <f t="shared" si="358"/>
        <v/>
      </c>
    </row>
    <row r="4560" spans="1:9" x14ac:dyDescent="0.25">
      <c r="A4560" s="320">
        <f t="shared" si="359"/>
        <v>4555</v>
      </c>
      <c r="B4560" s="244"/>
      <c r="C4560" s="244" t="str">
        <f t="shared" si="355"/>
        <v/>
      </c>
      <c r="D4560" s="244" t="str">
        <f t="shared" si="356"/>
        <v/>
      </c>
      <c r="E4560" s="222" t="str">
        <f t="shared" si="357"/>
        <v/>
      </c>
      <c r="F4560" s="222"/>
      <c r="G4560" s="243"/>
      <c r="H4560" s="222"/>
      <c r="I4560" s="327" t="str">
        <f t="shared" si="358"/>
        <v/>
      </c>
    </row>
    <row r="4561" spans="1:9" x14ac:dyDescent="0.25">
      <c r="A4561" s="320">
        <f t="shared" si="359"/>
        <v>4556</v>
      </c>
      <c r="B4561" s="244"/>
      <c r="C4561" s="244" t="str">
        <f t="shared" si="355"/>
        <v/>
      </c>
      <c r="D4561" s="244" t="str">
        <f t="shared" si="356"/>
        <v/>
      </c>
      <c r="E4561" s="222" t="str">
        <f t="shared" si="357"/>
        <v/>
      </c>
      <c r="F4561" s="222"/>
      <c r="G4561" s="243"/>
      <c r="H4561" s="222"/>
      <c r="I4561" s="327" t="str">
        <f t="shared" si="358"/>
        <v/>
      </c>
    </row>
    <row r="4562" spans="1:9" x14ac:dyDescent="0.25">
      <c r="A4562" s="320">
        <f t="shared" si="359"/>
        <v>4557</v>
      </c>
      <c r="B4562" s="244"/>
      <c r="C4562" s="244" t="str">
        <f t="shared" si="355"/>
        <v/>
      </c>
      <c r="D4562" s="244" t="str">
        <f t="shared" si="356"/>
        <v/>
      </c>
      <c r="E4562" s="222" t="str">
        <f t="shared" si="357"/>
        <v/>
      </c>
      <c r="F4562" s="222"/>
      <c r="G4562" s="243"/>
      <c r="H4562" s="222"/>
      <c r="I4562" s="327" t="str">
        <f t="shared" si="358"/>
        <v/>
      </c>
    </row>
    <row r="4563" spans="1:9" x14ac:dyDescent="0.25">
      <c r="A4563" s="320">
        <f t="shared" si="359"/>
        <v>4558</v>
      </c>
      <c r="B4563" s="244"/>
      <c r="C4563" s="244" t="str">
        <f t="shared" si="355"/>
        <v/>
      </c>
      <c r="D4563" s="244" t="str">
        <f t="shared" si="356"/>
        <v/>
      </c>
      <c r="E4563" s="222" t="str">
        <f t="shared" si="357"/>
        <v/>
      </c>
      <c r="F4563" s="222"/>
      <c r="G4563" s="243"/>
      <c r="H4563" s="222"/>
      <c r="I4563" s="327" t="str">
        <f t="shared" si="358"/>
        <v/>
      </c>
    </row>
    <row r="4564" spans="1:9" x14ac:dyDescent="0.25">
      <c r="A4564" s="320">
        <f t="shared" si="359"/>
        <v>4559</v>
      </c>
      <c r="B4564" s="244"/>
      <c r="C4564" s="244" t="str">
        <f t="shared" si="355"/>
        <v/>
      </c>
      <c r="D4564" s="244" t="str">
        <f t="shared" si="356"/>
        <v/>
      </c>
      <c r="E4564" s="222" t="str">
        <f t="shared" si="357"/>
        <v/>
      </c>
      <c r="F4564" s="222"/>
      <c r="G4564" s="243"/>
      <c r="H4564" s="222"/>
      <c r="I4564" s="327" t="str">
        <f t="shared" si="358"/>
        <v/>
      </c>
    </row>
    <row r="4565" spans="1:9" x14ac:dyDescent="0.25">
      <c r="A4565" s="320">
        <f t="shared" si="359"/>
        <v>4560</v>
      </c>
      <c r="B4565" s="244"/>
      <c r="C4565" s="244" t="str">
        <f t="shared" si="355"/>
        <v/>
      </c>
      <c r="D4565" s="244" t="str">
        <f t="shared" si="356"/>
        <v/>
      </c>
      <c r="E4565" s="222" t="str">
        <f t="shared" si="357"/>
        <v/>
      </c>
      <c r="F4565" s="222"/>
      <c r="G4565" s="243"/>
      <c r="H4565" s="222"/>
      <c r="I4565" s="327" t="str">
        <f t="shared" si="358"/>
        <v/>
      </c>
    </row>
    <row r="4566" spans="1:9" x14ac:dyDescent="0.25">
      <c r="A4566" s="320">
        <f t="shared" si="359"/>
        <v>4561</v>
      </c>
      <c r="B4566" s="244"/>
      <c r="C4566" s="244" t="str">
        <f t="shared" si="355"/>
        <v/>
      </c>
      <c r="D4566" s="244" t="str">
        <f t="shared" si="356"/>
        <v/>
      </c>
      <c r="E4566" s="222" t="str">
        <f t="shared" si="357"/>
        <v/>
      </c>
      <c r="F4566" s="222"/>
      <c r="G4566" s="243"/>
      <c r="H4566" s="222"/>
      <c r="I4566" s="327" t="str">
        <f t="shared" si="358"/>
        <v/>
      </c>
    </row>
    <row r="4567" spans="1:9" x14ac:dyDescent="0.25">
      <c r="A4567" s="320">
        <f t="shared" si="359"/>
        <v>4562</v>
      </c>
      <c r="B4567" s="244"/>
      <c r="C4567" s="244" t="str">
        <f t="shared" si="355"/>
        <v/>
      </c>
      <c r="D4567" s="244" t="str">
        <f t="shared" si="356"/>
        <v/>
      </c>
      <c r="E4567" s="222" t="str">
        <f t="shared" si="357"/>
        <v/>
      </c>
      <c r="F4567" s="222"/>
      <c r="G4567" s="243"/>
      <c r="H4567" s="222"/>
      <c r="I4567" s="327" t="str">
        <f t="shared" si="358"/>
        <v/>
      </c>
    </row>
    <row r="4568" spans="1:9" x14ac:dyDescent="0.25">
      <c r="A4568" s="320">
        <f t="shared" si="359"/>
        <v>4563</v>
      </c>
      <c r="B4568" s="244"/>
      <c r="C4568" s="244" t="str">
        <f t="shared" si="355"/>
        <v/>
      </c>
      <c r="D4568" s="244" t="str">
        <f t="shared" si="356"/>
        <v/>
      </c>
      <c r="E4568" s="222" t="str">
        <f t="shared" si="357"/>
        <v/>
      </c>
      <c r="F4568" s="222"/>
      <c r="G4568" s="243"/>
      <c r="H4568" s="222"/>
      <c r="I4568" s="327" t="str">
        <f t="shared" si="358"/>
        <v/>
      </c>
    </row>
    <row r="4569" spans="1:9" x14ac:dyDescent="0.25">
      <c r="A4569" s="320">
        <f t="shared" si="359"/>
        <v>4564</v>
      </c>
      <c r="B4569" s="244"/>
      <c r="C4569" s="244" t="str">
        <f t="shared" si="355"/>
        <v/>
      </c>
      <c r="D4569" s="244" t="str">
        <f t="shared" si="356"/>
        <v/>
      </c>
      <c r="E4569" s="222" t="str">
        <f t="shared" si="357"/>
        <v/>
      </c>
      <c r="F4569" s="222"/>
      <c r="G4569" s="243"/>
      <c r="H4569" s="222"/>
      <c r="I4569" s="327" t="str">
        <f t="shared" si="358"/>
        <v/>
      </c>
    </row>
    <row r="4570" spans="1:9" x14ac:dyDescent="0.25">
      <c r="A4570" s="320">
        <f t="shared" si="359"/>
        <v>4565</v>
      </c>
      <c r="B4570" s="244"/>
      <c r="C4570" s="244" t="str">
        <f t="shared" si="355"/>
        <v/>
      </c>
      <c r="D4570" s="244" t="str">
        <f t="shared" si="356"/>
        <v/>
      </c>
      <c r="E4570" s="222" t="str">
        <f t="shared" si="357"/>
        <v/>
      </c>
      <c r="F4570" s="222"/>
      <c r="G4570" s="243"/>
      <c r="H4570" s="222"/>
      <c r="I4570" s="327" t="str">
        <f t="shared" si="358"/>
        <v/>
      </c>
    </row>
    <row r="4571" spans="1:9" x14ac:dyDescent="0.25">
      <c r="A4571" s="320">
        <f t="shared" si="359"/>
        <v>4566</v>
      </c>
      <c r="B4571" s="244"/>
      <c r="C4571" s="244" t="str">
        <f t="shared" si="355"/>
        <v/>
      </c>
      <c r="D4571" s="244" t="str">
        <f t="shared" si="356"/>
        <v/>
      </c>
      <c r="E4571" s="222" t="str">
        <f t="shared" si="357"/>
        <v/>
      </c>
      <c r="F4571" s="222"/>
      <c r="G4571" s="243"/>
      <c r="H4571" s="222"/>
      <c r="I4571" s="327" t="str">
        <f t="shared" si="358"/>
        <v/>
      </c>
    </row>
    <row r="4572" spans="1:9" x14ac:dyDescent="0.25">
      <c r="A4572" s="320">
        <f t="shared" si="359"/>
        <v>4567</v>
      </c>
      <c r="B4572" s="244"/>
      <c r="C4572" s="244" t="str">
        <f t="shared" si="355"/>
        <v/>
      </c>
      <c r="D4572" s="244" t="str">
        <f t="shared" si="356"/>
        <v/>
      </c>
      <c r="E4572" s="222" t="str">
        <f t="shared" si="357"/>
        <v/>
      </c>
      <c r="F4572" s="222"/>
      <c r="G4572" s="243"/>
      <c r="H4572" s="222"/>
      <c r="I4572" s="327" t="str">
        <f t="shared" si="358"/>
        <v/>
      </c>
    </row>
    <row r="4573" spans="1:9" x14ac:dyDescent="0.25">
      <c r="A4573" s="320">
        <f t="shared" si="359"/>
        <v>4568</v>
      </c>
      <c r="B4573" s="244"/>
      <c r="C4573" s="244" t="str">
        <f t="shared" si="355"/>
        <v/>
      </c>
      <c r="D4573" s="244" t="str">
        <f t="shared" si="356"/>
        <v/>
      </c>
      <c r="E4573" s="222" t="str">
        <f t="shared" si="357"/>
        <v/>
      </c>
      <c r="F4573" s="222"/>
      <c r="G4573" s="243"/>
      <c r="H4573" s="222"/>
      <c r="I4573" s="327" t="str">
        <f t="shared" si="358"/>
        <v/>
      </c>
    </row>
    <row r="4574" spans="1:9" x14ac:dyDescent="0.25">
      <c r="A4574" s="320">
        <f t="shared" si="359"/>
        <v>4569</v>
      </c>
      <c r="B4574" s="244"/>
      <c r="C4574" s="244" t="str">
        <f t="shared" si="355"/>
        <v/>
      </c>
      <c r="D4574" s="244" t="str">
        <f t="shared" si="356"/>
        <v/>
      </c>
      <c r="E4574" s="222" t="str">
        <f t="shared" si="357"/>
        <v/>
      </c>
      <c r="F4574" s="222"/>
      <c r="G4574" s="243"/>
      <c r="H4574" s="222"/>
      <c r="I4574" s="327" t="str">
        <f t="shared" si="358"/>
        <v/>
      </c>
    </row>
    <row r="4575" spans="1:9" x14ac:dyDescent="0.25">
      <c r="A4575" s="320">
        <f t="shared" si="359"/>
        <v>4570</v>
      </c>
      <c r="B4575" s="244"/>
      <c r="C4575" s="244" t="str">
        <f t="shared" si="355"/>
        <v/>
      </c>
      <c r="D4575" s="244" t="str">
        <f t="shared" si="356"/>
        <v/>
      </c>
      <c r="E4575" s="222" t="str">
        <f t="shared" si="357"/>
        <v/>
      </c>
      <c r="F4575" s="222"/>
      <c r="G4575" s="243"/>
      <c r="H4575" s="222"/>
      <c r="I4575" s="327" t="str">
        <f t="shared" si="358"/>
        <v/>
      </c>
    </row>
    <row r="4576" spans="1:9" x14ac:dyDescent="0.25">
      <c r="A4576" s="320">
        <f t="shared" si="359"/>
        <v>4571</v>
      </c>
      <c r="B4576" s="244"/>
      <c r="C4576" s="244" t="str">
        <f t="shared" si="355"/>
        <v/>
      </c>
      <c r="D4576" s="244" t="str">
        <f t="shared" si="356"/>
        <v/>
      </c>
      <c r="E4576" s="222" t="str">
        <f t="shared" si="357"/>
        <v/>
      </c>
      <c r="F4576" s="222"/>
      <c r="G4576" s="243"/>
      <c r="H4576" s="222"/>
      <c r="I4576" s="327" t="str">
        <f t="shared" si="358"/>
        <v/>
      </c>
    </row>
    <row r="4577" spans="1:9" x14ac:dyDescent="0.25">
      <c r="A4577" s="320">
        <f t="shared" si="359"/>
        <v>4572</v>
      </c>
      <c r="B4577" s="244"/>
      <c r="C4577" s="244" t="str">
        <f t="shared" si="355"/>
        <v/>
      </c>
      <c r="D4577" s="244" t="str">
        <f t="shared" si="356"/>
        <v/>
      </c>
      <c r="E4577" s="222" t="str">
        <f t="shared" si="357"/>
        <v/>
      </c>
      <c r="F4577" s="222"/>
      <c r="G4577" s="243"/>
      <c r="H4577" s="222"/>
      <c r="I4577" s="327" t="str">
        <f t="shared" si="358"/>
        <v/>
      </c>
    </row>
    <row r="4578" spans="1:9" x14ac:dyDescent="0.25">
      <c r="A4578" s="320">
        <f t="shared" si="359"/>
        <v>4573</v>
      </c>
      <c r="B4578" s="244"/>
      <c r="C4578" s="244" t="str">
        <f t="shared" si="355"/>
        <v/>
      </c>
      <c r="D4578" s="244" t="str">
        <f t="shared" si="356"/>
        <v/>
      </c>
      <c r="E4578" s="222" t="str">
        <f t="shared" si="357"/>
        <v/>
      </c>
      <c r="F4578" s="222"/>
      <c r="G4578" s="243"/>
      <c r="H4578" s="222"/>
      <c r="I4578" s="327" t="str">
        <f t="shared" si="358"/>
        <v/>
      </c>
    </row>
    <row r="4579" spans="1:9" x14ac:dyDescent="0.25">
      <c r="A4579" s="320">
        <f t="shared" si="359"/>
        <v>4574</v>
      </c>
      <c r="B4579" s="244"/>
      <c r="C4579" s="244" t="str">
        <f t="shared" si="355"/>
        <v/>
      </c>
      <c r="D4579" s="244" t="str">
        <f t="shared" si="356"/>
        <v/>
      </c>
      <c r="E4579" s="222" t="str">
        <f t="shared" si="357"/>
        <v/>
      </c>
      <c r="F4579" s="222"/>
      <c r="G4579" s="243"/>
      <c r="H4579" s="222"/>
      <c r="I4579" s="327" t="str">
        <f t="shared" si="358"/>
        <v/>
      </c>
    </row>
    <row r="4580" spans="1:9" x14ac:dyDescent="0.25">
      <c r="A4580" s="320">
        <f t="shared" si="359"/>
        <v>4575</v>
      </c>
      <c r="B4580" s="244"/>
      <c r="C4580" s="244" t="str">
        <f t="shared" si="355"/>
        <v/>
      </c>
      <c r="D4580" s="244" t="str">
        <f t="shared" si="356"/>
        <v/>
      </c>
      <c r="E4580" s="222" t="str">
        <f t="shared" si="357"/>
        <v/>
      </c>
      <c r="F4580" s="222"/>
      <c r="G4580" s="243"/>
      <c r="H4580" s="222"/>
      <c r="I4580" s="327" t="str">
        <f t="shared" si="358"/>
        <v/>
      </c>
    </row>
    <row r="4581" spans="1:9" x14ac:dyDescent="0.25">
      <c r="A4581" s="320">
        <f t="shared" si="359"/>
        <v>4576</v>
      </c>
      <c r="B4581" s="244"/>
      <c r="C4581" s="244" t="str">
        <f t="shared" si="355"/>
        <v/>
      </c>
      <c r="D4581" s="244" t="str">
        <f t="shared" si="356"/>
        <v/>
      </c>
      <c r="E4581" s="222" t="str">
        <f t="shared" si="357"/>
        <v/>
      </c>
      <c r="F4581" s="222"/>
      <c r="G4581" s="243"/>
      <c r="H4581" s="222"/>
      <c r="I4581" s="327" t="str">
        <f t="shared" si="358"/>
        <v/>
      </c>
    </row>
    <row r="4582" spans="1:9" x14ac:dyDescent="0.25">
      <c r="A4582" s="320">
        <f t="shared" si="359"/>
        <v>4577</v>
      </c>
      <c r="B4582" s="244"/>
      <c r="C4582" s="244" t="str">
        <f t="shared" si="355"/>
        <v/>
      </c>
      <c r="D4582" s="244" t="str">
        <f t="shared" si="356"/>
        <v/>
      </c>
      <c r="E4582" s="222" t="str">
        <f t="shared" si="357"/>
        <v/>
      </c>
      <c r="F4582" s="222"/>
      <c r="G4582" s="243"/>
      <c r="H4582" s="222"/>
      <c r="I4582" s="327" t="str">
        <f t="shared" si="358"/>
        <v/>
      </c>
    </row>
    <row r="4583" spans="1:9" x14ac:dyDescent="0.25">
      <c r="A4583" s="320">
        <f t="shared" si="359"/>
        <v>4578</v>
      </c>
      <c r="B4583" s="244"/>
      <c r="C4583" s="244" t="str">
        <f t="shared" si="355"/>
        <v/>
      </c>
      <c r="D4583" s="244" t="str">
        <f t="shared" si="356"/>
        <v/>
      </c>
      <c r="E4583" s="222" t="str">
        <f t="shared" si="357"/>
        <v/>
      </c>
      <c r="F4583" s="222"/>
      <c r="G4583" s="243"/>
      <c r="H4583" s="222"/>
      <c r="I4583" s="327" t="str">
        <f t="shared" si="358"/>
        <v/>
      </c>
    </row>
    <row r="4584" spans="1:9" x14ac:dyDescent="0.25">
      <c r="A4584" s="320">
        <f t="shared" si="359"/>
        <v>4579</v>
      </c>
      <c r="B4584" s="244"/>
      <c r="C4584" s="244" t="str">
        <f t="shared" si="355"/>
        <v/>
      </c>
      <c r="D4584" s="244" t="str">
        <f t="shared" si="356"/>
        <v/>
      </c>
      <c r="E4584" s="222" t="str">
        <f t="shared" si="357"/>
        <v/>
      </c>
      <c r="F4584" s="222"/>
      <c r="G4584" s="243"/>
      <c r="H4584" s="222"/>
      <c r="I4584" s="327" t="str">
        <f t="shared" si="358"/>
        <v/>
      </c>
    </row>
    <row r="4585" spans="1:9" x14ac:dyDescent="0.25">
      <c r="A4585" s="320">
        <f t="shared" si="359"/>
        <v>4580</v>
      </c>
      <c r="B4585" s="244"/>
      <c r="C4585" s="244" t="str">
        <f t="shared" si="355"/>
        <v/>
      </c>
      <c r="D4585" s="244" t="str">
        <f t="shared" si="356"/>
        <v/>
      </c>
      <c r="E4585" s="222" t="str">
        <f t="shared" si="357"/>
        <v/>
      </c>
      <c r="F4585" s="222"/>
      <c r="G4585" s="243"/>
      <c r="H4585" s="222"/>
      <c r="I4585" s="327" t="str">
        <f t="shared" si="358"/>
        <v/>
      </c>
    </row>
    <row r="4586" spans="1:9" x14ac:dyDescent="0.25">
      <c r="A4586" s="320">
        <f t="shared" si="359"/>
        <v>4581</v>
      </c>
      <c r="B4586" s="244"/>
      <c r="C4586" s="244" t="str">
        <f t="shared" si="355"/>
        <v/>
      </c>
      <c r="D4586" s="244" t="str">
        <f t="shared" si="356"/>
        <v/>
      </c>
      <c r="E4586" s="222" t="str">
        <f t="shared" si="357"/>
        <v/>
      </c>
      <c r="F4586" s="222"/>
      <c r="G4586" s="243"/>
      <c r="H4586" s="222"/>
      <c r="I4586" s="327" t="str">
        <f t="shared" si="358"/>
        <v/>
      </c>
    </row>
    <row r="4587" spans="1:9" x14ac:dyDescent="0.25">
      <c r="A4587" s="320">
        <f t="shared" si="359"/>
        <v>4582</v>
      </c>
      <c r="B4587" s="244"/>
      <c r="C4587" s="244" t="str">
        <f t="shared" si="355"/>
        <v/>
      </c>
      <c r="D4587" s="244" t="str">
        <f t="shared" si="356"/>
        <v/>
      </c>
      <c r="E4587" s="222" t="str">
        <f t="shared" si="357"/>
        <v/>
      </c>
      <c r="F4587" s="222"/>
      <c r="G4587" s="243"/>
      <c r="H4587" s="222"/>
      <c r="I4587" s="327" t="str">
        <f t="shared" si="358"/>
        <v/>
      </c>
    </row>
    <row r="4588" spans="1:9" x14ac:dyDescent="0.25">
      <c r="A4588" s="320">
        <f t="shared" si="359"/>
        <v>4583</v>
      </c>
      <c r="B4588" s="244"/>
      <c r="C4588" s="244" t="str">
        <f t="shared" si="355"/>
        <v/>
      </c>
      <c r="D4588" s="244" t="str">
        <f t="shared" si="356"/>
        <v/>
      </c>
      <c r="E4588" s="222" t="str">
        <f t="shared" si="357"/>
        <v/>
      </c>
      <c r="F4588" s="222"/>
      <c r="G4588" s="243"/>
      <c r="H4588" s="222"/>
      <c r="I4588" s="327" t="str">
        <f t="shared" si="358"/>
        <v/>
      </c>
    </row>
    <row r="4589" spans="1:9" x14ac:dyDescent="0.25">
      <c r="A4589" s="320">
        <f t="shared" si="359"/>
        <v>4584</v>
      </c>
      <c r="B4589" s="244"/>
      <c r="C4589" s="244" t="str">
        <f t="shared" si="355"/>
        <v/>
      </c>
      <c r="D4589" s="244" t="str">
        <f t="shared" si="356"/>
        <v/>
      </c>
      <c r="E4589" s="222" t="str">
        <f t="shared" si="357"/>
        <v/>
      </c>
      <c r="F4589" s="222"/>
      <c r="G4589" s="243"/>
      <c r="H4589" s="222"/>
      <c r="I4589" s="327" t="str">
        <f t="shared" si="358"/>
        <v/>
      </c>
    </row>
    <row r="4590" spans="1:9" x14ac:dyDescent="0.25">
      <c r="A4590" s="320">
        <f t="shared" si="359"/>
        <v>4585</v>
      </c>
      <c r="B4590" s="244"/>
      <c r="C4590" s="244" t="str">
        <f t="shared" si="355"/>
        <v/>
      </c>
      <c r="D4590" s="244" t="str">
        <f t="shared" si="356"/>
        <v/>
      </c>
      <c r="E4590" s="222" t="str">
        <f t="shared" si="357"/>
        <v/>
      </c>
      <c r="F4590" s="222"/>
      <c r="G4590" s="243"/>
      <c r="H4590" s="222"/>
      <c r="I4590" s="327" t="str">
        <f t="shared" si="358"/>
        <v/>
      </c>
    </row>
    <row r="4591" spans="1:9" x14ac:dyDescent="0.25">
      <c r="A4591" s="320">
        <f t="shared" si="359"/>
        <v>4586</v>
      </c>
      <c r="B4591" s="244"/>
      <c r="C4591" s="244" t="str">
        <f t="shared" si="355"/>
        <v/>
      </c>
      <c r="D4591" s="244" t="str">
        <f t="shared" si="356"/>
        <v/>
      </c>
      <c r="E4591" s="222" t="str">
        <f t="shared" si="357"/>
        <v/>
      </c>
      <c r="F4591" s="222"/>
      <c r="G4591" s="243"/>
      <c r="H4591" s="222"/>
      <c r="I4591" s="327" t="str">
        <f t="shared" si="358"/>
        <v/>
      </c>
    </row>
    <row r="4592" spans="1:9" x14ac:dyDescent="0.25">
      <c r="A4592" s="320">
        <f t="shared" si="359"/>
        <v>4587</v>
      </c>
      <c r="B4592" s="244"/>
      <c r="C4592" s="244" t="str">
        <f t="shared" si="355"/>
        <v/>
      </c>
      <c r="D4592" s="244" t="str">
        <f t="shared" si="356"/>
        <v/>
      </c>
      <c r="E4592" s="222" t="str">
        <f t="shared" si="357"/>
        <v/>
      </c>
      <c r="F4592" s="222"/>
      <c r="G4592" s="243"/>
      <c r="H4592" s="222"/>
      <c r="I4592" s="327" t="str">
        <f t="shared" si="358"/>
        <v/>
      </c>
    </row>
    <row r="4593" spans="1:9" x14ac:dyDescent="0.25">
      <c r="A4593" s="320">
        <f t="shared" si="359"/>
        <v>4588</v>
      </c>
      <c r="B4593" s="244"/>
      <c r="C4593" s="244" t="str">
        <f t="shared" si="355"/>
        <v/>
      </c>
      <c r="D4593" s="244" t="str">
        <f t="shared" si="356"/>
        <v/>
      </c>
      <c r="E4593" s="222" t="str">
        <f t="shared" si="357"/>
        <v/>
      </c>
      <c r="F4593" s="222"/>
      <c r="G4593" s="243"/>
      <c r="H4593" s="222"/>
      <c r="I4593" s="327" t="str">
        <f t="shared" si="358"/>
        <v/>
      </c>
    </row>
    <row r="4594" spans="1:9" x14ac:dyDescent="0.25">
      <c r="A4594" s="320">
        <f t="shared" si="359"/>
        <v>4589</v>
      </c>
      <c r="B4594" s="244"/>
      <c r="C4594" s="244" t="str">
        <f t="shared" si="355"/>
        <v/>
      </c>
      <c r="D4594" s="244" t="str">
        <f t="shared" si="356"/>
        <v/>
      </c>
      <c r="E4594" s="222" t="str">
        <f t="shared" si="357"/>
        <v/>
      </c>
      <c r="F4594" s="222"/>
      <c r="G4594" s="243"/>
      <c r="H4594" s="222"/>
      <c r="I4594" s="327" t="str">
        <f t="shared" si="358"/>
        <v/>
      </c>
    </row>
    <row r="4595" spans="1:9" x14ac:dyDescent="0.25">
      <c r="A4595" s="320">
        <f t="shared" si="359"/>
        <v>4590</v>
      </c>
      <c r="B4595" s="244"/>
      <c r="C4595" s="244" t="str">
        <f t="shared" si="355"/>
        <v/>
      </c>
      <c r="D4595" s="244" t="str">
        <f t="shared" si="356"/>
        <v/>
      </c>
      <c r="E4595" s="222" t="str">
        <f t="shared" si="357"/>
        <v/>
      </c>
      <c r="F4595" s="222"/>
      <c r="G4595" s="243"/>
      <c r="H4595" s="222"/>
      <c r="I4595" s="327" t="str">
        <f t="shared" si="358"/>
        <v/>
      </c>
    </row>
    <row r="4596" spans="1:9" x14ac:dyDescent="0.25">
      <c r="A4596" s="320">
        <f t="shared" si="359"/>
        <v>4591</v>
      </c>
      <c r="B4596" s="244"/>
      <c r="C4596" s="244" t="str">
        <f t="shared" si="355"/>
        <v/>
      </c>
      <c r="D4596" s="244" t="str">
        <f t="shared" si="356"/>
        <v/>
      </c>
      <c r="E4596" s="222" t="str">
        <f t="shared" si="357"/>
        <v/>
      </c>
      <c r="F4596" s="222"/>
      <c r="G4596" s="243"/>
      <c r="H4596" s="222"/>
      <c r="I4596" s="327" t="str">
        <f t="shared" si="358"/>
        <v/>
      </c>
    </row>
    <row r="4597" spans="1:9" x14ac:dyDescent="0.25">
      <c r="A4597" s="320">
        <f t="shared" si="359"/>
        <v>4592</v>
      </c>
      <c r="B4597" s="244"/>
      <c r="C4597" s="244" t="str">
        <f t="shared" si="355"/>
        <v/>
      </c>
      <c r="D4597" s="244" t="str">
        <f t="shared" si="356"/>
        <v/>
      </c>
      <c r="E4597" s="222" t="str">
        <f t="shared" si="357"/>
        <v/>
      </c>
      <c r="F4597" s="222"/>
      <c r="G4597" s="243"/>
      <c r="H4597" s="222"/>
      <c r="I4597" s="327" t="str">
        <f t="shared" si="358"/>
        <v/>
      </c>
    </row>
    <row r="4598" spans="1:9" x14ac:dyDescent="0.25">
      <c r="A4598" s="320">
        <f t="shared" si="359"/>
        <v>4593</v>
      </c>
      <c r="B4598" s="244"/>
      <c r="C4598" s="244" t="str">
        <f t="shared" si="355"/>
        <v/>
      </c>
      <c r="D4598" s="244" t="str">
        <f t="shared" si="356"/>
        <v/>
      </c>
      <c r="E4598" s="222" t="str">
        <f t="shared" si="357"/>
        <v/>
      </c>
      <c r="F4598" s="222"/>
      <c r="G4598" s="243"/>
      <c r="H4598" s="222"/>
      <c r="I4598" s="327" t="str">
        <f t="shared" si="358"/>
        <v/>
      </c>
    </row>
    <row r="4599" spans="1:9" x14ac:dyDescent="0.25">
      <c r="A4599" s="320">
        <f t="shared" si="359"/>
        <v>4594</v>
      </c>
      <c r="B4599" s="244"/>
      <c r="C4599" s="244" t="str">
        <f t="shared" si="355"/>
        <v/>
      </c>
      <c r="D4599" s="244" t="str">
        <f t="shared" si="356"/>
        <v/>
      </c>
      <c r="E4599" s="222" t="str">
        <f t="shared" si="357"/>
        <v/>
      </c>
      <c r="F4599" s="222"/>
      <c r="G4599" s="243"/>
      <c r="H4599" s="222"/>
      <c r="I4599" s="327" t="str">
        <f t="shared" si="358"/>
        <v/>
      </c>
    </row>
    <row r="4600" spans="1:9" x14ac:dyDescent="0.25">
      <c r="A4600" s="320">
        <f t="shared" si="359"/>
        <v>4595</v>
      </c>
      <c r="B4600" s="244"/>
      <c r="C4600" s="244" t="str">
        <f t="shared" ref="C4600:C4663" si="360">IF(B4600&gt;0,MONTH(B4600),"")</f>
        <v/>
      </c>
      <c r="D4600" s="244" t="str">
        <f t="shared" ref="D4600:D4663" si="361">IF(B4600&gt;0,YEAR(B4600),"")</f>
        <v/>
      </c>
      <c r="E4600" s="222" t="str">
        <f t="shared" ref="E4600:E4663" si="362">IF(B4600&gt;0,CONCATENATE(A4600,"/",C4600,D4600),"")</f>
        <v/>
      </c>
      <c r="F4600" s="222"/>
      <c r="G4600" s="243"/>
      <c r="H4600" s="222"/>
      <c r="I4600" s="327" t="str">
        <f t="shared" si="358"/>
        <v/>
      </c>
    </row>
    <row r="4601" spans="1:9" x14ac:dyDescent="0.25">
      <c r="A4601" s="320">
        <f t="shared" si="359"/>
        <v>4596</v>
      </c>
      <c r="B4601" s="244"/>
      <c r="C4601" s="244" t="str">
        <f t="shared" si="360"/>
        <v/>
      </c>
      <c r="D4601" s="244" t="str">
        <f t="shared" si="361"/>
        <v/>
      </c>
      <c r="E4601" s="222" t="str">
        <f t="shared" si="362"/>
        <v/>
      </c>
      <c r="F4601" s="222"/>
      <c r="G4601" s="243"/>
      <c r="H4601" s="222"/>
      <c r="I4601" s="327" t="str">
        <f t="shared" si="358"/>
        <v/>
      </c>
    </row>
    <row r="4602" spans="1:9" x14ac:dyDescent="0.25">
      <c r="A4602" s="320">
        <f t="shared" si="359"/>
        <v>4597</v>
      </c>
      <c r="B4602" s="244"/>
      <c r="C4602" s="244" t="str">
        <f t="shared" si="360"/>
        <v/>
      </c>
      <c r="D4602" s="244" t="str">
        <f t="shared" si="361"/>
        <v/>
      </c>
      <c r="E4602" s="222" t="str">
        <f t="shared" si="362"/>
        <v/>
      </c>
      <c r="F4602" s="222"/>
      <c r="G4602" s="243"/>
      <c r="H4602" s="222"/>
      <c r="I4602" s="327" t="str">
        <f t="shared" si="358"/>
        <v/>
      </c>
    </row>
    <row r="4603" spans="1:9" x14ac:dyDescent="0.25">
      <c r="A4603" s="320">
        <f t="shared" si="359"/>
        <v>4598</v>
      </c>
      <c r="B4603" s="244"/>
      <c r="C4603" s="244" t="str">
        <f t="shared" si="360"/>
        <v/>
      </c>
      <c r="D4603" s="244" t="str">
        <f t="shared" si="361"/>
        <v/>
      </c>
      <c r="E4603" s="222" t="str">
        <f t="shared" si="362"/>
        <v/>
      </c>
      <c r="F4603" s="222"/>
      <c r="G4603" s="243"/>
      <c r="H4603" s="222"/>
      <c r="I4603" s="327" t="str">
        <f t="shared" si="358"/>
        <v/>
      </c>
    </row>
    <row r="4604" spans="1:9" x14ac:dyDescent="0.25">
      <c r="A4604" s="320">
        <f t="shared" si="359"/>
        <v>4599</v>
      </c>
      <c r="B4604" s="244"/>
      <c r="C4604" s="244" t="str">
        <f t="shared" si="360"/>
        <v/>
      </c>
      <c r="D4604" s="244" t="str">
        <f t="shared" si="361"/>
        <v/>
      </c>
      <c r="E4604" s="222" t="str">
        <f t="shared" si="362"/>
        <v/>
      </c>
      <c r="F4604" s="222"/>
      <c r="G4604" s="243"/>
      <c r="H4604" s="222"/>
      <c r="I4604" s="327" t="str">
        <f t="shared" si="358"/>
        <v/>
      </c>
    </row>
    <row r="4605" spans="1:9" x14ac:dyDescent="0.25">
      <c r="A4605" s="320">
        <f t="shared" si="359"/>
        <v>4600</v>
      </c>
      <c r="B4605" s="244"/>
      <c r="C4605" s="244" t="str">
        <f t="shared" si="360"/>
        <v/>
      </c>
      <c r="D4605" s="244" t="str">
        <f t="shared" si="361"/>
        <v/>
      </c>
      <c r="E4605" s="222" t="str">
        <f t="shared" si="362"/>
        <v/>
      </c>
      <c r="F4605" s="222"/>
      <c r="G4605" s="243"/>
      <c r="H4605" s="222"/>
      <c r="I4605" s="327" t="str">
        <f t="shared" si="358"/>
        <v/>
      </c>
    </row>
    <row r="4606" spans="1:9" x14ac:dyDescent="0.25">
      <c r="A4606" s="320">
        <f t="shared" si="359"/>
        <v>4601</v>
      </c>
      <c r="B4606" s="244"/>
      <c r="C4606" s="244" t="str">
        <f t="shared" si="360"/>
        <v/>
      </c>
      <c r="D4606" s="244" t="str">
        <f t="shared" si="361"/>
        <v/>
      </c>
      <c r="E4606" s="222" t="str">
        <f t="shared" si="362"/>
        <v/>
      </c>
      <c r="F4606" s="222"/>
      <c r="G4606" s="243"/>
      <c r="H4606" s="222"/>
      <c r="I4606" s="327" t="str">
        <f t="shared" si="358"/>
        <v/>
      </c>
    </row>
    <row r="4607" spans="1:9" x14ac:dyDescent="0.25">
      <c r="A4607" s="320">
        <f t="shared" si="359"/>
        <v>4602</v>
      </c>
      <c r="B4607" s="244"/>
      <c r="C4607" s="244" t="str">
        <f t="shared" si="360"/>
        <v/>
      </c>
      <c r="D4607" s="244" t="str">
        <f t="shared" si="361"/>
        <v/>
      </c>
      <c r="E4607" s="222" t="str">
        <f t="shared" si="362"/>
        <v/>
      </c>
      <c r="F4607" s="222"/>
      <c r="G4607" s="243"/>
      <c r="H4607" s="222"/>
      <c r="I4607" s="327" t="str">
        <f t="shared" si="358"/>
        <v/>
      </c>
    </row>
    <row r="4608" spans="1:9" x14ac:dyDescent="0.25">
      <c r="A4608" s="320">
        <f t="shared" si="359"/>
        <v>4603</v>
      </c>
      <c r="B4608" s="244"/>
      <c r="C4608" s="244" t="str">
        <f t="shared" si="360"/>
        <v/>
      </c>
      <c r="D4608" s="244" t="str">
        <f t="shared" si="361"/>
        <v/>
      </c>
      <c r="E4608" s="222" t="str">
        <f t="shared" si="362"/>
        <v/>
      </c>
      <c r="F4608" s="222"/>
      <c r="G4608" s="243"/>
      <c r="H4608" s="222"/>
      <c r="I4608" s="327" t="str">
        <f t="shared" si="358"/>
        <v/>
      </c>
    </row>
    <row r="4609" spans="1:9" x14ac:dyDescent="0.25">
      <c r="A4609" s="320">
        <f t="shared" si="359"/>
        <v>4604</v>
      </c>
      <c r="B4609" s="244"/>
      <c r="C4609" s="244" t="str">
        <f t="shared" si="360"/>
        <v/>
      </c>
      <c r="D4609" s="244" t="str">
        <f t="shared" si="361"/>
        <v/>
      </c>
      <c r="E4609" s="222" t="str">
        <f t="shared" si="362"/>
        <v/>
      </c>
      <c r="F4609" s="222"/>
      <c r="G4609" s="243"/>
      <c r="H4609" s="222"/>
      <c r="I4609" s="327" t="str">
        <f t="shared" si="358"/>
        <v/>
      </c>
    </row>
    <row r="4610" spans="1:9" x14ac:dyDescent="0.25">
      <c r="A4610" s="320">
        <f t="shared" si="359"/>
        <v>4605</v>
      </c>
      <c r="B4610" s="244"/>
      <c r="C4610" s="244" t="str">
        <f t="shared" si="360"/>
        <v/>
      </c>
      <c r="D4610" s="244" t="str">
        <f t="shared" si="361"/>
        <v/>
      </c>
      <c r="E4610" s="222" t="str">
        <f t="shared" si="362"/>
        <v/>
      </c>
      <c r="F4610" s="222"/>
      <c r="G4610" s="243"/>
      <c r="H4610" s="222"/>
      <c r="I4610" s="327" t="str">
        <f t="shared" si="358"/>
        <v/>
      </c>
    </row>
    <row r="4611" spans="1:9" x14ac:dyDescent="0.25">
      <c r="A4611" s="320">
        <f t="shared" si="359"/>
        <v>4606</v>
      </c>
      <c r="B4611" s="244"/>
      <c r="C4611" s="244" t="str">
        <f t="shared" si="360"/>
        <v/>
      </c>
      <c r="D4611" s="244" t="str">
        <f t="shared" si="361"/>
        <v/>
      </c>
      <c r="E4611" s="222" t="str">
        <f t="shared" si="362"/>
        <v/>
      </c>
      <c r="F4611" s="222"/>
      <c r="G4611" s="243"/>
      <c r="H4611" s="222"/>
      <c r="I4611" s="327" t="str">
        <f t="shared" si="358"/>
        <v/>
      </c>
    </row>
    <row r="4612" spans="1:9" x14ac:dyDescent="0.25">
      <c r="A4612" s="320">
        <f t="shared" si="359"/>
        <v>4607</v>
      </c>
      <c r="B4612" s="244"/>
      <c r="C4612" s="244" t="str">
        <f t="shared" si="360"/>
        <v/>
      </c>
      <c r="D4612" s="244" t="str">
        <f t="shared" si="361"/>
        <v/>
      </c>
      <c r="E4612" s="222" t="str">
        <f t="shared" si="362"/>
        <v/>
      </c>
      <c r="F4612" s="222"/>
      <c r="G4612" s="243"/>
      <c r="H4612" s="222"/>
      <c r="I4612" s="327" t="str">
        <f t="shared" si="358"/>
        <v/>
      </c>
    </row>
    <row r="4613" spans="1:9" x14ac:dyDescent="0.25">
      <c r="A4613" s="320">
        <f t="shared" si="359"/>
        <v>4608</v>
      </c>
      <c r="B4613" s="244"/>
      <c r="C4613" s="244" t="str">
        <f t="shared" si="360"/>
        <v/>
      </c>
      <c r="D4613" s="244" t="str">
        <f t="shared" si="361"/>
        <v/>
      </c>
      <c r="E4613" s="222" t="str">
        <f t="shared" si="362"/>
        <v/>
      </c>
      <c r="F4613" s="222"/>
      <c r="G4613" s="243"/>
      <c r="H4613" s="222"/>
      <c r="I4613" s="327" t="str">
        <f t="shared" si="358"/>
        <v/>
      </c>
    </row>
    <row r="4614" spans="1:9" x14ac:dyDescent="0.25">
      <c r="A4614" s="320">
        <f t="shared" si="359"/>
        <v>4609</v>
      </c>
      <c r="B4614" s="244"/>
      <c r="C4614" s="244" t="str">
        <f t="shared" si="360"/>
        <v/>
      </c>
      <c r="D4614" s="244" t="str">
        <f t="shared" si="361"/>
        <v/>
      </c>
      <c r="E4614" s="222" t="str">
        <f t="shared" si="362"/>
        <v/>
      </c>
      <c r="F4614" s="222"/>
      <c r="G4614" s="243"/>
      <c r="H4614" s="222"/>
      <c r="I4614" s="327" t="str">
        <f t="shared" ref="I4614:I4677" si="363">IFERROR(DATE(D4614,C4614,7),"")</f>
        <v/>
      </c>
    </row>
    <row r="4615" spans="1:9" x14ac:dyDescent="0.25">
      <c r="A4615" s="320">
        <f t="shared" ref="A4615:A4678" si="364">IF(I4615=I4614,A4614+1,1)</f>
        <v>4610</v>
      </c>
      <c r="B4615" s="244"/>
      <c r="C4615" s="244" t="str">
        <f t="shared" si="360"/>
        <v/>
      </c>
      <c r="D4615" s="244" t="str">
        <f t="shared" si="361"/>
        <v/>
      </c>
      <c r="E4615" s="222" t="str">
        <f t="shared" si="362"/>
        <v/>
      </c>
      <c r="F4615" s="222"/>
      <c r="G4615" s="243"/>
      <c r="H4615" s="222"/>
      <c r="I4615" s="327" t="str">
        <f t="shared" si="363"/>
        <v/>
      </c>
    </row>
    <row r="4616" spans="1:9" x14ac:dyDescent="0.25">
      <c r="A4616" s="320">
        <f t="shared" si="364"/>
        <v>4611</v>
      </c>
      <c r="B4616" s="244"/>
      <c r="C4616" s="244" t="str">
        <f t="shared" si="360"/>
        <v/>
      </c>
      <c r="D4616" s="244" t="str">
        <f t="shared" si="361"/>
        <v/>
      </c>
      <c r="E4616" s="222" t="str">
        <f t="shared" si="362"/>
        <v/>
      </c>
      <c r="F4616" s="222"/>
      <c r="G4616" s="243"/>
      <c r="H4616" s="222"/>
      <c r="I4616" s="327" t="str">
        <f t="shared" si="363"/>
        <v/>
      </c>
    </row>
    <row r="4617" spans="1:9" x14ac:dyDescent="0.25">
      <c r="A4617" s="320">
        <f t="shared" si="364"/>
        <v>4612</v>
      </c>
      <c r="B4617" s="244"/>
      <c r="C4617" s="244" t="str">
        <f t="shared" si="360"/>
        <v/>
      </c>
      <c r="D4617" s="244" t="str">
        <f t="shared" si="361"/>
        <v/>
      </c>
      <c r="E4617" s="222" t="str">
        <f t="shared" si="362"/>
        <v/>
      </c>
      <c r="F4617" s="222"/>
      <c r="G4617" s="243"/>
      <c r="H4617" s="222"/>
      <c r="I4617" s="327" t="str">
        <f t="shared" si="363"/>
        <v/>
      </c>
    </row>
    <row r="4618" spans="1:9" x14ac:dyDescent="0.25">
      <c r="A4618" s="320">
        <f t="shared" si="364"/>
        <v>4613</v>
      </c>
      <c r="B4618" s="244"/>
      <c r="C4618" s="244" t="str">
        <f t="shared" si="360"/>
        <v/>
      </c>
      <c r="D4618" s="244" t="str">
        <f t="shared" si="361"/>
        <v/>
      </c>
      <c r="E4618" s="222" t="str">
        <f t="shared" si="362"/>
        <v/>
      </c>
      <c r="F4618" s="222"/>
      <c r="G4618" s="243"/>
      <c r="H4618" s="222"/>
      <c r="I4618" s="327" t="str">
        <f t="shared" si="363"/>
        <v/>
      </c>
    </row>
    <row r="4619" spans="1:9" x14ac:dyDescent="0.25">
      <c r="A4619" s="320">
        <f t="shared" si="364"/>
        <v>4614</v>
      </c>
      <c r="B4619" s="244"/>
      <c r="C4619" s="244" t="str">
        <f t="shared" si="360"/>
        <v/>
      </c>
      <c r="D4619" s="244" t="str">
        <f t="shared" si="361"/>
        <v/>
      </c>
      <c r="E4619" s="222" t="str">
        <f t="shared" si="362"/>
        <v/>
      </c>
      <c r="F4619" s="222"/>
      <c r="G4619" s="243"/>
      <c r="H4619" s="222"/>
      <c r="I4619" s="327" t="str">
        <f t="shared" si="363"/>
        <v/>
      </c>
    </row>
    <row r="4620" spans="1:9" x14ac:dyDescent="0.25">
      <c r="A4620" s="320">
        <f t="shared" si="364"/>
        <v>4615</v>
      </c>
      <c r="B4620" s="244"/>
      <c r="C4620" s="244" t="str">
        <f t="shared" si="360"/>
        <v/>
      </c>
      <c r="D4620" s="244" t="str">
        <f t="shared" si="361"/>
        <v/>
      </c>
      <c r="E4620" s="222" t="str">
        <f t="shared" si="362"/>
        <v/>
      </c>
      <c r="F4620" s="222"/>
      <c r="G4620" s="243"/>
      <c r="H4620" s="222"/>
      <c r="I4620" s="327" t="str">
        <f t="shared" si="363"/>
        <v/>
      </c>
    </row>
    <row r="4621" spans="1:9" x14ac:dyDescent="0.25">
      <c r="A4621" s="320">
        <f t="shared" si="364"/>
        <v>4616</v>
      </c>
      <c r="B4621" s="244"/>
      <c r="C4621" s="244" t="str">
        <f t="shared" si="360"/>
        <v/>
      </c>
      <c r="D4621" s="244" t="str">
        <f t="shared" si="361"/>
        <v/>
      </c>
      <c r="E4621" s="222" t="str">
        <f t="shared" si="362"/>
        <v/>
      </c>
      <c r="F4621" s="222"/>
      <c r="G4621" s="243"/>
      <c r="H4621" s="222"/>
      <c r="I4621" s="327" t="str">
        <f t="shared" si="363"/>
        <v/>
      </c>
    </row>
    <row r="4622" spans="1:9" x14ac:dyDescent="0.25">
      <c r="A4622" s="320">
        <f t="shared" si="364"/>
        <v>4617</v>
      </c>
      <c r="B4622" s="244"/>
      <c r="C4622" s="244" t="str">
        <f t="shared" si="360"/>
        <v/>
      </c>
      <c r="D4622" s="244" t="str">
        <f t="shared" si="361"/>
        <v/>
      </c>
      <c r="E4622" s="222" t="str">
        <f t="shared" si="362"/>
        <v/>
      </c>
      <c r="F4622" s="222"/>
      <c r="G4622" s="243"/>
      <c r="H4622" s="222"/>
      <c r="I4622" s="327" t="str">
        <f t="shared" si="363"/>
        <v/>
      </c>
    </row>
    <row r="4623" spans="1:9" x14ac:dyDescent="0.25">
      <c r="A4623" s="320">
        <f t="shared" si="364"/>
        <v>4618</v>
      </c>
      <c r="B4623" s="244"/>
      <c r="C4623" s="244" t="str">
        <f t="shared" si="360"/>
        <v/>
      </c>
      <c r="D4623" s="244" t="str">
        <f t="shared" si="361"/>
        <v/>
      </c>
      <c r="E4623" s="222" t="str">
        <f t="shared" si="362"/>
        <v/>
      </c>
      <c r="F4623" s="222"/>
      <c r="G4623" s="243"/>
      <c r="H4623" s="222"/>
      <c r="I4623" s="327" t="str">
        <f t="shared" si="363"/>
        <v/>
      </c>
    </row>
    <row r="4624" spans="1:9" x14ac:dyDescent="0.25">
      <c r="A4624" s="320">
        <f t="shared" si="364"/>
        <v>4619</v>
      </c>
      <c r="B4624" s="244"/>
      <c r="C4624" s="244" t="str">
        <f t="shared" si="360"/>
        <v/>
      </c>
      <c r="D4624" s="244" t="str">
        <f t="shared" si="361"/>
        <v/>
      </c>
      <c r="E4624" s="222" t="str">
        <f t="shared" si="362"/>
        <v/>
      </c>
      <c r="F4624" s="222"/>
      <c r="G4624" s="243"/>
      <c r="H4624" s="222"/>
      <c r="I4624" s="327" t="str">
        <f t="shared" si="363"/>
        <v/>
      </c>
    </row>
    <row r="4625" spans="1:9" x14ac:dyDescent="0.25">
      <c r="A4625" s="320">
        <f t="shared" si="364"/>
        <v>4620</v>
      </c>
      <c r="B4625" s="244"/>
      <c r="C4625" s="244" t="str">
        <f t="shared" si="360"/>
        <v/>
      </c>
      <c r="D4625" s="244" t="str">
        <f t="shared" si="361"/>
        <v/>
      </c>
      <c r="E4625" s="222" t="str">
        <f t="shared" si="362"/>
        <v/>
      </c>
      <c r="F4625" s="222"/>
      <c r="G4625" s="243"/>
      <c r="H4625" s="222"/>
      <c r="I4625" s="327" t="str">
        <f t="shared" si="363"/>
        <v/>
      </c>
    </row>
    <row r="4626" spans="1:9" x14ac:dyDescent="0.25">
      <c r="A4626" s="320">
        <f t="shared" si="364"/>
        <v>4621</v>
      </c>
      <c r="B4626" s="244"/>
      <c r="C4626" s="244" t="str">
        <f t="shared" si="360"/>
        <v/>
      </c>
      <c r="D4626" s="244" t="str">
        <f t="shared" si="361"/>
        <v/>
      </c>
      <c r="E4626" s="222" t="str">
        <f t="shared" si="362"/>
        <v/>
      </c>
      <c r="F4626" s="222"/>
      <c r="G4626" s="243"/>
      <c r="H4626" s="222"/>
      <c r="I4626" s="327" t="str">
        <f t="shared" si="363"/>
        <v/>
      </c>
    </row>
    <row r="4627" spans="1:9" x14ac:dyDescent="0.25">
      <c r="A4627" s="320">
        <f t="shared" si="364"/>
        <v>4622</v>
      </c>
      <c r="B4627" s="244"/>
      <c r="C4627" s="244" t="str">
        <f t="shared" si="360"/>
        <v/>
      </c>
      <c r="D4627" s="244" t="str">
        <f t="shared" si="361"/>
        <v/>
      </c>
      <c r="E4627" s="222" t="str">
        <f t="shared" si="362"/>
        <v/>
      </c>
      <c r="F4627" s="222"/>
      <c r="G4627" s="243"/>
      <c r="H4627" s="222"/>
      <c r="I4627" s="327" t="str">
        <f t="shared" si="363"/>
        <v/>
      </c>
    </row>
    <row r="4628" spans="1:9" x14ac:dyDescent="0.25">
      <c r="A4628" s="320">
        <f t="shared" si="364"/>
        <v>4623</v>
      </c>
      <c r="B4628" s="244"/>
      <c r="C4628" s="244" t="str">
        <f t="shared" si="360"/>
        <v/>
      </c>
      <c r="D4628" s="244" t="str">
        <f t="shared" si="361"/>
        <v/>
      </c>
      <c r="E4628" s="222" t="str">
        <f t="shared" si="362"/>
        <v/>
      </c>
      <c r="F4628" s="222"/>
      <c r="G4628" s="243"/>
      <c r="H4628" s="222"/>
      <c r="I4628" s="327" t="str">
        <f t="shared" si="363"/>
        <v/>
      </c>
    </row>
    <row r="4629" spans="1:9" x14ac:dyDescent="0.25">
      <c r="A4629" s="320">
        <f t="shared" si="364"/>
        <v>4624</v>
      </c>
      <c r="B4629" s="244"/>
      <c r="C4629" s="244" t="str">
        <f t="shared" si="360"/>
        <v/>
      </c>
      <c r="D4629" s="244" t="str">
        <f t="shared" si="361"/>
        <v/>
      </c>
      <c r="E4629" s="222" t="str">
        <f t="shared" si="362"/>
        <v/>
      </c>
      <c r="F4629" s="222"/>
      <c r="G4629" s="243"/>
      <c r="H4629" s="222"/>
      <c r="I4629" s="327" t="str">
        <f t="shared" si="363"/>
        <v/>
      </c>
    </row>
    <row r="4630" spans="1:9" x14ac:dyDescent="0.25">
      <c r="A4630" s="320">
        <f t="shared" si="364"/>
        <v>4625</v>
      </c>
      <c r="B4630" s="244"/>
      <c r="C4630" s="244" t="str">
        <f t="shared" si="360"/>
        <v/>
      </c>
      <c r="D4630" s="244" t="str">
        <f t="shared" si="361"/>
        <v/>
      </c>
      <c r="E4630" s="222" t="str">
        <f t="shared" si="362"/>
        <v/>
      </c>
      <c r="F4630" s="222"/>
      <c r="G4630" s="243"/>
      <c r="H4630" s="222"/>
      <c r="I4630" s="327" t="str">
        <f t="shared" si="363"/>
        <v/>
      </c>
    </row>
    <row r="4631" spans="1:9" x14ac:dyDescent="0.25">
      <c r="A4631" s="320">
        <f t="shared" si="364"/>
        <v>4626</v>
      </c>
      <c r="B4631" s="244"/>
      <c r="C4631" s="244" t="str">
        <f t="shared" si="360"/>
        <v/>
      </c>
      <c r="D4631" s="244" t="str">
        <f t="shared" si="361"/>
        <v/>
      </c>
      <c r="E4631" s="222" t="str">
        <f t="shared" si="362"/>
        <v/>
      </c>
      <c r="F4631" s="222"/>
      <c r="G4631" s="243"/>
      <c r="H4631" s="222"/>
      <c r="I4631" s="327" t="str">
        <f t="shared" si="363"/>
        <v/>
      </c>
    </row>
    <row r="4632" spans="1:9" x14ac:dyDescent="0.25">
      <c r="A4632" s="320">
        <f t="shared" si="364"/>
        <v>4627</v>
      </c>
      <c r="B4632" s="244"/>
      <c r="C4632" s="244" t="str">
        <f t="shared" si="360"/>
        <v/>
      </c>
      <c r="D4632" s="244" t="str">
        <f t="shared" si="361"/>
        <v/>
      </c>
      <c r="E4632" s="222" t="str">
        <f t="shared" si="362"/>
        <v/>
      </c>
      <c r="F4632" s="222"/>
      <c r="G4632" s="243"/>
      <c r="H4632" s="222"/>
      <c r="I4632" s="327" t="str">
        <f t="shared" si="363"/>
        <v/>
      </c>
    </row>
    <row r="4633" spans="1:9" x14ac:dyDescent="0.25">
      <c r="A4633" s="320">
        <f t="shared" si="364"/>
        <v>4628</v>
      </c>
      <c r="B4633" s="244"/>
      <c r="C4633" s="244" t="str">
        <f t="shared" si="360"/>
        <v/>
      </c>
      <c r="D4633" s="244" t="str">
        <f t="shared" si="361"/>
        <v/>
      </c>
      <c r="E4633" s="222" t="str">
        <f t="shared" si="362"/>
        <v/>
      </c>
      <c r="F4633" s="222"/>
      <c r="G4633" s="243"/>
      <c r="H4633" s="222"/>
      <c r="I4633" s="327" t="str">
        <f t="shared" si="363"/>
        <v/>
      </c>
    </row>
    <row r="4634" spans="1:9" x14ac:dyDescent="0.25">
      <c r="A4634" s="320">
        <f t="shared" si="364"/>
        <v>4629</v>
      </c>
      <c r="B4634" s="244"/>
      <c r="C4634" s="244" t="str">
        <f t="shared" si="360"/>
        <v/>
      </c>
      <c r="D4634" s="244" t="str">
        <f t="shared" si="361"/>
        <v/>
      </c>
      <c r="E4634" s="222" t="str">
        <f t="shared" si="362"/>
        <v/>
      </c>
      <c r="F4634" s="222"/>
      <c r="G4634" s="243"/>
      <c r="H4634" s="222"/>
      <c r="I4634" s="327" t="str">
        <f t="shared" si="363"/>
        <v/>
      </c>
    </row>
    <row r="4635" spans="1:9" x14ac:dyDescent="0.25">
      <c r="A4635" s="320">
        <f t="shared" si="364"/>
        <v>4630</v>
      </c>
      <c r="B4635" s="244"/>
      <c r="C4635" s="244" t="str">
        <f t="shared" si="360"/>
        <v/>
      </c>
      <c r="D4635" s="244" t="str">
        <f t="shared" si="361"/>
        <v/>
      </c>
      <c r="E4635" s="222" t="str">
        <f t="shared" si="362"/>
        <v/>
      </c>
      <c r="F4635" s="222"/>
      <c r="G4635" s="243"/>
      <c r="H4635" s="222"/>
      <c r="I4635" s="327" t="str">
        <f t="shared" si="363"/>
        <v/>
      </c>
    </row>
    <row r="4636" spans="1:9" x14ac:dyDescent="0.25">
      <c r="A4636" s="320">
        <f t="shared" si="364"/>
        <v>4631</v>
      </c>
      <c r="B4636" s="244"/>
      <c r="C4636" s="244" t="str">
        <f t="shared" si="360"/>
        <v/>
      </c>
      <c r="D4636" s="244" t="str">
        <f t="shared" si="361"/>
        <v/>
      </c>
      <c r="E4636" s="222" t="str">
        <f t="shared" si="362"/>
        <v/>
      </c>
      <c r="F4636" s="222"/>
      <c r="G4636" s="243"/>
      <c r="H4636" s="222"/>
      <c r="I4636" s="327" t="str">
        <f t="shared" si="363"/>
        <v/>
      </c>
    </row>
    <row r="4637" spans="1:9" x14ac:dyDescent="0.25">
      <c r="A4637" s="320">
        <f t="shared" si="364"/>
        <v>4632</v>
      </c>
      <c r="B4637" s="244"/>
      <c r="C4637" s="244" t="str">
        <f t="shared" si="360"/>
        <v/>
      </c>
      <c r="D4637" s="244" t="str">
        <f t="shared" si="361"/>
        <v/>
      </c>
      <c r="E4637" s="222" t="str">
        <f t="shared" si="362"/>
        <v/>
      </c>
      <c r="F4637" s="222"/>
      <c r="G4637" s="243"/>
      <c r="H4637" s="222"/>
      <c r="I4637" s="327" t="str">
        <f t="shared" si="363"/>
        <v/>
      </c>
    </row>
    <row r="4638" spans="1:9" x14ac:dyDescent="0.25">
      <c r="A4638" s="320">
        <f t="shared" si="364"/>
        <v>4633</v>
      </c>
      <c r="B4638" s="244"/>
      <c r="C4638" s="244" t="str">
        <f t="shared" si="360"/>
        <v/>
      </c>
      <c r="D4638" s="244" t="str">
        <f t="shared" si="361"/>
        <v/>
      </c>
      <c r="E4638" s="222" t="str">
        <f t="shared" si="362"/>
        <v/>
      </c>
      <c r="F4638" s="222"/>
      <c r="G4638" s="243"/>
      <c r="H4638" s="222"/>
      <c r="I4638" s="327" t="str">
        <f t="shared" si="363"/>
        <v/>
      </c>
    </row>
    <row r="4639" spans="1:9" x14ac:dyDescent="0.25">
      <c r="A4639" s="320">
        <f t="shared" si="364"/>
        <v>4634</v>
      </c>
      <c r="B4639" s="244"/>
      <c r="C4639" s="244" t="str">
        <f t="shared" si="360"/>
        <v/>
      </c>
      <c r="D4639" s="244" t="str">
        <f t="shared" si="361"/>
        <v/>
      </c>
      <c r="E4639" s="222" t="str">
        <f t="shared" si="362"/>
        <v/>
      </c>
      <c r="F4639" s="222"/>
      <c r="G4639" s="243"/>
      <c r="H4639" s="222"/>
      <c r="I4639" s="327" t="str">
        <f t="shared" si="363"/>
        <v/>
      </c>
    </row>
    <row r="4640" spans="1:9" x14ac:dyDescent="0.25">
      <c r="A4640" s="320">
        <f t="shared" si="364"/>
        <v>4635</v>
      </c>
      <c r="B4640" s="244"/>
      <c r="C4640" s="244" t="str">
        <f t="shared" si="360"/>
        <v/>
      </c>
      <c r="D4640" s="244" t="str">
        <f t="shared" si="361"/>
        <v/>
      </c>
      <c r="E4640" s="222" t="str">
        <f t="shared" si="362"/>
        <v/>
      </c>
      <c r="F4640" s="222"/>
      <c r="G4640" s="243"/>
      <c r="H4640" s="222"/>
      <c r="I4640" s="327" t="str">
        <f t="shared" si="363"/>
        <v/>
      </c>
    </row>
    <row r="4641" spans="1:9" x14ac:dyDescent="0.25">
      <c r="A4641" s="320">
        <f t="shared" si="364"/>
        <v>4636</v>
      </c>
      <c r="B4641" s="244"/>
      <c r="C4641" s="244" t="str">
        <f t="shared" si="360"/>
        <v/>
      </c>
      <c r="D4641" s="244" t="str">
        <f t="shared" si="361"/>
        <v/>
      </c>
      <c r="E4641" s="222" t="str">
        <f t="shared" si="362"/>
        <v/>
      </c>
      <c r="F4641" s="222"/>
      <c r="G4641" s="243"/>
      <c r="H4641" s="222"/>
      <c r="I4641" s="327" t="str">
        <f t="shared" si="363"/>
        <v/>
      </c>
    </row>
    <row r="4642" spans="1:9" x14ac:dyDescent="0.25">
      <c r="A4642" s="320">
        <f t="shared" si="364"/>
        <v>4637</v>
      </c>
      <c r="B4642" s="244"/>
      <c r="C4642" s="244" t="str">
        <f t="shared" si="360"/>
        <v/>
      </c>
      <c r="D4642" s="244" t="str">
        <f t="shared" si="361"/>
        <v/>
      </c>
      <c r="E4642" s="222" t="str">
        <f t="shared" si="362"/>
        <v/>
      </c>
      <c r="F4642" s="222"/>
      <c r="G4642" s="243"/>
      <c r="H4642" s="222"/>
      <c r="I4642" s="327" t="str">
        <f t="shared" si="363"/>
        <v/>
      </c>
    </row>
    <row r="4643" spans="1:9" x14ac:dyDescent="0.25">
      <c r="A4643" s="320">
        <f t="shared" si="364"/>
        <v>4638</v>
      </c>
      <c r="B4643" s="244"/>
      <c r="C4643" s="244" t="str">
        <f t="shared" si="360"/>
        <v/>
      </c>
      <c r="D4643" s="244" t="str">
        <f t="shared" si="361"/>
        <v/>
      </c>
      <c r="E4643" s="222" t="str">
        <f t="shared" si="362"/>
        <v/>
      </c>
      <c r="F4643" s="222"/>
      <c r="G4643" s="243"/>
      <c r="H4643" s="222"/>
      <c r="I4643" s="327" t="str">
        <f t="shared" si="363"/>
        <v/>
      </c>
    </row>
    <row r="4644" spans="1:9" x14ac:dyDescent="0.25">
      <c r="A4644" s="320">
        <f t="shared" si="364"/>
        <v>4639</v>
      </c>
      <c r="B4644" s="244"/>
      <c r="C4644" s="244" t="str">
        <f t="shared" si="360"/>
        <v/>
      </c>
      <c r="D4644" s="244" t="str">
        <f t="shared" si="361"/>
        <v/>
      </c>
      <c r="E4644" s="222" t="str">
        <f t="shared" si="362"/>
        <v/>
      </c>
      <c r="F4644" s="222"/>
      <c r="G4644" s="243"/>
      <c r="H4644" s="222"/>
      <c r="I4644" s="327" t="str">
        <f t="shared" si="363"/>
        <v/>
      </c>
    </row>
    <row r="4645" spans="1:9" x14ac:dyDescent="0.25">
      <c r="A4645" s="320">
        <f t="shared" si="364"/>
        <v>4640</v>
      </c>
      <c r="B4645" s="244"/>
      <c r="C4645" s="244" t="str">
        <f t="shared" si="360"/>
        <v/>
      </c>
      <c r="D4645" s="244" t="str">
        <f t="shared" si="361"/>
        <v/>
      </c>
      <c r="E4645" s="222" t="str">
        <f t="shared" si="362"/>
        <v/>
      </c>
      <c r="F4645" s="222"/>
      <c r="G4645" s="243"/>
      <c r="H4645" s="222"/>
      <c r="I4645" s="327" t="str">
        <f t="shared" si="363"/>
        <v/>
      </c>
    </row>
    <row r="4646" spans="1:9" x14ac:dyDescent="0.25">
      <c r="A4646" s="320">
        <f t="shared" si="364"/>
        <v>4641</v>
      </c>
      <c r="B4646" s="244"/>
      <c r="C4646" s="244" t="str">
        <f t="shared" si="360"/>
        <v/>
      </c>
      <c r="D4646" s="244" t="str">
        <f t="shared" si="361"/>
        <v/>
      </c>
      <c r="E4646" s="222" t="str">
        <f t="shared" si="362"/>
        <v/>
      </c>
      <c r="F4646" s="222"/>
      <c r="G4646" s="243"/>
      <c r="H4646" s="222"/>
      <c r="I4646" s="327" t="str">
        <f t="shared" si="363"/>
        <v/>
      </c>
    </row>
    <row r="4647" spans="1:9" x14ac:dyDescent="0.25">
      <c r="A4647" s="320">
        <f t="shared" si="364"/>
        <v>4642</v>
      </c>
      <c r="B4647" s="244"/>
      <c r="C4647" s="244" t="str">
        <f t="shared" si="360"/>
        <v/>
      </c>
      <c r="D4647" s="244" t="str">
        <f t="shared" si="361"/>
        <v/>
      </c>
      <c r="E4647" s="222" t="str">
        <f t="shared" si="362"/>
        <v/>
      </c>
      <c r="F4647" s="222"/>
      <c r="G4647" s="243"/>
      <c r="H4647" s="222"/>
      <c r="I4647" s="327" t="str">
        <f t="shared" si="363"/>
        <v/>
      </c>
    </row>
    <row r="4648" spans="1:9" x14ac:dyDescent="0.25">
      <c r="A4648" s="320">
        <f t="shared" si="364"/>
        <v>4643</v>
      </c>
      <c r="B4648" s="244"/>
      <c r="C4648" s="244" t="str">
        <f t="shared" si="360"/>
        <v/>
      </c>
      <c r="D4648" s="244" t="str">
        <f t="shared" si="361"/>
        <v/>
      </c>
      <c r="E4648" s="222" t="str">
        <f t="shared" si="362"/>
        <v/>
      </c>
      <c r="F4648" s="222"/>
      <c r="G4648" s="243"/>
      <c r="H4648" s="222"/>
      <c r="I4648" s="327" t="str">
        <f t="shared" si="363"/>
        <v/>
      </c>
    </row>
    <row r="4649" spans="1:9" x14ac:dyDescent="0.25">
      <c r="A4649" s="320">
        <f t="shared" si="364"/>
        <v>4644</v>
      </c>
      <c r="B4649" s="244"/>
      <c r="C4649" s="244" t="str">
        <f t="shared" si="360"/>
        <v/>
      </c>
      <c r="D4649" s="244" t="str">
        <f t="shared" si="361"/>
        <v/>
      </c>
      <c r="E4649" s="222" t="str">
        <f t="shared" si="362"/>
        <v/>
      </c>
      <c r="F4649" s="222"/>
      <c r="G4649" s="243"/>
      <c r="H4649" s="222"/>
      <c r="I4649" s="327" t="str">
        <f t="shared" si="363"/>
        <v/>
      </c>
    </row>
    <row r="4650" spans="1:9" x14ac:dyDescent="0.25">
      <c r="A4650" s="320">
        <f t="shared" si="364"/>
        <v>4645</v>
      </c>
      <c r="B4650" s="244"/>
      <c r="C4650" s="244" t="str">
        <f t="shared" si="360"/>
        <v/>
      </c>
      <c r="D4650" s="244" t="str">
        <f t="shared" si="361"/>
        <v/>
      </c>
      <c r="E4650" s="222" t="str">
        <f t="shared" si="362"/>
        <v/>
      </c>
      <c r="F4650" s="222"/>
      <c r="G4650" s="243"/>
      <c r="H4650" s="222"/>
      <c r="I4650" s="327" t="str">
        <f t="shared" si="363"/>
        <v/>
      </c>
    </row>
    <row r="4651" spans="1:9" x14ac:dyDescent="0.25">
      <c r="A4651" s="320">
        <f t="shared" si="364"/>
        <v>4646</v>
      </c>
      <c r="B4651" s="244"/>
      <c r="C4651" s="244" t="str">
        <f t="shared" si="360"/>
        <v/>
      </c>
      <c r="D4651" s="244" t="str">
        <f t="shared" si="361"/>
        <v/>
      </c>
      <c r="E4651" s="222" t="str">
        <f t="shared" si="362"/>
        <v/>
      </c>
      <c r="F4651" s="222"/>
      <c r="G4651" s="243"/>
      <c r="H4651" s="222"/>
      <c r="I4651" s="327" t="str">
        <f t="shared" si="363"/>
        <v/>
      </c>
    </row>
    <row r="4652" spans="1:9" x14ac:dyDescent="0.25">
      <c r="A4652" s="320">
        <f t="shared" si="364"/>
        <v>4647</v>
      </c>
      <c r="B4652" s="244"/>
      <c r="C4652" s="244" t="str">
        <f t="shared" si="360"/>
        <v/>
      </c>
      <c r="D4652" s="244" t="str">
        <f t="shared" si="361"/>
        <v/>
      </c>
      <c r="E4652" s="222" t="str">
        <f t="shared" si="362"/>
        <v/>
      </c>
      <c r="F4652" s="222"/>
      <c r="G4652" s="243"/>
      <c r="H4652" s="222"/>
      <c r="I4652" s="327" t="str">
        <f t="shared" si="363"/>
        <v/>
      </c>
    </row>
    <row r="4653" spans="1:9" x14ac:dyDescent="0.25">
      <c r="A4653" s="320">
        <f t="shared" si="364"/>
        <v>4648</v>
      </c>
      <c r="B4653" s="244"/>
      <c r="C4653" s="244" t="str">
        <f t="shared" si="360"/>
        <v/>
      </c>
      <c r="D4653" s="244" t="str">
        <f t="shared" si="361"/>
        <v/>
      </c>
      <c r="E4653" s="222" t="str">
        <f t="shared" si="362"/>
        <v/>
      </c>
      <c r="F4653" s="222"/>
      <c r="G4653" s="243"/>
      <c r="H4653" s="222"/>
      <c r="I4653" s="327" t="str">
        <f t="shared" si="363"/>
        <v/>
      </c>
    </row>
    <row r="4654" spans="1:9" x14ac:dyDescent="0.25">
      <c r="A4654" s="320">
        <f t="shared" si="364"/>
        <v>4649</v>
      </c>
      <c r="B4654" s="244"/>
      <c r="C4654" s="244" t="str">
        <f t="shared" si="360"/>
        <v/>
      </c>
      <c r="D4654" s="244" t="str">
        <f t="shared" si="361"/>
        <v/>
      </c>
      <c r="E4654" s="222" t="str">
        <f t="shared" si="362"/>
        <v/>
      </c>
      <c r="F4654" s="222"/>
      <c r="G4654" s="243"/>
      <c r="H4654" s="222"/>
      <c r="I4654" s="327" t="str">
        <f t="shared" si="363"/>
        <v/>
      </c>
    </row>
    <row r="4655" spans="1:9" x14ac:dyDescent="0.25">
      <c r="A4655" s="320">
        <f t="shared" si="364"/>
        <v>4650</v>
      </c>
      <c r="B4655" s="244"/>
      <c r="C4655" s="244" t="str">
        <f t="shared" si="360"/>
        <v/>
      </c>
      <c r="D4655" s="244" t="str">
        <f t="shared" si="361"/>
        <v/>
      </c>
      <c r="E4655" s="222" t="str">
        <f t="shared" si="362"/>
        <v/>
      </c>
      <c r="F4655" s="222"/>
      <c r="G4655" s="243"/>
      <c r="H4655" s="222"/>
      <c r="I4655" s="327" t="str">
        <f t="shared" si="363"/>
        <v/>
      </c>
    </row>
    <row r="4656" spans="1:9" x14ac:dyDescent="0.25">
      <c r="A4656" s="320">
        <f t="shared" si="364"/>
        <v>4651</v>
      </c>
      <c r="B4656" s="244"/>
      <c r="C4656" s="244" t="str">
        <f t="shared" si="360"/>
        <v/>
      </c>
      <c r="D4656" s="244" t="str">
        <f t="shared" si="361"/>
        <v/>
      </c>
      <c r="E4656" s="222" t="str">
        <f t="shared" si="362"/>
        <v/>
      </c>
      <c r="F4656" s="222"/>
      <c r="G4656" s="243"/>
      <c r="H4656" s="222"/>
      <c r="I4656" s="327" t="str">
        <f t="shared" si="363"/>
        <v/>
      </c>
    </row>
    <row r="4657" spans="1:9" x14ac:dyDescent="0.25">
      <c r="A4657" s="320">
        <f t="shared" si="364"/>
        <v>4652</v>
      </c>
      <c r="B4657" s="244"/>
      <c r="C4657" s="244" t="str">
        <f t="shared" si="360"/>
        <v/>
      </c>
      <c r="D4657" s="244" t="str">
        <f t="shared" si="361"/>
        <v/>
      </c>
      <c r="E4657" s="222" t="str">
        <f t="shared" si="362"/>
        <v/>
      </c>
      <c r="F4657" s="222"/>
      <c r="G4657" s="243"/>
      <c r="H4657" s="222"/>
      <c r="I4657" s="327" t="str">
        <f t="shared" si="363"/>
        <v/>
      </c>
    </row>
    <row r="4658" spans="1:9" x14ac:dyDescent="0.25">
      <c r="A4658" s="320">
        <f t="shared" si="364"/>
        <v>4653</v>
      </c>
      <c r="B4658" s="244"/>
      <c r="C4658" s="244" t="str">
        <f t="shared" si="360"/>
        <v/>
      </c>
      <c r="D4658" s="244" t="str">
        <f t="shared" si="361"/>
        <v/>
      </c>
      <c r="E4658" s="222" t="str">
        <f t="shared" si="362"/>
        <v/>
      </c>
      <c r="F4658" s="222"/>
      <c r="G4658" s="243"/>
      <c r="H4658" s="222"/>
      <c r="I4658" s="327" t="str">
        <f t="shared" si="363"/>
        <v/>
      </c>
    </row>
    <row r="4659" spans="1:9" x14ac:dyDescent="0.25">
      <c r="A4659" s="320">
        <f t="shared" si="364"/>
        <v>4654</v>
      </c>
      <c r="B4659" s="244"/>
      <c r="C4659" s="244" t="str">
        <f t="shared" si="360"/>
        <v/>
      </c>
      <c r="D4659" s="244" t="str">
        <f t="shared" si="361"/>
        <v/>
      </c>
      <c r="E4659" s="222" t="str">
        <f t="shared" si="362"/>
        <v/>
      </c>
      <c r="F4659" s="222"/>
      <c r="G4659" s="243"/>
      <c r="H4659" s="222"/>
      <c r="I4659" s="327" t="str">
        <f t="shared" si="363"/>
        <v/>
      </c>
    </row>
    <row r="4660" spans="1:9" x14ac:dyDescent="0.25">
      <c r="A4660" s="320">
        <f t="shared" si="364"/>
        <v>4655</v>
      </c>
      <c r="B4660" s="244"/>
      <c r="C4660" s="244" t="str">
        <f t="shared" si="360"/>
        <v/>
      </c>
      <c r="D4660" s="244" t="str">
        <f t="shared" si="361"/>
        <v/>
      </c>
      <c r="E4660" s="222" t="str">
        <f t="shared" si="362"/>
        <v/>
      </c>
      <c r="F4660" s="222"/>
      <c r="G4660" s="243"/>
      <c r="H4660" s="222"/>
      <c r="I4660" s="327" t="str">
        <f t="shared" si="363"/>
        <v/>
      </c>
    </row>
    <row r="4661" spans="1:9" x14ac:dyDescent="0.25">
      <c r="A4661" s="320">
        <f t="shared" si="364"/>
        <v>4656</v>
      </c>
      <c r="B4661" s="244"/>
      <c r="C4661" s="244" t="str">
        <f t="shared" si="360"/>
        <v/>
      </c>
      <c r="D4661" s="244" t="str">
        <f t="shared" si="361"/>
        <v/>
      </c>
      <c r="E4661" s="222" t="str">
        <f t="shared" si="362"/>
        <v/>
      </c>
      <c r="F4661" s="222"/>
      <c r="G4661" s="243"/>
      <c r="H4661" s="222"/>
      <c r="I4661" s="327" t="str">
        <f t="shared" si="363"/>
        <v/>
      </c>
    </row>
    <row r="4662" spans="1:9" x14ac:dyDescent="0.25">
      <c r="A4662" s="320">
        <f t="shared" si="364"/>
        <v>4657</v>
      </c>
      <c r="B4662" s="244"/>
      <c r="C4662" s="244" t="str">
        <f t="shared" si="360"/>
        <v/>
      </c>
      <c r="D4662" s="244" t="str">
        <f t="shared" si="361"/>
        <v/>
      </c>
      <c r="E4662" s="222" t="str">
        <f t="shared" si="362"/>
        <v/>
      </c>
      <c r="F4662" s="222"/>
      <c r="G4662" s="243"/>
      <c r="H4662" s="222"/>
      <c r="I4662" s="327" t="str">
        <f t="shared" si="363"/>
        <v/>
      </c>
    </row>
    <row r="4663" spans="1:9" x14ac:dyDescent="0.25">
      <c r="A4663" s="320">
        <f t="shared" si="364"/>
        <v>4658</v>
      </c>
      <c r="B4663" s="244"/>
      <c r="C4663" s="244" t="str">
        <f t="shared" si="360"/>
        <v/>
      </c>
      <c r="D4663" s="244" t="str">
        <f t="shared" si="361"/>
        <v/>
      </c>
      <c r="E4663" s="222" t="str">
        <f t="shared" si="362"/>
        <v/>
      </c>
      <c r="F4663" s="222"/>
      <c r="G4663" s="243"/>
      <c r="H4663" s="222"/>
      <c r="I4663" s="327" t="str">
        <f t="shared" si="363"/>
        <v/>
      </c>
    </row>
    <row r="4664" spans="1:9" x14ac:dyDescent="0.25">
      <c r="A4664" s="320">
        <f t="shared" si="364"/>
        <v>4659</v>
      </c>
      <c r="B4664" s="244"/>
      <c r="C4664" s="244" t="str">
        <f t="shared" ref="C4664:C4727" si="365">IF(B4664&gt;0,MONTH(B4664),"")</f>
        <v/>
      </c>
      <c r="D4664" s="244" t="str">
        <f t="shared" ref="D4664:D4727" si="366">IF(B4664&gt;0,YEAR(B4664),"")</f>
        <v/>
      </c>
      <c r="E4664" s="222" t="str">
        <f t="shared" ref="E4664:E4727" si="367">IF(B4664&gt;0,CONCATENATE(A4664,"/",C4664,D4664),"")</f>
        <v/>
      </c>
      <c r="F4664" s="222"/>
      <c r="G4664" s="243"/>
      <c r="H4664" s="222"/>
      <c r="I4664" s="327" t="str">
        <f t="shared" si="363"/>
        <v/>
      </c>
    </row>
    <row r="4665" spans="1:9" x14ac:dyDescent="0.25">
      <c r="A4665" s="320">
        <f t="shared" si="364"/>
        <v>4660</v>
      </c>
      <c r="B4665" s="244"/>
      <c r="C4665" s="244" t="str">
        <f t="shared" si="365"/>
        <v/>
      </c>
      <c r="D4665" s="244" t="str">
        <f t="shared" si="366"/>
        <v/>
      </c>
      <c r="E4665" s="222" t="str">
        <f t="shared" si="367"/>
        <v/>
      </c>
      <c r="F4665" s="222"/>
      <c r="G4665" s="243"/>
      <c r="H4665" s="222"/>
      <c r="I4665" s="327" t="str">
        <f t="shared" si="363"/>
        <v/>
      </c>
    </row>
    <row r="4666" spans="1:9" x14ac:dyDescent="0.25">
      <c r="A4666" s="320">
        <f t="shared" si="364"/>
        <v>4661</v>
      </c>
      <c r="B4666" s="244"/>
      <c r="C4666" s="244" t="str">
        <f t="shared" si="365"/>
        <v/>
      </c>
      <c r="D4666" s="244" t="str">
        <f t="shared" si="366"/>
        <v/>
      </c>
      <c r="E4666" s="222" t="str">
        <f t="shared" si="367"/>
        <v/>
      </c>
      <c r="F4666" s="222"/>
      <c r="G4666" s="243"/>
      <c r="H4666" s="222"/>
      <c r="I4666" s="327" t="str">
        <f t="shared" si="363"/>
        <v/>
      </c>
    </row>
    <row r="4667" spans="1:9" x14ac:dyDescent="0.25">
      <c r="A4667" s="320">
        <f t="shared" si="364"/>
        <v>4662</v>
      </c>
      <c r="B4667" s="244"/>
      <c r="C4667" s="244" t="str">
        <f t="shared" si="365"/>
        <v/>
      </c>
      <c r="D4667" s="244" t="str">
        <f t="shared" si="366"/>
        <v/>
      </c>
      <c r="E4667" s="222" t="str">
        <f t="shared" si="367"/>
        <v/>
      </c>
      <c r="F4667" s="222"/>
      <c r="G4667" s="243"/>
      <c r="H4667" s="222"/>
      <c r="I4667" s="327" t="str">
        <f t="shared" si="363"/>
        <v/>
      </c>
    </row>
    <row r="4668" spans="1:9" x14ac:dyDescent="0.25">
      <c r="A4668" s="320">
        <f t="shared" si="364"/>
        <v>4663</v>
      </c>
      <c r="B4668" s="244"/>
      <c r="C4668" s="244" t="str">
        <f t="shared" si="365"/>
        <v/>
      </c>
      <c r="D4668" s="244" t="str">
        <f t="shared" si="366"/>
        <v/>
      </c>
      <c r="E4668" s="222" t="str">
        <f t="shared" si="367"/>
        <v/>
      </c>
      <c r="F4668" s="222"/>
      <c r="G4668" s="243"/>
      <c r="H4668" s="222"/>
      <c r="I4668" s="327" t="str">
        <f t="shared" si="363"/>
        <v/>
      </c>
    </row>
    <row r="4669" spans="1:9" x14ac:dyDescent="0.25">
      <c r="A4669" s="320">
        <f t="shared" si="364"/>
        <v>4664</v>
      </c>
      <c r="B4669" s="244"/>
      <c r="C4669" s="244" t="str">
        <f t="shared" si="365"/>
        <v/>
      </c>
      <c r="D4669" s="244" t="str">
        <f t="shared" si="366"/>
        <v/>
      </c>
      <c r="E4669" s="222" t="str">
        <f t="shared" si="367"/>
        <v/>
      </c>
      <c r="F4669" s="222"/>
      <c r="G4669" s="243"/>
      <c r="H4669" s="222"/>
      <c r="I4669" s="327" t="str">
        <f t="shared" si="363"/>
        <v/>
      </c>
    </row>
    <row r="4670" spans="1:9" x14ac:dyDescent="0.25">
      <c r="A4670" s="320">
        <f t="shared" si="364"/>
        <v>4665</v>
      </c>
      <c r="B4670" s="244"/>
      <c r="C4670" s="244" t="str">
        <f t="shared" si="365"/>
        <v/>
      </c>
      <c r="D4670" s="244" t="str">
        <f t="shared" si="366"/>
        <v/>
      </c>
      <c r="E4670" s="222" t="str">
        <f t="shared" si="367"/>
        <v/>
      </c>
      <c r="F4670" s="222"/>
      <c r="G4670" s="243"/>
      <c r="H4670" s="222"/>
      <c r="I4670" s="327" t="str">
        <f t="shared" si="363"/>
        <v/>
      </c>
    </row>
    <row r="4671" spans="1:9" x14ac:dyDescent="0.25">
      <c r="A4671" s="320">
        <f t="shared" si="364"/>
        <v>4666</v>
      </c>
      <c r="B4671" s="244"/>
      <c r="C4671" s="244" t="str">
        <f t="shared" si="365"/>
        <v/>
      </c>
      <c r="D4671" s="244" t="str">
        <f t="shared" si="366"/>
        <v/>
      </c>
      <c r="E4671" s="222" t="str">
        <f t="shared" si="367"/>
        <v/>
      </c>
      <c r="F4671" s="222"/>
      <c r="G4671" s="243"/>
      <c r="H4671" s="222"/>
      <c r="I4671" s="327" t="str">
        <f t="shared" si="363"/>
        <v/>
      </c>
    </row>
    <row r="4672" spans="1:9" x14ac:dyDescent="0.25">
      <c r="A4672" s="320">
        <f t="shared" si="364"/>
        <v>4667</v>
      </c>
      <c r="B4672" s="244"/>
      <c r="C4672" s="244" t="str">
        <f t="shared" si="365"/>
        <v/>
      </c>
      <c r="D4672" s="244" t="str">
        <f t="shared" si="366"/>
        <v/>
      </c>
      <c r="E4672" s="222" t="str">
        <f t="shared" si="367"/>
        <v/>
      </c>
      <c r="F4672" s="222"/>
      <c r="G4672" s="243"/>
      <c r="H4672" s="222"/>
      <c r="I4672" s="327" t="str">
        <f t="shared" si="363"/>
        <v/>
      </c>
    </row>
    <row r="4673" spans="1:9" x14ac:dyDescent="0.25">
      <c r="A4673" s="320">
        <f t="shared" si="364"/>
        <v>4668</v>
      </c>
      <c r="B4673" s="244"/>
      <c r="C4673" s="244" t="str">
        <f t="shared" si="365"/>
        <v/>
      </c>
      <c r="D4673" s="244" t="str">
        <f t="shared" si="366"/>
        <v/>
      </c>
      <c r="E4673" s="222" t="str">
        <f t="shared" si="367"/>
        <v/>
      </c>
      <c r="F4673" s="222"/>
      <c r="G4673" s="243"/>
      <c r="H4673" s="222"/>
      <c r="I4673" s="327" t="str">
        <f t="shared" si="363"/>
        <v/>
      </c>
    </row>
    <row r="4674" spans="1:9" x14ac:dyDescent="0.25">
      <c r="A4674" s="320">
        <f t="shared" si="364"/>
        <v>4669</v>
      </c>
      <c r="B4674" s="244"/>
      <c r="C4674" s="244" t="str">
        <f t="shared" si="365"/>
        <v/>
      </c>
      <c r="D4674" s="244" t="str">
        <f t="shared" si="366"/>
        <v/>
      </c>
      <c r="E4674" s="222" t="str">
        <f t="shared" si="367"/>
        <v/>
      </c>
      <c r="F4674" s="222"/>
      <c r="G4674" s="243"/>
      <c r="H4674" s="222"/>
      <c r="I4674" s="327" t="str">
        <f t="shared" si="363"/>
        <v/>
      </c>
    </row>
    <row r="4675" spans="1:9" x14ac:dyDescent="0.25">
      <c r="A4675" s="320">
        <f t="shared" si="364"/>
        <v>4670</v>
      </c>
      <c r="B4675" s="244"/>
      <c r="C4675" s="244" t="str">
        <f t="shared" si="365"/>
        <v/>
      </c>
      <c r="D4675" s="244" t="str">
        <f t="shared" si="366"/>
        <v/>
      </c>
      <c r="E4675" s="222" t="str">
        <f t="shared" si="367"/>
        <v/>
      </c>
      <c r="F4675" s="222"/>
      <c r="G4675" s="243"/>
      <c r="H4675" s="222"/>
      <c r="I4675" s="327" t="str">
        <f t="shared" si="363"/>
        <v/>
      </c>
    </row>
    <row r="4676" spans="1:9" x14ac:dyDescent="0.25">
      <c r="A4676" s="320">
        <f t="shared" si="364"/>
        <v>4671</v>
      </c>
      <c r="B4676" s="244"/>
      <c r="C4676" s="244" t="str">
        <f t="shared" si="365"/>
        <v/>
      </c>
      <c r="D4676" s="244" t="str">
        <f t="shared" si="366"/>
        <v/>
      </c>
      <c r="E4676" s="222" t="str">
        <f t="shared" si="367"/>
        <v/>
      </c>
      <c r="F4676" s="222"/>
      <c r="G4676" s="243"/>
      <c r="H4676" s="222"/>
      <c r="I4676" s="327" t="str">
        <f t="shared" si="363"/>
        <v/>
      </c>
    </row>
    <row r="4677" spans="1:9" x14ac:dyDescent="0.25">
      <c r="A4677" s="320">
        <f t="shared" si="364"/>
        <v>4672</v>
      </c>
      <c r="B4677" s="244"/>
      <c r="C4677" s="244" t="str">
        <f t="shared" si="365"/>
        <v/>
      </c>
      <c r="D4677" s="244" t="str">
        <f t="shared" si="366"/>
        <v/>
      </c>
      <c r="E4677" s="222" t="str">
        <f t="shared" si="367"/>
        <v/>
      </c>
      <c r="F4677" s="222"/>
      <c r="G4677" s="243"/>
      <c r="H4677" s="222"/>
      <c r="I4677" s="327" t="str">
        <f t="shared" si="363"/>
        <v/>
      </c>
    </row>
    <row r="4678" spans="1:9" x14ac:dyDescent="0.25">
      <c r="A4678" s="320">
        <f t="shared" si="364"/>
        <v>4673</v>
      </c>
      <c r="B4678" s="244"/>
      <c r="C4678" s="244" t="str">
        <f t="shared" si="365"/>
        <v/>
      </c>
      <c r="D4678" s="244" t="str">
        <f t="shared" si="366"/>
        <v/>
      </c>
      <c r="E4678" s="222" t="str">
        <f t="shared" si="367"/>
        <v/>
      </c>
      <c r="F4678" s="222"/>
      <c r="G4678" s="243"/>
      <c r="H4678" s="222"/>
      <c r="I4678" s="327" t="str">
        <f t="shared" ref="I4678:I4741" si="368">IFERROR(DATE(D4678,C4678,7),"")</f>
        <v/>
      </c>
    </row>
    <row r="4679" spans="1:9" x14ac:dyDescent="0.25">
      <c r="A4679" s="320">
        <f t="shared" ref="A4679:A4742" si="369">IF(I4679=I4678,A4678+1,1)</f>
        <v>4674</v>
      </c>
      <c r="B4679" s="244"/>
      <c r="C4679" s="244" t="str">
        <f t="shared" si="365"/>
        <v/>
      </c>
      <c r="D4679" s="244" t="str">
        <f t="shared" si="366"/>
        <v/>
      </c>
      <c r="E4679" s="222" t="str">
        <f t="shared" si="367"/>
        <v/>
      </c>
      <c r="F4679" s="222"/>
      <c r="G4679" s="243"/>
      <c r="H4679" s="222"/>
      <c r="I4679" s="327" t="str">
        <f t="shared" si="368"/>
        <v/>
      </c>
    </row>
    <row r="4680" spans="1:9" x14ac:dyDescent="0.25">
      <c r="A4680" s="320">
        <f t="shared" si="369"/>
        <v>4675</v>
      </c>
      <c r="B4680" s="244"/>
      <c r="C4680" s="244" t="str">
        <f t="shared" si="365"/>
        <v/>
      </c>
      <c r="D4680" s="244" t="str">
        <f t="shared" si="366"/>
        <v/>
      </c>
      <c r="E4680" s="222" t="str">
        <f t="shared" si="367"/>
        <v/>
      </c>
      <c r="F4680" s="222"/>
      <c r="G4680" s="243"/>
      <c r="H4680" s="222"/>
      <c r="I4680" s="327" t="str">
        <f t="shared" si="368"/>
        <v/>
      </c>
    </row>
    <row r="4681" spans="1:9" x14ac:dyDescent="0.25">
      <c r="A4681" s="320">
        <f t="shared" si="369"/>
        <v>4676</v>
      </c>
      <c r="B4681" s="244"/>
      <c r="C4681" s="244" t="str">
        <f t="shared" si="365"/>
        <v/>
      </c>
      <c r="D4681" s="244" t="str">
        <f t="shared" si="366"/>
        <v/>
      </c>
      <c r="E4681" s="222" t="str">
        <f t="shared" si="367"/>
        <v/>
      </c>
      <c r="F4681" s="222"/>
      <c r="G4681" s="243"/>
      <c r="H4681" s="222"/>
      <c r="I4681" s="327" t="str">
        <f t="shared" si="368"/>
        <v/>
      </c>
    </row>
    <row r="4682" spans="1:9" x14ac:dyDescent="0.25">
      <c r="A4682" s="320">
        <f t="shared" si="369"/>
        <v>4677</v>
      </c>
      <c r="B4682" s="244"/>
      <c r="C4682" s="244" t="str">
        <f t="shared" si="365"/>
        <v/>
      </c>
      <c r="D4682" s="244" t="str">
        <f t="shared" si="366"/>
        <v/>
      </c>
      <c r="E4682" s="222" t="str">
        <f t="shared" si="367"/>
        <v/>
      </c>
      <c r="F4682" s="222"/>
      <c r="G4682" s="243"/>
      <c r="H4682" s="222"/>
      <c r="I4682" s="327" t="str">
        <f t="shared" si="368"/>
        <v/>
      </c>
    </row>
    <row r="4683" spans="1:9" x14ac:dyDescent="0.25">
      <c r="A4683" s="320">
        <f t="shared" si="369"/>
        <v>4678</v>
      </c>
      <c r="B4683" s="244"/>
      <c r="C4683" s="244" t="str">
        <f t="shared" si="365"/>
        <v/>
      </c>
      <c r="D4683" s="244" t="str">
        <f t="shared" si="366"/>
        <v/>
      </c>
      <c r="E4683" s="222" t="str">
        <f t="shared" si="367"/>
        <v/>
      </c>
      <c r="F4683" s="222"/>
      <c r="G4683" s="243"/>
      <c r="H4683" s="222"/>
      <c r="I4683" s="327" t="str">
        <f t="shared" si="368"/>
        <v/>
      </c>
    </row>
    <row r="4684" spans="1:9" x14ac:dyDescent="0.25">
      <c r="A4684" s="320">
        <f t="shared" si="369"/>
        <v>4679</v>
      </c>
      <c r="B4684" s="244"/>
      <c r="C4684" s="244" t="str">
        <f t="shared" si="365"/>
        <v/>
      </c>
      <c r="D4684" s="244" t="str">
        <f t="shared" si="366"/>
        <v/>
      </c>
      <c r="E4684" s="222" t="str">
        <f t="shared" si="367"/>
        <v/>
      </c>
      <c r="F4684" s="222"/>
      <c r="G4684" s="243"/>
      <c r="H4684" s="222"/>
      <c r="I4684" s="327" t="str">
        <f t="shared" si="368"/>
        <v/>
      </c>
    </row>
    <row r="4685" spans="1:9" x14ac:dyDescent="0.25">
      <c r="A4685" s="320">
        <f t="shared" si="369"/>
        <v>4680</v>
      </c>
      <c r="B4685" s="244"/>
      <c r="C4685" s="244" t="str">
        <f t="shared" si="365"/>
        <v/>
      </c>
      <c r="D4685" s="244" t="str">
        <f t="shared" si="366"/>
        <v/>
      </c>
      <c r="E4685" s="222" t="str">
        <f t="shared" si="367"/>
        <v/>
      </c>
      <c r="F4685" s="222"/>
      <c r="G4685" s="243"/>
      <c r="H4685" s="222"/>
      <c r="I4685" s="327" t="str">
        <f t="shared" si="368"/>
        <v/>
      </c>
    </row>
    <row r="4686" spans="1:9" x14ac:dyDescent="0.25">
      <c r="A4686" s="320">
        <f t="shared" si="369"/>
        <v>4681</v>
      </c>
      <c r="B4686" s="244"/>
      <c r="C4686" s="244" t="str">
        <f t="shared" si="365"/>
        <v/>
      </c>
      <c r="D4686" s="244" t="str">
        <f t="shared" si="366"/>
        <v/>
      </c>
      <c r="E4686" s="222" t="str">
        <f t="shared" si="367"/>
        <v/>
      </c>
      <c r="F4686" s="222"/>
      <c r="G4686" s="243"/>
      <c r="H4686" s="222"/>
      <c r="I4686" s="327" t="str">
        <f t="shared" si="368"/>
        <v/>
      </c>
    </row>
    <row r="4687" spans="1:9" x14ac:dyDescent="0.25">
      <c r="A4687" s="320">
        <f t="shared" si="369"/>
        <v>4682</v>
      </c>
      <c r="B4687" s="244"/>
      <c r="C4687" s="244" t="str">
        <f t="shared" si="365"/>
        <v/>
      </c>
      <c r="D4687" s="244" t="str">
        <f t="shared" si="366"/>
        <v/>
      </c>
      <c r="E4687" s="222" t="str">
        <f t="shared" si="367"/>
        <v/>
      </c>
      <c r="F4687" s="222"/>
      <c r="G4687" s="243"/>
      <c r="H4687" s="222"/>
      <c r="I4687" s="327" t="str">
        <f t="shared" si="368"/>
        <v/>
      </c>
    </row>
    <row r="4688" spans="1:9" x14ac:dyDescent="0.25">
      <c r="A4688" s="320">
        <f t="shared" si="369"/>
        <v>4683</v>
      </c>
      <c r="B4688" s="244"/>
      <c r="C4688" s="244" t="str">
        <f t="shared" si="365"/>
        <v/>
      </c>
      <c r="D4688" s="244" t="str">
        <f t="shared" si="366"/>
        <v/>
      </c>
      <c r="E4688" s="222" t="str">
        <f t="shared" si="367"/>
        <v/>
      </c>
      <c r="F4688" s="222"/>
      <c r="G4688" s="243"/>
      <c r="H4688" s="222"/>
      <c r="I4688" s="327" t="str">
        <f t="shared" si="368"/>
        <v/>
      </c>
    </row>
    <row r="4689" spans="1:9" x14ac:dyDescent="0.25">
      <c r="A4689" s="320">
        <f t="shared" si="369"/>
        <v>4684</v>
      </c>
      <c r="B4689" s="244"/>
      <c r="C4689" s="244" t="str">
        <f t="shared" si="365"/>
        <v/>
      </c>
      <c r="D4689" s="244" t="str">
        <f t="shared" si="366"/>
        <v/>
      </c>
      <c r="E4689" s="222" t="str">
        <f t="shared" si="367"/>
        <v/>
      </c>
      <c r="F4689" s="222"/>
      <c r="G4689" s="243"/>
      <c r="H4689" s="222"/>
      <c r="I4689" s="327" t="str">
        <f t="shared" si="368"/>
        <v/>
      </c>
    </row>
    <row r="4690" spans="1:9" x14ac:dyDescent="0.25">
      <c r="A4690" s="320">
        <f t="shared" si="369"/>
        <v>4685</v>
      </c>
      <c r="B4690" s="244"/>
      <c r="C4690" s="244" t="str">
        <f t="shared" si="365"/>
        <v/>
      </c>
      <c r="D4690" s="244" t="str">
        <f t="shared" si="366"/>
        <v/>
      </c>
      <c r="E4690" s="222" t="str">
        <f t="shared" si="367"/>
        <v/>
      </c>
      <c r="F4690" s="222"/>
      <c r="G4690" s="243"/>
      <c r="H4690" s="222"/>
      <c r="I4690" s="327" t="str">
        <f t="shared" si="368"/>
        <v/>
      </c>
    </row>
    <row r="4691" spans="1:9" x14ac:dyDescent="0.25">
      <c r="A4691" s="320">
        <f t="shared" si="369"/>
        <v>4686</v>
      </c>
      <c r="B4691" s="244"/>
      <c r="C4691" s="244" t="str">
        <f t="shared" si="365"/>
        <v/>
      </c>
      <c r="D4691" s="244" t="str">
        <f t="shared" si="366"/>
        <v/>
      </c>
      <c r="E4691" s="222" t="str">
        <f t="shared" si="367"/>
        <v/>
      </c>
      <c r="F4691" s="222"/>
      <c r="G4691" s="243"/>
      <c r="H4691" s="222"/>
      <c r="I4691" s="327" t="str">
        <f t="shared" si="368"/>
        <v/>
      </c>
    </row>
    <row r="4692" spans="1:9" x14ac:dyDescent="0.25">
      <c r="A4692" s="320">
        <f t="shared" si="369"/>
        <v>4687</v>
      </c>
      <c r="B4692" s="244"/>
      <c r="C4692" s="244" t="str">
        <f t="shared" si="365"/>
        <v/>
      </c>
      <c r="D4692" s="244" t="str">
        <f t="shared" si="366"/>
        <v/>
      </c>
      <c r="E4692" s="222" t="str">
        <f t="shared" si="367"/>
        <v/>
      </c>
      <c r="F4692" s="222"/>
      <c r="G4692" s="243"/>
      <c r="H4692" s="222"/>
      <c r="I4692" s="327" t="str">
        <f t="shared" si="368"/>
        <v/>
      </c>
    </row>
    <row r="4693" spans="1:9" x14ac:dyDescent="0.25">
      <c r="A4693" s="320">
        <f t="shared" si="369"/>
        <v>4688</v>
      </c>
      <c r="B4693" s="244"/>
      <c r="C4693" s="244" t="str">
        <f t="shared" si="365"/>
        <v/>
      </c>
      <c r="D4693" s="244" t="str">
        <f t="shared" si="366"/>
        <v/>
      </c>
      <c r="E4693" s="222" t="str">
        <f t="shared" si="367"/>
        <v/>
      </c>
      <c r="F4693" s="222"/>
      <c r="G4693" s="243"/>
      <c r="H4693" s="222"/>
      <c r="I4693" s="327" t="str">
        <f t="shared" si="368"/>
        <v/>
      </c>
    </row>
    <row r="4694" spans="1:9" x14ac:dyDescent="0.25">
      <c r="A4694" s="320">
        <f t="shared" si="369"/>
        <v>4689</v>
      </c>
      <c r="B4694" s="244"/>
      <c r="C4694" s="244" t="str">
        <f t="shared" si="365"/>
        <v/>
      </c>
      <c r="D4694" s="244" t="str">
        <f t="shared" si="366"/>
        <v/>
      </c>
      <c r="E4694" s="222" t="str">
        <f t="shared" si="367"/>
        <v/>
      </c>
      <c r="F4694" s="222"/>
      <c r="G4694" s="243"/>
      <c r="H4694" s="222"/>
      <c r="I4694" s="327" t="str">
        <f t="shared" si="368"/>
        <v/>
      </c>
    </row>
    <row r="4695" spans="1:9" x14ac:dyDescent="0.25">
      <c r="A4695" s="320">
        <f t="shared" si="369"/>
        <v>4690</v>
      </c>
      <c r="B4695" s="244"/>
      <c r="C4695" s="244" t="str">
        <f t="shared" si="365"/>
        <v/>
      </c>
      <c r="D4695" s="244" t="str">
        <f t="shared" si="366"/>
        <v/>
      </c>
      <c r="E4695" s="222" t="str">
        <f t="shared" si="367"/>
        <v/>
      </c>
      <c r="F4695" s="222"/>
      <c r="G4695" s="243"/>
      <c r="H4695" s="222"/>
      <c r="I4695" s="327" t="str">
        <f t="shared" si="368"/>
        <v/>
      </c>
    </row>
    <row r="4696" spans="1:9" x14ac:dyDescent="0.25">
      <c r="A4696" s="320">
        <f t="shared" si="369"/>
        <v>4691</v>
      </c>
      <c r="B4696" s="244"/>
      <c r="C4696" s="244" t="str">
        <f t="shared" si="365"/>
        <v/>
      </c>
      <c r="D4696" s="244" t="str">
        <f t="shared" si="366"/>
        <v/>
      </c>
      <c r="E4696" s="222" t="str">
        <f t="shared" si="367"/>
        <v/>
      </c>
      <c r="F4696" s="222"/>
      <c r="G4696" s="243"/>
      <c r="H4696" s="222"/>
      <c r="I4696" s="327" t="str">
        <f t="shared" si="368"/>
        <v/>
      </c>
    </row>
    <row r="4697" spans="1:9" x14ac:dyDescent="0.25">
      <c r="A4697" s="320">
        <f t="shared" si="369"/>
        <v>4692</v>
      </c>
      <c r="B4697" s="244"/>
      <c r="C4697" s="244" t="str">
        <f t="shared" si="365"/>
        <v/>
      </c>
      <c r="D4697" s="244" t="str">
        <f t="shared" si="366"/>
        <v/>
      </c>
      <c r="E4697" s="222" t="str">
        <f t="shared" si="367"/>
        <v/>
      </c>
      <c r="F4697" s="222"/>
      <c r="G4697" s="243"/>
      <c r="H4697" s="222"/>
      <c r="I4697" s="327" t="str">
        <f t="shared" si="368"/>
        <v/>
      </c>
    </row>
    <row r="4698" spans="1:9" x14ac:dyDescent="0.25">
      <c r="A4698" s="320">
        <f t="shared" si="369"/>
        <v>4693</v>
      </c>
      <c r="B4698" s="244"/>
      <c r="C4698" s="244" t="str">
        <f t="shared" si="365"/>
        <v/>
      </c>
      <c r="D4698" s="244" t="str">
        <f t="shared" si="366"/>
        <v/>
      </c>
      <c r="E4698" s="222" t="str">
        <f t="shared" si="367"/>
        <v/>
      </c>
      <c r="F4698" s="222"/>
      <c r="G4698" s="243"/>
      <c r="H4698" s="222"/>
      <c r="I4698" s="327" t="str">
        <f t="shared" si="368"/>
        <v/>
      </c>
    </row>
    <row r="4699" spans="1:9" x14ac:dyDescent="0.25">
      <c r="A4699" s="320">
        <f t="shared" si="369"/>
        <v>4694</v>
      </c>
      <c r="B4699" s="244"/>
      <c r="C4699" s="244" t="str">
        <f t="shared" si="365"/>
        <v/>
      </c>
      <c r="D4699" s="244" t="str">
        <f t="shared" si="366"/>
        <v/>
      </c>
      <c r="E4699" s="222" t="str">
        <f t="shared" si="367"/>
        <v/>
      </c>
      <c r="F4699" s="222"/>
      <c r="G4699" s="243"/>
      <c r="H4699" s="222"/>
      <c r="I4699" s="327" t="str">
        <f t="shared" si="368"/>
        <v/>
      </c>
    </row>
    <row r="4700" spans="1:9" x14ac:dyDescent="0.25">
      <c r="A4700" s="320">
        <f t="shared" si="369"/>
        <v>4695</v>
      </c>
      <c r="B4700" s="244"/>
      <c r="C4700" s="244" t="str">
        <f t="shared" si="365"/>
        <v/>
      </c>
      <c r="D4700" s="244" t="str">
        <f t="shared" si="366"/>
        <v/>
      </c>
      <c r="E4700" s="222" t="str">
        <f t="shared" si="367"/>
        <v/>
      </c>
      <c r="F4700" s="222"/>
      <c r="G4700" s="243"/>
      <c r="H4700" s="222"/>
      <c r="I4700" s="327" t="str">
        <f t="shared" si="368"/>
        <v/>
      </c>
    </row>
    <row r="4701" spans="1:9" x14ac:dyDescent="0.25">
      <c r="A4701" s="320">
        <f t="shared" si="369"/>
        <v>4696</v>
      </c>
      <c r="B4701" s="244"/>
      <c r="C4701" s="244" t="str">
        <f t="shared" si="365"/>
        <v/>
      </c>
      <c r="D4701" s="244" t="str">
        <f t="shared" si="366"/>
        <v/>
      </c>
      <c r="E4701" s="222" t="str">
        <f t="shared" si="367"/>
        <v/>
      </c>
      <c r="F4701" s="222"/>
      <c r="G4701" s="243"/>
      <c r="H4701" s="222"/>
      <c r="I4701" s="327" t="str">
        <f t="shared" si="368"/>
        <v/>
      </c>
    </row>
    <row r="4702" spans="1:9" x14ac:dyDescent="0.25">
      <c r="A4702" s="320">
        <f t="shared" si="369"/>
        <v>4697</v>
      </c>
      <c r="B4702" s="244"/>
      <c r="C4702" s="244" t="str">
        <f t="shared" si="365"/>
        <v/>
      </c>
      <c r="D4702" s="244" t="str">
        <f t="shared" si="366"/>
        <v/>
      </c>
      <c r="E4702" s="222" t="str">
        <f t="shared" si="367"/>
        <v/>
      </c>
      <c r="F4702" s="222"/>
      <c r="G4702" s="243"/>
      <c r="H4702" s="222"/>
      <c r="I4702" s="327" t="str">
        <f t="shared" si="368"/>
        <v/>
      </c>
    </row>
    <row r="4703" spans="1:9" x14ac:dyDescent="0.25">
      <c r="A4703" s="320">
        <f t="shared" si="369"/>
        <v>4698</v>
      </c>
      <c r="B4703" s="244"/>
      <c r="C4703" s="244" t="str">
        <f t="shared" si="365"/>
        <v/>
      </c>
      <c r="D4703" s="244" t="str">
        <f t="shared" si="366"/>
        <v/>
      </c>
      <c r="E4703" s="222" t="str">
        <f t="shared" si="367"/>
        <v/>
      </c>
      <c r="F4703" s="222"/>
      <c r="G4703" s="243"/>
      <c r="H4703" s="222"/>
      <c r="I4703" s="327" t="str">
        <f t="shared" si="368"/>
        <v/>
      </c>
    </row>
    <row r="4704" spans="1:9" x14ac:dyDescent="0.25">
      <c r="A4704" s="320">
        <f t="shared" si="369"/>
        <v>4699</v>
      </c>
      <c r="B4704" s="244"/>
      <c r="C4704" s="244" t="str">
        <f t="shared" si="365"/>
        <v/>
      </c>
      <c r="D4704" s="244" t="str">
        <f t="shared" si="366"/>
        <v/>
      </c>
      <c r="E4704" s="222" t="str">
        <f t="shared" si="367"/>
        <v/>
      </c>
      <c r="F4704" s="222"/>
      <c r="G4704" s="243"/>
      <c r="H4704" s="222"/>
      <c r="I4704" s="327" t="str">
        <f t="shared" si="368"/>
        <v/>
      </c>
    </row>
    <row r="4705" spans="1:9" x14ac:dyDescent="0.25">
      <c r="A4705" s="320">
        <f t="shared" si="369"/>
        <v>4700</v>
      </c>
      <c r="B4705" s="244"/>
      <c r="C4705" s="244" t="str">
        <f t="shared" si="365"/>
        <v/>
      </c>
      <c r="D4705" s="244" t="str">
        <f t="shared" si="366"/>
        <v/>
      </c>
      <c r="E4705" s="222" t="str">
        <f t="shared" si="367"/>
        <v/>
      </c>
      <c r="F4705" s="222"/>
      <c r="G4705" s="243"/>
      <c r="H4705" s="222"/>
      <c r="I4705" s="327" t="str">
        <f t="shared" si="368"/>
        <v/>
      </c>
    </row>
    <row r="4706" spans="1:9" x14ac:dyDescent="0.25">
      <c r="A4706" s="320">
        <f t="shared" si="369"/>
        <v>4701</v>
      </c>
      <c r="B4706" s="244"/>
      <c r="C4706" s="244" t="str">
        <f t="shared" si="365"/>
        <v/>
      </c>
      <c r="D4706" s="244" t="str">
        <f t="shared" si="366"/>
        <v/>
      </c>
      <c r="E4706" s="222" t="str">
        <f t="shared" si="367"/>
        <v/>
      </c>
      <c r="F4706" s="222"/>
      <c r="G4706" s="243"/>
      <c r="H4706" s="222"/>
      <c r="I4706" s="327" t="str">
        <f t="shared" si="368"/>
        <v/>
      </c>
    </row>
    <row r="4707" spans="1:9" x14ac:dyDescent="0.25">
      <c r="A4707" s="320">
        <f t="shared" si="369"/>
        <v>4702</v>
      </c>
      <c r="B4707" s="244"/>
      <c r="C4707" s="244" t="str">
        <f t="shared" si="365"/>
        <v/>
      </c>
      <c r="D4707" s="244" t="str">
        <f t="shared" si="366"/>
        <v/>
      </c>
      <c r="E4707" s="222" t="str">
        <f t="shared" si="367"/>
        <v/>
      </c>
      <c r="F4707" s="222"/>
      <c r="G4707" s="243"/>
      <c r="H4707" s="222"/>
      <c r="I4707" s="327" t="str">
        <f t="shared" si="368"/>
        <v/>
      </c>
    </row>
    <row r="4708" spans="1:9" x14ac:dyDescent="0.25">
      <c r="A4708" s="320">
        <f t="shared" si="369"/>
        <v>4703</v>
      </c>
      <c r="B4708" s="244"/>
      <c r="C4708" s="244" t="str">
        <f t="shared" si="365"/>
        <v/>
      </c>
      <c r="D4708" s="244" t="str">
        <f t="shared" si="366"/>
        <v/>
      </c>
      <c r="E4708" s="222" t="str">
        <f t="shared" si="367"/>
        <v/>
      </c>
      <c r="F4708" s="222"/>
      <c r="G4708" s="243"/>
      <c r="H4708" s="222"/>
      <c r="I4708" s="327" t="str">
        <f t="shared" si="368"/>
        <v/>
      </c>
    </row>
    <row r="4709" spans="1:9" x14ac:dyDescent="0.25">
      <c r="A4709" s="320">
        <f t="shared" si="369"/>
        <v>4704</v>
      </c>
      <c r="B4709" s="244"/>
      <c r="C4709" s="244" t="str">
        <f t="shared" si="365"/>
        <v/>
      </c>
      <c r="D4709" s="244" t="str">
        <f t="shared" si="366"/>
        <v/>
      </c>
      <c r="E4709" s="222" t="str">
        <f t="shared" si="367"/>
        <v/>
      </c>
      <c r="F4709" s="222"/>
      <c r="G4709" s="243"/>
      <c r="H4709" s="222"/>
      <c r="I4709" s="327" t="str">
        <f t="shared" si="368"/>
        <v/>
      </c>
    </row>
    <row r="4710" spans="1:9" x14ac:dyDescent="0.25">
      <c r="A4710" s="320">
        <f t="shared" si="369"/>
        <v>4705</v>
      </c>
      <c r="B4710" s="244"/>
      <c r="C4710" s="244" t="str">
        <f t="shared" si="365"/>
        <v/>
      </c>
      <c r="D4710" s="244" t="str">
        <f t="shared" si="366"/>
        <v/>
      </c>
      <c r="E4710" s="222" t="str">
        <f t="shared" si="367"/>
        <v/>
      </c>
      <c r="F4710" s="222"/>
      <c r="G4710" s="243"/>
      <c r="H4710" s="222"/>
      <c r="I4710" s="327" t="str">
        <f t="shared" si="368"/>
        <v/>
      </c>
    </row>
    <row r="4711" spans="1:9" x14ac:dyDescent="0.25">
      <c r="A4711" s="320">
        <f t="shared" si="369"/>
        <v>4706</v>
      </c>
      <c r="B4711" s="244"/>
      <c r="C4711" s="244" t="str">
        <f t="shared" si="365"/>
        <v/>
      </c>
      <c r="D4711" s="244" t="str">
        <f t="shared" si="366"/>
        <v/>
      </c>
      <c r="E4711" s="222" t="str">
        <f t="shared" si="367"/>
        <v/>
      </c>
      <c r="F4711" s="222"/>
      <c r="G4711" s="243"/>
      <c r="H4711" s="222"/>
      <c r="I4711" s="327" t="str">
        <f t="shared" si="368"/>
        <v/>
      </c>
    </row>
    <row r="4712" spans="1:9" x14ac:dyDescent="0.25">
      <c r="A4712" s="320">
        <f t="shared" si="369"/>
        <v>4707</v>
      </c>
      <c r="B4712" s="244"/>
      <c r="C4712" s="244" t="str">
        <f t="shared" si="365"/>
        <v/>
      </c>
      <c r="D4712" s="244" t="str">
        <f t="shared" si="366"/>
        <v/>
      </c>
      <c r="E4712" s="222" t="str">
        <f t="shared" si="367"/>
        <v/>
      </c>
      <c r="F4712" s="222"/>
      <c r="G4712" s="243"/>
      <c r="H4712" s="222"/>
      <c r="I4712" s="327" t="str">
        <f t="shared" si="368"/>
        <v/>
      </c>
    </row>
    <row r="4713" spans="1:9" x14ac:dyDescent="0.25">
      <c r="A4713" s="320">
        <f t="shared" si="369"/>
        <v>4708</v>
      </c>
      <c r="B4713" s="244"/>
      <c r="C4713" s="244" t="str">
        <f t="shared" si="365"/>
        <v/>
      </c>
      <c r="D4713" s="244" t="str">
        <f t="shared" si="366"/>
        <v/>
      </c>
      <c r="E4713" s="222" t="str">
        <f t="shared" si="367"/>
        <v/>
      </c>
      <c r="F4713" s="222"/>
      <c r="G4713" s="243"/>
      <c r="H4713" s="222"/>
      <c r="I4713" s="327" t="str">
        <f t="shared" si="368"/>
        <v/>
      </c>
    </row>
    <row r="4714" spans="1:9" x14ac:dyDescent="0.25">
      <c r="A4714" s="320">
        <f t="shared" si="369"/>
        <v>4709</v>
      </c>
      <c r="B4714" s="244"/>
      <c r="C4714" s="244" t="str">
        <f t="shared" si="365"/>
        <v/>
      </c>
      <c r="D4714" s="244" t="str">
        <f t="shared" si="366"/>
        <v/>
      </c>
      <c r="E4714" s="222" t="str">
        <f t="shared" si="367"/>
        <v/>
      </c>
      <c r="F4714" s="222"/>
      <c r="G4714" s="243"/>
      <c r="H4714" s="222"/>
      <c r="I4714" s="327" t="str">
        <f t="shared" si="368"/>
        <v/>
      </c>
    </row>
    <row r="4715" spans="1:9" x14ac:dyDescent="0.25">
      <c r="A4715" s="320">
        <f t="shared" si="369"/>
        <v>4710</v>
      </c>
      <c r="B4715" s="244"/>
      <c r="C4715" s="244" t="str">
        <f t="shared" si="365"/>
        <v/>
      </c>
      <c r="D4715" s="244" t="str">
        <f t="shared" si="366"/>
        <v/>
      </c>
      <c r="E4715" s="222" t="str">
        <f t="shared" si="367"/>
        <v/>
      </c>
      <c r="F4715" s="222"/>
      <c r="G4715" s="243"/>
      <c r="H4715" s="222"/>
      <c r="I4715" s="327" t="str">
        <f t="shared" si="368"/>
        <v/>
      </c>
    </row>
    <row r="4716" spans="1:9" x14ac:dyDescent="0.25">
      <c r="A4716" s="320">
        <f t="shared" si="369"/>
        <v>4711</v>
      </c>
      <c r="B4716" s="244"/>
      <c r="C4716" s="244" t="str">
        <f t="shared" si="365"/>
        <v/>
      </c>
      <c r="D4716" s="244" t="str">
        <f t="shared" si="366"/>
        <v/>
      </c>
      <c r="E4716" s="222" t="str">
        <f t="shared" si="367"/>
        <v/>
      </c>
      <c r="F4716" s="222"/>
      <c r="G4716" s="243"/>
      <c r="H4716" s="222"/>
      <c r="I4716" s="327" t="str">
        <f t="shared" si="368"/>
        <v/>
      </c>
    </row>
    <row r="4717" spans="1:9" x14ac:dyDescent="0.25">
      <c r="A4717" s="320">
        <f t="shared" si="369"/>
        <v>4712</v>
      </c>
      <c r="B4717" s="244"/>
      <c r="C4717" s="244" t="str">
        <f t="shared" si="365"/>
        <v/>
      </c>
      <c r="D4717" s="244" t="str">
        <f t="shared" si="366"/>
        <v/>
      </c>
      <c r="E4717" s="222" t="str">
        <f t="shared" si="367"/>
        <v/>
      </c>
      <c r="F4717" s="222"/>
      <c r="G4717" s="243"/>
      <c r="H4717" s="222"/>
      <c r="I4717" s="327" t="str">
        <f t="shared" si="368"/>
        <v/>
      </c>
    </row>
    <row r="4718" spans="1:9" x14ac:dyDescent="0.25">
      <c r="A4718" s="320">
        <f t="shared" si="369"/>
        <v>4713</v>
      </c>
      <c r="B4718" s="244"/>
      <c r="C4718" s="244" t="str">
        <f t="shared" si="365"/>
        <v/>
      </c>
      <c r="D4718" s="244" t="str">
        <f t="shared" si="366"/>
        <v/>
      </c>
      <c r="E4718" s="222" t="str">
        <f t="shared" si="367"/>
        <v/>
      </c>
      <c r="F4718" s="222"/>
      <c r="G4718" s="243"/>
      <c r="H4718" s="222"/>
      <c r="I4718" s="327" t="str">
        <f t="shared" si="368"/>
        <v/>
      </c>
    </row>
    <row r="4719" spans="1:9" x14ac:dyDescent="0.25">
      <c r="A4719" s="320">
        <f t="shared" si="369"/>
        <v>4714</v>
      </c>
      <c r="B4719" s="244"/>
      <c r="C4719" s="244" t="str">
        <f t="shared" si="365"/>
        <v/>
      </c>
      <c r="D4719" s="244" t="str">
        <f t="shared" si="366"/>
        <v/>
      </c>
      <c r="E4719" s="222" t="str">
        <f t="shared" si="367"/>
        <v/>
      </c>
      <c r="F4719" s="222"/>
      <c r="G4719" s="243"/>
      <c r="H4719" s="222"/>
      <c r="I4719" s="327" t="str">
        <f t="shared" si="368"/>
        <v/>
      </c>
    </row>
    <row r="4720" spans="1:9" x14ac:dyDescent="0.25">
      <c r="A4720" s="320">
        <f t="shared" si="369"/>
        <v>4715</v>
      </c>
      <c r="B4720" s="244"/>
      <c r="C4720" s="244" t="str">
        <f t="shared" si="365"/>
        <v/>
      </c>
      <c r="D4720" s="244" t="str">
        <f t="shared" si="366"/>
        <v/>
      </c>
      <c r="E4720" s="222" t="str">
        <f t="shared" si="367"/>
        <v/>
      </c>
      <c r="F4720" s="222"/>
      <c r="G4720" s="243"/>
      <c r="H4720" s="222"/>
      <c r="I4720" s="327" t="str">
        <f t="shared" si="368"/>
        <v/>
      </c>
    </row>
    <row r="4721" spans="1:9" x14ac:dyDescent="0.25">
      <c r="A4721" s="320">
        <f t="shared" si="369"/>
        <v>4716</v>
      </c>
      <c r="B4721" s="244"/>
      <c r="C4721" s="244" t="str">
        <f t="shared" si="365"/>
        <v/>
      </c>
      <c r="D4721" s="244" t="str">
        <f t="shared" si="366"/>
        <v/>
      </c>
      <c r="E4721" s="222" t="str">
        <f t="shared" si="367"/>
        <v/>
      </c>
      <c r="F4721" s="222"/>
      <c r="G4721" s="243"/>
      <c r="H4721" s="222"/>
      <c r="I4721" s="327" t="str">
        <f t="shared" si="368"/>
        <v/>
      </c>
    </row>
    <row r="4722" spans="1:9" x14ac:dyDescent="0.25">
      <c r="A4722" s="320">
        <f t="shared" si="369"/>
        <v>4717</v>
      </c>
      <c r="B4722" s="244"/>
      <c r="C4722" s="244" t="str">
        <f t="shared" si="365"/>
        <v/>
      </c>
      <c r="D4722" s="244" t="str">
        <f t="shared" si="366"/>
        <v/>
      </c>
      <c r="E4722" s="222" t="str">
        <f t="shared" si="367"/>
        <v/>
      </c>
      <c r="F4722" s="222"/>
      <c r="G4722" s="243"/>
      <c r="H4722" s="222"/>
      <c r="I4722" s="327" t="str">
        <f t="shared" si="368"/>
        <v/>
      </c>
    </row>
    <row r="4723" spans="1:9" x14ac:dyDescent="0.25">
      <c r="A4723" s="320">
        <f t="shared" si="369"/>
        <v>4718</v>
      </c>
      <c r="B4723" s="244"/>
      <c r="C4723" s="244" t="str">
        <f t="shared" si="365"/>
        <v/>
      </c>
      <c r="D4723" s="244" t="str">
        <f t="shared" si="366"/>
        <v/>
      </c>
      <c r="E4723" s="222" t="str">
        <f t="shared" si="367"/>
        <v/>
      </c>
      <c r="F4723" s="222"/>
      <c r="G4723" s="243"/>
      <c r="H4723" s="222"/>
      <c r="I4723" s="327" t="str">
        <f t="shared" si="368"/>
        <v/>
      </c>
    </row>
    <row r="4724" spans="1:9" x14ac:dyDescent="0.25">
      <c r="A4724" s="320">
        <f t="shared" si="369"/>
        <v>4719</v>
      </c>
      <c r="B4724" s="244"/>
      <c r="C4724" s="244" t="str">
        <f t="shared" si="365"/>
        <v/>
      </c>
      <c r="D4724" s="244" t="str">
        <f t="shared" si="366"/>
        <v/>
      </c>
      <c r="E4724" s="222" t="str">
        <f t="shared" si="367"/>
        <v/>
      </c>
      <c r="F4724" s="222"/>
      <c r="G4724" s="243"/>
      <c r="H4724" s="222"/>
      <c r="I4724" s="327" t="str">
        <f t="shared" si="368"/>
        <v/>
      </c>
    </row>
    <row r="4725" spans="1:9" x14ac:dyDescent="0.25">
      <c r="A4725" s="320">
        <f t="shared" si="369"/>
        <v>4720</v>
      </c>
      <c r="B4725" s="244"/>
      <c r="C4725" s="244" t="str">
        <f t="shared" si="365"/>
        <v/>
      </c>
      <c r="D4725" s="244" t="str">
        <f t="shared" si="366"/>
        <v/>
      </c>
      <c r="E4725" s="222" t="str">
        <f t="shared" si="367"/>
        <v/>
      </c>
      <c r="F4725" s="222"/>
      <c r="G4725" s="243"/>
      <c r="H4725" s="222"/>
      <c r="I4725" s="327" t="str">
        <f t="shared" si="368"/>
        <v/>
      </c>
    </row>
    <row r="4726" spans="1:9" x14ac:dyDescent="0.25">
      <c r="A4726" s="320">
        <f t="shared" si="369"/>
        <v>4721</v>
      </c>
      <c r="B4726" s="244"/>
      <c r="C4726" s="244" t="str">
        <f t="shared" si="365"/>
        <v/>
      </c>
      <c r="D4726" s="244" t="str">
        <f t="shared" si="366"/>
        <v/>
      </c>
      <c r="E4726" s="222" t="str">
        <f t="shared" si="367"/>
        <v/>
      </c>
      <c r="F4726" s="222"/>
      <c r="G4726" s="243"/>
      <c r="H4726" s="222"/>
      <c r="I4726" s="327" t="str">
        <f t="shared" si="368"/>
        <v/>
      </c>
    </row>
    <row r="4727" spans="1:9" x14ac:dyDescent="0.25">
      <c r="A4727" s="320">
        <f t="shared" si="369"/>
        <v>4722</v>
      </c>
      <c r="B4727" s="244"/>
      <c r="C4727" s="244" t="str">
        <f t="shared" si="365"/>
        <v/>
      </c>
      <c r="D4727" s="244" t="str">
        <f t="shared" si="366"/>
        <v/>
      </c>
      <c r="E4727" s="222" t="str">
        <f t="shared" si="367"/>
        <v/>
      </c>
      <c r="F4727" s="222"/>
      <c r="G4727" s="243"/>
      <c r="H4727" s="222"/>
      <c r="I4727" s="327" t="str">
        <f t="shared" si="368"/>
        <v/>
      </c>
    </row>
    <row r="4728" spans="1:9" x14ac:dyDescent="0.25">
      <c r="A4728" s="320">
        <f t="shared" si="369"/>
        <v>4723</v>
      </c>
      <c r="B4728" s="244"/>
      <c r="C4728" s="244" t="str">
        <f t="shared" ref="C4728:C4791" si="370">IF(B4728&gt;0,MONTH(B4728),"")</f>
        <v/>
      </c>
      <c r="D4728" s="244" t="str">
        <f t="shared" ref="D4728:D4791" si="371">IF(B4728&gt;0,YEAR(B4728),"")</f>
        <v/>
      </c>
      <c r="E4728" s="222" t="str">
        <f t="shared" ref="E4728:E4791" si="372">IF(B4728&gt;0,CONCATENATE(A4728,"/",C4728,D4728),"")</f>
        <v/>
      </c>
      <c r="F4728" s="222"/>
      <c r="G4728" s="243"/>
      <c r="H4728" s="222"/>
      <c r="I4728" s="327" t="str">
        <f t="shared" si="368"/>
        <v/>
      </c>
    </row>
    <row r="4729" spans="1:9" x14ac:dyDescent="0.25">
      <c r="A4729" s="320">
        <f t="shared" si="369"/>
        <v>4724</v>
      </c>
      <c r="B4729" s="244"/>
      <c r="C4729" s="244" t="str">
        <f t="shared" si="370"/>
        <v/>
      </c>
      <c r="D4729" s="244" t="str">
        <f t="shared" si="371"/>
        <v/>
      </c>
      <c r="E4729" s="222" t="str">
        <f t="shared" si="372"/>
        <v/>
      </c>
      <c r="F4729" s="222"/>
      <c r="G4729" s="243"/>
      <c r="H4729" s="222"/>
      <c r="I4729" s="327" t="str">
        <f t="shared" si="368"/>
        <v/>
      </c>
    </row>
    <row r="4730" spans="1:9" x14ac:dyDescent="0.25">
      <c r="A4730" s="320">
        <f t="shared" si="369"/>
        <v>4725</v>
      </c>
      <c r="B4730" s="244"/>
      <c r="C4730" s="244" t="str">
        <f t="shared" si="370"/>
        <v/>
      </c>
      <c r="D4730" s="244" t="str">
        <f t="shared" si="371"/>
        <v/>
      </c>
      <c r="E4730" s="222" t="str">
        <f t="shared" si="372"/>
        <v/>
      </c>
      <c r="F4730" s="222"/>
      <c r="G4730" s="243"/>
      <c r="H4730" s="222"/>
      <c r="I4730" s="327" t="str">
        <f t="shared" si="368"/>
        <v/>
      </c>
    </row>
    <row r="4731" spans="1:9" x14ac:dyDescent="0.25">
      <c r="A4731" s="320">
        <f t="shared" si="369"/>
        <v>4726</v>
      </c>
      <c r="B4731" s="244"/>
      <c r="C4731" s="244" t="str">
        <f t="shared" si="370"/>
        <v/>
      </c>
      <c r="D4731" s="244" t="str">
        <f t="shared" si="371"/>
        <v/>
      </c>
      <c r="E4731" s="222" t="str">
        <f t="shared" si="372"/>
        <v/>
      </c>
      <c r="F4731" s="222"/>
      <c r="G4731" s="243"/>
      <c r="H4731" s="222"/>
      <c r="I4731" s="327" t="str">
        <f t="shared" si="368"/>
        <v/>
      </c>
    </row>
    <row r="4732" spans="1:9" x14ac:dyDescent="0.25">
      <c r="A4732" s="320">
        <f t="shared" si="369"/>
        <v>4727</v>
      </c>
      <c r="B4732" s="244"/>
      <c r="C4732" s="244" t="str">
        <f t="shared" si="370"/>
        <v/>
      </c>
      <c r="D4732" s="244" t="str">
        <f t="shared" si="371"/>
        <v/>
      </c>
      <c r="E4732" s="222" t="str">
        <f t="shared" si="372"/>
        <v/>
      </c>
      <c r="F4732" s="222"/>
      <c r="G4732" s="243"/>
      <c r="H4732" s="222"/>
      <c r="I4732" s="327" t="str">
        <f t="shared" si="368"/>
        <v/>
      </c>
    </row>
    <row r="4733" spans="1:9" x14ac:dyDescent="0.25">
      <c r="A4733" s="320">
        <f t="shared" si="369"/>
        <v>4728</v>
      </c>
      <c r="B4733" s="244"/>
      <c r="C4733" s="244" t="str">
        <f t="shared" si="370"/>
        <v/>
      </c>
      <c r="D4733" s="244" t="str">
        <f t="shared" si="371"/>
        <v/>
      </c>
      <c r="E4733" s="222" t="str">
        <f t="shared" si="372"/>
        <v/>
      </c>
      <c r="F4733" s="222"/>
      <c r="G4733" s="243"/>
      <c r="H4733" s="222"/>
      <c r="I4733" s="327" t="str">
        <f t="shared" si="368"/>
        <v/>
      </c>
    </row>
    <row r="4734" spans="1:9" x14ac:dyDescent="0.25">
      <c r="A4734" s="320">
        <f t="shared" si="369"/>
        <v>4729</v>
      </c>
      <c r="B4734" s="244"/>
      <c r="C4734" s="244" t="str">
        <f t="shared" si="370"/>
        <v/>
      </c>
      <c r="D4734" s="244" t="str">
        <f t="shared" si="371"/>
        <v/>
      </c>
      <c r="E4734" s="222" t="str">
        <f t="shared" si="372"/>
        <v/>
      </c>
      <c r="F4734" s="222"/>
      <c r="G4734" s="243"/>
      <c r="H4734" s="222"/>
      <c r="I4734" s="327" t="str">
        <f t="shared" si="368"/>
        <v/>
      </c>
    </row>
    <row r="4735" spans="1:9" x14ac:dyDescent="0.25">
      <c r="A4735" s="320">
        <f t="shared" si="369"/>
        <v>4730</v>
      </c>
      <c r="B4735" s="244"/>
      <c r="C4735" s="244" t="str">
        <f t="shared" si="370"/>
        <v/>
      </c>
      <c r="D4735" s="244" t="str">
        <f t="shared" si="371"/>
        <v/>
      </c>
      <c r="E4735" s="222" t="str">
        <f t="shared" si="372"/>
        <v/>
      </c>
      <c r="F4735" s="222"/>
      <c r="G4735" s="243"/>
      <c r="H4735" s="222"/>
      <c r="I4735" s="327" t="str">
        <f t="shared" si="368"/>
        <v/>
      </c>
    </row>
    <row r="4736" spans="1:9" x14ac:dyDescent="0.25">
      <c r="A4736" s="320">
        <f t="shared" si="369"/>
        <v>4731</v>
      </c>
      <c r="B4736" s="244"/>
      <c r="C4736" s="244" t="str">
        <f t="shared" si="370"/>
        <v/>
      </c>
      <c r="D4736" s="244" t="str">
        <f t="shared" si="371"/>
        <v/>
      </c>
      <c r="E4736" s="222" t="str">
        <f t="shared" si="372"/>
        <v/>
      </c>
      <c r="F4736" s="222"/>
      <c r="G4736" s="243"/>
      <c r="H4736" s="222"/>
      <c r="I4736" s="327" t="str">
        <f t="shared" si="368"/>
        <v/>
      </c>
    </row>
    <row r="4737" spans="1:9" x14ac:dyDescent="0.25">
      <c r="A4737" s="320">
        <f t="shared" si="369"/>
        <v>4732</v>
      </c>
      <c r="B4737" s="244"/>
      <c r="C4737" s="244" t="str">
        <f t="shared" si="370"/>
        <v/>
      </c>
      <c r="D4737" s="244" t="str">
        <f t="shared" si="371"/>
        <v/>
      </c>
      <c r="E4737" s="222" t="str">
        <f t="shared" si="372"/>
        <v/>
      </c>
      <c r="F4737" s="222"/>
      <c r="G4737" s="243"/>
      <c r="H4737" s="222"/>
      <c r="I4737" s="327" t="str">
        <f t="shared" si="368"/>
        <v/>
      </c>
    </row>
    <row r="4738" spans="1:9" x14ac:dyDescent="0.25">
      <c r="A4738" s="320">
        <f t="shared" si="369"/>
        <v>4733</v>
      </c>
      <c r="B4738" s="244"/>
      <c r="C4738" s="244" t="str">
        <f t="shared" si="370"/>
        <v/>
      </c>
      <c r="D4738" s="244" t="str">
        <f t="shared" si="371"/>
        <v/>
      </c>
      <c r="E4738" s="222" t="str">
        <f t="shared" si="372"/>
        <v/>
      </c>
      <c r="F4738" s="222"/>
      <c r="G4738" s="243"/>
      <c r="H4738" s="222"/>
      <c r="I4738" s="327" t="str">
        <f t="shared" si="368"/>
        <v/>
      </c>
    </row>
    <row r="4739" spans="1:9" x14ac:dyDescent="0.25">
      <c r="A4739" s="320">
        <f t="shared" si="369"/>
        <v>4734</v>
      </c>
      <c r="B4739" s="244"/>
      <c r="C4739" s="244" t="str">
        <f t="shared" si="370"/>
        <v/>
      </c>
      <c r="D4739" s="244" t="str">
        <f t="shared" si="371"/>
        <v/>
      </c>
      <c r="E4739" s="222" t="str">
        <f t="shared" si="372"/>
        <v/>
      </c>
      <c r="F4739" s="222"/>
      <c r="G4739" s="243"/>
      <c r="H4739" s="222"/>
      <c r="I4739" s="327" t="str">
        <f t="shared" si="368"/>
        <v/>
      </c>
    </row>
    <row r="4740" spans="1:9" x14ac:dyDescent="0.25">
      <c r="A4740" s="320">
        <f t="shared" si="369"/>
        <v>4735</v>
      </c>
      <c r="B4740" s="244"/>
      <c r="C4740" s="244" t="str">
        <f t="shared" si="370"/>
        <v/>
      </c>
      <c r="D4740" s="244" t="str">
        <f t="shared" si="371"/>
        <v/>
      </c>
      <c r="E4740" s="222" t="str">
        <f t="shared" si="372"/>
        <v/>
      </c>
      <c r="F4740" s="222"/>
      <c r="G4740" s="243"/>
      <c r="H4740" s="222"/>
      <c r="I4740" s="327" t="str">
        <f t="shared" si="368"/>
        <v/>
      </c>
    </row>
    <row r="4741" spans="1:9" x14ac:dyDescent="0.25">
      <c r="A4741" s="320">
        <f t="shared" si="369"/>
        <v>4736</v>
      </c>
      <c r="B4741" s="244"/>
      <c r="C4741" s="244" t="str">
        <f t="shared" si="370"/>
        <v/>
      </c>
      <c r="D4741" s="244" t="str">
        <f t="shared" si="371"/>
        <v/>
      </c>
      <c r="E4741" s="222" t="str">
        <f t="shared" si="372"/>
        <v/>
      </c>
      <c r="F4741" s="222"/>
      <c r="G4741" s="243"/>
      <c r="H4741" s="222"/>
      <c r="I4741" s="327" t="str">
        <f t="shared" si="368"/>
        <v/>
      </c>
    </row>
    <row r="4742" spans="1:9" x14ac:dyDescent="0.25">
      <c r="A4742" s="320">
        <f t="shared" si="369"/>
        <v>4737</v>
      </c>
      <c r="B4742" s="244"/>
      <c r="C4742" s="244" t="str">
        <f t="shared" si="370"/>
        <v/>
      </c>
      <c r="D4742" s="244" t="str">
        <f t="shared" si="371"/>
        <v/>
      </c>
      <c r="E4742" s="222" t="str">
        <f t="shared" si="372"/>
        <v/>
      </c>
      <c r="F4742" s="222"/>
      <c r="G4742" s="243"/>
      <c r="H4742" s="222"/>
      <c r="I4742" s="327" t="str">
        <f t="shared" ref="I4742:I4805" si="373">IFERROR(DATE(D4742,C4742,7),"")</f>
        <v/>
      </c>
    </row>
    <row r="4743" spans="1:9" x14ac:dyDescent="0.25">
      <c r="A4743" s="320">
        <f t="shared" ref="A4743:A4806" si="374">IF(I4743=I4742,A4742+1,1)</f>
        <v>4738</v>
      </c>
      <c r="B4743" s="244"/>
      <c r="C4743" s="244" t="str">
        <f t="shared" si="370"/>
        <v/>
      </c>
      <c r="D4743" s="244" t="str">
        <f t="shared" si="371"/>
        <v/>
      </c>
      <c r="E4743" s="222" t="str">
        <f t="shared" si="372"/>
        <v/>
      </c>
      <c r="F4743" s="222"/>
      <c r="G4743" s="243"/>
      <c r="H4743" s="222"/>
      <c r="I4743" s="327" t="str">
        <f t="shared" si="373"/>
        <v/>
      </c>
    </row>
    <row r="4744" spans="1:9" x14ac:dyDescent="0.25">
      <c r="A4744" s="320">
        <f t="shared" si="374"/>
        <v>4739</v>
      </c>
      <c r="B4744" s="244"/>
      <c r="C4744" s="244" t="str">
        <f t="shared" si="370"/>
        <v/>
      </c>
      <c r="D4744" s="244" t="str">
        <f t="shared" si="371"/>
        <v/>
      </c>
      <c r="E4744" s="222" t="str">
        <f t="shared" si="372"/>
        <v/>
      </c>
      <c r="F4744" s="222"/>
      <c r="G4744" s="243"/>
      <c r="H4744" s="222"/>
      <c r="I4744" s="327" t="str">
        <f t="shared" si="373"/>
        <v/>
      </c>
    </row>
    <row r="4745" spans="1:9" x14ac:dyDescent="0.25">
      <c r="A4745" s="320">
        <f t="shared" si="374"/>
        <v>4740</v>
      </c>
      <c r="B4745" s="244"/>
      <c r="C4745" s="244" t="str">
        <f t="shared" si="370"/>
        <v/>
      </c>
      <c r="D4745" s="244" t="str">
        <f t="shared" si="371"/>
        <v/>
      </c>
      <c r="E4745" s="222" t="str">
        <f t="shared" si="372"/>
        <v/>
      </c>
      <c r="F4745" s="222"/>
      <c r="G4745" s="243"/>
      <c r="H4745" s="222"/>
      <c r="I4745" s="327" t="str">
        <f t="shared" si="373"/>
        <v/>
      </c>
    </row>
    <row r="4746" spans="1:9" x14ac:dyDescent="0.25">
      <c r="A4746" s="320">
        <f t="shared" si="374"/>
        <v>4741</v>
      </c>
      <c r="B4746" s="244"/>
      <c r="C4746" s="244" t="str">
        <f t="shared" si="370"/>
        <v/>
      </c>
      <c r="D4746" s="244" t="str">
        <f t="shared" si="371"/>
        <v/>
      </c>
      <c r="E4746" s="222" t="str">
        <f t="shared" si="372"/>
        <v/>
      </c>
      <c r="F4746" s="222"/>
      <c r="G4746" s="243"/>
      <c r="H4746" s="222"/>
      <c r="I4746" s="327" t="str">
        <f t="shared" si="373"/>
        <v/>
      </c>
    </row>
    <row r="4747" spans="1:9" x14ac:dyDescent="0.25">
      <c r="A4747" s="320">
        <f t="shared" si="374"/>
        <v>4742</v>
      </c>
      <c r="B4747" s="244"/>
      <c r="C4747" s="244" t="str">
        <f t="shared" si="370"/>
        <v/>
      </c>
      <c r="D4747" s="244" t="str">
        <f t="shared" si="371"/>
        <v/>
      </c>
      <c r="E4747" s="222" t="str">
        <f t="shared" si="372"/>
        <v/>
      </c>
      <c r="F4747" s="222"/>
      <c r="G4747" s="243"/>
      <c r="H4747" s="222"/>
      <c r="I4747" s="327" t="str">
        <f t="shared" si="373"/>
        <v/>
      </c>
    </row>
    <row r="4748" spans="1:9" x14ac:dyDescent="0.25">
      <c r="A4748" s="320">
        <f t="shared" si="374"/>
        <v>4743</v>
      </c>
      <c r="B4748" s="244"/>
      <c r="C4748" s="244" t="str">
        <f t="shared" si="370"/>
        <v/>
      </c>
      <c r="D4748" s="244" t="str">
        <f t="shared" si="371"/>
        <v/>
      </c>
      <c r="E4748" s="222" t="str">
        <f t="shared" si="372"/>
        <v/>
      </c>
      <c r="F4748" s="222"/>
      <c r="G4748" s="243"/>
      <c r="H4748" s="222"/>
      <c r="I4748" s="327" t="str">
        <f t="shared" si="373"/>
        <v/>
      </c>
    </row>
    <row r="4749" spans="1:9" x14ac:dyDescent="0.25">
      <c r="A4749" s="320">
        <f t="shared" si="374"/>
        <v>4744</v>
      </c>
      <c r="B4749" s="244"/>
      <c r="C4749" s="244" t="str">
        <f t="shared" si="370"/>
        <v/>
      </c>
      <c r="D4749" s="244" t="str">
        <f t="shared" si="371"/>
        <v/>
      </c>
      <c r="E4749" s="222" t="str">
        <f t="shared" si="372"/>
        <v/>
      </c>
      <c r="F4749" s="222"/>
      <c r="G4749" s="243"/>
      <c r="H4749" s="222"/>
      <c r="I4749" s="327" t="str">
        <f t="shared" si="373"/>
        <v/>
      </c>
    </row>
    <row r="4750" spans="1:9" x14ac:dyDescent="0.25">
      <c r="A4750" s="320">
        <f t="shared" si="374"/>
        <v>4745</v>
      </c>
      <c r="B4750" s="244"/>
      <c r="C4750" s="244" t="str">
        <f t="shared" si="370"/>
        <v/>
      </c>
      <c r="D4750" s="244" t="str">
        <f t="shared" si="371"/>
        <v/>
      </c>
      <c r="E4750" s="222" t="str">
        <f t="shared" si="372"/>
        <v/>
      </c>
      <c r="F4750" s="222"/>
      <c r="G4750" s="243"/>
      <c r="H4750" s="222"/>
      <c r="I4750" s="327" t="str">
        <f t="shared" si="373"/>
        <v/>
      </c>
    </row>
    <row r="4751" spans="1:9" x14ac:dyDescent="0.25">
      <c r="A4751" s="320">
        <f t="shared" si="374"/>
        <v>4746</v>
      </c>
      <c r="B4751" s="244"/>
      <c r="C4751" s="244" t="str">
        <f t="shared" si="370"/>
        <v/>
      </c>
      <c r="D4751" s="244" t="str">
        <f t="shared" si="371"/>
        <v/>
      </c>
      <c r="E4751" s="222" t="str">
        <f t="shared" si="372"/>
        <v/>
      </c>
      <c r="F4751" s="222"/>
      <c r="G4751" s="243"/>
      <c r="H4751" s="222"/>
      <c r="I4751" s="327" t="str">
        <f t="shared" si="373"/>
        <v/>
      </c>
    </row>
    <row r="4752" spans="1:9" x14ac:dyDescent="0.25">
      <c r="A4752" s="320">
        <f t="shared" si="374"/>
        <v>4747</v>
      </c>
      <c r="B4752" s="244"/>
      <c r="C4752" s="244" t="str">
        <f t="shared" si="370"/>
        <v/>
      </c>
      <c r="D4752" s="244" t="str">
        <f t="shared" si="371"/>
        <v/>
      </c>
      <c r="E4752" s="222" t="str">
        <f t="shared" si="372"/>
        <v/>
      </c>
      <c r="F4752" s="222"/>
      <c r="G4752" s="243"/>
      <c r="H4752" s="222"/>
      <c r="I4752" s="327" t="str">
        <f t="shared" si="373"/>
        <v/>
      </c>
    </row>
    <row r="4753" spans="1:9" x14ac:dyDescent="0.25">
      <c r="A4753" s="320">
        <f t="shared" si="374"/>
        <v>4748</v>
      </c>
      <c r="B4753" s="244"/>
      <c r="C4753" s="244" t="str">
        <f t="shared" si="370"/>
        <v/>
      </c>
      <c r="D4753" s="244" t="str">
        <f t="shared" si="371"/>
        <v/>
      </c>
      <c r="E4753" s="222" t="str">
        <f t="shared" si="372"/>
        <v/>
      </c>
      <c r="F4753" s="222"/>
      <c r="G4753" s="243"/>
      <c r="H4753" s="222"/>
      <c r="I4753" s="327" t="str">
        <f t="shared" si="373"/>
        <v/>
      </c>
    </row>
    <row r="4754" spans="1:9" x14ac:dyDescent="0.25">
      <c r="A4754" s="320">
        <f t="shared" si="374"/>
        <v>4749</v>
      </c>
      <c r="B4754" s="244"/>
      <c r="C4754" s="244" t="str">
        <f t="shared" si="370"/>
        <v/>
      </c>
      <c r="D4754" s="244" t="str">
        <f t="shared" si="371"/>
        <v/>
      </c>
      <c r="E4754" s="222" t="str">
        <f t="shared" si="372"/>
        <v/>
      </c>
      <c r="F4754" s="222"/>
      <c r="G4754" s="243"/>
      <c r="H4754" s="222"/>
      <c r="I4754" s="327" t="str">
        <f t="shared" si="373"/>
        <v/>
      </c>
    </row>
    <row r="4755" spans="1:9" x14ac:dyDescent="0.25">
      <c r="A4755" s="320">
        <f t="shared" si="374"/>
        <v>4750</v>
      </c>
      <c r="B4755" s="244"/>
      <c r="C4755" s="244" t="str">
        <f t="shared" si="370"/>
        <v/>
      </c>
      <c r="D4755" s="244" t="str">
        <f t="shared" si="371"/>
        <v/>
      </c>
      <c r="E4755" s="222" t="str">
        <f t="shared" si="372"/>
        <v/>
      </c>
      <c r="F4755" s="222"/>
      <c r="G4755" s="243"/>
      <c r="H4755" s="222"/>
      <c r="I4755" s="327" t="str">
        <f t="shared" si="373"/>
        <v/>
      </c>
    </row>
    <row r="4756" spans="1:9" x14ac:dyDescent="0.25">
      <c r="A4756" s="320">
        <f t="shared" si="374"/>
        <v>4751</v>
      </c>
      <c r="B4756" s="244"/>
      <c r="C4756" s="244" t="str">
        <f t="shared" si="370"/>
        <v/>
      </c>
      <c r="D4756" s="244" t="str">
        <f t="shared" si="371"/>
        <v/>
      </c>
      <c r="E4756" s="222" t="str">
        <f t="shared" si="372"/>
        <v/>
      </c>
      <c r="F4756" s="222"/>
      <c r="G4756" s="243"/>
      <c r="H4756" s="222"/>
      <c r="I4756" s="327" t="str">
        <f t="shared" si="373"/>
        <v/>
      </c>
    </row>
    <row r="4757" spans="1:9" x14ac:dyDescent="0.25">
      <c r="A4757" s="320">
        <f t="shared" si="374"/>
        <v>4752</v>
      </c>
      <c r="B4757" s="244"/>
      <c r="C4757" s="244" t="str">
        <f t="shared" si="370"/>
        <v/>
      </c>
      <c r="D4757" s="244" t="str">
        <f t="shared" si="371"/>
        <v/>
      </c>
      <c r="E4757" s="222" t="str">
        <f t="shared" si="372"/>
        <v/>
      </c>
      <c r="F4757" s="222"/>
      <c r="G4757" s="243"/>
      <c r="H4757" s="222"/>
      <c r="I4757" s="327" t="str">
        <f t="shared" si="373"/>
        <v/>
      </c>
    </row>
    <row r="4758" spans="1:9" x14ac:dyDescent="0.25">
      <c r="A4758" s="320">
        <f t="shared" si="374"/>
        <v>4753</v>
      </c>
      <c r="B4758" s="244"/>
      <c r="C4758" s="244" t="str">
        <f t="shared" si="370"/>
        <v/>
      </c>
      <c r="D4758" s="244" t="str">
        <f t="shared" si="371"/>
        <v/>
      </c>
      <c r="E4758" s="222" t="str">
        <f t="shared" si="372"/>
        <v/>
      </c>
      <c r="F4758" s="222"/>
      <c r="G4758" s="243"/>
      <c r="H4758" s="222"/>
      <c r="I4758" s="327" t="str">
        <f t="shared" si="373"/>
        <v/>
      </c>
    </row>
    <row r="4759" spans="1:9" x14ac:dyDescent="0.25">
      <c r="A4759" s="320">
        <f t="shared" si="374"/>
        <v>4754</v>
      </c>
      <c r="B4759" s="244"/>
      <c r="C4759" s="244" t="str">
        <f t="shared" si="370"/>
        <v/>
      </c>
      <c r="D4759" s="244" t="str">
        <f t="shared" si="371"/>
        <v/>
      </c>
      <c r="E4759" s="222" t="str">
        <f t="shared" si="372"/>
        <v/>
      </c>
      <c r="F4759" s="222"/>
      <c r="G4759" s="243"/>
      <c r="H4759" s="222"/>
      <c r="I4759" s="327" t="str">
        <f t="shared" si="373"/>
        <v/>
      </c>
    </row>
    <row r="4760" spans="1:9" x14ac:dyDescent="0.25">
      <c r="A4760" s="320">
        <f t="shared" si="374"/>
        <v>4755</v>
      </c>
      <c r="B4760" s="244"/>
      <c r="C4760" s="244" t="str">
        <f t="shared" si="370"/>
        <v/>
      </c>
      <c r="D4760" s="244" t="str">
        <f t="shared" si="371"/>
        <v/>
      </c>
      <c r="E4760" s="222" t="str">
        <f t="shared" si="372"/>
        <v/>
      </c>
      <c r="F4760" s="222"/>
      <c r="G4760" s="243"/>
      <c r="H4760" s="222"/>
      <c r="I4760" s="327" t="str">
        <f t="shared" si="373"/>
        <v/>
      </c>
    </row>
    <row r="4761" spans="1:9" x14ac:dyDescent="0.25">
      <c r="A4761" s="320">
        <f t="shared" si="374"/>
        <v>4756</v>
      </c>
      <c r="B4761" s="244"/>
      <c r="C4761" s="244" t="str">
        <f t="shared" si="370"/>
        <v/>
      </c>
      <c r="D4761" s="244" t="str">
        <f t="shared" si="371"/>
        <v/>
      </c>
      <c r="E4761" s="222" t="str">
        <f t="shared" si="372"/>
        <v/>
      </c>
      <c r="F4761" s="222"/>
      <c r="G4761" s="243"/>
      <c r="H4761" s="222"/>
      <c r="I4761" s="327" t="str">
        <f t="shared" si="373"/>
        <v/>
      </c>
    </row>
    <row r="4762" spans="1:9" x14ac:dyDescent="0.25">
      <c r="A4762" s="320">
        <f t="shared" si="374"/>
        <v>4757</v>
      </c>
      <c r="B4762" s="244"/>
      <c r="C4762" s="244" t="str">
        <f t="shared" si="370"/>
        <v/>
      </c>
      <c r="D4762" s="244" t="str">
        <f t="shared" si="371"/>
        <v/>
      </c>
      <c r="E4762" s="222" t="str">
        <f t="shared" si="372"/>
        <v/>
      </c>
      <c r="F4762" s="222"/>
      <c r="G4762" s="243"/>
      <c r="H4762" s="222"/>
      <c r="I4762" s="327" t="str">
        <f t="shared" si="373"/>
        <v/>
      </c>
    </row>
    <row r="4763" spans="1:9" x14ac:dyDescent="0.25">
      <c r="A4763" s="320">
        <f t="shared" si="374"/>
        <v>4758</v>
      </c>
      <c r="B4763" s="244"/>
      <c r="C4763" s="244" t="str">
        <f t="shared" si="370"/>
        <v/>
      </c>
      <c r="D4763" s="244" t="str">
        <f t="shared" si="371"/>
        <v/>
      </c>
      <c r="E4763" s="222" t="str">
        <f t="shared" si="372"/>
        <v/>
      </c>
      <c r="F4763" s="222"/>
      <c r="G4763" s="243"/>
      <c r="H4763" s="222"/>
      <c r="I4763" s="327" t="str">
        <f t="shared" si="373"/>
        <v/>
      </c>
    </row>
    <row r="4764" spans="1:9" x14ac:dyDescent="0.25">
      <c r="A4764" s="320">
        <f t="shared" si="374"/>
        <v>4759</v>
      </c>
      <c r="B4764" s="244"/>
      <c r="C4764" s="244" t="str">
        <f t="shared" si="370"/>
        <v/>
      </c>
      <c r="D4764" s="244" t="str">
        <f t="shared" si="371"/>
        <v/>
      </c>
      <c r="E4764" s="222" t="str">
        <f t="shared" si="372"/>
        <v/>
      </c>
      <c r="F4764" s="222"/>
      <c r="G4764" s="243"/>
      <c r="H4764" s="222"/>
      <c r="I4764" s="327" t="str">
        <f t="shared" si="373"/>
        <v/>
      </c>
    </row>
    <row r="4765" spans="1:9" x14ac:dyDescent="0.25">
      <c r="A4765" s="320">
        <f t="shared" si="374"/>
        <v>4760</v>
      </c>
      <c r="B4765" s="244"/>
      <c r="C4765" s="244" t="str">
        <f t="shared" si="370"/>
        <v/>
      </c>
      <c r="D4765" s="244" t="str">
        <f t="shared" si="371"/>
        <v/>
      </c>
      <c r="E4765" s="222" t="str">
        <f t="shared" si="372"/>
        <v/>
      </c>
      <c r="F4765" s="222"/>
      <c r="G4765" s="243"/>
      <c r="H4765" s="222"/>
      <c r="I4765" s="327" t="str">
        <f t="shared" si="373"/>
        <v/>
      </c>
    </row>
    <row r="4766" spans="1:9" x14ac:dyDescent="0.25">
      <c r="A4766" s="320">
        <f t="shared" si="374"/>
        <v>4761</v>
      </c>
      <c r="B4766" s="244"/>
      <c r="C4766" s="244" t="str">
        <f t="shared" si="370"/>
        <v/>
      </c>
      <c r="D4766" s="244" t="str">
        <f t="shared" si="371"/>
        <v/>
      </c>
      <c r="E4766" s="222" t="str">
        <f t="shared" si="372"/>
        <v/>
      </c>
      <c r="F4766" s="222"/>
      <c r="G4766" s="243"/>
      <c r="H4766" s="222"/>
      <c r="I4766" s="327" t="str">
        <f t="shared" si="373"/>
        <v/>
      </c>
    </row>
    <row r="4767" spans="1:9" x14ac:dyDescent="0.25">
      <c r="A4767" s="320">
        <f t="shared" si="374"/>
        <v>4762</v>
      </c>
      <c r="B4767" s="244"/>
      <c r="C4767" s="244" t="str">
        <f t="shared" si="370"/>
        <v/>
      </c>
      <c r="D4767" s="244" t="str">
        <f t="shared" si="371"/>
        <v/>
      </c>
      <c r="E4767" s="222" t="str">
        <f t="shared" si="372"/>
        <v/>
      </c>
      <c r="F4767" s="222"/>
      <c r="G4767" s="243"/>
      <c r="H4767" s="222"/>
      <c r="I4767" s="327" t="str">
        <f t="shared" si="373"/>
        <v/>
      </c>
    </row>
    <row r="4768" spans="1:9" x14ac:dyDescent="0.25">
      <c r="A4768" s="320">
        <f t="shared" si="374"/>
        <v>4763</v>
      </c>
      <c r="B4768" s="244"/>
      <c r="C4768" s="244" t="str">
        <f t="shared" si="370"/>
        <v/>
      </c>
      <c r="D4768" s="244" t="str">
        <f t="shared" si="371"/>
        <v/>
      </c>
      <c r="E4768" s="222" t="str">
        <f t="shared" si="372"/>
        <v/>
      </c>
      <c r="F4768" s="222"/>
      <c r="G4768" s="243"/>
      <c r="H4768" s="222"/>
      <c r="I4768" s="327" t="str">
        <f t="shared" si="373"/>
        <v/>
      </c>
    </row>
    <row r="4769" spans="1:9" x14ac:dyDescent="0.25">
      <c r="A4769" s="320">
        <f t="shared" si="374"/>
        <v>4764</v>
      </c>
      <c r="B4769" s="244"/>
      <c r="C4769" s="244" t="str">
        <f t="shared" si="370"/>
        <v/>
      </c>
      <c r="D4769" s="244" t="str">
        <f t="shared" si="371"/>
        <v/>
      </c>
      <c r="E4769" s="222" t="str">
        <f t="shared" si="372"/>
        <v/>
      </c>
      <c r="F4769" s="222"/>
      <c r="G4769" s="243"/>
      <c r="H4769" s="222"/>
      <c r="I4769" s="327" t="str">
        <f t="shared" si="373"/>
        <v/>
      </c>
    </row>
    <row r="4770" spans="1:9" x14ac:dyDescent="0.25">
      <c r="A4770" s="320">
        <f t="shared" si="374"/>
        <v>4765</v>
      </c>
      <c r="B4770" s="244"/>
      <c r="C4770" s="244" t="str">
        <f t="shared" si="370"/>
        <v/>
      </c>
      <c r="D4770" s="244" t="str">
        <f t="shared" si="371"/>
        <v/>
      </c>
      <c r="E4770" s="222" t="str">
        <f t="shared" si="372"/>
        <v/>
      </c>
      <c r="F4770" s="222"/>
      <c r="G4770" s="243"/>
      <c r="H4770" s="222"/>
      <c r="I4770" s="327" t="str">
        <f t="shared" si="373"/>
        <v/>
      </c>
    </row>
    <row r="4771" spans="1:9" x14ac:dyDescent="0.25">
      <c r="A4771" s="320">
        <f t="shared" si="374"/>
        <v>4766</v>
      </c>
      <c r="B4771" s="244"/>
      <c r="C4771" s="244" t="str">
        <f t="shared" si="370"/>
        <v/>
      </c>
      <c r="D4771" s="244" t="str">
        <f t="shared" si="371"/>
        <v/>
      </c>
      <c r="E4771" s="222" t="str">
        <f t="shared" si="372"/>
        <v/>
      </c>
      <c r="F4771" s="222"/>
      <c r="G4771" s="243"/>
      <c r="H4771" s="222"/>
      <c r="I4771" s="327" t="str">
        <f t="shared" si="373"/>
        <v/>
      </c>
    </row>
    <row r="4772" spans="1:9" x14ac:dyDescent="0.25">
      <c r="A4772" s="320">
        <f t="shared" si="374"/>
        <v>4767</v>
      </c>
      <c r="B4772" s="244"/>
      <c r="C4772" s="244" t="str">
        <f t="shared" si="370"/>
        <v/>
      </c>
      <c r="D4772" s="244" t="str">
        <f t="shared" si="371"/>
        <v/>
      </c>
      <c r="E4772" s="222" t="str">
        <f t="shared" si="372"/>
        <v/>
      </c>
      <c r="F4772" s="222"/>
      <c r="G4772" s="243"/>
      <c r="H4772" s="222"/>
      <c r="I4772" s="327" t="str">
        <f t="shared" si="373"/>
        <v/>
      </c>
    </row>
    <row r="4773" spans="1:9" x14ac:dyDescent="0.25">
      <c r="A4773" s="320">
        <f t="shared" si="374"/>
        <v>4768</v>
      </c>
      <c r="B4773" s="244"/>
      <c r="C4773" s="244" t="str">
        <f t="shared" si="370"/>
        <v/>
      </c>
      <c r="D4773" s="244" t="str">
        <f t="shared" si="371"/>
        <v/>
      </c>
      <c r="E4773" s="222" t="str">
        <f t="shared" si="372"/>
        <v/>
      </c>
      <c r="F4773" s="222"/>
      <c r="G4773" s="243"/>
      <c r="H4773" s="222"/>
      <c r="I4773" s="327" t="str">
        <f t="shared" si="373"/>
        <v/>
      </c>
    </row>
    <row r="4774" spans="1:9" x14ac:dyDescent="0.25">
      <c r="A4774" s="320">
        <f t="shared" si="374"/>
        <v>4769</v>
      </c>
      <c r="B4774" s="244"/>
      <c r="C4774" s="244" t="str">
        <f t="shared" si="370"/>
        <v/>
      </c>
      <c r="D4774" s="244" t="str">
        <f t="shared" si="371"/>
        <v/>
      </c>
      <c r="E4774" s="222" t="str">
        <f t="shared" si="372"/>
        <v/>
      </c>
      <c r="F4774" s="222"/>
      <c r="G4774" s="243"/>
      <c r="H4774" s="222"/>
      <c r="I4774" s="327" t="str">
        <f t="shared" si="373"/>
        <v/>
      </c>
    </row>
    <row r="4775" spans="1:9" x14ac:dyDescent="0.25">
      <c r="A4775" s="320">
        <f t="shared" si="374"/>
        <v>4770</v>
      </c>
      <c r="B4775" s="244"/>
      <c r="C4775" s="244" t="str">
        <f t="shared" si="370"/>
        <v/>
      </c>
      <c r="D4775" s="244" t="str">
        <f t="shared" si="371"/>
        <v/>
      </c>
      <c r="E4775" s="222" t="str">
        <f t="shared" si="372"/>
        <v/>
      </c>
      <c r="F4775" s="222"/>
      <c r="G4775" s="243"/>
      <c r="H4775" s="222"/>
      <c r="I4775" s="327" t="str">
        <f t="shared" si="373"/>
        <v/>
      </c>
    </row>
    <row r="4776" spans="1:9" x14ac:dyDescent="0.25">
      <c r="A4776" s="320">
        <f t="shared" si="374"/>
        <v>4771</v>
      </c>
      <c r="B4776" s="244"/>
      <c r="C4776" s="244" t="str">
        <f t="shared" si="370"/>
        <v/>
      </c>
      <c r="D4776" s="244" t="str">
        <f t="shared" si="371"/>
        <v/>
      </c>
      <c r="E4776" s="222" t="str">
        <f t="shared" si="372"/>
        <v/>
      </c>
      <c r="F4776" s="222"/>
      <c r="G4776" s="243"/>
      <c r="H4776" s="222"/>
      <c r="I4776" s="327" t="str">
        <f t="shared" si="373"/>
        <v/>
      </c>
    </row>
    <row r="4777" spans="1:9" x14ac:dyDescent="0.25">
      <c r="A4777" s="320">
        <f t="shared" si="374"/>
        <v>4772</v>
      </c>
      <c r="B4777" s="244"/>
      <c r="C4777" s="244" t="str">
        <f t="shared" si="370"/>
        <v/>
      </c>
      <c r="D4777" s="244" t="str">
        <f t="shared" si="371"/>
        <v/>
      </c>
      <c r="E4777" s="222" t="str">
        <f t="shared" si="372"/>
        <v/>
      </c>
      <c r="F4777" s="222"/>
      <c r="G4777" s="243"/>
      <c r="H4777" s="222"/>
      <c r="I4777" s="327" t="str">
        <f t="shared" si="373"/>
        <v/>
      </c>
    </row>
    <row r="4778" spans="1:9" x14ac:dyDescent="0.25">
      <c r="A4778" s="320">
        <f t="shared" si="374"/>
        <v>4773</v>
      </c>
      <c r="B4778" s="244"/>
      <c r="C4778" s="244" t="str">
        <f t="shared" si="370"/>
        <v/>
      </c>
      <c r="D4778" s="244" t="str">
        <f t="shared" si="371"/>
        <v/>
      </c>
      <c r="E4778" s="222" t="str">
        <f t="shared" si="372"/>
        <v/>
      </c>
      <c r="F4778" s="222"/>
      <c r="G4778" s="243"/>
      <c r="H4778" s="222"/>
      <c r="I4778" s="327" t="str">
        <f t="shared" si="373"/>
        <v/>
      </c>
    </row>
    <row r="4779" spans="1:9" x14ac:dyDescent="0.25">
      <c r="A4779" s="320">
        <f t="shared" si="374"/>
        <v>4774</v>
      </c>
      <c r="B4779" s="244"/>
      <c r="C4779" s="244" t="str">
        <f t="shared" si="370"/>
        <v/>
      </c>
      <c r="D4779" s="244" t="str">
        <f t="shared" si="371"/>
        <v/>
      </c>
      <c r="E4779" s="222" t="str">
        <f t="shared" si="372"/>
        <v/>
      </c>
      <c r="F4779" s="222"/>
      <c r="G4779" s="243"/>
      <c r="H4779" s="222"/>
      <c r="I4779" s="327" t="str">
        <f t="shared" si="373"/>
        <v/>
      </c>
    </row>
    <row r="4780" spans="1:9" x14ac:dyDescent="0.25">
      <c r="A4780" s="320">
        <f t="shared" si="374"/>
        <v>4775</v>
      </c>
      <c r="B4780" s="244"/>
      <c r="C4780" s="244" t="str">
        <f t="shared" si="370"/>
        <v/>
      </c>
      <c r="D4780" s="244" t="str">
        <f t="shared" si="371"/>
        <v/>
      </c>
      <c r="E4780" s="222" t="str">
        <f t="shared" si="372"/>
        <v/>
      </c>
      <c r="F4780" s="222"/>
      <c r="G4780" s="243"/>
      <c r="H4780" s="222"/>
      <c r="I4780" s="327" t="str">
        <f t="shared" si="373"/>
        <v/>
      </c>
    </row>
    <row r="4781" spans="1:9" x14ac:dyDescent="0.25">
      <c r="A4781" s="320">
        <f t="shared" si="374"/>
        <v>4776</v>
      </c>
      <c r="B4781" s="244"/>
      <c r="C4781" s="244" t="str">
        <f t="shared" si="370"/>
        <v/>
      </c>
      <c r="D4781" s="244" t="str">
        <f t="shared" si="371"/>
        <v/>
      </c>
      <c r="E4781" s="222" t="str">
        <f t="shared" si="372"/>
        <v/>
      </c>
      <c r="F4781" s="222"/>
      <c r="G4781" s="243"/>
      <c r="H4781" s="222"/>
      <c r="I4781" s="327" t="str">
        <f t="shared" si="373"/>
        <v/>
      </c>
    </row>
    <row r="4782" spans="1:9" x14ac:dyDescent="0.25">
      <c r="A4782" s="320">
        <f t="shared" si="374"/>
        <v>4777</v>
      </c>
      <c r="B4782" s="244"/>
      <c r="C4782" s="244" t="str">
        <f t="shared" si="370"/>
        <v/>
      </c>
      <c r="D4782" s="244" t="str">
        <f t="shared" si="371"/>
        <v/>
      </c>
      <c r="E4782" s="222" t="str">
        <f t="shared" si="372"/>
        <v/>
      </c>
      <c r="F4782" s="222"/>
      <c r="G4782" s="243"/>
      <c r="H4782" s="222"/>
      <c r="I4782" s="327" t="str">
        <f t="shared" si="373"/>
        <v/>
      </c>
    </row>
    <row r="4783" spans="1:9" x14ac:dyDescent="0.25">
      <c r="A4783" s="320">
        <f t="shared" si="374"/>
        <v>4778</v>
      </c>
      <c r="B4783" s="244"/>
      <c r="C4783" s="244" t="str">
        <f t="shared" si="370"/>
        <v/>
      </c>
      <c r="D4783" s="244" t="str">
        <f t="shared" si="371"/>
        <v/>
      </c>
      <c r="E4783" s="222" t="str">
        <f t="shared" si="372"/>
        <v/>
      </c>
      <c r="F4783" s="222"/>
      <c r="G4783" s="243"/>
      <c r="H4783" s="222"/>
      <c r="I4783" s="327" t="str">
        <f t="shared" si="373"/>
        <v/>
      </c>
    </row>
    <row r="4784" spans="1:9" x14ac:dyDescent="0.25">
      <c r="A4784" s="320">
        <f t="shared" si="374"/>
        <v>4779</v>
      </c>
      <c r="B4784" s="244"/>
      <c r="C4784" s="244" t="str">
        <f t="shared" si="370"/>
        <v/>
      </c>
      <c r="D4784" s="244" t="str">
        <f t="shared" si="371"/>
        <v/>
      </c>
      <c r="E4784" s="222" t="str">
        <f t="shared" si="372"/>
        <v/>
      </c>
      <c r="F4784" s="222"/>
      <c r="G4784" s="243"/>
      <c r="H4784" s="222"/>
      <c r="I4784" s="327" t="str">
        <f t="shared" si="373"/>
        <v/>
      </c>
    </row>
    <row r="4785" spans="1:9" x14ac:dyDescent="0.25">
      <c r="A4785" s="320">
        <f t="shared" si="374"/>
        <v>4780</v>
      </c>
      <c r="B4785" s="244"/>
      <c r="C4785" s="244" t="str">
        <f t="shared" si="370"/>
        <v/>
      </c>
      <c r="D4785" s="244" t="str">
        <f t="shared" si="371"/>
        <v/>
      </c>
      <c r="E4785" s="222" t="str">
        <f t="shared" si="372"/>
        <v/>
      </c>
      <c r="F4785" s="222"/>
      <c r="G4785" s="243"/>
      <c r="H4785" s="222"/>
      <c r="I4785" s="327" t="str">
        <f t="shared" si="373"/>
        <v/>
      </c>
    </row>
    <row r="4786" spans="1:9" x14ac:dyDescent="0.25">
      <c r="A4786" s="320">
        <f t="shared" si="374"/>
        <v>4781</v>
      </c>
      <c r="B4786" s="244"/>
      <c r="C4786" s="244" t="str">
        <f t="shared" si="370"/>
        <v/>
      </c>
      <c r="D4786" s="244" t="str">
        <f t="shared" si="371"/>
        <v/>
      </c>
      <c r="E4786" s="222" t="str">
        <f t="shared" si="372"/>
        <v/>
      </c>
      <c r="F4786" s="222"/>
      <c r="G4786" s="243"/>
      <c r="H4786" s="222"/>
      <c r="I4786" s="327" t="str">
        <f t="shared" si="373"/>
        <v/>
      </c>
    </row>
    <row r="4787" spans="1:9" x14ac:dyDescent="0.25">
      <c r="A4787" s="320">
        <f t="shared" si="374"/>
        <v>4782</v>
      </c>
      <c r="B4787" s="244"/>
      <c r="C4787" s="244" t="str">
        <f t="shared" si="370"/>
        <v/>
      </c>
      <c r="D4787" s="244" t="str">
        <f t="shared" si="371"/>
        <v/>
      </c>
      <c r="E4787" s="222" t="str">
        <f t="shared" si="372"/>
        <v/>
      </c>
      <c r="F4787" s="222"/>
      <c r="G4787" s="243"/>
      <c r="H4787" s="222"/>
      <c r="I4787" s="327" t="str">
        <f t="shared" si="373"/>
        <v/>
      </c>
    </row>
    <row r="4788" spans="1:9" x14ac:dyDescent="0.25">
      <c r="A4788" s="320">
        <f t="shared" si="374"/>
        <v>4783</v>
      </c>
      <c r="B4788" s="244"/>
      <c r="C4788" s="244" t="str">
        <f t="shared" si="370"/>
        <v/>
      </c>
      <c r="D4788" s="244" t="str">
        <f t="shared" si="371"/>
        <v/>
      </c>
      <c r="E4788" s="222" t="str">
        <f t="shared" si="372"/>
        <v/>
      </c>
      <c r="F4788" s="222"/>
      <c r="G4788" s="243"/>
      <c r="H4788" s="222"/>
      <c r="I4788" s="327" t="str">
        <f t="shared" si="373"/>
        <v/>
      </c>
    </row>
    <row r="4789" spans="1:9" x14ac:dyDescent="0.25">
      <c r="A4789" s="320">
        <f t="shared" si="374"/>
        <v>4784</v>
      </c>
      <c r="B4789" s="244"/>
      <c r="C4789" s="244" t="str">
        <f t="shared" si="370"/>
        <v/>
      </c>
      <c r="D4789" s="244" t="str">
        <f t="shared" si="371"/>
        <v/>
      </c>
      <c r="E4789" s="222" t="str">
        <f t="shared" si="372"/>
        <v/>
      </c>
      <c r="F4789" s="222"/>
      <c r="G4789" s="243"/>
      <c r="H4789" s="222"/>
      <c r="I4789" s="327" t="str">
        <f t="shared" si="373"/>
        <v/>
      </c>
    </row>
    <row r="4790" spans="1:9" x14ac:dyDescent="0.25">
      <c r="A4790" s="320">
        <f t="shared" si="374"/>
        <v>4785</v>
      </c>
      <c r="B4790" s="244"/>
      <c r="C4790" s="244" t="str">
        <f t="shared" si="370"/>
        <v/>
      </c>
      <c r="D4790" s="244" t="str">
        <f t="shared" si="371"/>
        <v/>
      </c>
      <c r="E4790" s="222" t="str">
        <f t="shared" si="372"/>
        <v/>
      </c>
      <c r="F4790" s="222"/>
      <c r="G4790" s="243"/>
      <c r="H4790" s="222"/>
      <c r="I4790" s="327" t="str">
        <f t="shared" si="373"/>
        <v/>
      </c>
    </row>
    <row r="4791" spans="1:9" x14ac:dyDescent="0.25">
      <c r="A4791" s="320">
        <f t="shared" si="374"/>
        <v>4786</v>
      </c>
      <c r="B4791" s="244"/>
      <c r="C4791" s="244" t="str">
        <f t="shared" si="370"/>
        <v/>
      </c>
      <c r="D4791" s="244" t="str">
        <f t="shared" si="371"/>
        <v/>
      </c>
      <c r="E4791" s="222" t="str">
        <f t="shared" si="372"/>
        <v/>
      </c>
      <c r="F4791" s="222"/>
      <c r="G4791" s="243"/>
      <c r="H4791" s="222"/>
      <c r="I4791" s="327" t="str">
        <f t="shared" si="373"/>
        <v/>
      </c>
    </row>
    <row r="4792" spans="1:9" x14ac:dyDescent="0.25">
      <c r="A4792" s="320">
        <f t="shared" si="374"/>
        <v>4787</v>
      </c>
      <c r="B4792" s="244"/>
      <c r="C4792" s="244" t="str">
        <f t="shared" ref="C4792:C4855" si="375">IF(B4792&gt;0,MONTH(B4792),"")</f>
        <v/>
      </c>
      <c r="D4792" s="244" t="str">
        <f t="shared" ref="D4792:D4855" si="376">IF(B4792&gt;0,YEAR(B4792),"")</f>
        <v/>
      </c>
      <c r="E4792" s="222" t="str">
        <f t="shared" ref="E4792:E4855" si="377">IF(B4792&gt;0,CONCATENATE(A4792,"/",C4792,D4792),"")</f>
        <v/>
      </c>
      <c r="F4792" s="222"/>
      <c r="G4792" s="243"/>
      <c r="H4792" s="222"/>
      <c r="I4792" s="327" t="str">
        <f t="shared" si="373"/>
        <v/>
      </c>
    </row>
    <row r="4793" spans="1:9" x14ac:dyDescent="0.25">
      <c r="A4793" s="320">
        <f t="shared" si="374"/>
        <v>4788</v>
      </c>
      <c r="B4793" s="244"/>
      <c r="C4793" s="244" t="str">
        <f t="shared" si="375"/>
        <v/>
      </c>
      <c r="D4793" s="244" t="str">
        <f t="shared" si="376"/>
        <v/>
      </c>
      <c r="E4793" s="222" t="str">
        <f t="shared" si="377"/>
        <v/>
      </c>
      <c r="F4793" s="222"/>
      <c r="G4793" s="243"/>
      <c r="H4793" s="222"/>
      <c r="I4793" s="327" t="str">
        <f t="shared" si="373"/>
        <v/>
      </c>
    </row>
    <row r="4794" spans="1:9" x14ac:dyDescent="0.25">
      <c r="A4794" s="320">
        <f t="shared" si="374"/>
        <v>4789</v>
      </c>
      <c r="B4794" s="244"/>
      <c r="C4794" s="244" t="str">
        <f t="shared" si="375"/>
        <v/>
      </c>
      <c r="D4794" s="244" t="str">
        <f t="shared" si="376"/>
        <v/>
      </c>
      <c r="E4794" s="222" t="str">
        <f t="shared" si="377"/>
        <v/>
      </c>
      <c r="F4794" s="222"/>
      <c r="G4794" s="243"/>
      <c r="H4794" s="222"/>
      <c r="I4794" s="327" t="str">
        <f t="shared" si="373"/>
        <v/>
      </c>
    </row>
    <row r="4795" spans="1:9" x14ac:dyDescent="0.25">
      <c r="A4795" s="320">
        <f t="shared" si="374"/>
        <v>4790</v>
      </c>
      <c r="B4795" s="244"/>
      <c r="C4795" s="244" t="str">
        <f t="shared" si="375"/>
        <v/>
      </c>
      <c r="D4795" s="244" t="str">
        <f t="shared" si="376"/>
        <v/>
      </c>
      <c r="E4795" s="222" t="str">
        <f t="shared" si="377"/>
        <v/>
      </c>
      <c r="F4795" s="222"/>
      <c r="G4795" s="243"/>
      <c r="H4795" s="222"/>
      <c r="I4795" s="327" t="str">
        <f t="shared" si="373"/>
        <v/>
      </c>
    </row>
    <row r="4796" spans="1:9" x14ac:dyDescent="0.25">
      <c r="A4796" s="320">
        <f t="shared" si="374"/>
        <v>4791</v>
      </c>
      <c r="B4796" s="244"/>
      <c r="C4796" s="244" t="str">
        <f t="shared" si="375"/>
        <v/>
      </c>
      <c r="D4796" s="244" t="str">
        <f t="shared" si="376"/>
        <v/>
      </c>
      <c r="E4796" s="222" t="str">
        <f t="shared" si="377"/>
        <v/>
      </c>
      <c r="F4796" s="222"/>
      <c r="G4796" s="243"/>
      <c r="H4796" s="222"/>
      <c r="I4796" s="327" t="str">
        <f t="shared" si="373"/>
        <v/>
      </c>
    </row>
    <row r="4797" spans="1:9" x14ac:dyDescent="0.25">
      <c r="A4797" s="320">
        <f t="shared" si="374"/>
        <v>4792</v>
      </c>
      <c r="B4797" s="244"/>
      <c r="C4797" s="244" t="str">
        <f t="shared" si="375"/>
        <v/>
      </c>
      <c r="D4797" s="244" t="str">
        <f t="shared" si="376"/>
        <v/>
      </c>
      <c r="E4797" s="222" t="str">
        <f t="shared" si="377"/>
        <v/>
      </c>
      <c r="F4797" s="222"/>
      <c r="G4797" s="243"/>
      <c r="H4797" s="222"/>
      <c r="I4797" s="327" t="str">
        <f t="shared" si="373"/>
        <v/>
      </c>
    </row>
    <row r="4798" spans="1:9" x14ac:dyDescent="0.25">
      <c r="A4798" s="320">
        <f t="shared" si="374"/>
        <v>4793</v>
      </c>
      <c r="B4798" s="244"/>
      <c r="C4798" s="244" t="str">
        <f t="shared" si="375"/>
        <v/>
      </c>
      <c r="D4798" s="244" t="str">
        <f t="shared" si="376"/>
        <v/>
      </c>
      <c r="E4798" s="222" t="str">
        <f t="shared" si="377"/>
        <v/>
      </c>
      <c r="F4798" s="222"/>
      <c r="G4798" s="243"/>
      <c r="H4798" s="222"/>
      <c r="I4798" s="327" t="str">
        <f t="shared" si="373"/>
        <v/>
      </c>
    </row>
    <row r="4799" spans="1:9" x14ac:dyDescent="0.25">
      <c r="A4799" s="320">
        <f t="shared" si="374"/>
        <v>4794</v>
      </c>
      <c r="B4799" s="244"/>
      <c r="C4799" s="244" t="str">
        <f t="shared" si="375"/>
        <v/>
      </c>
      <c r="D4799" s="244" t="str">
        <f t="shared" si="376"/>
        <v/>
      </c>
      <c r="E4799" s="222" t="str">
        <f t="shared" si="377"/>
        <v/>
      </c>
      <c r="F4799" s="222"/>
      <c r="G4799" s="243"/>
      <c r="H4799" s="222"/>
      <c r="I4799" s="327" t="str">
        <f t="shared" si="373"/>
        <v/>
      </c>
    </row>
    <row r="4800" spans="1:9" x14ac:dyDescent="0.25">
      <c r="A4800" s="320">
        <f t="shared" si="374"/>
        <v>4795</v>
      </c>
      <c r="B4800" s="244"/>
      <c r="C4800" s="244" t="str">
        <f t="shared" si="375"/>
        <v/>
      </c>
      <c r="D4800" s="244" t="str">
        <f t="shared" si="376"/>
        <v/>
      </c>
      <c r="E4800" s="222" t="str">
        <f t="shared" si="377"/>
        <v/>
      </c>
      <c r="F4800" s="222"/>
      <c r="G4800" s="243"/>
      <c r="H4800" s="222"/>
      <c r="I4800" s="327" t="str">
        <f t="shared" si="373"/>
        <v/>
      </c>
    </row>
    <row r="4801" spans="1:9" x14ac:dyDescent="0.25">
      <c r="A4801" s="320">
        <f t="shared" si="374"/>
        <v>4796</v>
      </c>
      <c r="B4801" s="244"/>
      <c r="C4801" s="244" t="str">
        <f t="shared" si="375"/>
        <v/>
      </c>
      <c r="D4801" s="244" t="str">
        <f t="shared" si="376"/>
        <v/>
      </c>
      <c r="E4801" s="222" t="str">
        <f t="shared" si="377"/>
        <v/>
      </c>
      <c r="F4801" s="222"/>
      <c r="G4801" s="243"/>
      <c r="H4801" s="222"/>
      <c r="I4801" s="327" t="str">
        <f t="shared" si="373"/>
        <v/>
      </c>
    </row>
    <row r="4802" spans="1:9" x14ac:dyDescent="0.25">
      <c r="A4802" s="320">
        <f t="shared" si="374"/>
        <v>4797</v>
      </c>
      <c r="B4802" s="244"/>
      <c r="C4802" s="244" t="str">
        <f t="shared" si="375"/>
        <v/>
      </c>
      <c r="D4802" s="244" t="str">
        <f t="shared" si="376"/>
        <v/>
      </c>
      <c r="E4802" s="222" t="str">
        <f t="shared" si="377"/>
        <v/>
      </c>
      <c r="F4802" s="222"/>
      <c r="G4802" s="243"/>
      <c r="H4802" s="222"/>
      <c r="I4802" s="327" t="str">
        <f t="shared" si="373"/>
        <v/>
      </c>
    </row>
    <row r="4803" spans="1:9" x14ac:dyDescent="0.25">
      <c r="A4803" s="320">
        <f t="shared" si="374"/>
        <v>4798</v>
      </c>
      <c r="B4803" s="244"/>
      <c r="C4803" s="244" t="str">
        <f t="shared" si="375"/>
        <v/>
      </c>
      <c r="D4803" s="244" t="str">
        <f t="shared" si="376"/>
        <v/>
      </c>
      <c r="E4803" s="222" t="str">
        <f t="shared" si="377"/>
        <v/>
      </c>
      <c r="F4803" s="222"/>
      <c r="G4803" s="243"/>
      <c r="H4803" s="222"/>
      <c r="I4803" s="327" t="str">
        <f t="shared" si="373"/>
        <v/>
      </c>
    </row>
    <row r="4804" spans="1:9" x14ac:dyDescent="0.25">
      <c r="A4804" s="320">
        <f t="shared" si="374"/>
        <v>4799</v>
      </c>
      <c r="B4804" s="244"/>
      <c r="C4804" s="244" t="str">
        <f t="shared" si="375"/>
        <v/>
      </c>
      <c r="D4804" s="244" t="str">
        <f t="shared" si="376"/>
        <v/>
      </c>
      <c r="E4804" s="222" t="str">
        <f t="shared" si="377"/>
        <v/>
      </c>
      <c r="F4804" s="222"/>
      <c r="G4804" s="243"/>
      <c r="H4804" s="222"/>
      <c r="I4804" s="327" t="str">
        <f t="shared" si="373"/>
        <v/>
      </c>
    </row>
    <row r="4805" spans="1:9" x14ac:dyDescent="0.25">
      <c r="A4805" s="320">
        <f t="shared" si="374"/>
        <v>4800</v>
      </c>
      <c r="B4805" s="244"/>
      <c r="C4805" s="244" t="str">
        <f t="shared" si="375"/>
        <v/>
      </c>
      <c r="D4805" s="244" t="str">
        <f t="shared" si="376"/>
        <v/>
      </c>
      <c r="E4805" s="222" t="str">
        <f t="shared" si="377"/>
        <v/>
      </c>
      <c r="F4805" s="222"/>
      <c r="G4805" s="243"/>
      <c r="H4805" s="222"/>
      <c r="I4805" s="327" t="str">
        <f t="shared" si="373"/>
        <v/>
      </c>
    </row>
    <row r="4806" spans="1:9" x14ac:dyDescent="0.25">
      <c r="A4806" s="320">
        <f t="shared" si="374"/>
        <v>4801</v>
      </c>
      <c r="B4806" s="244"/>
      <c r="C4806" s="244" t="str">
        <f t="shared" si="375"/>
        <v/>
      </c>
      <c r="D4806" s="244" t="str">
        <f t="shared" si="376"/>
        <v/>
      </c>
      <c r="E4806" s="222" t="str">
        <f t="shared" si="377"/>
        <v/>
      </c>
      <c r="F4806" s="222"/>
      <c r="G4806" s="243"/>
      <c r="H4806" s="222"/>
      <c r="I4806" s="327" t="str">
        <f t="shared" ref="I4806:I4869" si="378">IFERROR(DATE(D4806,C4806,7),"")</f>
        <v/>
      </c>
    </row>
    <row r="4807" spans="1:9" x14ac:dyDescent="0.25">
      <c r="A4807" s="320">
        <f t="shared" ref="A4807:A4870" si="379">IF(I4807=I4806,A4806+1,1)</f>
        <v>4802</v>
      </c>
      <c r="B4807" s="244"/>
      <c r="C4807" s="244" t="str">
        <f t="shared" si="375"/>
        <v/>
      </c>
      <c r="D4807" s="244" t="str">
        <f t="shared" si="376"/>
        <v/>
      </c>
      <c r="E4807" s="222" t="str">
        <f t="shared" si="377"/>
        <v/>
      </c>
      <c r="F4807" s="222"/>
      <c r="G4807" s="243"/>
      <c r="H4807" s="222"/>
      <c r="I4807" s="327" t="str">
        <f t="shared" si="378"/>
        <v/>
      </c>
    </row>
    <row r="4808" spans="1:9" x14ac:dyDescent="0.25">
      <c r="A4808" s="320">
        <f t="shared" si="379"/>
        <v>4803</v>
      </c>
      <c r="B4808" s="244"/>
      <c r="C4808" s="244" t="str">
        <f t="shared" si="375"/>
        <v/>
      </c>
      <c r="D4808" s="244" t="str">
        <f t="shared" si="376"/>
        <v/>
      </c>
      <c r="E4808" s="222" t="str">
        <f t="shared" si="377"/>
        <v/>
      </c>
      <c r="F4808" s="222"/>
      <c r="G4808" s="243"/>
      <c r="H4808" s="222"/>
      <c r="I4808" s="327" t="str">
        <f t="shared" si="378"/>
        <v/>
      </c>
    </row>
    <row r="4809" spans="1:9" x14ac:dyDescent="0.25">
      <c r="A4809" s="320">
        <f t="shared" si="379"/>
        <v>4804</v>
      </c>
      <c r="B4809" s="244"/>
      <c r="C4809" s="244" t="str">
        <f t="shared" si="375"/>
        <v/>
      </c>
      <c r="D4809" s="244" t="str">
        <f t="shared" si="376"/>
        <v/>
      </c>
      <c r="E4809" s="222" t="str">
        <f t="shared" si="377"/>
        <v/>
      </c>
      <c r="F4809" s="222"/>
      <c r="G4809" s="243"/>
      <c r="H4809" s="222"/>
      <c r="I4809" s="327" t="str">
        <f t="shared" si="378"/>
        <v/>
      </c>
    </row>
    <row r="4810" spans="1:9" x14ac:dyDescent="0.25">
      <c r="A4810" s="320">
        <f t="shared" si="379"/>
        <v>4805</v>
      </c>
      <c r="B4810" s="244"/>
      <c r="C4810" s="244" t="str">
        <f t="shared" si="375"/>
        <v/>
      </c>
      <c r="D4810" s="244" t="str">
        <f t="shared" si="376"/>
        <v/>
      </c>
      <c r="E4810" s="222" t="str">
        <f t="shared" si="377"/>
        <v/>
      </c>
      <c r="F4810" s="222"/>
      <c r="G4810" s="243"/>
      <c r="H4810" s="222"/>
      <c r="I4810" s="327" t="str">
        <f t="shared" si="378"/>
        <v/>
      </c>
    </row>
    <row r="4811" spans="1:9" x14ac:dyDescent="0.25">
      <c r="A4811" s="320">
        <f t="shared" si="379"/>
        <v>4806</v>
      </c>
      <c r="B4811" s="244"/>
      <c r="C4811" s="244" t="str">
        <f t="shared" si="375"/>
        <v/>
      </c>
      <c r="D4811" s="244" t="str">
        <f t="shared" si="376"/>
        <v/>
      </c>
      <c r="E4811" s="222" t="str">
        <f t="shared" si="377"/>
        <v/>
      </c>
      <c r="F4811" s="222"/>
      <c r="G4811" s="243"/>
      <c r="H4811" s="222"/>
      <c r="I4811" s="327" t="str">
        <f t="shared" si="378"/>
        <v/>
      </c>
    </row>
    <row r="4812" spans="1:9" x14ac:dyDescent="0.25">
      <c r="A4812" s="320">
        <f t="shared" si="379"/>
        <v>4807</v>
      </c>
      <c r="B4812" s="244"/>
      <c r="C4812" s="244" t="str">
        <f t="shared" si="375"/>
        <v/>
      </c>
      <c r="D4812" s="244" t="str">
        <f t="shared" si="376"/>
        <v/>
      </c>
      <c r="E4812" s="222" t="str">
        <f t="shared" si="377"/>
        <v/>
      </c>
      <c r="F4812" s="222"/>
      <c r="G4812" s="243"/>
      <c r="H4812" s="222"/>
      <c r="I4812" s="327" t="str">
        <f t="shared" si="378"/>
        <v/>
      </c>
    </row>
    <row r="4813" spans="1:9" x14ac:dyDescent="0.25">
      <c r="A4813" s="320">
        <f t="shared" si="379"/>
        <v>4808</v>
      </c>
      <c r="B4813" s="244"/>
      <c r="C4813" s="244" t="str">
        <f t="shared" si="375"/>
        <v/>
      </c>
      <c r="D4813" s="244" t="str">
        <f t="shared" si="376"/>
        <v/>
      </c>
      <c r="E4813" s="222" t="str">
        <f t="shared" si="377"/>
        <v/>
      </c>
      <c r="F4813" s="222"/>
      <c r="G4813" s="243"/>
      <c r="H4813" s="222"/>
      <c r="I4813" s="327" t="str">
        <f t="shared" si="378"/>
        <v/>
      </c>
    </row>
    <row r="4814" spans="1:9" x14ac:dyDescent="0.25">
      <c r="A4814" s="320">
        <f t="shared" si="379"/>
        <v>4809</v>
      </c>
      <c r="B4814" s="244"/>
      <c r="C4814" s="244" t="str">
        <f t="shared" si="375"/>
        <v/>
      </c>
      <c r="D4814" s="244" t="str">
        <f t="shared" si="376"/>
        <v/>
      </c>
      <c r="E4814" s="222" t="str">
        <f t="shared" si="377"/>
        <v/>
      </c>
      <c r="F4814" s="222"/>
      <c r="G4814" s="243"/>
      <c r="H4814" s="222"/>
      <c r="I4814" s="327" t="str">
        <f t="shared" si="378"/>
        <v/>
      </c>
    </row>
    <row r="4815" spans="1:9" x14ac:dyDescent="0.25">
      <c r="A4815" s="320">
        <f t="shared" si="379"/>
        <v>4810</v>
      </c>
      <c r="B4815" s="244"/>
      <c r="C4815" s="244" t="str">
        <f t="shared" si="375"/>
        <v/>
      </c>
      <c r="D4815" s="244" t="str">
        <f t="shared" si="376"/>
        <v/>
      </c>
      <c r="E4815" s="222" t="str">
        <f t="shared" si="377"/>
        <v/>
      </c>
      <c r="F4815" s="222"/>
      <c r="G4815" s="243"/>
      <c r="H4815" s="222"/>
      <c r="I4815" s="327" t="str">
        <f t="shared" si="378"/>
        <v/>
      </c>
    </row>
    <row r="4816" spans="1:9" x14ac:dyDescent="0.25">
      <c r="A4816" s="320">
        <f t="shared" si="379"/>
        <v>4811</v>
      </c>
      <c r="B4816" s="244"/>
      <c r="C4816" s="244" t="str">
        <f t="shared" si="375"/>
        <v/>
      </c>
      <c r="D4816" s="244" t="str">
        <f t="shared" si="376"/>
        <v/>
      </c>
      <c r="E4816" s="222" t="str">
        <f t="shared" si="377"/>
        <v/>
      </c>
      <c r="F4816" s="222"/>
      <c r="G4816" s="243"/>
      <c r="H4816" s="222"/>
      <c r="I4816" s="327" t="str">
        <f t="shared" si="378"/>
        <v/>
      </c>
    </row>
    <row r="4817" spans="1:9" x14ac:dyDescent="0.25">
      <c r="A4817" s="320">
        <f t="shared" si="379"/>
        <v>4812</v>
      </c>
      <c r="B4817" s="244"/>
      <c r="C4817" s="244" t="str">
        <f t="shared" si="375"/>
        <v/>
      </c>
      <c r="D4817" s="244" t="str">
        <f t="shared" si="376"/>
        <v/>
      </c>
      <c r="E4817" s="222" t="str">
        <f t="shared" si="377"/>
        <v/>
      </c>
      <c r="F4817" s="222"/>
      <c r="G4817" s="243"/>
      <c r="H4817" s="222"/>
      <c r="I4817" s="327" t="str">
        <f t="shared" si="378"/>
        <v/>
      </c>
    </row>
    <row r="4818" spans="1:9" x14ac:dyDescent="0.25">
      <c r="A4818" s="320">
        <f t="shared" si="379"/>
        <v>4813</v>
      </c>
      <c r="B4818" s="244"/>
      <c r="C4818" s="244" t="str">
        <f t="shared" si="375"/>
        <v/>
      </c>
      <c r="D4818" s="244" t="str">
        <f t="shared" si="376"/>
        <v/>
      </c>
      <c r="E4818" s="222" t="str">
        <f t="shared" si="377"/>
        <v/>
      </c>
      <c r="F4818" s="222"/>
      <c r="G4818" s="243"/>
      <c r="H4818" s="222"/>
      <c r="I4818" s="327" t="str">
        <f t="shared" si="378"/>
        <v/>
      </c>
    </row>
    <row r="4819" spans="1:9" x14ac:dyDescent="0.25">
      <c r="A4819" s="320">
        <f t="shared" si="379"/>
        <v>4814</v>
      </c>
      <c r="B4819" s="244"/>
      <c r="C4819" s="244" t="str">
        <f t="shared" si="375"/>
        <v/>
      </c>
      <c r="D4819" s="244" t="str">
        <f t="shared" si="376"/>
        <v/>
      </c>
      <c r="E4819" s="222" t="str">
        <f t="shared" si="377"/>
        <v/>
      </c>
      <c r="F4819" s="222"/>
      <c r="G4819" s="243"/>
      <c r="H4819" s="222"/>
      <c r="I4819" s="327" t="str">
        <f t="shared" si="378"/>
        <v/>
      </c>
    </row>
    <row r="4820" spans="1:9" x14ac:dyDescent="0.25">
      <c r="A4820" s="320">
        <f t="shared" si="379"/>
        <v>4815</v>
      </c>
      <c r="B4820" s="244"/>
      <c r="C4820" s="244" t="str">
        <f t="shared" si="375"/>
        <v/>
      </c>
      <c r="D4820" s="244" t="str">
        <f t="shared" si="376"/>
        <v/>
      </c>
      <c r="E4820" s="222" t="str">
        <f t="shared" si="377"/>
        <v/>
      </c>
      <c r="F4820" s="222"/>
      <c r="G4820" s="243"/>
      <c r="H4820" s="222"/>
      <c r="I4820" s="327" t="str">
        <f t="shared" si="378"/>
        <v/>
      </c>
    </row>
    <row r="4821" spans="1:9" x14ac:dyDescent="0.25">
      <c r="A4821" s="320">
        <f t="shared" si="379"/>
        <v>4816</v>
      </c>
      <c r="B4821" s="244"/>
      <c r="C4821" s="244" t="str">
        <f t="shared" si="375"/>
        <v/>
      </c>
      <c r="D4821" s="244" t="str">
        <f t="shared" si="376"/>
        <v/>
      </c>
      <c r="E4821" s="222" t="str">
        <f t="shared" si="377"/>
        <v/>
      </c>
      <c r="F4821" s="222"/>
      <c r="G4821" s="243"/>
      <c r="H4821" s="222"/>
      <c r="I4821" s="327" t="str">
        <f t="shared" si="378"/>
        <v/>
      </c>
    </row>
    <row r="4822" spans="1:9" x14ac:dyDescent="0.25">
      <c r="A4822" s="320">
        <f t="shared" si="379"/>
        <v>4817</v>
      </c>
      <c r="B4822" s="244"/>
      <c r="C4822" s="244" t="str">
        <f t="shared" si="375"/>
        <v/>
      </c>
      <c r="D4822" s="244" t="str">
        <f t="shared" si="376"/>
        <v/>
      </c>
      <c r="E4822" s="222" t="str">
        <f t="shared" si="377"/>
        <v/>
      </c>
      <c r="F4822" s="222"/>
      <c r="G4822" s="243"/>
      <c r="H4822" s="222"/>
      <c r="I4822" s="327" t="str">
        <f t="shared" si="378"/>
        <v/>
      </c>
    </row>
    <row r="4823" spans="1:9" x14ac:dyDescent="0.25">
      <c r="A4823" s="320">
        <f t="shared" si="379"/>
        <v>4818</v>
      </c>
      <c r="B4823" s="244"/>
      <c r="C4823" s="244" t="str">
        <f t="shared" si="375"/>
        <v/>
      </c>
      <c r="D4823" s="244" t="str">
        <f t="shared" si="376"/>
        <v/>
      </c>
      <c r="E4823" s="222" t="str">
        <f t="shared" si="377"/>
        <v/>
      </c>
      <c r="F4823" s="222"/>
      <c r="G4823" s="243"/>
      <c r="H4823" s="222"/>
      <c r="I4823" s="327" t="str">
        <f t="shared" si="378"/>
        <v/>
      </c>
    </row>
    <row r="4824" spans="1:9" x14ac:dyDescent="0.25">
      <c r="A4824" s="320">
        <f t="shared" si="379"/>
        <v>4819</v>
      </c>
      <c r="B4824" s="244"/>
      <c r="C4824" s="244" t="str">
        <f t="shared" si="375"/>
        <v/>
      </c>
      <c r="D4824" s="244" t="str">
        <f t="shared" si="376"/>
        <v/>
      </c>
      <c r="E4824" s="222" t="str">
        <f t="shared" si="377"/>
        <v/>
      </c>
      <c r="F4824" s="222"/>
      <c r="G4824" s="243"/>
      <c r="H4824" s="222"/>
      <c r="I4824" s="327" t="str">
        <f t="shared" si="378"/>
        <v/>
      </c>
    </row>
    <row r="4825" spans="1:9" x14ac:dyDescent="0.25">
      <c r="A4825" s="320">
        <f t="shared" si="379"/>
        <v>4820</v>
      </c>
      <c r="B4825" s="244"/>
      <c r="C4825" s="244" t="str">
        <f t="shared" si="375"/>
        <v/>
      </c>
      <c r="D4825" s="244" t="str">
        <f t="shared" si="376"/>
        <v/>
      </c>
      <c r="E4825" s="222" t="str">
        <f t="shared" si="377"/>
        <v/>
      </c>
      <c r="F4825" s="222"/>
      <c r="G4825" s="243"/>
      <c r="H4825" s="222"/>
      <c r="I4825" s="327" t="str">
        <f t="shared" si="378"/>
        <v/>
      </c>
    </row>
    <row r="4826" spans="1:9" x14ac:dyDescent="0.25">
      <c r="A4826" s="320">
        <f t="shared" si="379"/>
        <v>4821</v>
      </c>
      <c r="B4826" s="244"/>
      <c r="C4826" s="244" t="str">
        <f t="shared" si="375"/>
        <v/>
      </c>
      <c r="D4826" s="244" t="str">
        <f t="shared" si="376"/>
        <v/>
      </c>
      <c r="E4826" s="222" t="str">
        <f t="shared" si="377"/>
        <v/>
      </c>
      <c r="F4826" s="222"/>
      <c r="G4826" s="243"/>
      <c r="H4826" s="222"/>
      <c r="I4826" s="327" t="str">
        <f t="shared" si="378"/>
        <v/>
      </c>
    </row>
    <row r="4827" spans="1:9" x14ac:dyDescent="0.25">
      <c r="A4827" s="320">
        <f t="shared" si="379"/>
        <v>4822</v>
      </c>
      <c r="B4827" s="244"/>
      <c r="C4827" s="244" t="str">
        <f t="shared" si="375"/>
        <v/>
      </c>
      <c r="D4827" s="244" t="str">
        <f t="shared" si="376"/>
        <v/>
      </c>
      <c r="E4827" s="222" t="str">
        <f t="shared" si="377"/>
        <v/>
      </c>
      <c r="F4827" s="222"/>
      <c r="G4827" s="243"/>
      <c r="H4827" s="222"/>
      <c r="I4827" s="327" t="str">
        <f t="shared" si="378"/>
        <v/>
      </c>
    </row>
    <row r="4828" spans="1:9" x14ac:dyDescent="0.25">
      <c r="A4828" s="320">
        <f t="shared" si="379"/>
        <v>4823</v>
      </c>
      <c r="B4828" s="244"/>
      <c r="C4828" s="244" t="str">
        <f t="shared" si="375"/>
        <v/>
      </c>
      <c r="D4828" s="244" t="str">
        <f t="shared" si="376"/>
        <v/>
      </c>
      <c r="E4828" s="222" t="str">
        <f t="shared" si="377"/>
        <v/>
      </c>
      <c r="F4828" s="222"/>
      <c r="G4828" s="243"/>
      <c r="H4828" s="222"/>
      <c r="I4828" s="327" t="str">
        <f t="shared" si="378"/>
        <v/>
      </c>
    </row>
    <row r="4829" spans="1:9" x14ac:dyDescent="0.25">
      <c r="A4829" s="320">
        <f t="shared" si="379"/>
        <v>4824</v>
      </c>
      <c r="B4829" s="244"/>
      <c r="C4829" s="244" t="str">
        <f t="shared" si="375"/>
        <v/>
      </c>
      <c r="D4829" s="244" t="str">
        <f t="shared" si="376"/>
        <v/>
      </c>
      <c r="E4829" s="222" t="str">
        <f t="shared" si="377"/>
        <v/>
      </c>
      <c r="F4829" s="222"/>
      <c r="G4829" s="243"/>
      <c r="H4829" s="222"/>
      <c r="I4829" s="327" t="str">
        <f t="shared" si="378"/>
        <v/>
      </c>
    </row>
    <row r="4830" spans="1:9" x14ac:dyDescent="0.25">
      <c r="A4830" s="320">
        <f t="shared" si="379"/>
        <v>4825</v>
      </c>
      <c r="B4830" s="244"/>
      <c r="C4830" s="244" t="str">
        <f t="shared" si="375"/>
        <v/>
      </c>
      <c r="D4830" s="244" t="str">
        <f t="shared" si="376"/>
        <v/>
      </c>
      <c r="E4830" s="222" t="str">
        <f t="shared" si="377"/>
        <v/>
      </c>
      <c r="F4830" s="222"/>
      <c r="G4830" s="243"/>
      <c r="H4830" s="222"/>
      <c r="I4830" s="327" t="str">
        <f t="shared" si="378"/>
        <v/>
      </c>
    </row>
    <row r="4831" spans="1:9" x14ac:dyDescent="0.25">
      <c r="A4831" s="320">
        <f t="shared" si="379"/>
        <v>4826</v>
      </c>
      <c r="B4831" s="244"/>
      <c r="C4831" s="244" t="str">
        <f t="shared" si="375"/>
        <v/>
      </c>
      <c r="D4831" s="244" t="str">
        <f t="shared" si="376"/>
        <v/>
      </c>
      <c r="E4831" s="222" t="str">
        <f t="shared" si="377"/>
        <v/>
      </c>
      <c r="F4831" s="222"/>
      <c r="G4831" s="243"/>
      <c r="H4831" s="222"/>
      <c r="I4831" s="327" t="str">
        <f t="shared" si="378"/>
        <v/>
      </c>
    </row>
    <row r="4832" spans="1:9" x14ac:dyDescent="0.25">
      <c r="A4832" s="320">
        <f t="shared" si="379"/>
        <v>4827</v>
      </c>
      <c r="B4832" s="244"/>
      <c r="C4832" s="244" t="str">
        <f t="shared" si="375"/>
        <v/>
      </c>
      <c r="D4832" s="244" t="str">
        <f t="shared" si="376"/>
        <v/>
      </c>
      <c r="E4832" s="222" t="str">
        <f t="shared" si="377"/>
        <v/>
      </c>
      <c r="F4832" s="222"/>
      <c r="G4832" s="243"/>
      <c r="H4832" s="222"/>
      <c r="I4832" s="327" t="str">
        <f t="shared" si="378"/>
        <v/>
      </c>
    </row>
    <row r="4833" spans="1:9" x14ac:dyDescent="0.25">
      <c r="A4833" s="320">
        <f t="shared" si="379"/>
        <v>4828</v>
      </c>
      <c r="B4833" s="244"/>
      <c r="C4833" s="244" t="str">
        <f t="shared" si="375"/>
        <v/>
      </c>
      <c r="D4833" s="244" t="str">
        <f t="shared" si="376"/>
        <v/>
      </c>
      <c r="E4833" s="222" t="str">
        <f t="shared" si="377"/>
        <v/>
      </c>
      <c r="F4833" s="222"/>
      <c r="G4833" s="243"/>
      <c r="H4833" s="222"/>
      <c r="I4833" s="327" t="str">
        <f t="shared" si="378"/>
        <v/>
      </c>
    </row>
    <row r="4834" spans="1:9" x14ac:dyDescent="0.25">
      <c r="A4834" s="320">
        <f t="shared" si="379"/>
        <v>4829</v>
      </c>
      <c r="B4834" s="244"/>
      <c r="C4834" s="244" t="str">
        <f t="shared" si="375"/>
        <v/>
      </c>
      <c r="D4834" s="244" t="str">
        <f t="shared" si="376"/>
        <v/>
      </c>
      <c r="E4834" s="222" t="str">
        <f t="shared" si="377"/>
        <v/>
      </c>
      <c r="F4834" s="222"/>
      <c r="G4834" s="243"/>
      <c r="H4834" s="222"/>
      <c r="I4834" s="327" t="str">
        <f t="shared" si="378"/>
        <v/>
      </c>
    </row>
    <row r="4835" spans="1:9" x14ac:dyDescent="0.25">
      <c r="A4835" s="320">
        <f t="shared" si="379"/>
        <v>4830</v>
      </c>
      <c r="B4835" s="244"/>
      <c r="C4835" s="244" t="str">
        <f t="shared" si="375"/>
        <v/>
      </c>
      <c r="D4835" s="244" t="str">
        <f t="shared" si="376"/>
        <v/>
      </c>
      <c r="E4835" s="222" t="str">
        <f t="shared" si="377"/>
        <v/>
      </c>
      <c r="F4835" s="222"/>
      <c r="G4835" s="243"/>
      <c r="H4835" s="222"/>
      <c r="I4835" s="327" t="str">
        <f t="shared" si="378"/>
        <v/>
      </c>
    </row>
    <row r="4836" spans="1:9" x14ac:dyDescent="0.25">
      <c r="A4836" s="320">
        <f t="shared" si="379"/>
        <v>4831</v>
      </c>
      <c r="B4836" s="244"/>
      <c r="C4836" s="244" t="str">
        <f t="shared" si="375"/>
        <v/>
      </c>
      <c r="D4836" s="244" t="str">
        <f t="shared" si="376"/>
        <v/>
      </c>
      <c r="E4836" s="222" t="str">
        <f t="shared" si="377"/>
        <v/>
      </c>
      <c r="F4836" s="222"/>
      <c r="G4836" s="243"/>
      <c r="H4836" s="222"/>
      <c r="I4836" s="327" t="str">
        <f t="shared" si="378"/>
        <v/>
      </c>
    </row>
    <row r="4837" spans="1:9" x14ac:dyDescent="0.25">
      <c r="A4837" s="320">
        <f t="shared" si="379"/>
        <v>4832</v>
      </c>
      <c r="B4837" s="244"/>
      <c r="C4837" s="244" t="str">
        <f t="shared" si="375"/>
        <v/>
      </c>
      <c r="D4837" s="244" t="str">
        <f t="shared" si="376"/>
        <v/>
      </c>
      <c r="E4837" s="222" t="str">
        <f t="shared" si="377"/>
        <v/>
      </c>
      <c r="F4837" s="222"/>
      <c r="G4837" s="243"/>
      <c r="H4837" s="222"/>
      <c r="I4837" s="327" t="str">
        <f t="shared" si="378"/>
        <v/>
      </c>
    </row>
    <row r="4838" spans="1:9" x14ac:dyDescent="0.25">
      <c r="A4838" s="320">
        <f t="shared" si="379"/>
        <v>4833</v>
      </c>
      <c r="B4838" s="244"/>
      <c r="C4838" s="244" t="str">
        <f t="shared" si="375"/>
        <v/>
      </c>
      <c r="D4838" s="244" t="str">
        <f t="shared" si="376"/>
        <v/>
      </c>
      <c r="E4838" s="222" t="str">
        <f t="shared" si="377"/>
        <v/>
      </c>
      <c r="F4838" s="222"/>
      <c r="G4838" s="243"/>
      <c r="H4838" s="222"/>
      <c r="I4838" s="327" t="str">
        <f t="shared" si="378"/>
        <v/>
      </c>
    </row>
    <row r="4839" spans="1:9" x14ac:dyDescent="0.25">
      <c r="A4839" s="320">
        <f t="shared" si="379"/>
        <v>4834</v>
      </c>
      <c r="B4839" s="244"/>
      <c r="C4839" s="244" t="str">
        <f t="shared" si="375"/>
        <v/>
      </c>
      <c r="D4839" s="244" t="str">
        <f t="shared" si="376"/>
        <v/>
      </c>
      <c r="E4839" s="222" t="str">
        <f t="shared" si="377"/>
        <v/>
      </c>
      <c r="F4839" s="222"/>
      <c r="G4839" s="243"/>
      <c r="H4839" s="222"/>
      <c r="I4839" s="327" t="str">
        <f t="shared" si="378"/>
        <v/>
      </c>
    </row>
    <row r="4840" spans="1:9" x14ac:dyDescent="0.25">
      <c r="A4840" s="320">
        <f t="shared" si="379"/>
        <v>4835</v>
      </c>
      <c r="B4840" s="244"/>
      <c r="C4840" s="244" t="str">
        <f t="shared" si="375"/>
        <v/>
      </c>
      <c r="D4840" s="244" t="str">
        <f t="shared" si="376"/>
        <v/>
      </c>
      <c r="E4840" s="222" t="str">
        <f t="shared" si="377"/>
        <v/>
      </c>
      <c r="F4840" s="222"/>
      <c r="G4840" s="243"/>
      <c r="H4840" s="222"/>
      <c r="I4840" s="327" t="str">
        <f t="shared" si="378"/>
        <v/>
      </c>
    </row>
    <row r="4841" spans="1:9" x14ac:dyDescent="0.25">
      <c r="A4841" s="320">
        <f t="shared" si="379"/>
        <v>4836</v>
      </c>
      <c r="B4841" s="244"/>
      <c r="C4841" s="244" t="str">
        <f t="shared" si="375"/>
        <v/>
      </c>
      <c r="D4841" s="244" t="str">
        <f t="shared" si="376"/>
        <v/>
      </c>
      <c r="E4841" s="222" t="str">
        <f t="shared" si="377"/>
        <v/>
      </c>
      <c r="F4841" s="222"/>
      <c r="G4841" s="243"/>
      <c r="H4841" s="222"/>
      <c r="I4841" s="327" t="str">
        <f t="shared" si="378"/>
        <v/>
      </c>
    </row>
    <row r="4842" spans="1:9" x14ac:dyDescent="0.25">
      <c r="A4842" s="320">
        <f t="shared" si="379"/>
        <v>4837</v>
      </c>
      <c r="B4842" s="244"/>
      <c r="C4842" s="244" t="str">
        <f t="shared" si="375"/>
        <v/>
      </c>
      <c r="D4842" s="244" t="str">
        <f t="shared" si="376"/>
        <v/>
      </c>
      <c r="E4842" s="222" t="str">
        <f t="shared" si="377"/>
        <v/>
      </c>
      <c r="F4842" s="222"/>
      <c r="G4842" s="243"/>
      <c r="H4842" s="222"/>
      <c r="I4842" s="327" t="str">
        <f t="shared" si="378"/>
        <v/>
      </c>
    </row>
    <row r="4843" spans="1:9" x14ac:dyDescent="0.25">
      <c r="A4843" s="320">
        <f t="shared" si="379"/>
        <v>4838</v>
      </c>
      <c r="B4843" s="244"/>
      <c r="C4843" s="244" t="str">
        <f t="shared" si="375"/>
        <v/>
      </c>
      <c r="D4843" s="244" t="str">
        <f t="shared" si="376"/>
        <v/>
      </c>
      <c r="E4843" s="222" t="str">
        <f t="shared" si="377"/>
        <v/>
      </c>
      <c r="F4843" s="222"/>
      <c r="G4843" s="243"/>
      <c r="H4843" s="222"/>
      <c r="I4843" s="327" t="str">
        <f t="shared" si="378"/>
        <v/>
      </c>
    </row>
    <row r="4844" spans="1:9" x14ac:dyDescent="0.25">
      <c r="A4844" s="320">
        <f t="shared" si="379"/>
        <v>4839</v>
      </c>
      <c r="B4844" s="244"/>
      <c r="C4844" s="244" t="str">
        <f t="shared" si="375"/>
        <v/>
      </c>
      <c r="D4844" s="244" t="str">
        <f t="shared" si="376"/>
        <v/>
      </c>
      <c r="E4844" s="222" t="str">
        <f t="shared" si="377"/>
        <v/>
      </c>
      <c r="F4844" s="222"/>
      <c r="G4844" s="243"/>
      <c r="H4844" s="222"/>
      <c r="I4844" s="327" t="str">
        <f t="shared" si="378"/>
        <v/>
      </c>
    </row>
    <row r="4845" spans="1:9" x14ac:dyDescent="0.25">
      <c r="A4845" s="320">
        <f t="shared" si="379"/>
        <v>4840</v>
      </c>
      <c r="B4845" s="244"/>
      <c r="C4845" s="244" t="str">
        <f t="shared" si="375"/>
        <v/>
      </c>
      <c r="D4845" s="244" t="str">
        <f t="shared" si="376"/>
        <v/>
      </c>
      <c r="E4845" s="222" t="str">
        <f t="shared" si="377"/>
        <v/>
      </c>
      <c r="F4845" s="222"/>
      <c r="G4845" s="243"/>
      <c r="H4845" s="222"/>
      <c r="I4845" s="327" t="str">
        <f t="shared" si="378"/>
        <v/>
      </c>
    </row>
    <row r="4846" spans="1:9" x14ac:dyDescent="0.25">
      <c r="A4846" s="320">
        <f t="shared" si="379"/>
        <v>4841</v>
      </c>
      <c r="B4846" s="244"/>
      <c r="C4846" s="244" t="str">
        <f t="shared" si="375"/>
        <v/>
      </c>
      <c r="D4846" s="244" t="str">
        <f t="shared" si="376"/>
        <v/>
      </c>
      <c r="E4846" s="222" t="str">
        <f t="shared" si="377"/>
        <v/>
      </c>
      <c r="F4846" s="222"/>
      <c r="G4846" s="243"/>
      <c r="H4846" s="222"/>
      <c r="I4846" s="327" t="str">
        <f t="shared" si="378"/>
        <v/>
      </c>
    </row>
    <row r="4847" spans="1:9" x14ac:dyDescent="0.25">
      <c r="A4847" s="320">
        <f t="shared" si="379"/>
        <v>4842</v>
      </c>
      <c r="B4847" s="244"/>
      <c r="C4847" s="244" t="str">
        <f t="shared" si="375"/>
        <v/>
      </c>
      <c r="D4847" s="244" t="str">
        <f t="shared" si="376"/>
        <v/>
      </c>
      <c r="E4847" s="222" t="str">
        <f t="shared" si="377"/>
        <v/>
      </c>
      <c r="F4847" s="222"/>
      <c r="G4847" s="243"/>
      <c r="H4847" s="222"/>
      <c r="I4847" s="327" t="str">
        <f t="shared" si="378"/>
        <v/>
      </c>
    </row>
    <row r="4848" spans="1:9" x14ac:dyDescent="0.25">
      <c r="A4848" s="320">
        <f t="shared" si="379"/>
        <v>4843</v>
      </c>
      <c r="B4848" s="244"/>
      <c r="C4848" s="244" t="str">
        <f t="shared" si="375"/>
        <v/>
      </c>
      <c r="D4848" s="244" t="str">
        <f t="shared" si="376"/>
        <v/>
      </c>
      <c r="E4848" s="222" t="str">
        <f t="shared" si="377"/>
        <v/>
      </c>
      <c r="F4848" s="222"/>
      <c r="G4848" s="243"/>
      <c r="H4848" s="222"/>
      <c r="I4848" s="327" t="str">
        <f t="shared" si="378"/>
        <v/>
      </c>
    </row>
    <row r="4849" spans="1:9" x14ac:dyDescent="0.25">
      <c r="A4849" s="320">
        <f t="shared" si="379"/>
        <v>4844</v>
      </c>
      <c r="B4849" s="244"/>
      <c r="C4849" s="244" t="str">
        <f t="shared" si="375"/>
        <v/>
      </c>
      <c r="D4849" s="244" t="str">
        <f t="shared" si="376"/>
        <v/>
      </c>
      <c r="E4849" s="222" t="str">
        <f t="shared" si="377"/>
        <v/>
      </c>
      <c r="F4849" s="222"/>
      <c r="G4849" s="243"/>
      <c r="H4849" s="222"/>
      <c r="I4849" s="327" t="str">
        <f t="shared" si="378"/>
        <v/>
      </c>
    </row>
    <row r="4850" spans="1:9" x14ac:dyDescent="0.25">
      <c r="A4850" s="320">
        <f t="shared" si="379"/>
        <v>4845</v>
      </c>
      <c r="B4850" s="244"/>
      <c r="C4850" s="244" t="str">
        <f t="shared" si="375"/>
        <v/>
      </c>
      <c r="D4850" s="244" t="str">
        <f t="shared" si="376"/>
        <v/>
      </c>
      <c r="E4850" s="222" t="str">
        <f t="shared" si="377"/>
        <v/>
      </c>
      <c r="F4850" s="222"/>
      <c r="G4850" s="243"/>
      <c r="H4850" s="222"/>
      <c r="I4850" s="327" t="str">
        <f t="shared" si="378"/>
        <v/>
      </c>
    </row>
    <row r="4851" spans="1:9" x14ac:dyDescent="0.25">
      <c r="A4851" s="320">
        <f t="shared" si="379"/>
        <v>4846</v>
      </c>
      <c r="B4851" s="244"/>
      <c r="C4851" s="244" t="str">
        <f t="shared" si="375"/>
        <v/>
      </c>
      <c r="D4851" s="244" t="str">
        <f t="shared" si="376"/>
        <v/>
      </c>
      <c r="E4851" s="222" t="str">
        <f t="shared" si="377"/>
        <v/>
      </c>
      <c r="F4851" s="222"/>
      <c r="G4851" s="243"/>
      <c r="H4851" s="222"/>
      <c r="I4851" s="327" t="str">
        <f t="shared" si="378"/>
        <v/>
      </c>
    </row>
    <row r="4852" spans="1:9" x14ac:dyDescent="0.25">
      <c r="A4852" s="320">
        <f t="shared" si="379"/>
        <v>4847</v>
      </c>
      <c r="B4852" s="244"/>
      <c r="C4852" s="244" t="str">
        <f t="shared" si="375"/>
        <v/>
      </c>
      <c r="D4852" s="244" t="str">
        <f t="shared" si="376"/>
        <v/>
      </c>
      <c r="E4852" s="222" t="str">
        <f t="shared" si="377"/>
        <v/>
      </c>
      <c r="F4852" s="222"/>
      <c r="G4852" s="243"/>
      <c r="H4852" s="222"/>
      <c r="I4852" s="327" t="str">
        <f t="shared" si="378"/>
        <v/>
      </c>
    </row>
    <row r="4853" spans="1:9" x14ac:dyDescent="0.25">
      <c r="A4853" s="320">
        <f t="shared" si="379"/>
        <v>4848</v>
      </c>
      <c r="B4853" s="244"/>
      <c r="C4853" s="244" t="str">
        <f t="shared" si="375"/>
        <v/>
      </c>
      <c r="D4853" s="244" t="str">
        <f t="shared" si="376"/>
        <v/>
      </c>
      <c r="E4853" s="222" t="str">
        <f t="shared" si="377"/>
        <v/>
      </c>
      <c r="F4853" s="222"/>
      <c r="G4853" s="243"/>
      <c r="H4853" s="222"/>
      <c r="I4853" s="327" t="str">
        <f t="shared" si="378"/>
        <v/>
      </c>
    </row>
    <row r="4854" spans="1:9" x14ac:dyDescent="0.25">
      <c r="A4854" s="320">
        <f t="shared" si="379"/>
        <v>4849</v>
      </c>
      <c r="B4854" s="244"/>
      <c r="C4854" s="244" t="str">
        <f t="shared" si="375"/>
        <v/>
      </c>
      <c r="D4854" s="244" t="str">
        <f t="shared" si="376"/>
        <v/>
      </c>
      <c r="E4854" s="222" t="str">
        <f t="shared" si="377"/>
        <v/>
      </c>
      <c r="F4854" s="222"/>
      <c r="G4854" s="243"/>
      <c r="H4854" s="222"/>
      <c r="I4854" s="327" t="str">
        <f t="shared" si="378"/>
        <v/>
      </c>
    </row>
    <row r="4855" spans="1:9" x14ac:dyDescent="0.25">
      <c r="A4855" s="320">
        <f t="shared" si="379"/>
        <v>4850</v>
      </c>
      <c r="B4855" s="244"/>
      <c r="C4855" s="244" t="str">
        <f t="shared" si="375"/>
        <v/>
      </c>
      <c r="D4855" s="244" t="str">
        <f t="shared" si="376"/>
        <v/>
      </c>
      <c r="E4855" s="222" t="str">
        <f t="shared" si="377"/>
        <v/>
      </c>
      <c r="F4855" s="222"/>
      <c r="G4855" s="243"/>
      <c r="H4855" s="222"/>
      <c r="I4855" s="327" t="str">
        <f t="shared" si="378"/>
        <v/>
      </c>
    </row>
    <row r="4856" spans="1:9" x14ac:dyDescent="0.25">
      <c r="A4856" s="320">
        <f t="shared" si="379"/>
        <v>4851</v>
      </c>
      <c r="B4856" s="244"/>
      <c r="C4856" s="244" t="str">
        <f t="shared" ref="C4856:C4919" si="380">IF(B4856&gt;0,MONTH(B4856),"")</f>
        <v/>
      </c>
      <c r="D4856" s="244" t="str">
        <f t="shared" ref="D4856:D4919" si="381">IF(B4856&gt;0,YEAR(B4856),"")</f>
        <v/>
      </c>
      <c r="E4856" s="222" t="str">
        <f t="shared" ref="E4856:E4919" si="382">IF(B4856&gt;0,CONCATENATE(A4856,"/",C4856,D4856),"")</f>
        <v/>
      </c>
      <c r="F4856" s="222"/>
      <c r="G4856" s="243"/>
      <c r="H4856" s="222"/>
      <c r="I4856" s="327" t="str">
        <f t="shared" si="378"/>
        <v/>
      </c>
    </row>
    <row r="4857" spans="1:9" x14ac:dyDescent="0.25">
      <c r="A4857" s="320">
        <f t="shared" si="379"/>
        <v>4852</v>
      </c>
      <c r="B4857" s="244"/>
      <c r="C4857" s="244" t="str">
        <f t="shared" si="380"/>
        <v/>
      </c>
      <c r="D4857" s="244" t="str">
        <f t="shared" si="381"/>
        <v/>
      </c>
      <c r="E4857" s="222" t="str">
        <f t="shared" si="382"/>
        <v/>
      </c>
      <c r="F4857" s="222"/>
      <c r="G4857" s="243"/>
      <c r="H4857" s="222"/>
      <c r="I4857" s="327" t="str">
        <f t="shared" si="378"/>
        <v/>
      </c>
    </row>
    <row r="4858" spans="1:9" x14ac:dyDescent="0.25">
      <c r="A4858" s="320">
        <f t="shared" si="379"/>
        <v>4853</v>
      </c>
      <c r="B4858" s="244"/>
      <c r="C4858" s="244" t="str">
        <f t="shared" si="380"/>
        <v/>
      </c>
      <c r="D4858" s="244" t="str">
        <f t="shared" si="381"/>
        <v/>
      </c>
      <c r="E4858" s="222" t="str">
        <f t="shared" si="382"/>
        <v/>
      </c>
      <c r="F4858" s="222"/>
      <c r="G4858" s="243"/>
      <c r="H4858" s="222"/>
      <c r="I4858" s="327" t="str">
        <f t="shared" si="378"/>
        <v/>
      </c>
    </row>
    <row r="4859" spans="1:9" x14ac:dyDescent="0.25">
      <c r="A4859" s="320">
        <f t="shared" si="379"/>
        <v>4854</v>
      </c>
      <c r="B4859" s="244"/>
      <c r="C4859" s="244" t="str">
        <f t="shared" si="380"/>
        <v/>
      </c>
      <c r="D4859" s="244" t="str">
        <f t="shared" si="381"/>
        <v/>
      </c>
      <c r="E4859" s="222" t="str">
        <f t="shared" si="382"/>
        <v/>
      </c>
      <c r="F4859" s="222"/>
      <c r="G4859" s="243"/>
      <c r="H4859" s="222"/>
      <c r="I4859" s="327" t="str">
        <f t="shared" si="378"/>
        <v/>
      </c>
    </row>
    <row r="4860" spans="1:9" x14ac:dyDescent="0.25">
      <c r="A4860" s="320">
        <f t="shared" si="379"/>
        <v>4855</v>
      </c>
      <c r="B4860" s="244"/>
      <c r="C4860" s="244" t="str">
        <f t="shared" si="380"/>
        <v/>
      </c>
      <c r="D4860" s="244" t="str">
        <f t="shared" si="381"/>
        <v/>
      </c>
      <c r="E4860" s="222" t="str">
        <f t="shared" si="382"/>
        <v/>
      </c>
      <c r="F4860" s="222"/>
      <c r="G4860" s="243"/>
      <c r="H4860" s="222"/>
      <c r="I4860" s="327" t="str">
        <f t="shared" si="378"/>
        <v/>
      </c>
    </row>
    <row r="4861" spans="1:9" x14ac:dyDescent="0.25">
      <c r="A4861" s="320">
        <f t="shared" si="379"/>
        <v>4856</v>
      </c>
      <c r="B4861" s="244"/>
      <c r="C4861" s="244" t="str">
        <f t="shared" si="380"/>
        <v/>
      </c>
      <c r="D4861" s="244" t="str">
        <f t="shared" si="381"/>
        <v/>
      </c>
      <c r="E4861" s="222" t="str">
        <f t="shared" si="382"/>
        <v/>
      </c>
      <c r="F4861" s="222"/>
      <c r="G4861" s="243"/>
      <c r="H4861" s="222"/>
      <c r="I4861" s="327" t="str">
        <f t="shared" si="378"/>
        <v/>
      </c>
    </row>
    <row r="4862" spans="1:9" x14ac:dyDescent="0.25">
      <c r="A4862" s="320">
        <f t="shared" si="379"/>
        <v>4857</v>
      </c>
      <c r="B4862" s="244"/>
      <c r="C4862" s="244" t="str">
        <f t="shared" si="380"/>
        <v/>
      </c>
      <c r="D4862" s="244" t="str">
        <f t="shared" si="381"/>
        <v/>
      </c>
      <c r="E4862" s="222" t="str">
        <f t="shared" si="382"/>
        <v/>
      </c>
      <c r="F4862" s="222"/>
      <c r="G4862" s="243"/>
      <c r="H4862" s="222"/>
      <c r="I4862" s="327" t="str">
        <f t="shared" si="378"/>
        <v/>
      </c>
    </row>
    <row r="4863" spans="1:9" x14ac:dyDescent="0.25">
      <c r="A4863" s="320">
        <f t="shared" si="379"/>
        <v>4858</v>
      </c>
      <c r="B4863" s="244"/>
      <c r="C4863" s="244" t="str">
        <f t="shared" si="380"/>
        <v/>
      </c>
      <c r="D4863" s="244" t="str">
        <f t="shared" si="381"/>
        <v/>
      </c>
      <c r="E4863" s="222" t="str">
        <f t="shared" si="382"/>
        <v/>
      </c>
      <c r="F4863" s="222"/>
      <c r="G4863" s="243"/>
      <c r="H4863" s="222"/>
      <c r="I4863" s="327" t="str">
        <f t="shared" si="378"/>
        <v/>
      </c>
    </row>
    <row r="4864" spans="1:9" x14ac:dyDescent="0.25">
      <c r="A4864" s="320">
        <f t="shared" si="379"/>
        <v>4859</v>
      </c>
      <c r="B4864" s="244"/>
      <c r="C4864" s="244" t="str">
        <f t="shared" si="380"/>
        <v/>
      </c>
      <c r="D4864" s="244" t="str">
        <f t="shared" si="381"/>
        <v/>
      </c>
      <c r="E4864" s="222" t="str">
        <f t="shared" si="382"/>
        <v/>
      </c>
      <c r="F4864" s="222"/>
      <c r="G4864" s="243"/>
      <c r="H4864" s="222"/>
      <c r="I4864" s="327" t="str">
        <f t="shared" si="378"/>
        <v/>
      </c>
    </row>
    <row r="4865" spans="1:9" x14ac:dyDescent="0.25">
      <c r="A4865" s="320">
        <f t="shared" si="379"/>
        <v>4860</v>
      </c>
      <c r="B4865" s="244"/>
      <c r="C4865" s="244" t="str">
        <f t="shared" si="380"/>
        <v/>
      </c>
      <c r="D4865" s="244" t="str">
        <f t="shared" si="381"/>
        <v/>
      </c>
      <c r="E4865" s="222" t="str">
        <f t="shared" si="382"/>
        <v/>
      </c>
      <c r="F4865" s="222"/>
      <c r="G4865" s="243"/>
      <c r="H4865" s="222"/>
      <c r="I4865" s="327" t="str">
        <f t="shared" si="378"/>
        <v/>
      </c>
    </row>
    <row r="4866" spans="1:9" x14ac:dyDescent="0.25">
      <c r="A4866" s="320">
        <f t="shared" si="379"/>
        <v>4861</v>
      </c>
      <c r="B4866" s="244"/>
      <c r="C4866" s="244" t="str">
        <f t="shared" si="380"/>
        <v/>
      </c>
      <c r="D4866" s="244" t="str">
        <f t="shared" si="381"/>
        <v/>
      </c>
      <c r="E4866" s="222" t="str">
        <f t="shared" si="382"/>
        <v/>
      </c>
      <c r="F4866" s="222"/>
      <c r="G4866" s="243"/>
      <c r="H4866" s="222"/>
      <c r="I4866" s="327" t="str">
        <f t="shared" si="378"/>
        <v/>
      </c>
    </row>
    <row r="4867" spans="1:9" x14ac:dyDescent="0.25">
      <c r="A4867" s="320">
        <f t="shared" si="379"/>
        <v>4862</v>
      </c>
      <c r="B4867" s="244"/>
      <c r="C4867" s="244" t="str">
        <f t="shared" si="380"/>
        <v/>
      </c>
      <c r="D4867" s="244" t="str">
        <f t="shared" si="381"/>
        <v/>
      </c>
      <c r="E4867" s="222" t="str">
        <f t="shared" si="382"/>
        <v/>
      </c>
      <c r="F4867" s="222"/>
      <c r="G4867" s="243"/>
      <c r="H4867" s="222"/>
      <c r="I4867" s="327" t="str">
        <f t="shared" si="378"/>
        <v/>
      </c>
    </row>
    <row r="4868" spans="1:9" x14ac:dyDescent="0.25">
      <c r="A4868" s="320">
        <f t="shared" si="379"/>
        <v>4863</v>
      </c>
      <c r="B4868" s="244"/>
      <c r="C4868" s="244" t="str">
        <f t="shared" si="380"/>
        <v/>
      </c>
      <c r="D4868" s="244" t="str">
        <f t="shared" si="381"/>
        <v/>
      </c>
      <c r="E4868" s="222" t="str">
        <f t="shared" si="382"/>
        <v/>
      </c>
      <c r="F4868" s="222"/>
      <c r="G4868" s="243"/>
      <c r="H4868" s="222"/>
      <c r="I4868" s="327" t="str">
        <f t="shared" si="378"/>
        <v/>
      </c>
    </row>
    <row r="4869" spans="1:9" x14ac:dyDescent="0.25">
      <c r="A4869" s="320">
        <f t="shared" si="379"/>
        <v>4864</v>
      </c>
      <c r="B4869" s="244"/>
      <c r="C4869" s="244" t="str">
        <f t="shared" si="380"/>
        <v/>
      </c>
      <c r="D4869" s="244" t="str">
        <f t="shared" si="381"/>
        <v/>
      </c>
      <c r="E4869" s="222" t="str">
        <f t="shared" si="382"/>
        <v/>
      </c>
      <c r="F4869" s="222"/>
      <c r="G4869" s="243"/>
      <c r="H4869" s="222"/>
      <c r="I4869" s="327" t="str">
        <f t="shared" si="378"/>
        <v/>
      </c>
    </row>
    <row r="4870" spans="1:9" x14ac:dyDescent="0.25">
      <c r="A4870" s="320">
        <f t="shared" si="379"/>
        <v>4865</v>
      </c>
      <c r="B4870" s="244"/>
      <c r="C4870" s="244" t="str">
        <f t="shared" si="380"/>
        <v/>
      </c>
      <c r="D4870" s="244" t="str">
        <f t="shared" si="381"/>
        <v/>
      </c>
      <c r="E4870" s="222" t="str">
        <f t="shared" si="382"/>
        <v/>
      </c>
      <c r="F4870" s="222"/>
      <c r="G4870" s="243"/>
      <c r="H4870" s="222"/>
      <c r="I4870" s="327" t="str">
        <f t="shared" ref="I4870:I4933" si="383">IFERROR(DATE(D4870,C4870,7),"")</f>
        <v/>
      </c>
    </row>
    <row r="4871" spans="1:9" x14ac:dyDescent="0.25">
      <c r="A4871" s="320">
        <f t="shared" ref="A4871:A4934" si="384">IF(I4871=I4870,A4870+1,1)</f>
        <v>4866</v>
      </c>
      <c r="B4871" s="244"/>
      <c r="C4871" s="244" t="str">
        <f t="shared" si="380"/>
        <v/>
      </c>
      <c r="D4871" s="244" t="str">
        <f t="shared" si="381"/>
        <v/>
      </c>
      <c r="E4871" s="222" t="str">
        <f t="shared" si="382"/>
        <v/>
      </c>
      <c r="F4871" s="222"/>
      <c r="G4871" s="243"/>
      <c r="H4871" s="222"/>
      <c r="I4871" s="327" t="str">
        <f t="shared" si="383"/>
        <v/>
      </c>
    </row>
    <row r="4872" spans="1:9" x14ac:dyDescent="0.25">
      <c r="A4872" s="320">
        <f t="shared" si="384"/>
        <v>4867</v>
      </c>
      <c r="B4872" s="244"/>
      <c r="C4872" s="244" t="str">
        <f t="shared" si="380"/>
        <v/>
      </c>
      <c r="D4872" s="244" t="str">
        <f t="shared" si="381"/>
        <v/>
      </c>
      <c r="E4872" s="222" t="str">
        <f t="shared" si="382"/>
        <v/>
      </c>
      <c r="F4872" s="222"/>
      <c r="G4872" s="243"/>
      <c r="H4872" s="222"/>
      <c r="I4872" s="327" t="str">
        <f t="shared" si="383"/>
        <v/>
      </c>
    </row>
    <row r="4873" spans="1:9" x14ac:dyDescent="0.25">
      <c r="A4873" s="320">
        <f t="shared" si="384"/>
        <v>4868</v>
      </c>
      <c r="B4873" s="244"/>
      <c r="C4873" s="244" t="str">
        <f t="shared" si="380"/>
        <v/>
      </c>
      <c r="D4873" s="244" t="str">
        <f t="shared" si="381"/>
        <v/>
      </c>
      <c r="E4873" s="222" t="str">
        <f t="shared" si="382"/>
        <v/>
      </c>
      <c r="F4873" s="222"/>
      <c r="G4873" s="243"/>
      <c r="H4873" s="222"/>
      <c r="I4873" s="327" t="str">
        <f t="shared" si="383"/>
        <v/>
      </c>
    </row>
    <row r="4874" spans="1:9" x14ac:dyDescent="0.25">
      <c r="A4874" s="320">
        <f t="shared" si="384"/>
        <v>4869</v>
      </c>
      <c r="B4874" s="244"/>
      <c r="C4874" s="244" t="str">
        <f t="shared" si="380"/>
        <v/>
      </c>
      <c r="D4874" s="244" t="str">
        <f t="shared" si="381"/>
        <v/>
      </c>
      <c r="E4874" s="222" t="str">
        <f t="shared" si="382"/>
        <v/>
      </c>
      <c r="F4874" s="222"/>
      <c r="G4874" s="243"/>
      <c r="H4874" s="222"/>
      <c r="I4874" s="327" t="str">
        <f t="shared" si="383"/>
        <v/>
      </c>
    </row>
    <row r="4875" spans="1:9" x14ac:dyDescent="0.25">
      <c r="A4875" s="320">
        <f t="shared" si="384"/>
        <v>4870</v>
      </c>
      <c r="B4875" s="244"/>
      <c r="C4875" s="244" t="str">
        <f t="shared" si="380"/>
        <v/>
      </c>
      <c r="D4875" s="244" t="str">
        <f t="shared" si="381"/>
        <v/>
      </c>
      <c r="E4875" s="222" t="str">
        <f t="shared" si="382"/>
        <v/>
      </c>
      <c r="F4875" s="222"/>
      <c r="G4875" s="243"/>
      <c r="H4875" s="222"/>
      <c r="I4875" s="327" t="str">
        <f t="shared" si="383"/>
        <v/>
      </c>
    </row>
    <row r="4876" spans="1:9" x14ac:dyDescent="0.25">
      <c r="A4876" s="320">
        <f t="shared" si="384"/>
        <v>4871</v>
      </c>
      <c r="B4876" s="244"/>
      <c r="C4876" s="244" t="str">
        <f t="shared" si="380"/>
        <v/>
      </c>
      <c r="D4876" s="244" t="str">
        <f t="shared" si="381"/>
        <v/>
      </c>
      <c r="E4876" s="222" t="str">
        <f t="shared" si="382"/>
        <v/>
      </c>
      <c r="F4876" s="222"/>
      <c r="G4876" s="243"/>
      <c r="H4876" s="222"/>
      <c r="I4876" s="327" t="str">
        <f t="shared" si="383"/>
        <v/>
      </c>
    </row>
    <row r="4877" spans="1:9" x14ac:dyDescent="0.25">
      <c r="A4877" s="320">
        <f t="shared" si="384"/>
        <v>4872</v>
      </c>
      <c r="B4877" s="244"/>
      <c r="C4877" s="244" t="str">
        <f t="shared" si="380"/>
        <v/>
      </c>
      <c r="D4877" s="244" t="str">
        <f t="shared" si="381"/>
        <v/>
      </c>
      <c r="E4877" s="222" t="str">
        <f t="shared" si="382"/>
        <v/>
      </c>
      <c r="F4877" s="222"/>
      <c r="G4877" s="243"/>
      <c r="H4877" s="222"/>
      <c r="I4877" s="327" t="str">
        <f t="shared" si="383"/>
        <v/>
      </c>
    </row>
    <row r="4878" spans="1:9" x14ac:dyDescent="0.25">
      <c r="A4878" s="320">
        <f t="shared" si="384"/>
        <v>4873</v>
      </c>
      <c r="B4878" s="244"/>
      <c r="C4878" s="244" t="str">
        <f t="shared" si="380"/>
        <v/>
      </c>
      <c r="D4878" s="244" t="str">
        <f t="shared" si="381"/>
        <v/>
      </c>
      <c r="E4878" s="222" t="str">
        <f t="shared" si="382"/>
        <v/>
      </c>
      <c r="F4878" s="222"/>
      <c r="G4878" s="243"/>
      <c r="H4878" s="222"/>
      <c r="I4878" s="327" t="str">
        <f t="shared" si="383"/>
        <v/>
      </c>
    </row>
    <row r="4879" spans="1:9" x14ac:dyDescent="0.25">
      <c r="A4879" s="320">
        <f t="shared" si="384"/>
        <v>4874</v>
      </c>
      <c r="B4879" s="244"/>
      <c r="C4879" s="244" t="str">
        <f t="shared" si="380"/>
        <v/>
      </c>
      <c r="D4879" s="244" t="str">
        <f t="shared" si="381"/>
        <v/>
      </c>
      <c r="E4879" s="222" t="str">
        <f t="shared" si="382"/>
        <v/>
      </c>
      <c r="F4879" s="222"/>
      <c r="G4879" s="243"/>
      <c r="H4879" s="222"/>
      <c r="I4879" s="327" t="str">
        <f t="shared" si="383"/>
        <v/>
      </c>
    </row>
    <row r="4880" spans="1:9" x14ac:dyDescent="0.25">
      <c r="A4880" s="320">
        <f t="shared" si="384"/>
        <v>4875</v>
      </c>
      <c r="B4880" s="244"/>
      <c r="C4880" s="244" t="str">
        <f t="shared" si="380"/>
        <v/>
      </c>
      <c r="D4880" s="244" t="str">
        <f t="shared" si="381"/>
        <v/>
      </c>
      <c r="E4880" s="222" t="str">
        <f t="shared" si="382"/>
        <v/>
      </c>
      <c r="F4880" s="222"/>
      <c r="G4880" s="243"/>
      <c r="H4880" s="222"/>
      <c r="I4880" s="327" t="str">
        <f t="shared" si="383"/>
        <v/>
      </c>
    </row>
    <row r="4881" spans="1:9" x14ac:dyDescent="0.25">
      <c r="A4881" s="320">
        <f t="shared" si="384"/>
        <v>4876</v>
      </c>
      <c r="B4881" s="244"/>
      <c r="C4881" s="244" t="str">
        <f t="shared" si="380"/>
        <v/>
      </c>
      <c r="D4881" s="244" t="str">
        <f t="shared" si="381"/>
        <v/>
      </c>
      <c r="E4881" s="222" t="str">
        <f t="shared" si="382"/>
        <v/>
      </c>
      <c r="F4881" s="222"/>
      <c r="G4881" s="243"/>
      <c r="H4881" s="222"/>
      <c r="I4881" s="327" t="str">
        <f t="shared" si="383"/>
        <v/>
      </c>
    </row>
    <row r="4882" spans="1:9" x14ac:dyDescent="0.25">
      <c r="A4882" s="320">
        <f t="shared" si="384"/>
        <v>4877</v>
      </c>
      <c r="B4882" s="244"/>
      <c r="C4882" s="244" t="str">
        <f t="shared" si="380"/>
        <v/>
      </c>
      <c r="D4882" s="244" t="str">
        <f t="shared" si="381"/>
        <v/>
      </c>
      <c r="E4882" s="222" t="str">
        <f t="shared" si="382"/>
        <v/>
      </c>
      <c r="F4882" s="222"/>
      <c r="G4882" s="243"/>
      <c r="H4882" s="222"/>
      <c r="I4882" s="327" t="str">
        <f t="shared" si="383"/>
        <v/>
      </c>
    </row>
    <row r="4883" spans="1:9" x14ac:dyDescent="0.25">
      <c r="A4883" s="320">
        <f t="shared" si="384"/>
        <v>4878</v>
      </c>
      <c r="B4883" s="244"/>
      <c r="C4883" s="244" t="str">
        <f t="shared" si="380"/>
        <v/>
      </c>
      <c r="D4883" s="244" t="str">
        <f t="shared" si="381"/>
        <v/>
      </c>
      <c r="E4883" s="222" t="str">
        <f t="shared" si="382"/>
        <v/>
      </c>
      <c r="F4883" s="222"/>
      <c r="G4883" s="243"/>
      <c r="H4883" s="222"/>
      <c r="I4883" s="327" t="str">
        <f t="shared" si="383"/>
        <v/>
      </c>
    </row>
    <row r="4884" spans="1:9" x14ac:dyDescent="0.25">
      <c r="A4884" s="320">
        <f t="shared" si="384"/>
        <v>4879</v>
      </c>
      <c r="B4884" s="244"/>
      <c r="C4884" s="244" t="str">
        <f t="shared" si="380"/>
        <v/>
      </c>
      <c r="D4884" s="244" t="str">
        <f t="shared" si="381"/>
        <v/>
      </c>
      <c r="E4884" s="222" t="str">
        <f t="shared" si="382"/>
        <v/>
      </c>
      <c r="F4884" s="222"/>
      <c r="G4884" s="243"/>
      <c r="H4884" s="222"/>
      <c r="I4884" s="327" t="str">
        <f t="shared" si="383"/>
        <v/>
      </c>
    </row>
    <row r="4885" spans="1:9" x14ac:dyDescent="0.25">
      <c r="A4885" s="320">
        <f t="shared" si="384"/>
        <v>4880</v>
      </c>
      <c r="B4885" s="244"/>
      <c r="C4885" s="244" t="str">
        <f t="shared" si="380"/>
        <v/>
      </c>
      <c r="D4885" s="244" t="str">
        <f t="shared" si="381"/>
        <v/>
      </c>
      <c r="E4885" s="222" t="str">
        <f t="shared" si="382"/>
        <v/>
      </c>
      <c r="F4885" s="222"/>
      <c r="G4885" s="243"/>
      <c r="H4885" s="222"/>
      <c r="I4885" s="327" t="str">
        <f t="shared" si="383"/>
        <v/>
      </c>
    </row>
    <row r="4886" spans="1:9" x14ac:dyDescent="0.25">
      <c r="A4886" s="320">
        <f t="shared" si="384"/>
        <v>4881</v>
      </c>
      <c r="B4886" s="244"/>
      <c r="C4886" s="244" t="str">
        <f t="shared" si="380"/>
        <v/>
      </c>
      <c r="D4886" s="244" t="str">
        <f t="shared" si="381"/>
        <v/>
      </c>
      <c r="E4886" s="222" t="str">
        <f t="shared" si="382"/>
        <v/>
      </c>
      <c r="F4886" s="222"/>
      <c r="G4886" s="243"/>
      <c r="H4886" s="222"/>
      <c r="I4886" s="327" t="str">
        <f t="shared" si="383"/>
        <v/>
      </c>
    </row>
    <row r="4887" spans="1:9" x14ac:dyDescent="0.25">
      <c r="A4887" s="320">
        <f t="shared" si="384"/>
        <v>4882</v>
      </c>
      <c r="B4887" s="244"/>
      <c r="C4887" s="244" t="str">
        <f t="shared" si="380"/>
        <v/>
      </c>
      <c r="D4887" s="244" t="str">
        <f t="shared" si="381"/>
        <v/>
      </c>
      <c r="E4887" s="222" t="str">
        <f t="shared" si="382"/>
        <v/>
      </c>
      <c r="F4887" s="222"/>
      <c r="G4887" s="243"/>
      <c r="H4887" s="222"/>
      <c r="I4887" s="327" t="str">
        <f t="shared" si="383"/>
        <v/>
      </c>
    </row>
    <row r="4888" spans="1:9" x14ac:dyDescent="0.25">
      <c r="A4888" s="320">
        <f t="shared" si="384"/>
        <v>4883</v>
      </c>
      <c r="B4888" s="244"/>
      <c r="C4888" s="244" t="str">
        <f t="shared" si="380"/>
        <v/>
      </c>
      <c r="D4888" s="244" t="str">
        <f t="shared" si="381"/>
        <v/>
      </c>
      <c r="E4888" s="222" t="str">
        <f t="shared" si="382"/>
        <v/>
      </c>
      <c r="F4888" s="222"/>
      <c r="G4888" s="243"/>
      <c r="H4888" s="222"/>
      <c r="I4888" s="327" t="str">
        <f t="shared" si="383"/>
        <v/>
      </c>
    </row>
    <row r="4889" spans="1:9" x14ac:dyDescent="0.25">
      <c r="A4889" s="320">
        <f t="shared" si="384"/>
        <v>4884</v>
      </c>
      <c r="B4889" s="244"/>
      <c r="C4889" s="244" t="str">
        <f t="shared" si="380"/>
        <v/>
      </c>
      <c r="D4889" s="244" t="str">
        <f t="shared" si="381"/>
        <v/>
      </c>
      <c r="E4889" s="222" t="str">
        <f t="shared" si="382"/>
        <v/>
      </c>
      <c r="F4889" s="222"/>
      <c r="G4889" s="243"/>
      <c r="H4889" s="222"/>
      <c r="I4889" s="327" t="str">
        <f t="shared" si="383"/>
        <v/>
      </c>
    </row>
    <row r="4890" spans="1:9" x14ac:dyDescent="0.25">
      <c r="A4890" s="320">
        <f t="shared" si="384"/>
        <v>4885</v>
      </c>
      <c r="B4890" s="244"/>
      <c r="C4890" s="244" t="str">
        <f t="shared" si="380"/>
        <v/>
      </c>
      <c r="D4890" s="244" t="str">
        <f t="shared" si="381"/>
        <v/>
      </c>
      <c r="E4890" s="222" t="str">
        <f t="shared" si="382"/>
        <v/>
      </c>
      <c r="F4890" s="222"/>
      <c r="G4890" s="243"/>
      <c r="H4890" s="222"/>
      <c r="I4890" s="327" t="str">
        <f t="shared" si="383"/>
        <v/>
      </c>
    </row>
    <row r="4891" spans="1:9" x14ac:dyDescent="0.25">
      <c r="A4891" s="320">
        <f t="shared" si="384"/>
        <v>4886</v>
      </c>
      <c r="B4891" s="244"/>
      <c r="C4891" s="244" t="str">
        <f t="shared" si="380"/>
        <v/>
      </c>
      <c r="D4891" s="244" t="str">
        <f t="shared" si="381"/>
        <v/>
      </c>
      <c r="E4891" s="222" t="str">
        <f t="shared" si="382"/>
        <v/>
      </c>
      <c r="F4891" s="222"/>
      <c r="G4891" s="243"/>
      <c r="H4891" s="222"/>
      <c r="I4891" s="327" t="str">
        <f t="shared" si="383"/>
        <v/>
      </c>
    </row>
    <row r="4892" spans="1:9" x14ac:dyDescent="0.25">
      <c r="A4892" s="320">
        <f t="shared" si="384"/>
        <v>4887</v>
      </c>
      <c r="B4892" s="244"/>
      <c r="C4892" s="244" t="str">
        <f t="shared" si="380"/>
        <v/>
      </c>
      <c r="D4892" s="244" t="str">
        <f t="shared" si="381"/>
        <v/>
      </c>
      <c r="E4892" s="222" t="str">
        <f t="shared" si="382"/>
        <v/>
      </c>
      <c r="F4892" s="222"/>
      <c r="G4892" s="243"/>
      <c r="H4892" s="222"/>
      <c r="I4892" s="327" t="str">
        <f t="shared" si="383"/>
        <v/>
      </c>
    </row>
    <row r="4893" spans="1:9" x14ac:dyDescent="0.25">
      <c r="A4893" s="320">
        <f t="shared" si="384"/>
        <v>4888</v>
      </c>
      <c r="B4893" s="244"/>
      <c r="C4893" s="244" t="str">
        <f t="shared" si="380"/>
        <v/>
      </c>
      <c r="D4893" s="244" t="str">
        <f t="shared" si="381"/>
        <v/>
      </c>
      <c r="E4893" s="222" t="str">
        <f t="shared" si="382"/>
        <v/>
      </c>
      <c r="F4893" s="222"/>
      <c r="G4893" s="243"/>
      <c r="H4893" s="222"/>
      <c r="I4893" s="327" t="str">
        <f t="shared" si="383"/>
        <v/>
      </c>
    </row>
    <row r="4894" spans="1:9" x14ac:dyDescent="0.25">
      <c r="A4894" s="320">
        <f t="shared" si="384"/>
        <v>4889</v>
      </c>
      <c r="B4894" s="244"/>
      <c r="C4894" s="244" t="str">
        <f t="shared" si="380"/>
        <v/>
      </c>
      <c r="D4894" s="244" t="str">
        <f t="shared" si="381"/>
        <v/>
      </c>
      <c r="E4894" s="222" t="str">
        <f t="shared" si="382"/>
        <v/>
      </c>
      <c r="F4894" s="222"/>
      <c r="G4894" s="243"/>
      <c r="H4894" s="222"/>
      <c r="I4894" s="327" t="str">
        <f t="shared" si="383"/>
        <v/>
      </c>
    </row>
    <row r="4895" spans="1:9" x14ac:dyDescent="0.25">
      <c r="A4895" s="320">
        <f t="shared" si="384"/>
        <v>4890</v>
      </c>
      <c r="B4895" s="244"/>
      <c r="C4895" s="244" t="str">
        <f t="shared" si="380"/>
        <v/>
      </c>
      <c r="D4895" s="244" t="str">
        <f t="shared" si="381"/>
        <v/>
      </c>
      <c r="E4895" s="222" t="str">
        <f t="shared" si="382"/>
        <v/>
      </c>
      <c r="F4895" s="222"/>
      <c r="G4895" s="243"/>
      <c r="H4895" s="222"/>
      <c r="I4895" s="327" t="str">
        <f t="shared" si="383"/>
        <v/>
      </c>
    </row>
    <row r="4896" spans="1:9" x14ac:dyDescent="0.25">
      <c r="A4896" s="320">
        <f t="shared" si="384"/>
        <v>4891</v>
      </c>
      <c r="B4896" s="244"/>
      <c r="C4896" s="244" t="str">
        <f t="shared" si="380"/>
        <v/>
      </c>
      <c r="D4896" s="244" t="str">
        <f t="shared" si="381"/>
        <v/>
      </c>
      <c r="E4896" s="222" t="str">
        <f t="shared" si="382"/>
        <v/>
      </c>
      <c r="F4896" s="222"/>
      <c r="G4896" s="243"/>
      <c r="H4896" s="222"/>
      <c r="I4896" s="327" t="str">
        <f t="shared" si="383"/>
        <v/>
      </c>
    </row>
    <row r="4897" spans="1:9" x14ac:dyDescent="0.25">
      <c r="A4897" s="320">
        <f t="shared" si="384"/>
        <v>4892</v>
      </c>
      <c r="B4897" s="244"/>
      <c r="C4897" s="244" t="str">
        <f t="shared" si="380"/>
        <v/>
      </c>
      <c r="D4897" s="244" t="str">
        <f t="shared" si="381"/>
        <v/>
      </c>
      <c r="E4897" s="222" t="str">
        <f t="shared" si="382"/>
        <v/>
      </c>
      <c r="F4897" s="222"/>
      <c r="G4897" s="243"/>
      <c r="H4897" s="222"/>
      <c r="I4897" s="327" t="str">
        <f t="shared" si="383"/>
        <v/>
      </c>
    </row>
    <row r="4898" spans="1:9" x14ac:dyDescent="0.25">
      <c r="A4898" s="320">
        <f t="shared" si="384"/>
        <v>4893</v>
      </c>
      <c r="B4898" s="244"/>
      <c r="C4898" s="244" t="str">
        <f t="shared" si="380"/>
        <v/>
      </c>
      <c r="D4898" s="244" t="str">
        <f t="shared" si="381"/>
        <v/>
      </c>
      <c r="E4898" s="222" t="str">
        <f t="shared" si="382"/>
        <v/>
      </c>
      <c r="F4898" s="222"/>
      <c r="G4898" s="243"/>
      <c r="H4898" s="222"/>
      <c r="I4898" s="327" t="str">
        <f t="shared" si="383"/>
        <v/>
      </c>
    </row>
    <row r="4899" spans="1:9" x14ac:dyDescent="0.25">
      <c r="A4899" s="320">
        <f t="shared" si="384"/>
        <v>4894</v>
      </c>
      <c r="B4899" s="244"/>
      <c r="C4899" s="244" t="str">
        <f t="shared" si="380"/>
        <v/>
      </c>
      <c r="D4899" s="244" t="str">
        <f t="shared" si="381"/>
        <v/>
      </c>
      <c r="E4899" s="222" t="str">
        <f t="shared" si="382"/>
        <v/>
      </c>
      <c r="F4899" s="222"/>
      <c r="G4899" s="243"/>
      <c r="H4899" s="222"/>
      <c r="I4899" s="327" t="str">
        <f t="shared" si="383"/>
        <v/>
      </c>
    </row>
    <row r="4900" spans="1:9" x14ac:dyDescent="0.25">
      <c r="A4900" s="320">
        <f t="shared" si="384"/>
        <v>4895</v>
      </c>
      <c r="B4900" s="244"/>
      <c r="C4900" s="244" t="str">
        <f t="shared" si="380"/>
        <v/>
      </c>
      <c r="D4900" s="244" t="str">
        <f t="shared" si="381"/>
        <v/>
      </c>
      <c r="E4900" s="222" t="str">
        <f t="shared" si="382"/>
        <v/>
      </c>
      <c r="F4900" s="222"/>
      <c r="G4900" s="243"/>
      <c r="H4900" s="222"/>
      <c r="I4900" s="327" t="str">
        <f t="shared" si="383"/>
        <v/>
      </c>
    </row>
    <row r="4901" spans="1:9" x14ac:dyDescent="0.25">
      <c r="A4901" s="320">
        <f t="shared" si="384"/>
        <v>4896</v>
      </c>
      <c r="B4901" s="244"/>
      <c r="C4901" s="244" t="str">
        <f t="shared" si="380"/>
        <v/>
      </c>
      <c r="D4901" s="244" t="str">
        <f t="shared" si="381"/>
        <v/>
      </c>
      <c r="E4901" s="222" t="str">
        <f t="shared" si="382"/>
        <v/>
      </c>
      <c r="F4901" s="222"/>
      <c r="G4901" s="243"/>
      <c r="H4901" s="222"/>
      <c r="I4901" s="327" t="str">
        <f t="shared" si="383"/>
        <v/>
      </c>
    </row>
    <row r="4902" spans="1:9" x14ac:dyDescent="0.25">
      <c r="A4902" s="320">
        <f t="shared" si="384"/>
        <v>4897</v>
      </c>
      <c r="B4902" s="244"/>
      <c r="C4902" s="244" t="str">
        <f t="shared" si="380"/>
        <v/>
      </c>
      <c r="D4902" s="244" t="str">
        <f t="shared" si="381"/>
        <v/>
      </c>
      <c r="E4902" s="222" t="str">
        <f t="shared" si="382"/>
        <v/>
      </c>
      <c r="F4902" s="222"/>
      <c r="G4902" s="243"/>
      <c r="H4902" s="222"/>
      <c r="I4902" s="327" t="str">
        <f t="shared" si="383"/>
        <v/>
      </c>
    </row>
    <row r="4903" spans="1:9" x14ac:dyDescent="0.25">
      <c r="A4903" s="320">
        <f t="shared" si="384"/>
        <v>4898</v>
      </c>
      <c r="B4903" s="244"/>
      <c r="C4903" s="244" t="str">
        <f t="shared" si="380"/>
        <v/>
      </c>
      <c r="D4903" s="244" t="str">
        <f t="shared" si="381"/>
        <v/>
      </c>
      <c r="E4903" s="222" t="str">
        <f t="shared" si="382"/>
        <v/>
      </c>
      <c r="F4903" s="222"/>
      <c r="G4903" s="243"/>
      <c r="H4903" s="222"/>
      <c r="I4903" s="327" t="str">
        <f t="shared" si="383"/>
        <v/>
      </c>
    </row>
    <row r="4904" spans="1:9" x14ac:dyDescent="0.25">
      <c r="A4904" s="320">
        <f t="shared" si="384"/>
        <v>4899</v>
      </c>
      <c r="B4904" s="244"/>
      <c r="C4904" s="244" t="str">
        <f t="shared" si="380"/>
        <v/>
      </c>
      <c r="D4904" s="244" t="str">
        <f t="shared" si="381"/>
        <v/>
      </c>
      <c r="E4904" s="222" t="str">
        <f t="shared" si="382"/>
        <v/>
      </c>
      <c r="F4904" s="222"/>
      <c r="G4904" s="243"/>
      <c r="H4904" s="222"/>
      <c r="I4904" s="327" t="str">
        <f t="shared" si="383"/>
        <v/>
      </c>
    </row>
    <row r="4905" spans="1:9" x14ac:dyDescent="0.25">
      <c r="A4905" s="320">
        <f t="shared" si="384"/>
        <v>4900</v>
      </c>
      <c r="B4905" s="244"/>
      <c r="C4905" s="244" t="str">
        <f t="shared" si="380"/>
        <v/>
      </c>
      <c r="D4905" s="244" t="str">
        <f t="shared" si="381"/>
        <v/>
      </c>
      <c r="E4905" s="222" t="str">
        <f t="shared" si="382"/>
        <v/>
      </c>
      <c r="F4905" s="222"/>
      <c r="G4905" s="243"/>
      <c r="H4905" s="222"/>
      <c r="I4905" s="327" t="str">
        <f t="shared" si="383"/>
        <v/>
      </c>
    </row>
    <row r="4906" spans="1:9" x14ac:dyDescent="0.25">
      <c r="A4906" s="320">
        <f t="shared" si="384"/>
        <v>4901</v>
      </c>
      <c r="B4906" s="244"/>
      <c r="C4906" s="244" t="str">
        <f t="shared" si="380"/>
        <v/>
      </c>
      <c r="D4906" s="244" t="str">
        <f t="shared" si="381"/>
        <v/>
      </c>
      <c r="E4906" s="222" t="str">
        <f t="shared" si="382"/>
        <v/>
      </c>
      <c r="F4906" s="222"/>
      <c r="G4906" s="243"/>
      <c r="H4906" s="222"/>
      <c r="I4906" s="327" t="str">
        <f t="shared" si="383"/>
        <v/>
      </c>
    </row>
    <row r="4907" spans="1:9" x14ac:dyDescent="0.25">
      <c r="A4907" s="320">
        <f t="shared" si="384"/>
        <v>4902</v>
      </c>
      <c r="B4907" s="244"/>
      <c r="C4907" s="244" t="str">
        <f t="shared" si="380"/>
        <v/>
      </c>
      <c r="D4907" s="244" t="str">
        <f t="shared" si="381"/>
        <v/>
      </c>
      <c r="E4907" s="222" t="str">
        <f t="shared" si="382"/>
        <v/>
      </c>
      <c r="F4907" s="222"/>
      <c r="G4907" s="243"/>
      <c r="H4907" s="222"/>
      <c r="I4907" s="327" t="str">
        <f t="shared" si="383"/>
        <v/>
      </c>
    </row>
    <row r="4908" spans="1:9" x14ac:dyDescent="0.25">
      <c r="A4908" s="320">
        <f t="shared" si="384"/>
        <v>4903</v>
      </c>
      <c r="B4908" s="244"/>
      <c r="C4908" s="244" t="str">
        <f t="shared" si="380"/>
        <v/>
      </c>
      <c r="D4908" s="244" t="str">
        <f t="shared" si="381"/>
        <v/>
      </c>
      <c r="E4908" s="222" t="str">
        <f t="shared" si="382"/>
        <v/>
      </c>
      <c r="F4908" s="222"/>
      <c r="G4908" s="243"/>
      <c r="H4908" s="222"/>
      <c r="I4908" s="327" t="str">
        <f t="shared" si="383"/>
        <v/>
      </c>
    </row>
    <row r="4909" spans="1:9" x14ac:dyDescent="0.25">
      <c r="A4909" s="320">
        <f t="shared" si="384"/>
        <v>4904</v>
      </c>
      <c r="B4909" s="244"/>
      <c r="C4909" s="244" t="str">
        <f t="shared" si="380"/>
        <v/>
      </c>
      <c r="D4909" s="244" t="str">
        <f t="shared" si="381"/>
        <v/>
      </c>
      <c r="E4909" s="222" t="str">
        <f t="shared" si="382"/>
        <v/>
      </c>
      <c r="F4909" s="222"/>
      <c r="G4909" s="243"/>
      <c r="H4909" s="222"/>
      <c r="I4909" s="327" t="str">
        <f t="shared" si="383"/>
        <v/>
      </c>
    </row>
    <row r="4910" spans="1:9" x14ac:dyDescent="0.25">
      <c r="A4910" s="320">
        <f t="shared" si="384"/>
        <v>4905</v>
      </c>
      <c r="B4910" s="244"/>
      <c r="C4910" s="244" t="str">
        <f t="shared" si="380"/>
        <v/>
      </c>
      <c r="D4910" s="244" t="str">
        <f t="shared" si="381"/>
        <v/>
      </c>
      <c r="E4910" s="222" t="str">
        <f t="shared" si="382"/>
        <v/>
      </c>
      <c r="F4910" s="222"/>
      <c r="G4910" s="243"/>
      <c r="H4910" s="222"/>
      <c r="I4910" s="327" t="str">
        <f t="shared" si="383"/>
        <v/>
      </c>
    </row>
    <row r="4911" spans="1:9" x14ac:dyDescent="0.25">
      <c r="A4911" s="320">
        <f t="shared" si="384"/>
        <v>4906</v>
      </c>
      <c r="B4911" s="244"/>
      <c r="C4911" s="244" t="str">
        <f t="shared" si="380"/>
        <v/>
      </c>
      <c r="D4911" s="244" t="str">
        <f t="shared" si="381"/>
        <v/>
      </c>
      <c r="E4911" s="222" t="str">
        <f t="shared" si="382"/>
        <v/>
      </c>
      <c r="F4911" s="222"/>
      <c r="G4911" s="243"/>
      <c r="H4911" s="222"/>
      <c r="I4911" s="327" t="str">
        <f t="shared" si="383"/>
        <v/>
      </c>
    </row>
    <row r="4912" spans="1:9" x14ac:dyDescent="0.25">
      <c r="A4912" s="320">
        <f t="shared" si="384"/>
        <v>4907</v>
      </c>
      <c r="B4912" s="244"/>
      <c r="C4912" s="244" t="str">
        <f t="shared" si="380"/>
        <v/>
      </c>
      <c r="D4912" s="244" t="str">
        <f t="shared" si="381"/>
        <v/>
      </c>
      <c r="E4912" s="222" t="str">
        <f t="shared" si="382"/>
        <v/>
      </c>
      <c r="F4912" s="222"/>
      <c r="G4912" s="243"/>
      <c r="H4912" s="222"/>
      <c r="I4912" s="327" t="str">
        <f t="shared" si="383"/>
        <v/>
      </c>
    </row>
    <row r="4913" spans="1:9" x14ac:dyDescent="0.25">
      <c r="A4913" s="320">
        <f t="shared" si="384"/>
        <v>4908</v>
      </c>
      <c r="B4913" s="244"/>
      <c r="C4913" s="244" t="str">
        <f t="shared" si="380"/>
        <v/>
      </c>
      <c r="D4913" s="244" t="str">
        <f t="shared" si="381"/>
        <v/>
      </c>
      <c r="E4913" s="222" t="str">
        <f t="shared" si="382"/>
        <v/>
      </c>
      <c r="F4913" s="222"/>
      <c r="G4913" s="243"/>
      <c r="H4913" s="222"/>
      <c r="I4913" s="327" t="str">
        <f t="shared" si="383"/>
        <v/>
      </c>
    </row>
    <row r="4914" spans="1:9" x14ac:dyDescent="0.25">
      <c r="A4914" s="320">
        <f t="shared" si="384"/>
        <v>4909</v>
      </c>
      <c r="B4914" s="244"/>
      <c r="C4914" s="244" t="str">
        <f t="shared" si="380"/>
        <v/>
      </c>
      <c r="D4914" s="244" t="str">
        <f t="shared" si="381"/>
        <v/>
      </c>
      <c r="E4914" s="222" t="str">
        <f t="shared" si="382"/>
        <v/>
      </c>
      <c r="F4914" s="222"/>
      <c r="G4914" s="243"/>
      <c r="H4914" s="222"/>
      <c r="I4914" s="327" t="str">
        <f t="shared" si="383"/>
        <v/>
      </c>
    </row>
    <row r="4915" spans="1:9" x14ac:dyDescent="0.25">
      <c r="A4915" s="320">
        <f t="shared" si="384"/>
        <v>4910</v>
      </c>
      <c r="B4915" s="244"/>
      <c r="C4915" s="244" t="str">
        <f t="shared" si="380"/>
        <v/>
      </c>
      <c r="D4915" s="244" t="str">
        <f t="shared" si="381"/>
        <v/>
      </c>
      <c r="E4915" s="222" t="str">
        <f t="shared" si="382"/>
        <v/>
      </c>
      <c r="F4915" s="222"/>
      <c r="G4915" s="243"/>
      <c r="H4915" s="222"/>
      <c r="I4915" s="327" t="str">
        <f t="shared" si="383"/>
        <v/>
      </c>
    </row>
    <row r="4916" spans="1:9" x14ac:dyDescent="0.25">
      <c r="A4916" s="320">
        <f t="shared" si="384"/>
        <v>4911</v>
      </c>
      <c r="B4916" s="244"/>
      <c r="C4916" s="244" t="str">
        <f t="shared" si="380"/>
        <v/>
      </c>
      <c r="D4916" s="244" t="str">
        <f t="shared" si="381"/>
        <v/>
      </c>
      <c r="E4916" s="222" t="str">
        <f t="shared" si="382"/>
        <v/>
      </c>
      <c r="F4916" s="222"/>
      <c r="G4916" s="243"/>
      <c r="H4916" s="222"/>
      <c r="I4916" s="327" t="str">
        <f t="shared" si="383"/>
        <v/>
      </c>
    </row>
    <row r="4917" spans="1:9" x14ac:dyDescent="0.25">
      <c r="A4917" s="320">
        <f t="shared" si="384"/>
        <v>4912</v>
      </c>
      <c r="B4917" s="244"/>
      <c r="C4917" s="244" t="str">
        <f t="shared" si="380"/>
        <v/>
      </c>
      <c r="D4917" s="244" t="str">
        <f t="shared" si="381"/>
        <v/>
      </c>
      <c r="E4917" s="222" t="str">
        <f t="shared" si="382"/>
        <v/>
      </c>
      <c r="F4917" s="222"/>
      <c r="G4917" s="243"/>
      <c r="H4917" s="222"/>
      <c r="I4917" s="327" t="str">
        <f t="shared" si="383"/>
        <v/>
      </c>
    </row>
    <row r="4918" spans="1:9" x14ac:dyDescent="0.25">
      <c r="A4918" s="320">
        <f t="shared" si="384"/>
        <v>4913</v>
      </c>
      <c r="B4918" s="244"/>
      <c r="C4918" s="244" t="str">
        <f t="shared" si="380"/>
        <v/>
      </c>
      <c r="D4918" s="244" t="str">
        <f t="shared" si="381"/>
        <v/>
      </c>
      <c r="E4918" s="222" t="str">
        <f t="shared" si="382"/>
        <v/>
      </c>
      <c r="F4918" s="222"/>
      <c r="G4918" s="243"/>
      <c r="H4918" s="222"/>
      <c r="I4918" s="327" t="str">
        <f t="shared" si="383"/>
        <v/>
      </c>
    </row>
    <row r="4919" spans="1:9" x14ac:dyDescent="0.25">
      <c r="A4919" s="320">
        <f t="shared" si="384"/>
        <v>4914</v>
      </c>
      <c r="B4919" s="244"/>
      <c r="C4919" s="244" t="str">
        <f t="shared" si="380"/>
        <v/>
      </c>
      <c r="D4919" s="244" t="str">
        <f t="shared" si="381"/>
        <v/>
      </c>
      <c r="E4919" s="222" t="str">
        <f t="shared" si="382"/>
        <v/>
      </c>
      <c r="F4919" s="222"/>
      <c r="G4919" s="243"/>
      <c r="H4919" s="222"/>
      <c r="I4919" s="327" t="str">
        <f t="shared" si="383"/>
        <v/>
      </c>
    </row>
    <row r="4920" spans="1:9" x14ac:dyDescent="0.25">
      <c r="A4920" s="320">
        <f t="shared" si="384"/>
        <v>4915</v>
      </c>
      <c r="B4920" s="244"/>
      <c r="C4920" s="244" t="str">
        <f t="shared" ref="C4920:C4983" si="385">IF(B4920&gt;0,MONTH(B4920),"")</f>
        <v/>
      </c>
      <c r="D4920" s="244" t="str">
        <f t="shared" ref="D4920:D4983" si="386">IF(B4920&gt;0,YEAR(B4920),"")</f>
        <v/>
      </c>
      <c r="E4920" s="222" t="str">
        <f t="shared" ref="E4920:E4983" si="387">IF(B4920&gt;0,CONCATENATE(A4920,"/",C4920,D4920),"")</f>
        <v/>
      </c>
      <c r="F4920" s="222"/>
      <c r="G4920" s="243"/>
      <c r="H4920" s="222"/>
      <c r="I4920" s="327" t="str">
        <f t="shared" si="383"/>
        <v/>
      </c>
    </row>
    <row r="4921" spans="1:9" x14ac:dyDescent="0.25">
      <c r="A4921" s="320">
        <f t="shared" si="384"/>
        <v>4916</v>
      </c>
      <c r="B4921" s="244"/>
      <c r="C4921" s="244" t="str">
        <f t="shared" si="385"/>
        <v/>
      </c>
      <c r="D4921" s="244" t="str">
        <f t="shared" si="386"/>
        <v/>
      </c>
      <c r="E4921" s="222" t="str">
        <f t="shared" si="387"/>
        <v/>
      </c>
      <c r="F4921" s="222"/>
      <c r="G4921" s="243"/>
      <c r="H4921" s="222"/>
      <c r="I4921" s="327" t="str">
        <f t="shared" si="383"/>
        <v/>
      </c>
    </row>
    <row r="4922" spans="1:9" x14ac:dyDescent="0.25">
      <c r="A4922" s="320">
        <f t="shared" si="384"/>
        <v>4917</v>
      </c>
      <c r="B4922" s="244"/>
      <c r="C4922" s="244" t="str">
        <f t="shared" si="385"/>
        <v/>
      </c>
      <c r="D4922" s="244" t="str">
        <f t="shared" si="386"/>
        <v/>
      </c>
      <c r="E4922" s="222" t="str">
        <f t="shared" si="387"/>
        <v/>
      </c>
      <c r="F4922" s="222"/>
      <c r="G4922" s="243"/>
      <c r="H4922" s="222"/>
      <c r="I4922" s="327" t="str">
        <f t="shared" si="383"/>
        <v/>
      </c>
    </row>
    <row r="4923" spans="1:9" x14ac:dyDescent="0.25">
      <c r="A4923" s="320">
        <f t="shared" si="384"/>
        <v>4918</v>
      </c>
      <c r="B4923" s="244"/>
      <c r="C4923" s="244" t="str">
        <f t="shared" si="385"/>
        <v/>
      </c>
      <c r="D4923" s="244" t="str">
        <f t="shared" si="386"/>
        <v/>
      </c>
      <c r="E4923" s="222" t="str">
        <f t="shared" si="387"/>
        <v/>
      </c>
      <c r="F4923" s="222"/>
      <c r="G4923" s="243"/>
      <c r="H4923" s="222"/>
      <c r="I4923" s="327" t="str">
        <f t="shared" si="383"/>
        <v/>
      </c>
    </row>
    <row r="4924" spans="1:9" x14ac:dyDescent="0.25">
      <c r="A4924" s="320">
        <f t="shared" si="384"/>
        <v>4919</v>
      </c>
      <c r="B4924" s="244"/>
      <c r="C4924" s="244" t="str">
        <f t="shared" si="385"/>
        <v/>
      </c>
      <c r="D4924" s="244" t="str">
        <f t="shared" si="386"/>
        <v/>
      </c>
      <c r="E4924" s="222" t="str">
        <f t="shared" si="387"/>
        <v/>
      </c>
      <c r="F4924" s="222"/>
      <c r="G4924" s="243"/>
      <c r="H4924" s="222"/>
      <c r="I4924" s="327" t="str">
        <f t="shared" si="383"/>
        <v/>
      </c>
    </row>
    <row r="4925" spans="1:9" x14ac:dyDescent="0.25">
      <c r="A4925" s="320">
        <f t="shared" si="384"/>
        <v>4920</v>
      </c>
      <c r="B4925" s="244"/>
      <c r="C4925" s="244" t="str">
        <f t="shared" si="385"/>
        <v/>
      </c>
      <c r="D4925" s="244" t="str">
        <f t="shared" si="386"/>
        <v/>
      </c>
      <c r="E4925" s="222" t="str">
        <f t="shared" si="387"/>
        <v/>
      </c>
      <c r="F4925" s="222"/>
      <c r="G4925" s="243"/>
      <c r="H4925" s="222"/>
      <c r="I4925" s="327" t="str">
        <f t="shared" si="383"/>
        <v/>
      </c>
    </row>
    <row r="4926" spans="1:9" x14ac:dyDescent="0.25">
      <c r="A4926" s="320">
        <f t="shared" si="384"/>
        <v>4921</v>
      </c>
      <c r="B4926" s="244"/>
      <c r="C4926" s="244" t="str">
        <f t="shared" si="385"/>
        <v/>
      </c>
      <c r="D4926" s="244" t="str">
        <f t="shared" si="386"/>
        <v/>
      </c>
      <c r="E4926" s="222" t="str">
        <f t="shared" si="387"/>
        <v/>
      </c>
      <c r="F4926" s="222"/>
      <c r="G4926" s="243"/>
      <c r="H4926" s="222"/>
      <c r="I4926" s="327" t="str">
        <f t="shared" si="383"/>
        <v/>
      </c>
    </row>
    <row r="4927" spans="1:9" x14ac:dyDescent="0.25">
      <c r="A4927" s="320">
        <f t="shared" si="384"/>
        <v>4922</v>
      </c>
      <c r="B4927" s="244"/>
      <c r="C4927" s="244" t="str">
        <f t="shared" si="385"/>
        <v/>
      </c>
      <c r="D4927" s="244" t="str">
        <f t="shared" si="386"/>
        <v/>
      </c>
      <c r="E4927" s="222" t="str">
        <f t="shared" si="387"/>
        <v/>
      </c>
      <c r="F4927" s="222"/>
      <c r="G4927" s="243"/>
      <c r="H4927" s="222"/>
      <c r="I4927" s="327" t="str">
        <f t="shared" si="383"/>
        <v/>
      </c>
    </row>
    <row r="4928" spans="1:9" x14ac:dyDescent="0.25">
      <c r="A4928" s="320">
        <f t="shared" si="384"/>
        <v>4923</v>
      </c>
      <c r="B4928" s="244"/>
      <c r="C4928" s="244" t="str">
        <f t="shared" si="385"/>
        <v/>
      </c>
      <c r="D4928" s="244" t="str">
        <f t="shared" si="386"/>
        <v/>
      </c>
      <c r="E4928" s="222" t="str">
        <f t="shared" si="387"/>
        <v/>
      </c>
      <c r="F4928" s="222"/>
      <c r="G4928" s="243"/>
      <c r="H4928" s="222"/>
      <c r="I4928" s="327" t="str">
        <f t="shared" si="383"/>
        <v/>
      </c>
    </row>
    <row r="4929" spans="1:9" x14ac:dyDescent="0.25">
      <c r="A4929" s="320">
        <f t="shared" si="384"/>
        <v>4924</v>
      </c>
      <c r="B4929" s="244"/>
      <c r="C4929" s="244" t="str">
        <f t="shared" si="385"/>
        <v/>
      </c>
      <c r="D4929" s="244" t="str">
        <f t="shared" si="386"/>
        <v/>
      </c>
      <c r="E4929" s="222" t="str">
        <f t="shared" si="387"/>
        <v/>
      </c>
      <c r="F4929" s="222"/>
      <c r="G4929" s="243"/>
      <c r="H4929" s="222"/>
      <c r="I4929" s="327" t="str">
        <f t="shared" si="383"/>
        <v/>
      </c>
    </row>
    <row r="4930" spans="1:9" x14ac:dyDescent="0.25">
      <c r="A4930" s="320">
        <f t="shared" si="384"/>
        <v>4925</v>
      </c>
      <c r="B4930" s="244"/>
      <c r="C4930" s="244" t="str">
        <f t="shared" si="385"/>
        <v/>
      </c>
      <c r="D4930" s="244" t="str">
        <f t="shared" si="386"/>
        <v/>
      </c>
      <c r="E4930" s="222" t="str">
        <f t="shared" si="387"/>
        <v/>
      </c>
      <c r="F4930" s="222"/>
      <c r="G4930" s="243"/>
      <c r="H4930" s="222"/>
      <c r="I4930" s="327" t="str">
        <f t="shared" si="383"/>
        <v/>
      </c>
    </row>
    <row r="4931" spans="1:9" x14ac:dyDescent="0.25">
      <c r="A4931" s="320">
        <f t="shared" si="384"/>
        <v>4926</v>
      </c>
      <c r="B4931" s="244"/>
      <c r="C4931" s="244" t="str">
        <f t="shared" si="385"/>
        <v/>
      </c>
      <c r="D4931" s="244" t="str">
        <f t="shared" si="386"/>
        <v/>
      </c>
      <c r="E4931" s="222" t="str">
        <f t="shared" si="387"/>
        <v/>
      </c>
      <c r="F4931" s="222"/>
      <c r="G4931" s="243"/>
      <c r="H4931" s="222"/>
      <c r="I4931" s="327" t="str">
        <f t="shared" si="383"/>
        <v/>
      </c>
    </row>
    <row r="4932" spans="1:9" x14ac:dyDescent="0.25">
      <c r="A4932" s="320">
        <f t="shared" si="384"/>
        <v>4927</v>
      </c>
      <c r="B4932" s="244"/>
      <c r="C4932" s="244" t="str">
        <f t="shared" si="385"/>
        <v/>
      </c>
      <c r="D4932" s="244" t="str">
        <f t="shared" si="386"/>
        <v/>
      </c>
      <c r="E4932" s="222" t="str">
        <f t="shared" si="387"/>
        <v/>
      </c>
      <c r="F4932" s="222"/>
      <c r="G4932" s="243"/>
      <c r="H4932" s="222"/>
      <c r="I4932" s="327" t="str">
        <f t="shared" si="383"/>
        <v/>
      </c>
    </row>
    <row r="4933" spans="1:9" x14ac:dyDescent="0.25">
      <c r="A4933" s="320">
        <f t="shared" si="384"/>
        <v>4928</v>
      </c>
      <c r="B4933" s="244"/>
      <c r="C4933" s="244" t="str">
        <f t="shared" si="385"/>
        <v/>
      </c>
      <c r="D4933" s="244" t="str">
        <f t="shared" si="386"/>
        <v/>
      </c>
      <c r="E4933" s="222" t="str">
        <f t="shared" si="387"/>
        <v/>
      </c>
      <c r="F4933" s="222"/>
      <c r="G4933" s="243"/>
      <c r="H4933" s="222"/>
      <c r="I4933" s="327" t="str">
        <f t="shared" si="383"/>
        <v/>
      </c>
    </row>
    <row r="4934" spans="1:9" x14ac:dyDescent="0.25">
      <c r="A4934" s="320">
        <f t="shared" si="384"/>
        <v>4929</v>
      </c>
      <c r="B4934" s="244"/>
      <c r="C4934" s="244" t="str">
        <f t="shared" si="385"/>
        <v/>
      </c>
      <c r="D4934" s="244" t="str">
        <f t="shared" si="386"/>
        <v/>
      </c>
      <c r="E4934" s="222" t="str">
        <f t="shared" si="387"/>
        <v/>
      </c>
      <c r="F4934" s="222"/>
      <c r="G4934" s="243"/>
      <c r="H4934" s="222"/>
      <c r="I4934" s="327" t="str">
        <f t="shared" ref="I4934:I4997" si="388">IFERROR(DATE(D4934,C4934,7),"")</f>
        <v/>
      </c>
    </row>
    <row r="4935" spans="1:9" x14ac:dyDescent="0.25">
      <c r="A4935" s="320">
        <f t="shared" ref="A4935:A4998" si="389">IF(I4935=I4934,A4934+1,1)</f>
        <v>4930</v>
      </c>
      <c r="B4935" s="244"/>
      <c r="C4935" s="244" t="str">
        <f t="shared" si="385"/>
        <v/>
      </c>
      <c r="D4935" s="244" t="str">
        <f t="shared" si="386"/>
        <v/>
      </c>
      <c r="E4935" s="222" t="str">
        <f t="shared" si="387"/>
        <v/>
      </c>
      <c r="F4935" s="222"/>
      <c r="G4935" s="243"/>
      <c r="H4935" s="222"/>
      <c r="I4935" s="327" t="str">
        <f t="shared" si="388"/>
        <v/>
      </c>
    </row>
    <row r="4936" spans="1:9" x14ac:dyDescent="0.25">
      <c r="A4936" s="320">
        <f t="shared" si="389"/>
        <v>4931</v>
      </c>
      <c r="B4936" s="244"/>
      <c r="C4936" s="244" t="str">
        <f t="shared" si="385"/>
        <v/>
      </c>
      <c r="D4936" s="244" t="str">
        <f t="shared" si="386"/>
        <v/>
      </c>
      <c r="E4936" s="222" t="str">
        <f t="shared" si="387"/>
        <v/>
      </c>
      <c r="F4936" s="222"/>
      <c r="G4936" s="243"/>
      <c r="H4936" s="222"/>
      <c r="I4936" s="327" t="str">
        <f t="shared" si="388"/>
        <v/>
      </c>
    </row>
    <row r="4937" spans="1:9" x14ac:dyDescent="0.25">
      <c r="A4937" s="320">
        <f t="shared" si="389"/>
        <v>4932</v>
      </c>
      <c r="B4937" s="244"/>
      <c r="C4937" s="244" t="str">
        <f t="shared" si="385"/>
        <v/>
      </c>
      <c r="D4937" s="244" t="str">
        <f t="shared" si="386"/>
        <v/>
      </c>
      <c r="E4937" s="222" t="str">
        <f t="shared" si="387"/>
        <v/>
      </c>
      <c r="F4937" s="222"/>
      <c r="G4937" s="243"/>
      <c r="H4937" s="222"/>
      <c r="I4937" s="327" t="str">
        <f t="shared" si="388"/>
        <v/>
      </c>
    </row>
    <row r="4938" spans="1:9" x14ac:dyDescent="0.25">
      <c r="A4938" s="320">
        <f t="shared" si="389"/>
        <v>4933</v>
      </c>
      <c r="B4938" s="244"/>
      <c r="C4938" s="244" t="str">
        <f t="shared" si="385"/>
        <v/>
      </c>
      <c r="D4938" s="244" t="str">
        <f t="shared" si="386"/>
        <v/>
      </c>
      <c r="E4938" s="222" t="str">
        <f t="shared" si="387"/>
        <v/>
      </c>
      <c r="F4938" s="222"/>
      <c r="G4938" s="243"/>
      <c r="H4938" s="222"/>
      <c r="I4938" s="327" t="str">
        <f t="shared" si="388"/>
        <v/>
      </c>
    </row>
    <row r="4939" spans="1:9" x14ac:dyDescent="0.25">
      <c r="A4939" s="320">
        <f t="shared" si="389"/>
        <v>4934</v>
      </c>
      <c r="B4939" s="244"/>
      <c r="C4939" s="244" t="str">
        <f t="shared" si="385"/>
        <v/>
      </c>
      <c r="D4939" s="244" t="str">
        <f t="shared" si="386"/>
        <v/>
      </c>
      <c r="E4939" s="222" t="str">
        <f t="shared" si="387"/>
        <v/>
      </c>
      <c r="F4939" s="222"/>
      <c r="G4939" s="243"/>
      <c r="H4939" s="222"/>
      <c r="I4939" s="327" t="str">
        <f t="shared" si="388"/>
        <v/>
      </c>
    </row>
    <row r="4940" spans="1:9" x14ac:dyDescent="0.25">
      <c r="A4940" s="320">
        <f t="shared" si="389"/>
        <v>4935</v>
      </c>
      <c r="B4940" s="244"/>
      <c r="C4940" s="244" t="str">
        <f t="shared" si="385"/>
        <v/>
      </c>
      <c r="D4940" s="244" t="str">
        <f t="shared" si="386"/>
        <v/>
      </c>
      <c r="E4940" s="222" t="str">
        <f t="shared" si="387"/>
        <v/>
      </c>
      <c r="F4940" s="222"/>
      <c r="G4940" s="243"/>
      <c r="H4940" s="222"/>
      <c r="I4940" s="327" t="str">
        <f t="shared" si="388"/>
        <v/>
      </c>
    </row>
    <row r="4941" spans="1:9" x14ac:dyDescent="0.25">
      <c r="A4941" s="320">
        <f t="shared" si="389"/>
        <v>4936</v>
      </c>
      <c r="B4941" s="244"/>
      <c r="C4941" s="244" t="str">
        <f t="shared" si="385"/>
        <v/>
      </c>
      <c r="D4941" s="244" t="str">
        <f t="shared" si="386"/>
        <v/>
      </c>
      <c r="E4941" s="222" t="str">
        <f t="shared" si="387"/>
        <v/>
      </c>
      <c r="F4941" s="222"/>
      <c r="G4941" s="243"/>
      <c r="H4941" s="222"/>
      <c r="I4941" s="327" t="str">
        <f t="shared" si="388"/>
        <v/>
      </c>
    </row>
    <row r="4942" spans="1:9" x14ac:dyDescent="0.25">
      <c r="A4942" s="320">
        <f t="shared" si="389"/>
        <v>4937</v>
      </c>
      <c r="B4942" s="244"/>
      <c r="C4942" s="244" t="str">
        <f t="shared" si="385"/>
        <v/>
      </c>
      <c r="D4942" s="244" t="str">
        <f t="shared" si="386"/>
        <v/>
      </c>
      <c r="E4942" s="222" t="str">
        <f t="shared" si="387"/>
        <v/>
      </c>
      <c r="F4942" s="222"/>
      <c r="G4942" s="243"/>
      <c r="H4942" s="222"/>
      <c r="I4942" s="327" t="str">
        <f t="shared" si="388"/>
        <v/>
      </c>
    </row>
    <row r="4943" spans="1:9" x14ac:dyDescent="0.25">
      <c r="A4943" s="320">
        <f t="shared" si="389"/>
        <v>4938</v>
      </c>
      <c r="B4943" s="244"/>
      <c r="C4943" s="244" t="str">
        <f t="shared" si="385"/>
        <v/>
      </c>
      <c r="D4943" s="244" t="str">
        <f t="shared" si="386"/>
        <v/>
      </c>
      <c r="E4943" s="222" t="str">
        <f t="shared" si="387"/>
        <v/>
      </c>
      <c r="F4943" s="222"/>
      <c r="G4943" s="243"/>
      <c r="H4943" s="222"/>
      <c r="I4943" s="327" t="str">
        <f t="shared" si="388"/>
        <v/>
      </c>
    </row>
    <row r="4944" spans="1:9" x14ac:dyDescent="0.25">
      <c r="A4944" s="320">
        <f t="shared" si="389"/>
        <v>4939</v>
      </c>
      <c r="B4944" s="244"/>
      <c r="C4944" s="244" t="str">
        <f t="shared" si="385"/>
        <v/>
      </c>
      <c r="D4944" s="244" t="str">
        <f t="shared" si="386"/>
        <v/>
      </c>
      <c r="E4944" s="222" t="str">
        <f t="shared" si="387"/>
        <v/>
      </c>
      <c r="F4944" s="222"/>
      <c r="G4944" s="243"/>
      <c r="H4944" s="222"/>
      <c r="I4944" s="327" t="str">
        <f t="shared" si="388"/>
        <v/>
      </c>
    </row>
    <row r="4945" spans="1:9" x14ac:dyDescent="0.25">
      <c r="A4945" s="320">
        <f t="shared" si="389"/>
        <v>4940</v>
      </c>
      <c r="B4945" s="244"/>
      <c r="C4945" s="244" t="str">
        <f t="shared" si="385"/>
        <v/>
      </c>
      <c r="D4945" s="244" t="str">
        <f t="shared" si="386"/>
        <v/>
      </c>
      <c r="E4945" s="222" t="str">
        <f t="shared" si="387"/>
        <v/>
      </c>
      <c r="F4945" s="222"/>
      <c r="G4945" s="243"/>
      <c r="H4945" s="222"/>
      <c r="I4945" s="327" t="str">
        <f t="shared" si="388"/>
        <v/>
      </c>
    </row>
    <row r="4946" spans="1:9" x14ac:dyDescent="0.25">
      <c r="A4946" s="320">
        <f t="shared" si="389"/>
        <v>4941</v>
      </c>
      <c r="B4946" s="244"/>
      <c r="C4946" s="244" t="str">
        <f t="shared" si="385"/>
        <v/>
      </c>
      <c r="D4946" s="244" t="str">
        <f t="shared" si="386"/>
        <v/>
      </c>
      <c r="E4946" s="222" t="str">
        <f t="shared" si="387"/>
        <v/>
      </c>
      <c r="F4946" s="222"/>
      <c r="G4946" s="243"/>
      <c r="H4946" s="222"/>
      <c r="I4946" s="327" t="str">
        <f t="shared" si="388"/>
        <v/>
      </c>
    </row>
    <row r="4947" spans="1:9" x14ac:dyDescent="0.25">
      <c r="A4947" s="320">
        <f t="shared" si="389"/>
        <v>4942</v>
      </c>
      <c r="B4947" s="244"/>
      <c r="C4947" s="244" t="str">
        <f t="shared" si="385"/>
        <v/>
      </c>
      <c r="D4947" s="244" t="str">
        <f t="shared" si="386"/>
        <v/>
      </c>
      <c r="E4947" s="222" t="str">
        <f t="shared" si="387"/>
        <v/>
      </c>
      <c r="F4947" s="222"/>
      <c r="G4947" s="243"/>
      <c r="H4947" s="222"/>
      <c r="I4947" s="327" t="str">
        <f t="shared" si="388"/>
        <v/>
      </c>
    </row>
    <row r="4948" spans="1:9" x14ac:dyDescent="0.25">
      <c r="A4948" s="320">
        <f t="shared" si="389"/>
        <v>4943</v>
      </c>
      <c r="B4948" s="244"/>
      <c r="C4948" s="244" t="str">
        <f t="shared" si="385"/>
        <v/>
      </c>
      <c r="D4948" s="244" t="str">
        <f t="shared" si="386"/>
        <v/>
      </c>
      <c r="E4948" s="222" t="str">
        <f t="shared" si="387"/>
        <v/>
      </c>
      <c r="F4948" s="222"/>
      <c r="G4948" s="243"/>
      <c r="H4948" s="222"/>
      <c r="I4948" s="327" t="str">
        <f t="shared" si="388"/>
        <v/>
      </c>
    </row>
    <row r="4949" spans="1:9" x14ac:dyDescent="0.25">
      <c r="A4949" s="320">
        <f t="shared" si="389"/>
        <v>4944</v>
      </c>
      <c r="B4949" s="244"/>
      <c r="C4949" s="244" t="str">
        <f t="shared" si="385"/>
        <v/>
      </c>
      <c r="D4949" s="244" t="str">
        <f t="shared" si="386"/>
        <v/>
      </c>
      <c r="E4949" s="222" t="str">
        <f t="shared" si="387"/>
        <v/>
      </c>
      <c r="F4949" s="222"/>
      <c r="G4949" s="243"/>
      <c r="H4949" s="222"/>
      <c r="I4949" s="327" t="str">
        <f t="shared" si="388"/>
        <v/>
      </c>
    </row>
    <row r="4950" spans="1:9" x14ac:dyDescent="0.25">
      <c r="A4950" s="320">
        <f t="shared" si="389"/>
        <v>4945</v>
      </c>
      <c r="B4950" s="244"/>
      <c r="C4950" s="244" t="str">
        <f t="shared" si="385"/>
        <v/>
      </c>
      <c r="D4950" s="244" t="str">
        <f t="shared" si="386"/>
        <v/>
      </c>
      <c r="E4950" s="222" t="str">
        <f t="shared" si="387"/>
        <v/>
      </c>
      <c r="F4950" s="222"/>
      <c r="G4950" s="243"/>
      <c r="H4950" s="222"/>
      <c r="I4950" s="327" t="str">
        <f t="shared" si="388"/>
        <v/>
      </c>
    </row>
    <row r="4951" spans="1:9" x14ac:dyDescent="0.25">
      <c r="A4951" s="320">
        <f t="shared" si="389"/>
        <v>4946</v>
      </c>
      <c r="B4951" s="244"/>
      <c r="C4951" s="244" t="str">
        <f t="shared" si="385"/>
        <v/>
      </c>
      <c r="D4951" s="244" t="str">
        <f t="shared" si="386"/>
        <v/>
      </c>
      <c r="E4951" s="222" t="str">
        <f t="shared" si="387"/>
        <v/>
      </c>
      <c r="F4951" s="222"/>
      <c r="G4951" s="243"/>
      <c r="H4951" s="222"/>
      <c r="I4951" s="327" t="str">
        <f t="shared" si="388"/>
        <v/>
      </c>
    </row>
    <row r="4952" spans="1:9" x14ac:dyDescent="0.25">
      <c r="A4952" s="320">
        <f t="shared" si="389"/>
        <v>4947</v>
      </c>
      <c r="B4952" s="244"/>
      <c r="C4952" s="244" t="str">
        <f t="shared" si="385"/>
        <v/>
      </c>
      <c r="D4952" s="244" t="str">
        <f t="shared" si="386"/>
        <v/>
      </c>
      <c r="E4952" s="222" t="str">
        <f t="shared" si="387"/>
        <v/>
      </c>
      <c r="F4952" s="222"/>
      <c r="G4952" s="243"/>
      <c r="H4952" s="222"/>
      <c r="I4952" s="327" t="str">
        <f t="shared" si="388"/>
        <v/>
      </c>
    </row>
    <row r="4953" spans="1:9" x14ac:dyDescent="0.25">
      <c r="A4953" s="320">
        <f t="shared" si="389"/>
        <v>4948</v>
      </c>
      <c r="B4953" s="244"/>
      <c r="C4953" s="244" t="str">
        <f t="shared" si="385"/>
        <v/>
      </c>
      <c r="D4953" s="244" t="str">
        <f t="shared" si="386"/>
        <v/>
      </c>
      <c r="E4953" s="222" t="str">
        <f t="shared" si="387"/>
        <v/>
      </c>
      <c r="F4953" s="222"/>
      <c r="G4953" s="243"/>
      <c r="H4953" s="222"/>
      <c r="I4953" s="327" t="str">
        <f t="shared" si="388"/>
        <v/>
      </c>
    </row>
    <row r="4954" spans="1:9" x14ac:dyDescent="0.25">
      <c r="A4954" s="320">
        <f t="shared" si="389"/>
        <v>4949</v>
      </c>
      <c r="B4954" s="244"/>
      <c r="C4954" s="244" t="str">
        <f t="shared" si="385"/>
        <v/>
      </c>
      <c r="D4954" s="244" t="str">
        <f t="shared" si="386"/>
        <v/>
      </c>
      <c r="E4954" s="222" t="str">
        <f t="shared" si="387"/>
        <v/>
      </c>
      <c r="F4954" s="222"/>
      <c r="G4954" s="243"/>
      <c r="H4954" s="222"/>
      <c r="I4954" s="327" t="str">
        <f t="shared" si="388"/>
        <v/>
      </c>
    </row>
    <row r="4955" spans="1:9" x14ac:dyDescent="0.25">
      <c r="A4955" s="320">
        <f t="shared" si="389"/>
        <v>4950</v>
      </c>
      <c r="B4955" s="244"/>
      <c r="C4955" s="244" t="str">
        <f t="shared" si="385"/>
        <v/>
      </c>
      <c r="D4955" s="244" t="str">
        <f t="shared" si="386"/>
        <v/>
      </c>
      <c r="E4955" s="222" t="str">
        <f t="shared" si="387"/>
        <v/>
      </c>
      <c r="F4955" s="222"/>
      <c r="G4955" s="243"/>
      <c r="H4955" s="222"/>
      <c r="I4955" s="327" t="str">
        <f t="shared" si="388"/>
        <v/>
      </c>
    </row>
    <row r="4956" spans="1:9" x14ac:dyDescent="0.25">
      <c r="A4956" s="320">
        <f t="shared" si="389"/>
        <v>4951</v>
      </c>
      <c r="B4956" s="244"/>
      <c r="C4956" s="244" t="str">
        <f t="shared" si="385"/>
        <v/>
      </c>
      <c r="D4956" s="244" t="str">
        <f t="shared" si="386"/>
        <v/>
      </c>
      <c r="E4956" s="222" t="str">
        <f t="shared" si="387"/>
        <v/>
      </c>
      <c r="F4956" s="222"/>
      <c r="G4956" s="243"/>
      <c r="H4956" s="222"/>
      <c r="I4956" s="327" t="str">
        <f t="shared" si="388"/>
        <v/>
      </c>
    </row>
    <row r="4957" spans="1:9" x14ac:dyDescent="0.25">
      <c r="A4957" s="320">
        <f t="shared" si="389"/>
        <v>4952</v>
      </c>
      <c r="B4957" s="244"/>
      <c r="C4957" s="244" t="str">
        <f t="shared" si="385"/>
        <v/>
      </c>
      <c r="D4957" s="244" t="str">
        <f t="shared" si="386"/>
        <v/>
      </c>
      <c r="E4957" s="222" t="str">
        <f t="shared" si="387"/>
        <v/>
      </c>
      <c r="F4957" s="222"/>
      <c r="G4957" s="243"/>
      <c r="H4957" s="222"/>
      <c r="I4957" s="327" t="str">
        <f t="shared" si="388"/>
        <v/>
      </c>
    </row>
    <row r="4958" spans="1:9" x14ac:dyDescent="0.25">
      <c r="A4958" s="320">
        <f t="shared" si="389"/>
        <v>4953</v>
      </c>
      <c r="B4958" s="244"/>
      <c r="C4958" s="244" t="str">
        <f t="shared" si="385"/>
        <v/>
      </c>
      <c r="D4958" s="244" t="str">
        <f t="shared" si="386"/>
        <v/>
      </c>
      <c r="E4958" s="222" t="str">
        <f t="shared" si="387"/>
        <v/>
      </c>
      <c r="F4958" s="222"/>
      <c r="G4958" s="243"/>
      <c r="H4958" s="222"/>
      <c r="I4958" s="327" t="str">
        <f t="shared" si="388"/>
        <v/>
      </c>
    </row>
    <row r="4959" spans="1:9" x14ac:dyDescent="0.25">
      <c r="A4959" s="320">
        <f t="shared" si="389"/>
        <v>4954</v>
      </c>
      <c r="B4959" s="244"/>
      <c r="C4959" s="244" t="str">
        <f t="shared" si="385"/>
        <v/>
      </c>
      <c r="D4959" s="244" t="str">
        <f t="shared" si="386"/>
        <v/>
      </c>
      <c r="E4959" s="222" t="str">
        <f t="shared" si="387"/>
        <v/>
      </c>
      <c r="F4959" s="222"/>
      <c r="G4959" s="243"/>
      <c r="H4959" s="222"/>
      <c r="I4959" s="327" t="str">
        <f t="shared" si="388"/>
        <v/>
      </c>
    </row>
    <row r="4960" spans="1:9" x14ac:dyDescent="0.25">
      <c r="A4960" s="320">
        <f t="shared" si="389"/>
        <v>4955</v>
      </c>
      <c r="B4960" s="244"/>
      <c r="C4960" s="244" t="str">
        <f t="shared" si="385"/>
        <v/>
      </c>
      <c r="D4960" s="244" t="str">
        <f t="shared" si="386"/>
        <v/>
      </c>
      <c r="E4960" s="222" t="str">
        <f t="shared" si="387"/>
        <v/>
      </c>
      <c r="F4960" s="222"/>
      <c r="G4960" s="243"/>
      <c r="H4960" s="222"/>
      <c r="I4960" s="327" t="str">
        <f t="shared" si="388"/>
        <v/>
      </c>
    </row>
    <row r="4961" spans="1:9" x14ac:dyDescent="0.25">
      <c r="A4961" s="320">
        <f t="shared" si="389"/>
        <v>4956</v>
      </c>
      <c r="B4961" s="244"/>
      <c r="C4961" s="244" t="str">
        <f t="shared" si="385"/>
        <v/>
      </c>
      <c r="D4961" s="244" t="str">
        <f t="shared" si="386"/>
        <v/>
      </c>
      <c r="E4961" s="222" t="str">
        <f t="shared" si="387"/>
        <v/>
      </c>
      <c r="F4961" s="222"/>
      <c r="G4961" s="243"/>
      <c r="H4961" s="222"/>
      <c r="I4961" s="327" t="str">
        <f t="shared" si="388"/>
        <v/>
      </c>
    </row>
    <row r="4962" spans="1:9" x14ac:dyDescent="0.25">
      <c r="A4962" s="320">
        <f t="shared" si="389"/>
        <v>4957</v>
      </c>
      <c r="B4962" s="244"/>
      <c r="C4962" s="244" t="str">
        <f t="shared" si="385"/>
        <v/>
      </c>
      <c r="D4962" s="244" t="str">
        <f t="shared" si="386"/>
        <v/>
      </c>
      <c r="E4962" s="222" t="str">
        <f t="shared" si="387"/>
        <v/>
      </c>
      <c r="F4962" s="222"/>
      <c r="G4962" s="243"/>
      <c r="H4962" s="222"/>
      <c r="I4962" s="327" t="str">
        <f t="shared" si="388"/>
        <v/>
      </c>
    </row>
    <row r="4963" spans="1:9" x14ac:dyDescent="0.25">
      <c r="A4963" s="320">
        <f t="shared" si="389"/>
        <v>4958</v>
      </c>
      <c r="B4963" s="244"/>
      <c r="C4963" s="244" t="str">
        <f t="shared" si="385"/>
        <v/>
      </c>
      <c r="D4963" s="244" t="str">
        <f t="shared" si="386"/>
        <v/>
      </c>
      <c r="E4963" s="222" t="str">
        <f t="shared" si="387"/>
        <v/>
      </c>
      <c r="F4963" s="222"/>
      <c r="G4963" s="243"/>
      <c r="H4963" s="222"/>
      <c r="I4963" s="327" t="str">
        <f t="shared" si="388"/>
        <v/>
      </c>
    </row>
    <row r="4964" spans="1:9" x14ac:dyDescent="0.25">
      <c r="A4964" s="320">
        <f t="shared" si="389"/>
        <v>4959</v>
      </c>
      <c r="B4964" s="244"/>
      <c r="C4964" s="244" t="str">
        <f t="shared" si="385"/>
        <v/>
      </c>
      <c r="D4964" s="244" t="str">
        <f t="shared" si="386"/>
        <v/>
      </c>
      <c r="E4964" s="222" t="str">
        <f t="shared" si="387"/>
        <v/>
      </c>
      <c r="F4964" s="222"/>
      <c r="G4964" s="243"/>
      <c r="H4964" s="222"/>
      <c r="I4964" s="327" t="str">
        <f t="shared" si="388"/>
        <v/>
      </c>
    </row>
    <row r="4965" spans="1:9" x14ac:dyDescent="0.25">
      <c r="A4965" s="320">
        <f t="shared" si="389"/>
        <v>4960</v>
      </c>
      <c r="B4965" s="244"/>
      <c r="C4965" s="244" t="str">
        <f t="shared" si="385"/>
        <v/>
      </c>
      <c r="D4965" s="244" t="str">
        <f t="shared" si="386"/>
        <v/>
      </c>
      <c r="E4965" s="222" t="str">
        <f t="shared" si="387"/>
        <v/>
      </c>
      <c r="F4965" s="222"/>
      <c r="G4965" s="243"/>
      <c r="H4965" s="222"/>
      <c r="I4965" s="327" t="str">
        <f t="shared" si="388"/>
        <v/>
      </c>
    </row>
    <row r="4966" spans="1:9" x14ac:dyDescent="0.25">
      <c r="A4966" s="320">
        <f t="shared" si="389"/>
        <v>4961</v>
      </c>
      <c r="B4966" s="244"/>
      <c r="C4966" s="244" t="str">
        <f t="shared" si="385"/>
        <v/>
      </c>
      <c r="D4966" s="244" t="str">
        <f t="shared" si="386"/>
        <v/>
      </c>
      <c r="E4966" s="222" t="str">
        <f t="shared" si="387"/>
        <v/>
      </c>
      <c r="F4966" s="222"/>
      <c r="G4966" s="243"/>
      <c r="H4966" s="222"/>
      <c r="I4966" s="327" t="str">
        <f t="shared" si="388"/>
        <v/>
      </c>
    </row>
    <row r="4967" spans="1:9" x14ac:dyDescent="0.25">
      <c r="A4967" s="320">
        <f t="shared" si="389"/>
        <v>4962</v>
      </c>
      <c r="B4967" s="244"/>
      <c r="C4967" s="244" t="str">
        <f t="shared" si="385"/>
        <v/>
      </c>
      <c r="D4967" s="244" t="str">
        <f t="shared" si="386"/>
        <v/>
      </c>
      <c r="E4967" s="222" t="str">
        <f t="shared" si="387"/>
        <v/>
      </c>
      <c r="F4967" s="222"/>
      <c r="G4967" s="243"/>
      <c r="H4967" s="222"/>
      <c r="I4967" s="327" t="str">
        <f t="shared" si="388"/>
        <v/>
      </c>
    </row>
    <row r="4968" spans="1:9" x14ac:dyDescent="0.25">
      <c r="A4968" s="320">
        <f t="shared" si="389"/>
        <v>4963</v>
      </c>
      <c r="B4968" s="244"/>
      <c r="C4968" s="244" t="str">
        <f t="shared" si="385"/>
        <v/>
      </c>
      <c r="D4968" s="244" t="str">
        <f t="shared" si="386"/>
        <v/>
      </c>
      <c r="E4968" s="222" t="str">
        <f t="shared" si="387"/>
        <v/>
      </c>
      <c r="F4968" s="222"/>
      <c r="G4968" s="243"/>
      <c r="H4968" s="222"/>
      <c r="I4968" s="327" t="str">
        <f t="shared" si="388"/>
        <v/>
      </c>
    </row>
    <row r="4969" spans="1:9" x14ac:dyDescent="0.25">
      <c r="A4969" s="320">
        <f t="shared" si="389"/>
        <v>4964</v>
      </c>
      <c r="B4969" s="244"/>
      <c r="C4969" s="244" t="str">
        <f t="shared" si="385"/>
        <v/>
      </c>
      <c r="D4969" s="244" t="str">
        <f t="shared" si="386"/>
        <v/>
      </c>
      <c r="E4969" s="222" t="str">
        <f t="shared" si="387"/>
        <v/>
      </c>
      <c r="F4969" s="222"/>
      <c r="G4969" s="243"/>
      <c r="H4969" s="222"/>
      <c r="I4969" s="327" t="str">
        <f t="shared" si="388"/>
        <v/>
      </c>
    </row>
    <row r="4970" spans="1:9" x14ac:dyDescent="0.25">
      <c r="A4970" s="320">
        <f t="shared" si="389"/>
        <v>4965</v>
      </c>
      <c r="B4970" s="244"/>
      <c r="C4970" s="244" t="str">
        <f t="shared" si="385"/>
        <v/>
      </c>
      <c r="D4970" s="244" t="str">
        <f t="shared" si="386"/>
        <v/>
      </c>
      <c r="E4970" s="222" t="str">
        <f t="shared" si="387"/>
        <v/>
      </c>
      <c r="F4970" s="222"/>
      <c r="G4970" s="243"/>
      <c r="H4970" s="222"/>
      <c r="I4970" s="327" t="str">
        <f t="shared" si="388"/>
        <v/>
      </c>
    </row>
    <row r="4971" spans="1:9" x14ac:dyDescent="0.25">
      <c r="A4971" s="320">
        <f t="shared" si="389"/>
        <v>4966</v>
      </c>
      <c r="B4971" s="244"/>
      <c r="C4971" s="244" t="str">
        <f t="shared" si="385"/>
        <v/>
      </c>
      <c r="D4971" s="244" t="str">
        <f t="shared" si="386"/>
        <v/>
      </c>
      <c r="E4971" s="222" t="str">
        <f t="shared" si="387"/>
        <v/>
      </c>
      <c r="F4971" s="222"/>
      <c r="G4971" s="243"/>
      <c r="H4971" s="222"/>
      <c r="I4971" s="327" t="str">
        <f t="shared" si="388"/>
        <v/>
      </c>
    </row>
    <row r="4972" spans="1:9" x14ac:dyDescent="0.25">
      <c r="A4972" s="320">
        <f t="shared" si="389"/>
        <v>4967</v>
      </c>
      <c r="B4972" s="244"/>
      <c r="C4972" s="244" t="str">
        <f t="shared" si="385"/>
        <v/>
      </c>
      <c r="D4972" s="244" t="str">
        <f t="shared" si="386"/>
        <v/>
      </c>
      <c r="E4972" s="222" t="str">
        <f t="shared" si="387"/>
        <v/>
      </c>
      <c r="F4972" s="222"/>
      <c r="G4972" s="243"/>
      <c r="H4972" s="222"/>
      <c r="I4972" s="327" t="str">
        <f t="shared" si="388"/>
        <v/>
      </c>
    </row>
    <row r="4973" spans="1:9" x14ac:dyDescent="0.25">
      <c r="A4973" s="320">
        <f t="shared" si="389"/>
        <v>4968</v>
      </c>
      <c r="B4973" s="244"/>
      <c r="C4973" s="244" t="str">
        <f t="shared" si="385"/>
        <v/>
      </c>
      <c r="D4973" s="244" t="str">
        <f t="shared" si="386"/>
        <v/>
      </c>
      <c r="E4973" s="222" t="str">
        <f t="shared" si="387"/>
        <v/>
      </c>
      <c r="F4973" s="222"/>
      <c r="G4973" s="243"/>
      <c r="H4973" s="222"/>
      <c r="I4973" s="327" t="str">
        <f t="shared" si="388"/>
        <v/>
      </c>
    </row>
    <row r="4974" spans="1:9" x14ac:dyDescent="0.25">
      <c r="A4974" s="320">
        <f t="shared" si="389"/>
        <v>4969</v>
      </c>
      <c r="B4974" s="244"/>
      <c r="C4974" s="244" t="str">
        <f t="shared" si="385"/>
        <v/>
      </c>
      <c r="D4974" s="244" t="str">
        <f t="shared" si="386"/>
        <v/>
      </c>
      <c r="E4974" s="222" t="str">
        <f t="shared" si="387"/>
        <v/>
      </c>
      <c r="F4974" s="222"/>
      <c r="G4974" s="243"/>
      <c r="H4974" s="222"/>
      <c r="I4974" s="327" t="str">
        <f t="shared" si="388"/>
        <v/>
      </c>
    </row>
    <row r="4975" spans="1:9" x14ac:dyDescent="0.25">
      <c r="A4975" s="320">
        <f t="shared" si="389"/>
        <v>4970</v>
      </c>
      <c r="B4975" s="244"/>
      <c r="C4975" s="244" t="str">
        <f t="shared" si="385"/>
        <v/>
      </c>
      <c r="D4975" s="244" t="str">
        <f t="shared" si="386"/>
        <v/>
      </c>
      <c r="E4975" s="222" t="str">
        <f t="shared" si="387"/>
        <v/>
      </c>
      <c r="F4975" s="222"/>
      <c r="G4975" s="243"/>
      <c r="H4975" s="222"/>
      <c r="I4975" s="327" t="str">
        <f t="shared" si="388"/>
        <v/>
      </c>
    </row>
    <row r="4976" spans="1:9" x14ac:dyDescent="0.25">
      <c r="A4976" s="320">
        <f t="shared" si="389"/>
        <v>4971</v>
      </c>
      <c r="B4976" s="244"/>
      <c r="C4976" s="244" t="str">
        <f t="shared" si="385"/>
        <v/>
      </c>
      <c r="D4976" s="244" t="str">
        <f t="shared" si="386"/>
        <v/>
      </c>
      <c r="E4976" s="222" t="str">
        <f t="shared" si="387"/>
        <v/>
      </c>
      <c r="F4976" s="222"/>
      <c r="G4976" s="243"/>
      <c r="H4976" s="222"/>
      <c r="I4976" s="327" t="str">
        <f t="shared" si="388"/>
        <v/>
      </c>
    </row>
    <row r="4977" spans="1:9" x14ac:dyDescent="0.25">
      <c r="A4977" s="320">
        <f t="shared" si="389"/>
        <v>4972</v>
      </c>
      <c r="B4977" s="244"/>
      <c r="C4977" s="244" t="str">
        <f t="shared" si="385"/>
        <v/>
      </c>
      <c r="D4977" s="244" t="str">
        <f t="shared" si="386"/>
        <v/>
      </c>
      <c r="E4977" s="222" t="str">
        <f t="shared" si="387"/>
        <v/>
      </c>
      <c r="F4977" s="222"/>
      <c r="G4977" s="243"/>
      <c r="H4977" s="222"/>
      <c r="I4977" s="327" t="str">
        <f t="shared" si="388"/>
        <v/>
      </c>
    </row>
    <row r="4978" spans="1:9" x14ac:dyDescent="0.25">
      <c r="A4978" s="320">
        <f t="shared" si="389"/>
        <v>4973</v>
      </c>
      <c r="B4978" s="244"/>
      <c r="C4978" s="244" t="str">
        <f t="shared" si="385"/>
        <v/>
      </c>
      <c r="D4978" s="244" t="str">
        <f t="shared" si="386"/>
        <v/>
      </c>
      <c r="E4978" s="222" t="str">
        <f t="shared" si="387"/>
        <v/>
      </c>
      <c r="F4978" s="222"/>
      <c r="G4978" s="243"/>
      <c r="H4978" s="222"/>
      <c r="I4978" s="327" t="str">
        <f t="shared" si="388"/>
        <v/>
      </c>
    </row>
    <row r="4979" spans="1:9" x14ac:dyDescent="0.25">
      <c r="A4979" s="320">
        <f t="shared" si="389"/>
        <v>4974</v>
      </c>
      <c r="B4979" s="244"/>
      <c r="C4979" s="244" t="str">
        <f t="shared" si="385"/>
        <v/>
      </c>
      <c r="D4979" s="244" t="str">
        <f t="shared" si="386"/>
        <v/>
      </c>
      <c r="E4979" s="222" t="str">
        <f t="shared" si="387"/>
        <v/>
      </c>
      <c r="F4979" s="222"/>
      <c r="G4979" s="243"/>
      <c r="H4979" s="222"/>
      <c r="I4979" s="327" t="str">
        <f t="shared" si="388"/>
        <v/>
      </c>
    </row>
    <row r="4980" spans="1:9" x14ac:dyDescent="0.25">
      <c r="A4980" s="320">
        <f t="shared" si="389"/>
        <v>4975</v>
      </c>
      <c r="B4980" s="244"/>
      <c r="C4980" s="244" t="str">
        <f t="shared" si="385"/>
        <v/>
      </c>
      <c r="D4980" s="244" t="str">
        <f t="shared" si="386"/>
        <v/>
      </c>
      <c r="E4980" s="222" t="str">
        <f t="shared" si="387"/>
        <v/>
      </c>
      <c r="F4980" s="222"/>
      <c r="G4980" s="243"/>
      <c r="H4980" s="222"/>
      <c r="I4980" s="327" t="str">
        <f t="shared" si="388"/>
        <v/>
      </c>
    </row>
    <row r="4981" spans="1:9" x14ac:dyDescent="0.25">
      <c r="A4981" s="320">
        <f t="shared" si="389"/>
        <v>4976</v>
      </c>
      <c r="B4981" s="244"/>
      <c r="C4981" s="244" t="str">
        <f t="shared" si="385"/>
        <v/>
      </c>
      <c r="D4981" s="244" t="str">
        <f t="shared" si="386"/>
        <v/>
      </c>
      <c r="E4981" s="222" t="str">
        <f t="shared" si="387"/>
        <v/>
      </c>
      <c r="F4981" s="222"/>
      <c r="G4981" s="243"/>
      <c r="H4981" s="222"/>
      <c r="I4981" s="327" t="str">
        <f t="shared" si="388"/>
        <v/>
      </c>
    </row>
    <row r="4982" spans="1:9" x14ac:dyDescent="0.25">
      <c r="A4982" s="320">
        <f t="shared" si="389"/>
        <v>4977</v>
      </c>
      <c r="B4982" s="244"/>
      <c r="C4982" s="244" t="str">
        <f t="shared" si="385"/>
        <v/>
      </c>
      <c r="D4982" s="244" t="str">
        <f t="shared" si="386"/>
        <v/>
      </c>
      <c r="E4982" s="222" t="str">
        <f t="shared" si="387"/>
        <v/>
      </c>
      <c r="F4982" s="222"/>
      <c r="G4982" s="243"/>
      <c r="H4982" s="222"/>
      <c r="I4982" s="327" t="str">
        <f t="shared" si="388"/>
        <v/>
      </c>
    </row>
    <row r="4983" spans="1:9" x14ac:dyDescent="0.25">
      <c r="A4983" s="320">
        <f t="shared" si="389"/>
        <v>4978</v>
      </c>
      <c r="B4983" s="244"/>
      <c r="C4983" s="244" t="str">
        <f t="shared" si="385"/>
        <v/>
      </c>
      <c r="D4983" s="244" t="str">
        <f t="shared" si="386"/>
        <v/>
      </c>
      <c r="E4983" s="222" t="str">
        <f t="shared" si="387"/>
        <v/>
      </c>
      <c r="F4983" s="222"/>
      <c r="G4983" s="243"/>
      <c r="H4983" s="222"/>
      <c r="I4983" s="327" t="str">
        <f t="shared" si="388"/>
        <v/>
      </c>
    </row>
    <row r="4984" spans="1:9" x14ac:dyDescent="0.25">
      <c r="A4984" s="320">
        <f t="shared" si="389"/>
        <v>4979</v>
      </c>
      <c r="B4984" s="244"/>
      <c r="C4984" s="244" t="str">
        <f t="shared" ref="C4984:C5000" si="390">IF(B4984&gt;0,MONTH(B4984),"")</f>
        <v/>
      </c>
      <c r="D4984" s="244" t="str">
        <f t="shared" ref="D4984:D5000" si="391">IF(B4984&gt;0,YEAR(B4984),"")</f>
        <v/>
      </c>
      <c r="E4984" s="222" t="str">
        <f t="shared" ref="E4984:E5000" si="392">IF(B4984&gt;0,CONCATENATE(A4984,"/",C4984,D4984),"")</f>
        <v/>
      </c>
      <c r="F4984" s="222"/>
      <c r="G4984" s="243"/>
      <c r="H4984" s="222"/>
      <c r="I4984" s="327" t="str">
        <f t="shared" si="388"/>
        <v/>
      </c>
    </row>
    <row r="4985" spans="1:9" x14ac:dyDescent="0.25">
      <c r="A4985" s="320">
        <f t="shared" si="389"/>
        <v>4980</v>
      </c>
      <c r="B4985" s="244"/>
      <c r="C4985" s="244" t="str">
        <f t="shared" si="390"/>
        <v/>
      </c>
      <c r="D4985" s="244" t="str">
        <f t="shared" si="391"/>
        <v/>
      </c>
      <c r="E4985" s="222" t="str">
        <f t="shared" si="392"/>
        <v/>
      </c>
      <c r="F4985" s="222"/>
      <c r="G4985" s="243"/>
      <c r="H4985" s="222"/>
      <c r="I4985" s="327" t="str">
        <f t="shared" si="388"/>
        <v/>
      </c>
    </row>
    <row r="4986" spans="1:9" x14ac:dyDescent="0.25">
      <c r="A4986" s="320">
        <f t="shared" si="389"/>
        <v>4981</v>
      </c>
      <c r="B4986" s="244"/>
      <c r="C4986" s="244" t="str">
        <f t="shared" si="390"/>
        <v/>
      </c>
      <c r="D4986" s="244" t="str">
        <f t="shared" si="391"/>
        <v/>
      </c>
      <c r="E4986" s="222" t="str">
        <f t="shared" si="392"/>
        <v/>
      </c>
      <c r="F4986" s="222"/>
      <c r="G4986" s="243"/>
      <c r="H4986" s="222"/>
      <c r="I4986" s="327" t="str">
        <f t="shared" si="388"/>
        <v/>
      </c>
    </row>
    <row r="4987" spans="1:9" x14ac:dyDescent="0.25">
      <c r="A4987" s="320">
        <f t="shared" si="389"/>
        <v>4982</v>
      </c>
      <c r="B4987" s="244"/>
      <c r="C4987" s="244" t="str">
        <f t="shared" si="390"/>
        <v/>
      </c>
      <c r="D4987" s="244" t="str">
        <f t="shared" si="391"/>
        <v/>
      </c>
      <c r="E4987" s="222" t="str">
        <f t="shared" si="392"/>
        <v/>
      </c>
      <c r="F4987" s="222"/>
      <c r="G4987" s="243"/>
      <c r="H4987" s="222"/>
      <c r="I4987" s="327" t="str">
        <f t="shared" si="388"/>
        <v/>
      </c>
    </row>
    <row r="4988" spans="1:9" x14ac:dyDescent="0.25">
      <c r="A4988" s="320">
        <f t="shared" si="389"/>
        <v>4983</v>
      </c>
      <c r="B4988" s="244"/>
      <c r="C4988" s="244" t="str">
        <f t="shared" si="390"/>
        <v/>
      </c>
      <c r="D4988" s="244" t="str">
        <f t="shared" si="391"/>
        <v/>
      </c>
      <c r="E4988" s="222" t="str">
        <f t="shared" si="392"/>
        <v/>
      </c>
      <c r="F4988" s="222"/>
      <c r="G4988" s="243"/>
      <c r="H4988" s="222"/>
      <c r="I4988" s="327" t="str">
        <f t="shared" si="388"/>
        <v/>
      </c>
    </row>
    <row r="4989" spans="1:9" x14ac:dyDescent="0.25">
      <c r="A4989" s="320">
        <f t="shared" si="389"/>
        <v>4984</v>
      </c>
      <c r="B4989" s="244"/>
      <c r="C4989" s="244" t="str">
        <f t="shared" si="390"/>
        <v/>
      </c>
      <c r="D4989" s="244" t="str">
        <f t="shared" si="391"/>
        <v/>
      </c>
      <c r="E4989" s="222" t="str">
        <f t="shared" si="392"/>
        <v/>
      </c>
      <c r="F4989" s="222"/>
      <c r="G4989" s="243"/>
      <c r="H4989" s="222"/>
      <c r="I4989" s="327" t="str">
        <f t="shared" si="388"/>
        <v/>
      </c>
    </row>
    <row r="4990" spans="1:9" x14ac:dyDescent="0.25">
      <c r="A4990" s="320">
        <f t="shared" si="389"/>
        <v>4985</v>
      </c>
      <c r="B4990" s="244"/>
      <c r="C4990" s="244" t="str">
        <f t="shared" si="390"/>
        <v/>
      </c>
      <c r="D4990" s="244" t="str">
        <f t="shared" si="391"/>
        <v/>
      </c>
      <c r="E4990" s="222" t="str">
        <f t="shared" si="392"/>
        <v/>
      </c>
      <c r="F4990" s="222"/>
      <c r="G4990" s="243"/>
      <c r="H4990" s="222"/>
      <c r="I4990" s="327" t="str">
        <f t="shared" si="388"/>
        <v/>
      </c>
    </row>
    <row r="4991" spans="1:9" x14ac:dyDescent="0.25">
      <c r="A4991" s="320">
        <f t="shared" si="389"/>
        <v>4986</v>
      </c>
      <c r="B4991" s="244"/>
      <c r="C4991" s="244" t="str">
        <f t="shared" si="390"/>
        <v/>
      </c>
      <c r="D4991" s="244" t="str">
        <f t="shared" si="391"/>
        <v/>
      </c>
      <c r="E4991" s="222" t="str">
        <f t="shared" si="392"/>
        <v/>
      </c>
      <c r="F4991" s="222"/>
      <c r="G4991" s="243"/>
      <c r="H4991" s="222"/>
      <c r="I4991" s="327" t="str">
        <f t="shared" si="388"/>
        <v/>
      </c>
    </row>
    <row r="4992" spans="1:9" x14ac:dyDescent="0.25">
      <c r="A4992" s="320">
        <f t="shared" si="389"/>
        <v>4987</v>
      </c>
      <c r="B4992" s="244"/>
      <c r="C4992" s="244" t="str">
        <f t="shared" si="390"/>
        <v/>
      </c>
      <c r="D4992" s="244" t="str">
        <f t="shared" si="391"/>
        <v/>
      </c>
      <c r="E4992" s="222" t="str">
        <f t="shared" si="392"/>
        <v/>
      </c>
      <c r="F4992" s="222"/>
      <c r="G4992" s="243"/>
      <c r="H4992" s="222"/>
      <c r="I4992" s="327" t="str">
        <f t="shared" si="388"/>
        <v/>
      </c>
    </row>
    <row r="4993" spans="1:9" x14ac:dyDescent="0.25">
      <c r="A4993" s="320">
        <f t="shared" si="389"/>
        <v>4988</v>
      </c>
      <c r="B4993" s="244"/>
      <c r="C4993" s="244" t="str">
        <f t="shared" si="390"/>
        <v/>
      </c>
      <c r="D4993" s="244" t="str">
        <f t="shared" si="391"/>
        <v/>
      </c>
      <c r="E4993" s="222" t="str">
        <f t="shared" si="392"/>
        <v/>
      </c>
      <c r="F4993" s="222"/>
      <c r="G4993" s="243"/>
      <c r="H4993" s="222"/>
      <c r="I4993" s="327" t="str">
        <f t="shared" si="388"/>
        <v/>
      </c>
    </row>
    <row r="4994" spans="1:9" x14ac:dyDescent="0.25">
      <c r="A4994" s="320">
        <f t="shared" si="389"/>
        <v>4989</v>
      </c>
      <c r="B4994" s="244"/>
      <c r="C4994" s="244" t="str">
        <f t="shared" si="390"/>
        <v/>
      </c>
      <c r="D4994" s="244" t="str">
        <f t="shared" si="391"/>
        <v/>
      </c>
      <c r="E4994" s="222" t="str">
        <f t="shared" si="392"/>
        <v/>
      </c>
      <c r="F4994" s="222"/>
      <c r="G4994" s="243"/>
      <c r="H4994" s="222"/>
      <c r="I4994" s="327" t="str">
        <f t="shared" si="388"/>
        <v/>
      </c>
    </row>
    <row r="4995" spans="1:9" x14ac:dyDescent="0.25">
      <c r="A4995" s="320">
        <f t="shared" si="389"/>
        <v>4990</v>
      </c>
      <c r="B4995" s="244"/>
      <c r="C4995" s="244" t="str">
        <f t="shared" si="390"/>
        <v/>
      </c>
      <c r="D4995" s="244" t="str">
        <f t="shared" si="391"/>
        <v/>
      </c>
      <c r="E4995" s="222" t="str">
        <f t="shared" si="392"/>
        <v/>
      </c>
      <c r="F4995" s="222"/>
      <c r="G4995" s="243"/>
      <c r="H4995" s="222"/>
      <c r="I4995" s="327" t="str">
        <f t="shared" si="388"/>
        <v/>
      </c>
    </row>
    <row r="4996" spans="1:9" x14ac:dyDescent="0.25">
      <c r="A4996" s="320">
        <f t="shared" si="389"/>
        <v>4991</v>
      </c>
      <c r="B4996" s="244"/>
      <c r="C4996" s="244" t="str">
        <f t="shared" si="390"/>
        <v/>
      </c>
      <c r="D4996" s="244" t="str">
        <f t="shared" si="391"/>
        <v/>
      </c>
      <c r="E4996" s="222" t="str">
        <f t="shared" si="392"/>
        <v/>
      </c>
      <c r="F4996" s="222"/>
      <c r="G4996" s="243"/>
      <c r="H4996" s="222"/>
      <c r="I4996" s="327" t="str">
        <f t="shared" si="388"/>
        <v/>
      </c>
    </row>
    <row r="4997" spans="1:9" x14ac:dyDescent="0.25">
      <c r="A4997" s="320">
        <f t="shared" si="389"/>
        <v>4992</v>
      </c>
      <c r="B4997" s="244"/>
      <c r="C4997" s="244" t="str">
        <f t="shared" si="390"/>
        <v/>
      </c>
      <c r="D4997" s="244" t="str">
        <f t="shared" si="391"/>
        <v/>
      </c>
      <c r="E4997" s="222" t="str">
        <f t="shared" si="392"/>
        <v/>
      </c>
      <c r="F4997" s="222"/>
      <c r="G4997" s="243"/>
      <c r="H4997" s="222"/>
      <c r="I4997" s="327" t="str">
        <f t="shared" si="388"/>
        <v/>
      </c>
    </row>
    <row r="4998" spans="1:9" x14ac:dyDescent="0.25">
      <c r="A4998" s="320">
        <f t="shared" si="389"/>
        <v>4993</v>
      </c>
      <c r="B4998" s="244"/>
      <c r="C4998" s="244" t="str">
        <f t="shared" si="390"/>
        <v/>
      </c>
      <c r="D4998" s="244" t="str">
        <f t="shared" si="391"/>
        <v/>
      </c>
      <c r="E4998" s="222" t="str">
        <f t="shared" si="392"/>
        <v/>
      </c>
      <c r="F4998" s="222"/>
      <c r="G4998" s="243"/>
      <c r="H4998" s="222"/>
      <c r="I4998" s="327" t="str">
        <f>IFERROR(DATE(D4998,C4998,7),"")</f>
        <v/>
      </c>
    </row>
    <row r="4999" spans="1:9" x14ac:dyDescent="0.25">
      <c r="A4999" s="320">
        <f>IF(I4999=I4998,A4998+1,1)</f>
        <v>4994</v>
      </c>
      <c r="B4999" s="244"/>
      <c r="C4999" s="244" t="str">
        <f t="shared" si="390"/>
        <v/>
      </c>
      <c r="D4999" s="244" t="str">
        <f t="shared" si="391"/>
        <v/>
      </c>
      <c r="E4999" s="222" t="str">
        <f t="shared" si="392"/>
        <v/>
      </c>
      <c r="F4999" s="222"/>
      <c r="G4999" s="243"/>
      <c r="H4999" s="222"/>
      <c r="I4999" s="327" t="str">
        <f>IFERROR(DATE(D4999,C4999,7),"")</f>
        <v/>
      </c>
    </row>
    <row r="5000" spans="1:9" x14ac:dyDescent="0.25">
      <c r="A5000" s="320">
        <f>IF(I5000=I4999,A4999+1,1)</f>
        <v>4995</v>
      </c>
      <c r="B5000" s="244"/>
      <c r="C5000" s="244" t="str">
        <f t="shared" si="390"/>
        <v/>
      </c>
      <c r="D5000" s="244" t="str">
        <f t="shared" si="391"/>
        <v/>
      </c>
      <c r="E5000" s="222" t="str">
        <f t="shared" si="392"/>
        <v/>
      </c>
      <c r="F5000" s="222"/>
      <c r="G5000" s="243"/>
      <c r="H5000" s="222"/>
      <c r="I5000" s="327" t="str">
        <f>IFERROR(DATE(D5000,C5000,7),"")</f>
        <v/>
      </c>
    </row>
    <row r="5001" spans="1:9" x14ac:dyDescent="0.25">
      <c r="A5001" s="321"/>
      <c r="B5001" s="396"/>
      <c r="C5001" s="244" t="str">
        <f>IF(B5001&gt;0,MONTH(B5001),"")</f>
        <v/>
      </c>
      <c r="D5001" s="244" t="str">
        <f>IF(B5001&gt;0,YEAR(B5001),"")</f>
        <v/>
      </c>
      <c r="E5001" s="222" t="str">
        <f>IF(B5001&gt;0,CONCATENATE(A5001,"/",C5001,D5001),"")</f>
        <v/>
      </c>
      <c r="F5001" s="222"/>
      <c r="G5001" s="223"/>
      <c r="H5001" s="222"/>
    </row>
    <row r="5002" spans="1:9" x14ac:dyDescent="0.25">
      <c r="B5002" s="396"/>
      <c r="C5002" s="244" t="str">
        <f>IF(B5002&gt;0,MONTH(B5002),"")</f>
        <v/>
      </c>
      <c r="D5002" s="244" t="str">
        <f>IF(B5002&gt;0,YEAR(B5002),"")</f>
        <v/>
      </c>
      <c r="E5002" s="222" t="str">
        <f>IF(B5002&gt;0,CONCATENATE(A5002,"/",C5002,D5002),"")</f>
        <v/>
      </c>
      <c r="F5002" s="222"/>
      <c r="G5002" s="223"/>
      <c r="H5002" s="222"/>
    </row>
    <row r="5003" spans="1:9" x14ac:dyDescent="0.25">
      <c r="B5003" s="396"/>
      <c r="C5003" s="244" t="str">
        <f>IF(B5003&gt;0,MONTH(B5003),"")</f>
        <v/>
      </c>
      <c r="D5003" s="244" t="str">
        <f>IF(B5003&gt;0,YEAR(B5003),"")</f>
        <v/>
      </c>
      <c r="E5003" s="222" t="str">
        <f>IF(B5003&gt;0,CONCATENATE(A5003,"/",C5003,D5003),"")</f>
        <v/>
      </c>
      <c r="F5003" s="222"/>
      <c r="G5003" s="223"/>
      <c r="H5003" s="222"/>
    </row>
    <row r="5004" spans="1:9" x14ac:dyDescent="0.25">
      <c r="B5004" s="397"/>
      <c r="C5004" s="246" t="str">
        <f>IF(B5004&gt;0,MONTH(B5004),"")</f>
        <v/>
      </c>
      <c r="D5004" s="246" t="str">
        <f>IF(B5004&gt;0,YEAR(B5004),"")</f>
        <v/>
      </c>
      <c r="E5004" s="247" t="str">
        <f>IF(B5004&gt;0,CONCATENATE(A5004,"/",C5004,D5004),"")</f>
        <v/>
      </c>
      <c r="F5004" s="247"/>
      <c r="G5004" s="12"/>
      <c r="H5004" s="247"/>
    </row>
    <row r="5005" spans="1:9" x14ac:dyDescent="0.25">
      <c r="B5005" s="247" t="s">
        <v>678</v>
      </c>
      <c r="C5005" s="247"/>
      <c r="D5005" s="247"/>
      <c r="E5005" s="247"/>
      <c r="F5005" s="247">
        <f>SUBTOTAL(103,Table7[إسم المورد])</f>
        <v>0</v>
      </c>
      <c r="G5005" s="245">
        <f>SUBTOTAL(109,Table7[اسم العملية])</f>
        <v>0</v>
      </c>
      <c r="H5005" s="247"/>
    </row>
  </sheetData>
  <sheetProtection autoFilter="0"/>
  <mergeCells count="1">
    <mergeCell ref="A2:C2"/>
  </mergeCells>
  <pageMargins left="0.23622047244094491" right="0.23622047244094491" top="0.74803149606299213" bottom="2.1259842519685042" header="0.31496062992125984" footer="1.9685039370078741"/>
  <pageSetup paperSize="9" scale="71" orientation="landscape" r:id="rId1"/>
  <headerFooter>
    <oddFooter>&amp;L&amp;"-,Bold"&amp;14يعتمد&amp;C&amp;"-,Bold"&amp;14رئيس التعاقدات&amp;R&amp;"-,Bold"&amp;14المختص</oddFooter>
  </headerFooter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f">
    <tabColor theme="5" tint="-0.249977111117893"/>
  </sheetPr>
  <dimension ref="A1:R36"/>
  <sheetViews>
    <sheetView showGridLines="0" showRowColHeaders="0" showZeros="0" rightToLeft="1" showRuler="0" view="pageBreakPreview" topLeftCell="B1" zoomScale="50" zoomScaleNormal="70" zoomScaleSheetLayoutView="50" zoomScalePageLayoutView="70" workbookViewId="0">
      <pane ySplit="1" topLeftCell="A2" activePane="bottomLeft" state="frozen"/>
      <selection activeCell="H4" sqref="H4"/>
      <selection pane="bottomLeft" activeCell="P6" sqref="P6:P25"/>
    </sheetView>
  </sheetViews>
  <sheetFormatPr defaultColWidth="9" defaultRowHeight="24.95" customHeight="1" x14ac:dyDescent="0.25"/>
  <cols>
    <col min="1" max="1" width="4.7109375" style="130" customWidth="1"/>
    <col min="2" max="2" width="46" style="130" customWidth="1"/>
    <col min="3" max="3" width="13.85546875" style="130" customWidth="1"/>
    <col min="4" max="5" width="11.28515625" style="130" customWidth="1"/>
    <col min="6" max="6" width="12.85546875" style="130" customWidth="1"/>
    <col min="7" max="7" width="13.85546875" style="130" customWidth="1"/>
    <col min="8" max="8" width="12.140625" style="130" customWidth="1"/>
    <col min="9" max="9" width="15.140625" style="130" customWidth="1"/>
    <col min="10" max="10" width="14.7109375" style="130" customWidth="1"/>
    <col min="11" max="11" width="17.7109375" style="130" bestFit="1" customWidth="1"/>
    <col min="12" max="12" width="15" style="130" customWidth="1"/>
    <col min="13" max="13" width="15.7109375" style="130" customWidth="1"/>
    <col min="14" max="14" width="12.7109375" style="130" customWidth="1"/>
    <col min="15" max="15" width="15.140625" style="130" customWidth="1"/>
    <col min="16" max="16" width="13.28515625" style="130" customWidth="1"/>
    <col min="17" max="17" width="18.140625" style="130" customWidth="1"/>
    <col min="18" max="16384" width="9" style="130"/>
  </cols>
  <sheetData>
    <row r="1" spans="1:18" ht="57" customHeight="1" x14ac:dyDescent="0.25"/>
    <row r="2" spans="1:18" ht="27" customHeight="1" thickBot="1" x14ac:dyDescent="0.3">
      <c r="A2" s="35"/>
      <c r="B2" s="249" t="str">
        <f>data!H2</f>
        <v>مستشفي سمنود المركزي</v>
      </c>
      <c r="C2" s="35"/>
      <c r="H2" s="460" t="s">
        <v>31</v>
      </c>
      <c r="I2" s="460"/>
      <c r="J2" s="460"/>
      <c r="K2" s="35"/>
      <c r="L2" s="131"/>
      <c r="P2" s="452"/>
      <c r="Q2" s="458" t="s">
        <v>10</v>
      </c>
    </row>
    <row r="3" spans="1:18" ht="20.25" customHeight="1" thickTop="1" x14ac:dyDescent="0.25">
      <c r="G3" s="58" t="s">
        <v>32</v>
      </c>
      <c r="K3" s="58" t="s">
        <v>33</v>
      </c>
      <c r="N3" s="132"/>
      <c r="O3" s="58" t="s">
        <v>34</v>
      </c>
      <c r="P3" s="452"/>
      <c r="Q3" s="458"/>
    </row>
    <row r="4" spans="1:18" ht="24.95" customHeight="1" x14ac:dyDescent="0.25">
      <c r="A4" s="35"/>
      <c r="B4" s="35"/>
      <c r="C4" s="35"/>
      <c r="D4" s="35"/>
      <c r="E4" s="221"/>
      <c r="F4" s="433"/>
      <c r="G4" s="433"/>
      <c r="H4" s="433"/>
      <c r="I4" s="221"/>
      <c r="J4" s="433"/>
      <c r="K4" s="433"/>
      <c r="L4" s="433"/>
      <c r="M4" s="221"/>
      <c r="N4" s="433"/>
      <c r="O4" s="433"/>
      <c r="P4" s="433"/>
      <c r="Q4" s="458"/>
    </row>
    <row r="5" spans="1:18" ht="51.75" customHeight="1" thickBot="1" x14ac:dyDescent="0.3">
      <c r="A5" s="44" t="s">
        <v>20</v>
      </c>
      <c r="B5" s="181" t="s">
        <v>658</v>
      </c>
      <c r="C5" s="51" t="s">
        <v>604</v>
      </c>
      <c r="D5" s="51" t="s">
        <v>22</v>
      </c>
      <c r="E5" s="44" t="s">
        <v>23</v>
      </c>
      <c r="F5" s="45" t="s">
        <v>35</v>
      </c>
      <c r="G5" s="46" t="s">
        <v>36</v>
      </c>
      <c r="H5" s="46" t="s">
        <v>37</v>
      </c>
      <c r="I5" s="54" t="s">
        <v>38</v>
      </c>
      <c r="J5" s="45" t="s">
        <v>39</v>
      </c>
      <c r="K5" s="46" t="s">
        <v>40</v>
      </c>
      <c r="L5" s="46" t="s">
        <v>41</v>
      </c>
      <c r="M5" s="54" t="s">
        <v>42</v>
      </c>
      <c r="N5" s="45" t="s">
        <v>43</v>
      </c>
      <c r="O5" s="46" t="s">
        <v>44</v>
      </c>
      <c r="P5" s="46" t="s">
        <v>45</v>
      </c>
      <c r="Q5" s="55" t="s">
        <v>46</v>
      </c>
      <c r="R5" s="451"/>
    </row>
    <row r="6" spans="1:18" ht="33.75" customHeight="1" thickTop="1" x14ac:dyDescent="0.25">
      <c r="A6" s="139" t="str">
        <f>IF(B6&lt;&gt;"",1,"")</f>
        <v/>
      </c>
      <c r="B6" s="174"/>
      <c r="C6" s="64" t="str">
        <f>IFERROR(VLOOKUP(as[[#This Row],[اسم الصـــــــــــــــــــــــــــنف]],asnaf!$A$2:$B$30000,2,FALSE),"")</f>
        <v/>
      </c>
      <c r="D6" s="174"/>
      <c r="E6" s="174"/>
      <c r="F6" s="174"/>
      <c r="G6" s="297">
        <f>as[[#This Row],[الكمية]]*as[[#This Row],[سعر الوحدة1]]</f>
        <v>0</v>
      </c>
      <c r="H6" s="298"/>
      <c r="I6" s="299">
        <f>as[[#This Row],[الضريبة1]]+as[[#This Row],[الاجمالي1]]</f>
        <v>0</v>
      </c>
      <c r="J6" s="298"/>
      <c r="K6" s="299">
        <f>as[[#This Row],[سعر الوحدة2]]*as[[#This Row],[الكمية]]</f>
        <v>0</v>
      </c>
      <c r="L6" s="298"/>
      <c r="M6" s="299">
        <f>as[[#This Row],[الضريبة2]]+as[[#This Row],[الاجمالي2]]</f>
        <v>0</v>
      </c>
      <c r="N6" s="298"/>
      <c r="O6" s="300">
        <f>as[[#This Row],[سعر الوحدة3]]*as[[#This Row],[الكمية]]</f>
        <v>0</v>
      </c>
      <c r="P6" s="298"/>
      <c r="Q6" s="300">
        <f>as[[#This Row],[الضريبة3]]+as[[#This Row],[الاجمالي3]]</f>
        <v>0</v>
      </c>
      <c r="R6" s="451"/>
    </row>
    <row r="7" spans="1:18" ht="33.75" customHeight="1" x14ac:dyDescent="0.25">
      <c r="A7" s="139" t="str">
        <f>IF(B7&lt;&gt;"",2,"")</f>
        <v/>
      </c>
      <c r="B7" s="174"/>
      <c r="C7" s="64" t="str">
        <f>IFERROR(VLOOKUP(as[[#This Row],[اسم الصـــــــــــــــــــــــــــنف]],asnaf!$A$2:$B$30000,2,FALSE),"")</f>
        <v/>
      </c>
      <c r="D7" s="174"/>
      <c r="E7" s="174"/>
      <c r="F7" s="174"/>
      <c r="G7" s="297">
        <f>as[[#This Row],[الكمية]]*as[[#This Row],[سعر الوحدة1]]</f>
        <v>0</v>
      </c>
      <c r="H7" s="298"/>
      <c r="I7" s="299">
        <f>as[[#This Row],[الضريبة1]]+as[[#This Row],[الاجمالي1]]</f>
        <v>0</v>
      </c>
      <c r="J7" s="298"/>
      <c r="K7" s="299">
        <f>as[[#This Row],[سعر الوحدة2]]*as[[#This Row],[الكمية]]</f>
        <v>0</v>
      </c>
      <c r="L7" s="298"/>
      <c r="M7" s="299">
        <f>as[[#This Row],[الضريبة2]]+as[[#This Row],[الاجمالي2]]</f>
        <v>0</v>
      </c>
      <c r="N7" s="298"/>
      <c r="O7" s="300">
        <f>as[[#This Row],[سعر الوحدة3]]*as[[#This Row],[الكمية]]</f>
        <v>0</v>
      </c>
      <c r="P7" s="298"/>
      <c r="Q7" s="300">
        <f>as[[#This Row],[الضريبة3]]+as[[#This Row],[الاجمالي3]]</f>
        <v>0</v>
      </c>
      <c r="R7" s="451"/>
    </row>
    <row r="8" spans="1:18" ht="33.75" customHeight="1" x14ac:dyDescent="0.25">
      <c r="A8" s="139" t="str">
        <f>IF(B8&lt;&gt;"",3,"")</f>
        <v/>
      </c>
      <c r="B8" s="174"/>
      <c r="C8" s="64" t="str">
        <f>IFERROR(VLOOKUP(as[[#This Row],[اسم الصـــــــــــــــــــــــــــنف]],asnaf!$A$2:$B$30000,2,FALSE),"")</f>
        <v/>
      </c>
      <c r="D8" s="174"/>
      <c r="E8" s="174"/>
      <c r="F8" s="174"/>
      <c r="G8" s="297">
        <f>as[[#This Row],[الكمية]]*as[[#This Row],[سعر الوحدة1]]</f>
        <v>0</v>
      </c>
      <c r="H8" s="298"/>
      <c r="I8" s="299">
        <f>as[[#This Row],[الضريبة1]]+as[[#This Row],[الاجمالي1]]</f>
        <v>0</v>
      </c>
      <c r="J8" s="298"/>
      <c r="K8" s="299">
        <f>as[[#This Row],[سعر الوحدة2]]*as[[#This Row],[الكمية]]</f>
        <v>0</v>
      </c>
      <c r="L8" s="298"/>
      <c r="M8" s="299">
        <f>as[[#This Row],[الضريبة2]]+as[[#This Row],[الاجمالي2]]</f>
        <v>0</v>
      </c>
      <c r="N8" s="298"/>
      <c r="O8" s="300">
        <f>as[[#This Row],[سعر الوحدة3]]*as[[#This Row],[الكمية]]</f>
        <v>0</v>
      </c>
      <c r="P8" s="298"/>
      <c r="Q8" s="300">
        <f>as[[#This Row],[الضريبة3]]+as[[#This Row],[الاجمالي3]]</f>
        <v>0</v>
      </c>
      <c r="R8" s="451"/>
    </row>
    <row r="9" spans="1:18" ht="33.75" customHeight="1" x14ac:dyDescent="0.25">
      <c r="A9" s="139" t="str">
        <f>IF(B9&lt;&gt;"",4,"")</f>
        <v/>
      </c>
      <c r="B9" s="174"/>
      <c r="C9" s="64" t="str">
        <f>IFERROR(VLOOKUP(as[[#This Row],[اسم الصـــــــــــــــــــــــــــنف]],asnaf!$A$2:$B$30000,2,FALSE),"")</f>
        <v/>
      </c>
      <c r="D9" s="174"/>
      <c r="E9" s="174"/>
      <c r="F9" s="174"/>
      <c r="G9" s="297">
        <f>as[[#This Row],[الكمية]]*as[[#This Row],[سعر الوحدة1]]</f>
        <v>0</v>
      </c>
      <c r="H9" s="298"/>
      <c r="I9" s="299">
        <f>as[[#This Row],[الضريبة1]]+as[[#This Row],[الاجمالي1]]</f>
        <v>0</v>
      </c>
      <c r="J9" s="298"/>
      <c r="K9" s="299">
        <f>as[[#This Row],[سعر الوحدة2]]*as[[#This Row],[الكمية]]</f>
        <v>0</v>
      </c>
      <c r="L9" s="298"/>
      <c r="M9" s="299">
        <f>as[[#This Row],[الضريبة2]]+as[[#This Row],[الاجمالي2]]</f>
        <v>0</v>
      </c>
      <c r="N9" s="298"/>
      <c r="O9" s="300">
        <f>as[[#This Row],[سعر الوحدة3]]*as[[#This Row],[الكمية]]</f>
        <v>0</v>
      </c>
      <c r="P9" s="298"/>
      <c r="Q9" s="300">
        <f>as[[#This Row],[الضريبة3]]+as[[#This Row],[الاجمالي3]]</f>
        <v>0</v>
      </c>
    </row>
    <row r="10" spans="1:18" ht="33.75" customHeight="1" x14ac:dyDescent="0.25">
      <c r="A10" s="139" t="str">
        <f>IF(B10&lt;&gt;"",5,"")</f>
        <v/>
      </c>
      <c r="B10" s="174"/>
      <c r="C10" s="64" t="str">
        <f>IFERROR(VLOOKUP(as[[#This Row],[اسم الصـــــــــــــــــــــــــــنف]],asnaf!$A$2:$B$30000,2,FALSE),"")</f>
        <v/>
      </c>
      <c r="D10" s="174"/>
      <c r="E10" s="174"/>
      <c r="F10" s="174"/>
      <c r="G10" s="297">
        <f>as[[#This Row],[الكمية]]*as[[#This Row],[سعر الوحدة1]]</f>
        <v>0</v>
      </c>
      <c r="H10" s="298"/>
      <c r="I10" s="299">
        <f>as[[#This Row],[الضريبة1]]+as[[#This Row],[الاجمالي1]]</f>
        <v>0</v>
      </c>
      <c r="J10" s="298"/>
      <c r="K10" s="299">
        <f>as[[#This Row],[سعر الوحدة2]]*as[[#This Row],[الكمية]]</f>
        <v>0</v>
      </c>
      <c r="L10" s="298"/>
      <c r="M10" s="299">
        <f>as[[#This Row],[الضريبة2]]+as[[#This Row],[الاجمالي2]]</f>
        <v>0</v>
      </c>
      <c r="N10" s="298"/>
      <c r="O10" s="300">
        <f>as[[#This Row],[سعر الوحدة3]]*as[[#This Row],[الكمية]]</f>
        <v>0</v>
      </c>
      <c r="P10" s="298"/>
      <c r="Q10" s="300">
        <f>as[[#This Row],[الضريبة3]]+as[[#This Row],[الاجمالي3]]</f>
        <v>0</v>
      </c>
    </row>
    <row r="11" spans="1:18" ht="33.75" customHeight="1" x14ac:dyDescent="0.25">
      <c r="A11" s="139" t="str">
        <f>IF(B11&lt;&gt;"",6,"")</f>
        <v/>
      </c>
      <c r="B11" s="174"/>
      <c r="C11" s="64" t="str">
        <f>IFERROR(VLOOKUP(as[[#This Row],[اسم الصـــــــــــــــــــــــــــنف]],asnaf!$A$2:$B$30000,2,FALSE),"")</f>
        <v/>
      </c>
      <c r="D11" s="174"/>
      <c r="E11" s="174"/>
      <c r="F11" s="174"/>
      <c r="G11" s="297">
        <f>as[[#This Row],[الكمية]]*as[[#This Row],[سعر الوحدة1]]</f>
        <v>0</v>
      </c>
      <c r="H11" s="298"/>
      <c r="I11" s="299">
        <f>as[[#This Row],[الضريبة1]]+as[[#This Row],[الاجمالي1]]</f>
        <v>0</v>
      </c>
      <c r="J11" s="298"/>
      <c r="K11" s="299">
        <f>as[[#This Row],[سعر الوحدة2]]*as[[#This Row],[الكمية]]</f>
        <v>0</v>
      </c>
      <c r="L11" s="298"/>
      <c r="M11" s="299">
        <f>as[[#This Row],[الضريبة2]]+as[[#This Row],[الاجمالي2]]</f>
        <v>0</v>
      </c>
      <c r="N11" s="298"/>
      <c r="O11" s="300">
        <f>as[[#This Row],[سعر الوحدة3]]*as[[#This Row],[الكمية]]</f>
        <v>0</v>
      </c>
      <c r="P11" s="298"/>
      <c r="Q11" s="300">
        <f>as[[#This Row],[الضريبة3]]+as[[#This Row],[الاجمالي3]]</f>
        <v>0</v>
      </c>
    </row>
    <row r="12" spans="1:18" ht="33.75" customHeight="1" x14ac:dyDescent="0.25">
      <c r="A12" s="139" t="str">
        <f>IF(B12&lt;&gt;"",7,"")</f>
        <v/>
      </c>
      <c r="B12" s="174"/>
      <c r="C12" s="64" t="str">
        <f>IFERROR(VLOOKUP(as[[#This Row],[اسم الصـــــــــــــــــــــــــــنف]],asnaf!$A$2:$B$30000,2,FALSE),"")</f>
        <v/>
      </c>
      <c r="D12" s="174"/>
      <c r="E12" s="174"/>
      <c r="F12" s="174"/>
      <c r="G12" s="297">
        <f>as[[#This Row],[الكمية]]*as[[#This Row],[سعر الوحدة1]]</f>
        <v>0</v>
      </c>
      <c r="H12" s="298"/>
      <c r="I12" s="299">
        <f>as[[#This Row],[الضريبة1]]+as[[#This Row],[الاجمالي1]]</f>
        <v>0</v>
      </c>
      <c r="J12" s="298"/>
      <c r="K12" s="299">
        <f>as[[#This Row],[سعر الوحدة2]]*as[[#This Row],[الكمية]]</f>
        <v>0</v>
      </c>
      <c r="L12" s="298"/>
      <c r="M12" s="299">
        <f>as[[#This Row],[الضريبة2]]+as[[#This Row],[الاجمالي2]]</f>
        <v>0</v>
      </c>
      <c r="N12" s="298"/>
      <c r="O12" s="300">
        <f>as[[#This Row],[سعر الوحدة3]]*as[[#This Row],[الكمية]]</f>
        <v>0</v>
      </c>
      <c r="P12" s="298"/>
      <c r="Q12" s="300">
        <f>as[[#This Row],[الضريبة3]]+as[[#This Row],[الاجمالي3]]</f>
        <v>0</v>
      </c>
    </row>
    <row r="13" spans="1:18" ht="33.75" customHeight="1" x14ac:dyDescent="0.25">
      <c r="A13" s="139" t="str">
        <f>IF(B13&lt;&gt;"",8,"")</f>
        <v/>
      </c>
      <c r="B13" s="174"/>
      <c r="C13" s="64" t="str">
        <f>IFERROR(VLOOKUP(as[[#This Row],[اسم الصـــــــــــــــــــــــــــنف]],asnaf!$A$2:$B$30000,2,FALSE),"")</f>
        <v/>
      </c>
      <c r="D13" s="174"/>
      <c r="E13" s="174"/>
      <c r="F13" s="174"/>
      <c r="G13" s="297">
        <f>as[[#This Row],[الكمية]]*as[[#This Row],[سعر الوحدة1]]</f>
        <v>0</v>
      </c>
      <c r="H13" s="298"/>
      <c r="I13" s="299">
        <f>as[[#This Row],[الضريبة1]]+as[[#This Row],[الاجمالي1]]</f>
        <v>0</v>
      </c>
      <c r="J13" s="298"/>
      <c r="K13" s="299">
        <f>as[[#This Row],[سعر الوحدة2]]*as[[#This Row],[الكمية]]</f>
        <v>0</v>
      </c>
      <c r="L13" s="298"/>
      <c r="M13" s="299">
        <f>as[[#This Row],[الضريبة2]]+as[[#This Row],[الاجمالي2]]</f>
        <v>0</v>
      </c>
      <c r="N13" s="298"/>
      <c r="O13" s="300">
        <f>as[[#This Row],[سعر الوحدة3]]*as[[#This Row],[الكمية]]</f>
        <v>0</v>
      </c>
      <c r="P13" s="298"/>
      <c r="Q13" s="300">
        <f>as[[#This Row],[الضريبة3]]+as[[#This Row],[الاجمالي3]]</f>
        <v>0</v>
      </c>
    </row>
    <row r="14" spans="1:18" ht="33.75" customHeight="1" x14ac:dyDescent="0.25">
      <c r="A14" s="139" t="str">
        <f>IF(B14&lt;&gt;"",9,"")</f>
        <v/>
      </c>
      <c r="B14" s="174"/>
      <c r="C14" s="64" t="str">
        <f>IFERROR(VLOOKUP(as[[#This Row],[اسم الصـــــــــــــــــــــــــــنف]],asnaf!$A$2:$B$30000,2,FALSE),"")</f>
        <v/>
      </c>
      <c r="D14" s="174"/>
      <c r="E14" s="174"/>
      <c r="F14" s="174"/>
      <c r="G14" s="297">
        <f>as[[#This Row],[الكمية]]*as[[#This Row],[سعر الوحدة1]]</f>
        <v>0</v>
      </c>
      <c r="H14" s="298"/>
      <c r="I14" s="299">
        <f>as[[#This Row],[الضريبة1]]+as[[#This Row],[الاجمالي1]]</f>
        <v>0</v>
      </c>
      <c r="J14" s="298"/>
      <c r="K14" s="299">
        <f>as[[#This Row],[سعر الوحدة2]]*as[[#This Row],[الكمية]]</f>
        <v>0</v>
      </c>
      <c r="L14" s="298"/>
      <c r="M14" s="299">
        <f>as[[#This Row],[الضريبة2]]+as[[#This Row],[الاجمالي2]]</f>
        <v>0</v>
      </c>
      <c r="N14" s="298"/>
      <c r="O14" s="300">
        <f>as[[#This Row],[سعر الوحدة3]]*as[[#This Row],[الكمية]]</f>
        <v>0</v>
      </c>
      <c r="P14" s="298"/>
      <c r="Q14" s="300">
        <f>as[[#This Row],[الضريبة3]]+as[[#This Row],[الاجمالي3]]</f>
        <v>0</v>
      </c>
    </row>
    <row r="15" spans="1:18" ht="33.75" customHeight="1" x14ac:dyDescent="0.25">
      <c r="A15" s="139" t="str">
        <f>IF(B15&lt;&gt;"",10,"")</f>
        <v/>
      </c>
      <c r="B15" s="174"/>
      <c r="C15" s="64" t="str">
        <f>IFERROR(VLOOKUP(as[[#This Row],[اسم الصـــــــــــــــــــــــــــنف]],asnaf!$A$2:$B$30000,2,FALSE),"")</f>
        <v/>
      </c>
      <c r="D15" s="174"/>
      <c r="E15" s="174"/>
      <c r="F15" s="174"/>
      <c r="G15" s="297">
        <f>as[[#This Row],[الكمية]]*as[[#This Row],[سعر الوحدة1]]</f>
        <v>0</v>
      </c>
      <c r="H15" s="298"/>
      <c r="I15" s="299">
        <f>as[[#This Row],[الضريبة1]]+as[[#This Row],[الاجمالي1]]</f>
        <v>0</v>
      </c>
      <c r="J15" s="298"/>
      <c r="K15" s="299">
        <f>as[[#This Row],[سعر الوحدة2]]*as[[#This Row],[الكمية]]</f>
        <v>0</v>
      </c>
      <c r="L15" s="298"/>
      <c r="M15" s="299">
        <f>as[[#This Row],[الضريبة2]]+as[[#This Row],[الاجمالي2]]</f>
        <v>0</v>
      </c>
      <c r="N15" s="298"/>
      <c r="O15" s="300">
        <f>as[[#This Row],[سعر الوحدة3]]*as[[#This Row],[الكمية]]</f>
        <v>0</v>
      </c>
      <c r="P15" s="298"/>
      <c r="Q15" s="300">
        <f>as[[#This Row],[الضريبة3]]+as[[#This Row],[الاجمالي3]]</f>
        <v>0</v>
      </c>
    </row>
    <row r="16" spans="1:18" ht="33.75" customHeight="1" x14ac:dyDescent="0.25">
      <c r="A16" s="139" t="str">
        <f>IF(B16&lt;&gt;"",11,"")</f>
        <v/>
      </c>
      <c r="B16" s="174"/>
      <c r="C16" s="64" t="str">
        <f>IFERROR(VLOOKUP(as[[#This Row],[اسم الصـــــــــــــــــــــــــــنف]],asnaf!$A$2:$B$30000,2,FALSE),"")</f>
        <v/>
      </c>
      <c r="D16" s="174"/>
      <c r="E16" s="174"/>
      <c r="F16" s="174"/>
      <c r="G16" s="299">
        <f>as[[#This Row],[الكمية]]*as[[#This Row],[سعر الوحدة1]]</f>
        <v>0</v>
      </c>
      <c r="H16" s="298"/>
      <c r="I16" s="299">
        <f>as[[#This Row],[الضريبة1]]+as[[#This Row],[الاجمالي1]]</f>
        <v>0</v>
      </c>
      <c r="J16" s="298"/>
      <c r="K16" s="299">
        <f>as[[#This Row],[سعر الوحدة2]]*as[[#This Row],[الكمية]]</f>
        <v>0</v>
      </c>
      <c r="L16" s="298"/>
      <c r="M16" s="299">
        <f>as[[#This Row],[الضريبة2]]+as[[#This Row],[الاجمالي2]]</f>
        <v>0</v>
      </c>
      <c r="N16" s="298"/>
      <c r="O16" s="300">
        <f>as[[#This Row],[سعر الوحدة3]]*as[[#This Row],[الكمية]]</f>
        <v>0</v>
      </c>
      <c r="P16" s="298"/>
      <c r="Q16" s="300">
        <f>as[[#This Row],[الضريبة3]]+as[[#This Row],[الاجمالي3]]</f>
        <v>0</v>
      </c>
    </row>
    <row r="17" spans="1:17" ht="33.75" customHeight="1" x14ac:dyDescent="0.25">
      <c r="A17" s="139" t="str">
        <f>IF(B17&lt;&gt;"",12,"")</f>
        <v/>
      </c>
      <c r="B17" s="174"/>
      <c r="C17" s="64" t="str">
        <f>IFERROR(VLOOKUP(as[[#This Row],[اسم الصـــــــــــــــــــــــــــنف]],asnaf!$A$2:$B$30000,2,FALSE),"")</f>
        <v/>
      </c>
      <c r="D17" s="174"/>
      <c r="E17" s="174"/>
      <c r="F17" s="174"/>
      <c r="G17" s="299">
        <f>as[[#This Row],[الكمية]]*as[[#This Row],[سعر الوحدة1]]</f>
        <v>0</v>
      </c>
      <c r="H17" s="298"/>
      <c r="I17" s="299">
        <f>as[[#This Row],[الضريبة1]]+as[[#This Row],[الاجمالي1]]</f>
        <v>0</v>
      </c>
      <c r="J17" s="298"/>
      <c r="K17" s="299">
        <f>as[[#This Row],[سعر الوحدة2]]*as[[#This Row],[الكمية]]</f>
        <v>0</v>
      </c>
      <c r="L17" s="298"/>
      <c r="M17" s="299">
        <f>as[[#This Row],[الضريبة2]]+as[[#This Row],[الاجمالي2]]</f>
        <v>0</v>
      </c>
      <c r="N17" s="298"/>
      <c r="O17" s="300">
        <f>as[[#This Row],[سعر الوحدة3]]*as[[#This Row],[الكمية]]</f>
        <v>0</v>
      </c>
      <c r="P17" s="298"/>
      <c r="Q17" s="300">
        <f>as[[#This Row],[الضريبة3]]+as[[#This Row],[الاجمالي3]]</f>
        <v>0</v>
      </c>
    </row>
    <row r="18" spans="1:17" ht="33.75" customHeight="1" x14ac:dyDescent="0.25">
      <c r="A18" s="139" t="str">
        <f>IF(B18&lt;&gt;"",13,"")</f>
        <v/>
      </c>
      <c r="B18" s="174"/>
      <c r="C18" s="64" t="str">
        <f>IFERROR(VLOOKUP(as[[#This Row],[اسم الصـــــــــــــــــــــــــــنف]],asnaf!$A$2:$B$30000,2,FALSE),"")</f>
        <v/>
      </c>
      <c r="D18" s="174"/>
      <c r="E18" s="174"/>
      <c r="F18" s="174"/>
      <c r="G18" s="299">
        <f>as[[#This Row],[الكمية]]*as[[#This Row],[سعر الوحدة1]]</f>
        <v>0</v>
      </c>
      <c r="H18" s="298"/>
      <c r="I18" s="299">
        <f>as[[#This Row],[الضريبة1]]+as[[#This Row],[الاجمالي1]]</f>
        <v>0</v>
      </c>
      <c r="J18" s="298"/>
      <c r="K18" s="299">
        <f>as[[#This Row],[سعر الوحدة2]]*as[[#This Row],[الكمية]]</f>
        <v>0</v>
      </c>
      <c r="L18" s="298"/>
      <c r="M18" s="299">
        <f>as[[#This Row],[الضريبة2]]+as[[#This Row],[الاجمالي2]]</f>
        <v>0</v>
      </c>
      <c r="N18" s="298"/>
      <c r="O18" s="300">
        <f>as[[#This Row],[سعر الوحدة3]]*as[[#This Row],[الكمية]]</f>
        <v>0</v>
      </c>
      <c r="P18" s="298"/>
      <c r="Q18" s="300">
        <f>as[[#This Row],[الضريبة3]]+as[[#This Row],[الاجمالي3]]</f>
        <v>0</v>
      </c>
    </row>
    <row r="19" spans="1:17" ht="33.75" customHeight="1" x14ac:dyDescent="0.25">
      <c r="A19" s="139" t="str">
        <f>IF(B19&lt;&gt;"",14,"")</f>
        <v/>
      </c>
      <c r="B19" s="174"/>
      <c r="C19" s="64" t="str">
        <f>IFERROR(VLOOKUP(as[[#This Row],[اسم الصـــــــــــــــــــــــــــنف]],asnaf!$A$2:$B$30000,2,FALSE),"")</f>
        <v/>
      </c>
      <c r="D19" s="174"/>
      <c r="E19" s="174"/>
      <c r="F19" s="174"/>
      <c r="G19" s="299">
        <f>as[[#This Row],[الكمية]]*as[[#This Row],[سعر الوحدة1]]</f>
        <v>0</v>
      </c>
      <c r="H19" s="298"/>
      <c r="I19" s="299">
        <f>as[[#This Row],[الضريبة1]]+as[[#This Row],[الاجمالي1]]</f>
        <v>0</v>
      </c>
      <c r="J19" s="298"/>
      <c r="K19" s="299">
        <f>as[[#This Row],[سعر الوحدة2]]*as[[#This Row],[الكمية]]</f>
        <v>0</v>
      </c>
      <c r="L19" s="298"/>
      <c r="M19" s="299">
        <f>as[[#This Row],[الضريبة2]]+as[[#This Row],[الاجمالي2]]</f>
        <v>0</v>
      </c>
      <c r="N19" s="298"/>
      <c r="O19" s="300">
        <f>as[[#This Row],[سعر الوحدة3]]*as[[#This Row],[الكمية]]</f>
        <v>0</v>
      </c>
      <c r="P19" s="298"/>
      <c r="Q19" s="300">
        <f>as[[#This Row],[الضريبة3]]+as[[#This Row],[الاجمالي3]]</f>
        <v>0</v>
      </c>
    </row>
    <row r="20" spans="1:17" ht="33.75" customHeight="1" x14ac:dyDescent="0.25">
      <c r="A20" s="139" t="str">
        <f>IF(B20&lt;&gt;"",15,"")</f>
        <v/>
      </c>
      <c r="B20" s="174"/>
      <c r="C20" s="64" t="str">
        <f>IFERROR(VLOOKUP(as[[#This Row],[اسم الصـــــــــــــــــــــــــــنف]],asnaf!$A$2:$B$30000,2,FALSE),"")</f>
        <v/>
      </c>
      <c r="D20" s="174"/>
      <c r="E20" s="174"/>
      <c r="F20" s="174"/>
      <c r="G20" s="299">
        <f>as[[#This Row],[الكمية]]*as[[#This Row],[سعر الوحدة1]]</f>
        <v>0</v>
      </c>
      <c r="H20" s="298"/>
      <c r="I20" s="299">
        <f>as[[#This Row],[الضريبة1]]+as[[#This Row],[الاجمالي1]]</f>
        <v>0</v>
      </c>
      <c r="J20" s="298"/>
      <c r="K20" s="299">
        <f>as[[#This Row],[سعر الوحدة2]]*as[[#This Row],[الكمية]]</f>
        <v>0</v>
      </c>
      <c r="L20" s="298"/>
      <c r="M20" s="299">
        <f>as[[#This Row],[الضريبة2]]+as[[#This Row],[الاجمالي2]]</f>
        <v>0</v>
      </c>
      <c r="N20" s="298"/>
      <c r="O20" s="300">
        <f>as[[#This Row],[سعر الوحدة3]]*as[[#This Row],[الكمية]]</f>
        <v>0</v>
      </c>
      <c r="P20" s="298"/>
      <c r="Q20" s="300">
        <f>as[[#This Row],[الضريبة3]]+as[[#This Row],[الاجمالي3]]</f>
        <v>0</v>
      </c>
    </row>
    <row r="21" spans="1:17" ht="33.75" customHeight="1" x14ac:dyDescent="0.25">
      <c r="A21" s="139" t="str">
        <f>IF(B21&lt;&gt;"",16,"")</f>
        <v/>
      </c>
      <c r="B21" s="174"/>
      <c r="C21" s="64" t="str">
        <f>IFERROR(VLOOKUP(as[[#This Row],[اسم الصـــــــــــــــــــــــــــنف]],asnaf!$A$2:$B$30000,2,FALSE),"")</f>
        <v/>
      </c>
      <c r="D21" s="174"/>
      <c r="E21" s="174"/>
      <c r="F21" s="174"/>
      <c r="G21" s="299">
        <f>as[[#This Row],[الكمية]]*as[[#This Row],[سعر الوحدة1]]</f>
        <v>0</v>
      </c>
      <c r="H21" s="298"/>
      <c r="I21" s="299">
        <f>as[[#This Row],[الضريبة1]]+as[[#This Row],[الاجمالي1]]</f>
        <v>0</v>
      </c>
      <c r="J21" s="298"/>
      <c r="K21" s="299">
        <f>as[[#This Row],[سعر الوحدة2]]*as[[#This Row],[الكمية]]</f>
        <v>0</v>
      </c>
      <c r="L21" s="298"/>
      <c r="M21" s="299">
        <f>as[[#This Row],[الضريبة2]]+as[[#This Row],[الاجمالي2]]</f>
        <v>0</v>
      </c>
      <c r="N21" s="298"/>
      <c r="O21" s="300">
        <f>as[[#This Row],[سعر الوحدة3]]*as[[#This Row],[الكمية]]</f>
        <v>0</v>
      </c>
      <c r="P21" s="298"/>
      <c r="Q21" s="300">
        <f>as[[#This Row],[الضريبة3]]+as[[#This Row],[الاجمالي3]]</f>
        <v>0</v>
      </c>
    </row>
    <row r="22" spans="1:17" ht="33.75" customHeight="1" x14ac:dyDescent="0.25">
      <c r="A22" s="139" t="str">
        <f>IF(B22&lt;&gt;"",17,"")</f>
        <v/>
      </c>
      <c r="B22" s="174"/>
      <c r="C22" s="64" t="str">
        <f>IFERROR(VLOOKUP(as[[#This Row],[اسم الصـــــــــــــــــــــــــــنف]],asnaf!$A$2:$B$30000,2,FALSE),"")</f>
        <v/>
      </c>
      <c r="D22" s="174"/>
      <c r="E22" s="174"/>
      <c r="F22" s="174"/>
      <c r="G22" s="299">
        <f>as[[#This Row],[الكمية]]*as[[#This Row],[سعر الوحدة1]]</f>
        <v>0</v>
      </c>
      <c r="H22" s="298"/>
      <c r="I22" s="299">
        <f>as[[#This Row],[الضريبة1]]+as[[#This Row],[الاجمالي1]]</f>
        <v>0</v>
      </c>
      <c r="J22" s="298"/>
      <c r="K22" s="299">
        <f>as[[#This Row],[سعر الوحدة2]]*as[[#This Row],[الكمية]]</f>
        <v>0</v>
      </c>
      <c r="L22" s="298"/>
      <c r="M22" s="299">
        <f>as[[#This Row],[الضريبة2]]+as[[#This Row],[الاجمالي2]]</f>
        <v>0</v>
      </c>
      <c r="N22" s="298"/>
      <c r="O22" s="300">
        <f>as[[#This Row],[سعر الوحدة3]]*as[[#This Row],[الكمية]]</f>
        <v>0</v>
      </c>
      <c r="P22" s="298"/>
      <c r="Q22" s="300">
        <f>as[[#This Row],[الضريبة3]]+as[[#This Row],[الاجمالي3]]</f>
        <v>0</v>
      </c>
    </row>
    <row r="23" spans="1:17" ht="33.75" customHeight="1" x14ac:dyDescent="0.25">
      <c r="A23" s="139" t="str">
        <f>IF(B23&lt;&gt;"",18,"")</f>
        <v/>
      </c>
      <c r="B23" s="174"/>
      <c r="C23" s="64" t="str">
        <f>IFERROR(VLOOKUP(as[[#This Row],[اسم الصـــــــــــــــــــــــــــنف]],asnaf!$A$2:$B$30000,2,FALSE),"")</f>
        <v/>
      </c>
      <c r="D23" s="174"/>
      <c r="E23" s="174"/>
      <c r="F23" s="174"/>
      <c r="G23" s="299">
        <f>as[[#This Row],[الكمية]]*as[[#This Row],[سعر الوحدة1]]</f>
        <v>0</v>
      </c>
      <c r="H23" s="298"/>
      <c r="I23" s="299">
        <f>as[[#This Row],[الضريبة1]]+as[[#This Row],[الاجمالي1]]</f>
        <v>0</v>
      </c>
      <c r="J23" s="298"/>
      <c r="K23" s="299">
        <f>as[[#This Row],[سعر الوحدة2]]*as[[#This Row],[الكمية]]</f>
        <v>0</v>
      </c>
      <c r="L23" s="298"/>
      <c r="M23" s="299">
        <f>as[[#This Row],[الضريبة2]]+as[[#This Row],[الاجمالي2]]</f>
        <v>0</v>
      </c>
      <c r="N23" s="298"/>
      <c r="O23" s="300">
        <f>as[[#This Row],[سعر الوحدة3]]*as[[#This Row],[الكمية]]</f>
        <v>0</v>
      </c>
      <c r="P23" s="298"/>
      <c r="Q23" s="300">
        <f>as[[#This Row],[الضريبة3]]+as[[#This Row],[الاجمالي3]]</f>
        <v>0</v>
      </c>
    </row>
    <row r="24" spans="1:17" ht="33.75" customHeight="1" x14ac:dyDescent="0.25">
      <c r="A24" s="139" t="str">
        <f>IF(B24&lt;&gt;"",19,"")</f>
        <v/>
      </c>
      <c r="B24" s="174"/>
      <c r="C24" s="64" t="str">
        <f>IFERROR(VLOOKUP(as[[#This Row],[اسم الصـــــــــــــــــــــــــــنف]],asnaf!$A$2:$B$30000,2,FALSE),"")</f>
        <v/>
      </c>
      <c r="D24" s="174"/>
      <c r="E24" s="174"/>
      <c r="F24" s="174"/>
      <c r="G24" s="299">
        <f>as[[#This Row],[الكمية]]*as[[#This Row],[سعر الوحدة1]]</f>
        <v>0</v>
      </c>
      <c r="H24" s="298"/>
      <c r="I24" s="299">
        <f>as[[#This Row],[الضريبة1]]+as[[#This Row],[الاجمالي1]]</f>
        <v>0</v>
      </c>
      <c r="J24" s="298"/>
      <c r="K24" s="299">
        <f>as[[#This Row],[سعر الوحدة2]]*as[[#This Row],[الكمية]]</f>
        <v>0</v>
      </c>
      <c r="L24" s="298"/>
      <c r="M24" s="299">
        <f>as[[#This Row],[الضريبة2]]+as[[#This Row],[الاجمالي2]]</f>
        <v>0</v>
      </c>
      <c r="N24" s="298"/>
      <c r="O24" s="300">
        <f>as[[#This Row],[سعر الوحدة3]]*as[[#This Row],[الكمية]]</f>
        <v>0</v>
      </c>
      <c r="P24" s="298"/>
      <c r="Q24" s="300">
        <f>as[[#This Row],[الضريبة3]]+as[[#This Row],[الاجمالي3]]</f>
        <v>0</v>
      </c>
    </row>
    <row r="25" spans="1:17" ht="33.75" customHeight="1" x14ac:dyDescent="0.25">
      <c r="A25" s="139" t="str">
        <f>IF(B25&lt;&gt;"",20,"")</f>
        <v/>
      </c>
      <c r="B25" s="174"/>
      <c r="C25" s="64" t="str">
        <f>IFERROR(VLOOKUP(as[[#This Row],[اسم الصـــــــــــــــــــــــــــنف]],asnaf!$A$2:$B$30000,2,FALSE),"")</f>
        <v/>
      </c>
      <c r="D25" s="174"/>
      <c r="E25" s="174"/>
      <c r="F25" s="174"/>
      <c r="G25" s="299">
        <f>as[[#This Row],[الكمية]]*as[[#This Row],[سعر الوحدة1]]</f>
        <v>0</v>
      </c>
      <c r="H25" s="298"/>
      <c r="I25" s="299">
        <f>as[[#This Row],[الضريبة1]]+as[[#This Row],[الاجمالي1]]</f>
        <v>0</v>
      </c>
      <c r="J25" s="298"/>
      <c r="K25" s="299">
        <f>as[[#This Row],[سعر الوحدة2]]*as[[#This Row],[الكمية]]</f>
        <v>0</v>
      </c>
      <c r="L25" s="298"/>
      <c r="M25" s="299">
        <f>as[[#This Row],[الضريبة2]]+as[[#This Row],[الاجمالي2]]</f>
        <v>0</v>
      </c>
      <c r="N25" s="298"/>
      <c r="O25" s="300">
        <f>as[[#This Row],[سعر الوحدة3]]*as[[#This Row],[الكمية]]</f>
        <v>0</v>
      </c>
      <c r="P25" s="298"/>
      <c r="Q25" s="300">
        <f>as[[#This Row],[الضريبة3]]+as[[#This Row],[الاجمالي3]]</f>
        <v>0</v>
      </c>
    </row>
    <row r="26" spans="1:17" ht="32.25" customHeight="1" x14ac:dyDescent="0.25">
      <c r="A26" s="106" t="s">
        <v>609</v>
      </c>
      <c r="B26" s="47">
        <f>SUBTOTAL(103,as[اسم الصـــــــــــــــــــــــــــنف])</f>
        <v>0</v>
      </c>
      <c r="C26" s="47"/>
      <c r="D26" s="47"/>
      <c r="E26" s="186"/>
      <c r="F26" s="186"/>
      <c r="G26" s="301">
        <f>SUBTOTAL(109,as[الاجمالي1])</f>
        <v>0</v>
      </c>
      <c r="H26" s="301">
        <f>SUBTOTAL(109,as[الضريبة1])</f>
        <v>0</v>
      </c>
      <c r="I26" s="301">
        <f>SUBTOTAL(109,as[الاجمالي بعد الضريبة1])</f>
        <v>0</v>
      </c>
      <c r="J26" s="301">
        <f>SUBTOTAL(109,as[سعر الوحدة2])</f>
        <v>0</v>
      </c>
      <c r="K26" s="301">
        <f>SUBTOTAL(109,as[الاجمالي2])</f>
        <v>0</v>
      </c>
      <c r="L26" s="301">
        <f>SUBTOTAL(109,as[الضريبة2])</f>
        <v>0</v>
      </c>
      <c r="M26" s="301">
        <f>SUBTOTAL(109,as[الاجمالي بعد الضريبة2])</f>
        <v>0</v>
      </c>
      <c r="N26" s="301">
        <f>SUBTOTAL(109,as[سعر الوحدة3])</f>
        <v>0</v>
      </c>
      <c r="O26" s="301">
        <f>SUBTOTAL(109,as[الاجمالي3])</f>
        <v>0</v>
      </c>
      <c r="P26" s="301">
        <f>SUBTOTAL(109,as[الضريبة3])</f>
        <v>0</v>
      </c>
      <c r="Q26" s="301">
        <f>SUBTOTAL(109,as[الاجمالي بعد الضريبة3])</f>
        <v>0</v>
      </c>
    </row>
    <row r="27" spans="1:17" ht="39" customHeight="1" x14ac:dyDescent="0.25">
      <c r="B27" s="453" t="str">
        <f>cur(I26,"جنيها مصريا/","قرشا//")</f>
        <v/>
      </c>
      <c r="C27" s="454"/>
      <c r="D27" s="454"/>
      <c r="E27" s="454"/>
      <c r="F27" s="454"/>
      <c r="G27" s="454"/>
      <c r="H27" s="455"/>
    </row>
    <row r="28" spans="1:17" ht="33" customHeight="1" x14ac:dyDescent="0.25">
      <c r="B28" s="220" t="s">
        <v>665</v>
      </c>
      <c r="C28" s="34"/>
      <c r="D28" s="217" t="s">
        <v>607</v>
      </c>
      <c r="E28" s="459"/>
      <c r="F28" s="459"/>
      <c r="O28" s="99" t="s">
        <v>29</v>
      </c>
      <c r="P28" s="35"/>
    </row>
    <row r="29" spans="1:17" ht="21" customHeight="1" x14ac:dyDescent="0.25">
      <c r="B29" s="449">
        <f>mirror!B32</f>
        <v>0</v>
      </c>
      <c r="C29" s="36" t="s">
        <v>47</v>
      </c>
      <c r="D29" s="37"/>
      <c r="E29" s="37"/>
      <c r="F29" s="38"/>
      <c r="K29" s="2"/>
    </row>
    <row r="30" spans="1:17" ht="10.5" customHeight="1" x14ac:dyDescent="0.25">
      <c r="B30" s="450"/>
      <c r="C30" s="34"/>
      <c r="D30" s="39"/>
      <c r="E30" s="39"/>
      <c r="F30" s="40"/>
    </row>
    <row r="31" spans="1:17" ht="21" customHeight="1" x14ac:dyDescent="0.25">
      <c r="A31" s="166"/>
      <c r="B31" s="449">
        <f>mirror!B34</f>
        <v>0</v>
      </c>
      <c r="C31" s="36" t="s">
        <v>47</v>
      </c>
      <c r="D31" s="37"/>
      <c r="E31" s="37"/>
      <c r="F31" s="38"/>
    </row>
    <row r="32" spans="1:17" ht="24" customHeight="1" x14ac:dyDescent="0.25">
      <c r="B32" s="450"/>
      <c r="C32" s="34"/>
      <c r="D32" s="39"/>
      <c r="E32" s="39"/>
      <c r="F32" s="40"/>
      <c r="L32" s="235" t="s">
        <v>30</v>
      </c>
      <c r="M32" s="38"/>
      <c r="N32" s="456">
        <f>mirror!G30</f>
        <v>0</v>
      </c>
      <c r="O32" s="457"/>
      <c r="P32" s="457"/>
    </row>
    <row r="33" spans="2:14" ht="23.25" customHeight="1" x14ac:dyDescent="0.25">
      <c r="B33" s="449">
        <f>mirror!B36</f>
        <v>0</v>
      </c>
      <c r="C33" s="36" t="s">
        <v>47</v>
      </c>
      <c r="D33" s="37"/>
      <c r="E33" s="37"/>
      <c r="F33" s="38"/>
      <c r="L33" s="41"/>
      <c r="M33" s="42"/>
      <c r="N33" s="166"/>
    </row>
    <row r="34" spans="2:14" ht="11.25" customHeight="1" x14ac:dyDescent="0.25">
      <c r="B34" s="450"/>
      <c r="C34" s="39"/>
      <c r="D34" s="39"/>
      <c r="E34" s="39"/>
      <c r="F34" s="40"/>
      <c r="L34" s="41"/>
      <c r="M34" s="42"/>
    </row>
    <row r="35" spans="2:14" ht="24.95" customHeight="1" x14ac:dyDescent="0.25">
      <c r="L35" s="43"/>
      <c r="M35" s="40"/>
      <c r="N35" s="41"/>
    </row>
    <row r="36" spans="2:14" ht="24.95" customHeight="1" x14ac:dyDescent="0.25">
      <c r="L36" s="37"/>
      <c r="M36" s="37"/>
    </row>
  </sheetData>
  <sheetProtection autoFilter="0"/>
  <mergeCells count="13">
    <mergeCell ref="B33:B34"/>
    <mergeCell ref="R5:R8"/>
    <mergeCell ref="P2:P3"/>
    <mergeCell ref="B27:H27"/>
    <mergeCell ref="N32:P32"/>
    <mergeCell ref="F4:H4"/>
    <mergeCell ref="J4:L4"/>
    <mergeCell ref="N4:P4"/>
    <mergeCell ref="Q2:Q4"/>
    <mergeCell ref="E28:F28"/>
    <mergeCell ref="H2:J2"/>
    <mergeCell ref="B29:B30"/>
    <mergeCell ref="B31:B32"/>
  </mergeCells>
  <pageMargins left="0.23622047244094491" right="0.23622047244094491" top="0.74803149606299213" bottom="0.15748031496062992" header="0.31496062992125984" footer="0.11811023622047245"/>
  <pageSetup paperSize="9" scale="49" orientation="landscape" r:id="rId1"/>
  <headerFooter>
    <oddHeader xml:space="preserve">&amp;C&amp;"DecoType Naskh Variants,Regular"&amp;20 &amp;R&amp;"PT Bold Heading,Regular"&amp;16  </oddHeader>
    <oddFooter xml:space="preserve">&amp;L&amp;16       </oddFooter>
  </headerFooter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700-000000000000}">
          <x14:formula1>
            <xm:f>asnaf!$A$2:$A$10000</xm:f>
          </x14:formula1>
          <xm:sqref>B10:B11 B23:B25 B14:B21</xm:sqref>
        </x14:dataValidation>
        <x14:dataValidation type="list" allowBlank="1" showDropDown="1" showInputMessage="1" showErrorMessage="1" xr:uid="{00000000-0002-0000-0700-000001000000}">
          <x14:formula1>
            <xm:f>asnaf!$A$2:$A$10000</xm:f>
          </x14:formula1>
          <xm:sqref>B6:B9 B22 B12:B13</xm:sqref>
        </x14:dataValidation>
        <x14:dataValidation type="list" allowBlank="1" showDropDown="1" showInputMessage="1" showErrorMessage="1" xr:uid="{00000000-0002-0000-0700-000002000000}">
          <x14:formula1>
            <xm:f>moward!$A$3:$A$9999</xm:f>
          </x14:formula1>
          <xm:sqref>N4:P4 J4:L4 F4:H4</xm:sqref>
        </x14:dataValidation>
        <x14:dataValidation type="list" allowBlank="1" showDropDown="1" showInputMessage="1" showErrorMessage="1" xr:uid="{00000000-0002-0000-0700-000003000000}">
          <x14:formula1>
            <xm:f>asnaf!$E$2:$E$50</xm:f>
          </x14:formula1>
          <xm:sqref>D6:D25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lagna">
    <tabColor rgb="FFFF0000"/>
  </sheetPr>
  <dimension ref="B1:J36"/>
  <sheetViews>
    <sheetView showGridLines="0" showRowColHeaders="0" rightToLeft="1" showRuler="0" view="pageBreakPreview" zoomScale="130" zoomScaleNormal="140" zoomScaleSheetLayoutView="130" workbookViewId="0">
      <pane ySplit="1" topLeftCell="A2" activePane="bottomLeft" state="frozen"/>
      <selection activeCell="F4" sqref="F4:H4"/>
      <selection pane="bottomLeft" activeCell="F4" sqref="F4:H4"/>
    </sheetView>
  </sheetViews>
  <sheetFormatPr defaultColWidth="8.28515625" defaultRowHeight="15" x14ac:dyDescent="0.25"/>
  <cols>
    <col min="1" max="1" width="5.140625" style="2" customWidth="1"/>
    <col min="2" max="2" width="7.7109375" style="2" customWidth="1"/>
    <col min="3" max="3" width="8.28515625" style="2"/>
    <col min="4" max="4" width="11.28515625" style="2" customWidth="1"/>
    <col min="5" max="5" width="11" style="2" customWidth="1"/>
    <col min="6" max="6" width="11.140625" style="2" customWidth="1"/>
    <col min="7" max="7" width="10.7109375" style="2" customWidth="1"/>
    <col min="8" max="8" width="8.28515625" style="2"/>
    <col min="9" max="9" width="10.7109375" style="2" customWidth="1"/>
    <col min="10" max="16384" width="8.28515625" style="2"/>
  </cols>
  <sheetData>
    <row r="1" spans="2:10" ht="54.6" customHeight="1" x14ac:dyDescent="0.25"/>
    <row r="2" spans="2:10" ht="15" customHeight="1" x14ac:dyDescent="0.25">
      <c r="J2" s="472" t="s">
        <v>485</v>
      </c>
    </row>
    <row r="3" spans="2:10" ht="31.5" customHeight="1" x14ac:dyDescent="0.25">
      <c r="B3" s="473" t="str">
        <f>data!H2</f>
        <v>مستشفي سمنود المركزي</v>
      </c>
      <c r="C3" s="473"/>
      <c r="D3" s="473"/>
      <c r="J3" s="472"/>
    </row>
    <row r="4" spans="2:10" ht="30.75" customHeight="1" x14ac:dyDescent="0.25">
      <c r="B4" s="474" t="s">
        <v>617</v>
      </c>
      <c r="C4" s="474"/>
      <c r="J4" s="472"/>
    </row>
    <row r="5" spans="2:10" ht="33.950000000000003" customHeight="1" x14ac:dyDescent="0.25">
      <c r="D5" s="475" t="s">
        <v>523</v>
      </c>
      <c r="E5" s="475"/>
      <c r="F5" s="475"/>
      <c r="G5" s="475"/>
      <c r="H5" s="475"/>
      <c r="J5" s="472"/>
    </row>
    <row r="7" spans="2:10" ht="26.45" customHeight="1" x14ac:dyDescent="0.25">
      <c r="B7" s="79"/>
      <c r="C7" s="463" t="s">
        <v>680</v>
      </c>
      <c r="D7" s="463"/>
      <c r="E7" s="471" t="str">
        <f>B3</f>
        <v>مستشفي سمنود المركزي</v>
      </c>
      <c r="F7" s="471"/>
      <c r="G7" s="471"/>
      <c r="H7" s="79"/>
      <c r="I7" s="79"/>
    </row>
    <row r="8" spans="2:10" ht="18.600000000000001" customHeight="1" x14ac:dyDescent="0.25">
      <c r="F8" s="470" t="s">
        <v>524</v>
      </c>
      <c r="G8" s="470"/>
    </row>
    <row r="9" spans="2:10" ht="15" customHeight="1" x14ac:dyDescent="0.25">
      <c r="C9" s="80"/>
      <c r="D9" s="80"/>
      <c r="E9" s="80"/>
      <c r="F9" s="80"/>
      <c r="G9" s="80"/>
      <c r="H9" s="80"/>
      <c r="I9" s="80"/>
      <c r="J9" s="80"/>
    </row>
    <row r="10" spans="2:10" ht="26.1" customHeight="1" x14ac:dyDescent="0.25">
      <c r="B10" s="465" t="s">
        <v>702</v>
      </c>
      <c r="C10" s="465"/>
      <c r="D10" s="465"/>
      <c r="E10" s="465"/>
      <c r="F10" s="465"/>
      <c r="G10" s="465"/>
      <c r="H10" s="465"/>
      <c r="I10" s="465"/>
      <c r="J10" s="465"/>
    </row>
    <row r="11" spans="2:10" ht="27.6" customHeight="1" x14ac:dyDescent="0.25">
      <c r="B11" s="469" t="s">
        <v>525</v>
      </c>
      <c r="C11" s="469"/>
      <c r="D11" s="469"/>
      <c r="E11" s="469"/>
      <c r="F11" s="469"/>
      <c r="G11" s="469"/>
      <c r="H11" s="469"/>
      <c r="I11" s="469"/>
      <c r="J11" s="469"/>
    </row>
    <row r="12" spans="2:10" ht="27.95" customHeight="1" x14ac:dyDescent="0.25">
      <c r="B12" s="466" t="s">
        <v>526</v>
      </c>
      <c r="C12" s="466"/>
      <c r="D12" s="466"/>
      <c r="E12" s="466"/>
      <c r="F12" s="466"/>
      <c r="G12" s="466"/>
      <c r="H12" s="466"/>
      <c r="I12" s="466"/>
      <c r="J12" s="466"/>
    </row>
    <row r="13" spans="2:10" ht="24.6" customHeight="1" x14ac:dyDescent="0.25">
      <c r="B13" s="467" t="s">
        <v>527</v>
      </c>
      <c r="C13" s="467"/>
      <c r="D13" s="467"/>
      <c r="E13" s="467"/>
      <c r="F13" s="467"/>
      <c r="G13" s="467"/>
      <c r="H13" s="467"/>
      <c r="I13" s="467"/>
      <c r="J13" s="467"/>
    </row>
    <row r="14" spans="2:10" ht="18.75" x14ac:dyDescent="0.25">
      <c r="B14" s="468"/>
      <c r="C14" s="468"/>
      <c r="D14" s="468"/>
      <c r="E14" s="468"/>
      <c r="F14" s="468"/>
      <c r="G14" s="468"/>
      <c r="H14" s="468"/>
      <c r="I14" s="468"/>
      <c r="J14" s="468"/>
    </row>
    <row r="15" spans="2:10" ht="27" customHeight="1" x14ac:dyDescent="0.25">
      <c r="B15" s="79" t="s">
        <v>517</v>
      </c>
      <c r="C15" s="19" t="s">
        <v>528</v>
      </c>
      <c r="D15" s="462">
        <f>mirror!B32</f>
        <v>0</v>
      </c>
      <c r="E15" s="462"/>
      <c r="F15" s="462"/>
      <c r="G15" s="462"/>
      <c r="H15" s="19" t="s">
        <v>529</v>
      </c>
    </row>
    <row r="16" spans="2:10" x14ac:dyDescent="0.25">
      <c r="B16" s="67"/>
      <c r="C16" s="71"/>
      <c r="D16" s="188"/>
      <c r="E16" s="188"/>
      <c r="F16" s="188"/>
      <c r="G16" s="188"/>
      <c r="H16" s="189"/>
      <c r="I16" s="67"/>
      <c r="J16" s="3"/>
    </row>
    <row r="17" spans="2:10" ht="26.45" customHeight="1" x14ac:dyDescent="0.25">
      <c r="B17" s="190" t="s">
        <v>518</v>
      </c>
      <c r="C17" s="19" t="s">
        <v>528</v>
      </c>
      <c r="D17" s="462">
        <f>mirror!B34</f>
        <v>0</v>
      </c>
      <c r="E17" s="462"/>
      <c r="F17" s="462"/>
      <c r="G17" s="462"/>
      <c r="H17" s="3" t="s">
        <v>519</v>
      </c>
    </row>
    <row r="18" spans="2:10" x14ac:dyDescent="0.25">
      <c r="C18" s="3"/>
      <c r="D18" s="188"/>
      <c r="E18" s="188"/>
      <c r="F18" s="188"/>
      <c r="G18" s="188"/>
      <c r="H18" s="189"/>
    </row>
    <row r="19" spans="2:10" ht="24" customHeight="1" x14ac:dyDescent="0.25">
      <c r="B19" s="190" t="s">
        <v>520</v>
      </c>
      <c r="C19" s="19" t="s">
        <v>528</v>
      </c>
      <c r="D19" s="462">
        <f>mirror!B36</f>
        <v>0</v>
      </c>
      <c r="E19" s="462"/>
      <c r="F19" s="462"/>
      <c r="G19" s="462"/>
      <c r="H19" s="3" t="s">
        <v>519</v>
      </c>
    </row>
    <row r="23" spans="2:10" ht="21.95" customHeight="1" x14ac:dyDescent="0.25">
      <c r="C23" s="463" t="s">
        <v>530</v>
      </c>
      <c r="D23" s="463"/>
    </row>
    <row r="25" spans="2:10" ht="18.95" customHeight="1" x14ac:dyDescent="0.25">
      <c r="C25" s="19" t="s">
        <v>531</v>
      </c>
      <c r="D25" s="464">
        <f>mirror!D36</f>
        <v>0</v>
      </c>
      <c r="E25" s="464"/>
      <c r="F25" s="464"/>
    </row>
    <row r="27" spans="2:10" ht="20.100000000000001" customHeight="1" x14ac:dyDescent="0.25">
      <c r="C27" s="70" t="s">
        <v>532</v>
      </c>
      <c r="H27" s="4" t="s">
        <v>494</v>
      </c>
    </row>
    <row r="28" spans="2:10" ht="18.75" x14ac:dyDescent="0.25">
      <c r="G28" s="19"/>
      <c r="H28" s="67"/>
      <c r="I28" s="67"/>
      <c r="J28" s="67"/>
    </row>
    <row r="30" spans="2:10" ht="15.75" x14ac:dyDescent="0.25">
      <c r="G30" s="70"/>
    </row>
    <row r="31" spans="2:10" ht="17.100000000000001" customHeight="1" x14ac:dyDescent="0.25">
      <c r="G31" s="461">
        <f>mirror!G30</f>
        <v>0</v>
      </c>
      <c r="H31" s="461"/>
      <c r="I31" s="461"/>
    </row>
    <row r="33" spans="7:8" x14ac:dyDescent="0.25">
      <c r="G33" s="236" t="s">
        <v>515</v>
      </c>
      <c r="H33" s="72"/>
    </row>
    <row r="34" spans="7:8" x14ac:dyDescent="0.25">
      <c r="G34" s="73"/>
      <c r="H34" s="74"/>
    </row>
    <row r="35" spans="7:8" x14ac:dyDescent="0.25">
      <c r="G35" s="73"/>
      <c r="H35" s="74"/>
    </row>
    <row r="36" spans="7:8" x14ac:dyDescent="0.25">
      <c r="G36" s="75"/>
      <c r="H36" s="76"/>
    </row>
  </sheetData>
  <sheetProtection autoFilter="0"/>
  <mergeCells count="18">
    <mergeCell ref="F8:G8"/>
    <mergeCell ref="C7:D7"/>
    <mergeCell ref="E7:G7"/>
    <mergeCell ref="J2:J5"/>
    <mergeCell ref="B3:D3"/>
    <mergeCell ref="B4:C4"/>
    <mergeCell ref="D5:H5"/>
    <mergeCell ref="G31:I31"/>
    <mergeCell ref="D19:G19"/>
    <mergeCell ref="C23:D23"/>
    <mergeCell ref="D25:F25"/>
    <mergeCell ref="B10:J10"/>
    <mergeCell ref="B12:J12"/>
    <mergeCell ref="B13:J13"/>
    <mergeCell ref="B14:J14"/>
    <mergeCell ref="D15:G15"/>
    <mergeCell ref="D17:G17"/>
    <mergeCell ref="B11:J11"/>
  </mergeCells>
  <pageMargins left="0.25" right="0.25" top="0.75" bottom="0.75" header="0.3" footer="0.3"/>
  <pageSetup paperSize="9" scale="98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mahdar">
    <tabColor theme="4" tint="0.39997558519241921"/>
  </sheetPr>
  <dimension ref="A1:M46"/>
  <sheetViews>
    <sheetView showGridLines="0" showRowColHeaders="0" rightToLeft="1" showRuler="0" view="pageBreakPreview" topLeftCell="B1" zoomScale="110" zoomScaleNormal="130" zoomScaleSheetLayoutView="110" workbookViewId="0">
      <pane ySplit="1" topLeftCell="A2" activePane="bottomLeft" state="frozen"/>
      <selection activeCell="F4" sqref="F4:H4"/>
      <selection pane="bottomLeft" activeCell="E3" sqref="E3:I4"/>
    </sheetView>
  </sheetViews>
  <sheetFormatPr defaultColWidth="9" defaultRowHeight="15" x14ac:dyDescent="0.25"/>
  <cols>
    <col min="1" max="1" width="6.28515625" style="8" customWidth="1"/>
    <col min="2" max="2" width="18.7109375" style="8" customWidth="1"/>
    <col min="3" max="3" width="12.7109375" style="8" customWidth="1"/>
    <col min="4" max="4" width="13" style="8" customWidth="1"/>
    <col min="5" max="5" width="14.140625" style="8" customWidth="1"/>
    <col min="6" max="6" width="9.7109375" style="8" customWidth="1"/>
    <col min="7" max="7" width="8.28515625" style="8" customWidth="1"/>
    <col min="8" max="8" width="8.140625" style="8" customWidth="1"/>
    <col min="9" max="9" width="10.7109375" style="8" customWidth="1"/>
    <col min="10" max="10" width="11.140625" style="8" customWidth="1"/>
    <col min="11" max="16384" width="9" style="8"/>
  </cols>
  <sheetData>
    <row r="1" spans="1:13" ht="50.45" customHeight="1" x14ac:dyDescent="0.25"/>
    <row r="2" spans="1:13" ht="35.25" customHeight="1" x14ac:dyDescent="0.25">
      <c r="A2" s="507" t="s">
        <v>2</v>
      </c>
      <c r="B2" s="507"/>
      <c r="C2" s="507"/>
      <c r="H2" s="48"/>
      <c r="M2" s="504"/>
    </row>
    <row r="3" spans="1:13" ht="23.25" customHeight="1" x14ac:dyDescent="0.25">
      <c r="B3" s="485" t="s">
        <v>617</v>
      </c>
      <c r="C3" s="485"/>
      <c r="E3" s="476" t="s">
        <v>598</v>
      </c>
      <c r="F3" s="476"/>
      <c r="G3" s="476"/>
      <c r="H3" s="476"/>
      <c r="I3" s="476"/>
      <c r="M3" s="504"/>
    </row>
    <row r="4" spans="1:13" ht="31.5" customHeight="1" x14ac:dyDescent="0.25">
      <c r="E4" s="477"/>
      <c r="F4" s="477"/>
      <c r="G4" s="477"/>
      <c r="H4" s="477"/>
      <c r="I4" s="477"/>
      <c r="M4" s="504"/>
    </row>
    <row r="5" spans="1:13" x14ac:dyDescent="0.25">
      <c r="H5" s="48"/>
    </row>
    <row r="6" spans="1:13" x14ac:dyDescent="0.25">
      <c r="H6" s="48"/>
    </row>
    <row r="7" spans="1:13" ht="39.6" customHeight="1" x14ac:dyDescent="0.25">
      <c r="A7" s="508" t="s">
        <v>621</v>
      </c>
      <c r="B7" s="508"/>
      <c r="C7" s="508"/>
      <c r="D7" s="508"/>
      <c r="E7" s="488"/>
      <c r="F7" s="488"/>
      <c r="G7" s="488"/>
      <c r="H7" s="488"/>
      <c r="I7" s="488"/>
      <c r="J7" s="488"/>
      <c r="K7" s="488"/>
      <c r="L7" s="488"/>
    </row>
    <row r="8" spans="1:13" ht="33" customHeight="1" x14ac:dyDescent="0.25">
      <c r="B8" s="303" t="s">
        <v>599</v>
      </c>
      <c r="C8" s="334"/>
      <c r="D8" s="117" t="s">
        <v>633</v>
      </c>
      <c r="E8" s="182" t="str">
        <f>IF(C8="","",TEXT(C8,"dddd"))</f>
        <v/>
      </c>
      <c r="F8" s="484" t="s">
        <v>516</v>
      </c>
      <c r="G8" s="484"/>
      <c r="H8" s="484"/>
      <c r="I8" s="484"/>
    </row>
    <row r="9" spans="1:13" ht="35.25" customHeight="1" x14ac:dyDescent="0.25">
      <c r="B9" s="480" t="s">
        <v>495</v>
      </c>
      <c r="C9" s="480"/>
      <c r="D9" s="480"/>
      <c r="E9" s="480"/>
      <c r="F9" s="480" t="s">
        <v>600</v>
      </c>
      <c r="G9" s="480"/>
      <c r="H9" s="480"/>
      <c r="I9" s="480" t="s">
        <v>601</v>
      </c>
      <c r="J9" s="480"/>
      <c r="K9" s="113"/>
      <c r="L9" s="113"/>
    </row>
    <row r="10" spans="1:13" ht="27" customHeight="1" x14ac:dyDescent="0.25">
      <c r="A10" s="116"/>
      <c r="B10" s="478">
        <f>lagna!D15</f>
        <v>0</v>
      </c>
      <c r="C10" s="478"/>
      <c r="D10" s="478"/>
      <c r="E10" s="478"/>
      <c r="F10" s="478" t="str">
        <f>IFERROR(VLOOKUP(mahdar!B10,data!$D$1:$E$100,2,FALSE),"")</f>
        <v/>
      </c>
      <c r="G10" s="478"/>
      <c r="H10" s="478"/>
      <c r="I10" s="478" t="s">
        <v>622</v>
      </c>
      <c r="J10" s="478"/>
    </row>
    <row r="11" spans="1:13" ht="30.75" customHeight="1" x14ac:dyDescent="0.25">
      <c r="A11" s="116"/>
      <c r="B11" s="478">
        <f>lagna!D17</f>
        <v>0</v>
      </c>
      <c r="C11" s="478"/>
      <c r="D11" s="478"/>
      <c r="E11" s="478"/>
      <c r="F11" s="478" t="str">
        <f>IFERROR(VLOOKUP(mahdar!B11,data!$D$1:$E$100,2,FALSE),"")</f>
        <v/>
      </c>
      <c r="G11" s="478"/>
      <c r="H11" s="478"/>
      <c r="I11" s="478" t="s">
        <v>519</v>
      </c>
      <c r="J11" s="478"/>
    </row>
    <row r="12" spans="1:13" ht="30.75" customHeight="1" x14ac:dyDescent="0.25">
      <c r="A12" s="116"/>
      <c r="B12" s="478">
        <f>lagna!D19</f>
        <v>0</v>
      </c>
      <c r="C12" s="478"/>
      <c r="D12" s="478"/>
      <c r="E12" s="478"/>
      <c r="F12" s="478" t="str">
        <f>IFERROR(VLOOKUP(mahdar!B12,data!$D$1:$E$100,2,FALSE),"")</f>
        <v/>
      </c>
      <c r="G12" s="478"/>
      <c r="H12" s="478"/>
      <c r="I12" s="478" t="s">
        <v>519</v>
      </c>
      <c r="J12" s="478"/>
    </row>
    <row r="13" spans="1:13" ht="36.75" customHeight="1" x14ac:dyDescent="0.25">
      <c r="B13" s="481" t="s">
        <v>602</v>
      </c>
      <c r="C13" s="481"/>
      <c r="D13" s="481"/>
      <c r="E13" s="481"/>
      <c r="F13" s="481"/>
      <c r="G13" s="481"/>
      <c r="H13" s="481"/>
    </row>
    <row r="14" spans="1:13" ht="29.25" customHeight="1" x14ac:dyDescent="0.25">
      <c r="A14" s="113"/>
      <c r="B14" s="483" t="s">
        <v>673</v>
      </c>
      <c r="C14" s="483"/>
      <c r="D14" s="483"/>
      <c r="E14" s="115" t="s">
        <v>23</v>
      </c>
      <c r="F14" s="115" t="s">
        <v>22</v>
      </c>
      <c r="G14" s="483" t="s">
        <v>603</v>
      </c>
      <c r="H14" s="483"/>
      <c r="I14" s="483"/>
      <c r="J14" s="483"/>
      <c r="K14" s="509" t="s">
        <v>597</v>
      </c>
      <c r="L14" s="510"/>
    </row>
    <row r="15" spans="1:13" ht="32.25" customHeight="1" x14ac:dyDescent="0.25">
      <c r="B15" s="497">
        <f>E7</f>
        <v>0</v>
      </c>
      <c r="C15" s="497"/>
      <c r="D15" s="497"/>
      <c r="E15" s="495"/>
      <c r="F15" s="495"/>
      <c r="G15" s="305">
        <v>1</v>
      </c>
      <c r="H15" s="501">
        <f>taf!F4</f>
        <v>0</v>
      </c>
      <c r="I15" s="501"/>
      <c r="J15" s="502"/>
      <c r="K15" s="498">
        <f>taf!I26</f>
        <v>0</v>
      </c>
      <c r="L15" s="499"/>
    </row>
    <row r="16" spans="1:13" ht="31.5" customHeight="1" x14ac:dyDescent="0.25">
      <c r="B16" s="497"/>
      <c r="C16" s="497"/>
      <c r="D16" s="497"/>
      <c r="E16" s="495"/>
      <c r="F16" s="495"/>
      <c r="G16" s="305">
        <v>2</v>
      </c>
      <c r="H16" s="501">
        <f>taf!J4</f>
        <v>0</v>
      </c>
      <c r="I16" s="501"/>
      <c r="J16" s="502"/>
      <c r="K16" s="493">
        <f>taf!M26</f>
        <v>0</v>
      </c>
      <c r="L16" s="494"/>
    </row>
    <row r="17" spans="1:12" ht="32.25" customHeight="1" x14ac:dyDescent="0.25">
      <c r="B17" s="497"/>
      <c r="C17" s="497"/>
      <c r="D17" s="497"/>
      <c r="E17" s="495"/>
      <c r="F17" s="495"/>
      <c r="G17" s="305">
        <v>3</v>
      </c>
      <c r="H17" s="501">
        <f>taf!N4</f>
        <v>0</v>
      </c>
      <c r="I17" s="501"/>
      <c r="J17" s="502"/>
      <c r="K17" s="493">
        <f>taf!Q26</f>
        <v>0</v>
      </c>
      <c r="L17" s="494"/>
    </row>
    <row r="18" spans="1:12" ht="32.25" customHeight="1" x14ac:dyDescent="0.25">
      <c r="B18" s="331" t="s">
        <v>682</v>
      </c>
      <c r="C18" s="342" t="s">
        <v>703</v>
      </c>
      <c r="D18" s="503" t="s">
        <v>683</v>
      </c>
      <c r="E18" s="503"/>
      <c r="F18" s="332"/>
      <c r="G18" s="333"/>
      <c r="H18" s="28"/>
    </row>
    <row r="19" spans="1:12" ht="24" customHeight="1" x14ac:dyDescent="0.25">
      <c r="A19" s="114" t="s">
        <v>630</v>
      </c>
      <c r="B19" s="491" t="s">
        <v>623</v>
      </c>
      <c r="C19" s="491"/>
      <c r="D19" s="491"/>
      <c r="E19" s="491"/>
      <c r="F19" s="492"/>
      <c r="G19" s="492"/>
    </row>
    <row r="20" spans="1:12" ht="24" customHeight="1" x14ac:dyDescent="0.25">
      <c r="A20" s="114"/>
      <c r="B20" s="486" t="s">
        <v>624</v>
      </c>
      <c r="C20" s="486"/>
      <c r="D20" s="486"/>
      <c r="E20" s="486"/>
      <c r="F20" s="486"/>
    </row>
    <row r="21" spans="1:12" ht="24" customHeight="1" x14ac:dyDescent="0.25">
      <c r="A21" s="114" t="s">
        <v>631</v>
      </c>
      <c r="B21" s="492" t="s">
        <v>625</v>
      </c>
      <c r="C21" s="492"/>
      <c r="D21" s="492"/>
      <c r="E21" s="492"/>
      <c r="F21" s="492"/>
      <c r="G21" s="492"/>
    </row>
    <row r="22" spans="1:12" ht="32.25" customHeight="1" x14ac:dyDescent="0.25">
      <c r="A22" s="114"/>
      <c r="B22" s="500" t="s">
        <v>674</v>
      </c>
      <c r="C22" s="500"/>
      <c r="D22" s="304">
        <v>0.33333333333333331</v>
      </c>
      <c r="E22" s="306" t="s">
        <v>659</v>
      </c>
      <c r="F22" s="479">
        <f>H15</f>
        <v>0</v>
      </c>
      <c r="G22" s="479"/>
      <c r="H22" s="479"/>
      <c r="I22" s="479"/>
      <c r="J22" s="32" t="s">
        <v>626</v>
      </c>
      <c r="K22" s="496">
        <f>K15</f>
        <v>0</v>
      </c>
      <c r="L22" s="496"/>
    </row>
    <row r="23" spans="1:12" ht="33.75" customHeight="1" x14ac:dyDescent="0.25">
      <c r="A23" s="114"/>
      <c r="B23" s="482" t="str">
        <f>cur(K22,"جنيها مصريا/","قرشا//")</f>
        <v/>
      </c>
      <c r="C23" s="482"/>
      <c r="D23" s="482"/>
      <c r="E23" s="482"/>
      <c r="F23" s="482"/>
      <c r="G23" s="482"/>
      <c r="H23" s="482"/>
    </row>
    <row r="24" spans="1:12" ht="35.25" customHeight="1" x14ac:dyDescent="0.25">
      <c r="A24" s="114"/>
      <c r="B24" s="511" t="s">
        <v>627</v>
      </c>
      <c r="C24" s="511"/>
      <c r="D24" s="511"/>
      <c r="E24" s="399"/>
      <c r="F24" s="512" t="str">
        <f>cur(E24,"جنيها مصريا/","قرشا//")</f>
        <v/>
      </c>
      <c r="G24" s="512"/>
      <c r="H24" s="512"/>
      <c r="I24" s="512"/>
      <c r="J24" s="512"/>
      <c r="K24" s="512"/>
      <c r="L24" s="512"/>
    </row>
    <row r="25" spans="1:12" ht="24" customHeight="1" x14ac:dyDescent="0.25">
      <c r="A25" s="114" t="s">
        <v>632</v>
      </c>
      <c r="B25" s="492" t="s">
        <v>628</v>
      </c>
      <c r="C25" s="492"/>
    </row>
    <row r="26" spans="1:12" ht="24" customHeight="1" x14ac:dyDescent="0.25">
      <c r="B26" s="490" t="s">
        <v>629</v>
      </c>
      <c r="C26" s="490"/>
      <c r="D26" s="490"/>
      <c r="E26" s="479">
        <f>H15</f>
        <v>0</v>
      </c>
      <c r="F26" s="479"/>
      <c r="G26" s="479"/>
      <c r="H26" s="479"/>
    </row>
    <row r="28" spans="1:12" ht="21" x14ac:dyDescent="0.25">
      <c r="D28" s="505" t="s">
        <v>521</v>
      </c>
      <c r="E28" s="505"/>
      <c r="F28" s="505"/>
    </row>
    <row r="29" spans="1:12" ht="21" x14ac:dyDescent="0.25">
      <c r="D29" s="108"/>
      <c r="E29" s="108"/>
      <c r="F29" s="108"/>
    </row>
    <row r="30" spans="1:12" ht="27" customHeight="1" x14ac:dyDescent="0.25">
      <c r="B30" s="483" t="s">
        <v>495</v>
      </c>
      <c r="C30" s="483"/>
      <c r="D30" s="483"/>
      <c r="E30" s="483"/>
      <c r="F30" s="483" t="s">
        <v>47</v>
      </c>
      <c r="G30" s="483"/>
      <c r="H30" s="483"/>
      <c r="I30" s="483"/>
    </row>
    <row r="31" spans="1:12" ht="36" customHeight="1" x14ac:dyDescent="0.25">
      <c r="B31" s="489">
        <f>B10</f>
        <v>0</v>
      </c>
      <c r="C31" s="489"/>
      <c r="D31" s="489"/>
      <c r="E31" s="489"/>
      <c r="F31" s="478"/>
      <c r="G31" s="478"/>
      <c r="H31" s="478"/>
      <c r="I31" s="478"/>
    </row>
    <row r="32" spans="1:12" ht="36" customHeight="1" x14ac:dyDescent="0.25">
      <c r="B32" s="489">
        <f>B11</f>
        <v>0</v>
      </c>
      <c r="C32" s="489"/>
      <c r="D32" s="489"/>
      <c r="E32" s="489"/>
      <c r="F32" s="478"/>
      <c r="G32" s="478"/>
      <c r="H32" s="478"/>
      <c r="I32" s="478"/>
    </row>
    <row r="33" spans="2:12" ht="36" customHeight="1" x14ac:dyDescent="0.25">
      <c r="B33" s="489">
        <f>B12</f>
        <v>0</v>
      </c>
      <c r="C33" s="489"/>
      <c r="D33" s="489"/>
      <c r="E33" s="489"/>
      <c r="F33" s="478"/>
      <c r="G33" s="478"/>
      <c r="H33" s="478"/>
      <c r="I33" s="478"/>
    </row>
    <row r="34" spans="2:12" ht="21.6" customHeight="1" x14ac:dyDescent="0.25">
      <c r="J34" s="506" t="s">
        <v>522</v>
      </c>
      <c r="K34" s="506"/>
      <c r="L34" s="506"/>
    </row>
    <row r="36" spans="2:12" ht="18.75" x14ac:dyDescent="0.25">
      <c r="J36" s="17"/>
      <c r="K36" s="9"/>
      <c r="L36" s="9"/>
    </row>
    <row r="37" spans="2:12" ht="18.75" x14ac:dyDescent="0.25">
      <c r="J37" s="17"/>
      <c r="K37" s="9"/>
      <c r="L37" s="9"/>
    </row>
    <row r="40" spans="2:12" ht="19.5" customHeight="1" x14ac:dyDescent="0.25">
      <c r="J40" s="487">
        <f>mirror!G30</f>
        <v>0</v>
      </c>
      <c r="K40" s="487"/>
      <c r="L40" s="487"/>
    </row>
    <row r="42" spans="2:12" x14ac:dyDescent="0.25">
      <c r="H42" s="237" t="s">
        <v>30</v>
      </c>
      <c r="I42" s="12"/>
    </row>
    <row r="43" spans="2:12" x14ac:dyDescent="0.25">
      <c r="H43" s="13"/>
      <c r="I43" s="14"/>
    </row>
    <row r="44" spans="2:12" x14ac:dyDescent="0.25">
      <c r="H44" s="13"/>
      <c r="I44" s="14"/>
    </row>
    <row r="45" spans="2:12" x14ac:dyDescent="0.25">
      <c r="H45" s="13"/>
      <c r="I45" s="14"/>
    </row>
    <row r="46" spans="2:12" x14ac:dyDescent="0.25">
      <c r="H46" s="15"/>
      <c r="I46" s="16"/>
    </row>
  </sheetData>
  <sheetProtection autoFilter="0"/>
  <mergeCells count="56">
    <mergeCell ref="M2:M4"/>
    <mergeCell ref="D28:F28"/>
    <mergeCell ref="J34:L34"/>
    <mergeCell ref="A2:C2"/>
    <mergeCell ref="I10:J10"/>
    <mergeCell ref="I11:J11"/>
    <mergeCell ref="I9:J9"/>
    <mergeCell ref="A7:D7"/>
    <mergeCell ref="K14:L14"/>
    <mergeCell ref="B14:D14"/>
    <mergeCell ref="I12:J12"/>
    <mergeCell ref="F9:H9"/>
    <mergeCell ref="F10:H10"/>
    <mergeCell ref="F11:H11"/>
    <mergeCell ref="B24:D24"/>
    <mergeCell ref="F24:L24"/>
    <mergeCell ref="B15:D17"/>
    <mergeCell ref="K15:L15"/>
    <mergeCell ref="K16:L16"/>
    <mergeCell ref="B22:C22"/>
    <mergeCell ref="H15:J15"/>
    <mergeCell ref="H16:J16"/>
    <mergeCell ref="H17:J17"/>
    <mergeCell ref="D18:E18"/>
    <mergeCell ref="J40:L40"/>
    <mergeCell ref="E7:L7"/>
    <mergeCell ref="B33:E33"/>
    <mergeCell ref="G14:J14"/>
    <mergeCell ref="B31:E31"/>
    <mergeCell ref="B32:E32"/>
    <mergeCell ref="B30:E30"/>
    <mergeCell ref="B26:D26"/>
    <mergeCell ref="B19:G19"/>
    <mergeCell ref="B21:G21"/>
    <mergeCell ref="B25:C25"/>
    <mergeCell ref="F22:I22"/>
    <mergeCell ref="K17:L17"/>
    <mergeCell ref="E15:E17"/>
    <mergeCell ref="F15:F17"/>
    <mergeCell ref="K22:L22"/>
    <mergeCell ref="E3:I4"/>
    <mergeCell ref="F31:I31"/>
    <mergeCell ref="F32:I32"/>
    <mergeCell ref="F33:I33"/>
    <mergeCell ref="E26:H26"/>
    <mergeCell ref="F12:H12"/>
    <mergeCell ref="B9:E9"/>
    <mergeCell ref="B13:H13"/>
    <mergeCell ref="B10:E10"/>
    <mergeCell ref="B11:E11"/>
    <mergeCell ref="B12:E12"/>
    <mergeCell ref="B23:H23"/>
    <mergeCell ref="F30:I30"/>
    <mergeCell ref="F8:I8"/>
    <mergeCell ref="B3:C3"/>
    <mergeCell ref="B20:F20"/>
  </mergeCells>
  <pageMargins left="0.25" right="0.25" top="0.75" bottom="0.75" header="0.3" footer="0.3"/>
  <pageSetup paperSize="9" scale="65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arf">
    <tabColor theme="9" tint="0.39997558519241921"/>
  </sheetPr>
  <dimension ref="A1:I34"/>
  <sheetViews>
    <sheetView showGridLines="0" showRowColHeaders="0" showZeros="0" rightToLeft="1" showRuler="0" view="pageBreakPreview" zoomScale="145" zoomScaleNormal="100" zoomScaleSheetLayoutView="145" workbookViewId="0">
      <pane ySplit="1" topLeftCell="A2" activePane="bottomLeft" state="frozen"/>
      <selection activeCell="F4" sqref="F4:H4"/>
      <selection pane="bottomLeft" activeCell="B11" sqref="B11:F15"/>
    </sheetView>
  </sheetViews>
  <sheetFormatPr defaultColWidth="9" defaultRowHeight="15" x14ac:dyDescent="0.25"/>
  <cols>
    <col min="1" max="1" width="4.7109375" style="2" customWidth="1"/>
    <col min="2" max="2" width="13.85546875" style="2" customWidth="1"/>
    <col min="3" max="3" width="13.7109375" style="2" customWidth="1"/>
    <col min="4" max="4" width="11.28515625" style="2" customWidth="1"/>
    <col min="5" max="5" width="13.28515625" style="2" customWidth="1"/>
    <col min="6" max="6" width="12.85546875" style="2" customWidth="1"/>
    <col min="7" max="16384" width="9" style="2"/>
  </cols>
  <sheetData>
    <row r="1" spans="1:9" ht="45.6" customHeight="1" x14ac:dyDescent="0.25"/>
    <row r="2" spans="1:9" ht="18" customHeight="1" x14ac:dyDescent="0.25">
      <c r="B2" s="513" t="str">
        <f>data!H2</f>
        <v>مستشفي سمنود المركزي</v>
      </c>
      <c r="C2" s="513"/>
      <c r="G2" s="472" t="s">
        <v>485</v>
      </c>
    </row>
    <row r="3" spans="1:9" ht="17.25" customHeight="1" x14ac:dyDescent="0.25">
      <c r="B3" s="519" t="s">
        <v>617</v>
      </c>
      <c r="C3" s="519"/>
      <c r="D3" s="520" t="s">
        <v>486</v>
      </c>
      <c r="E3" s="520"/>
      <c r="G3" s="472"/>
    </row>
    <row r="4" spans="1:9" ht="18.75" customHeight="1" x14ac:dyDescent="0.25">
      <c r="G4" s="472"/>
    </row>
    <row r="5" spans="1:9" ht="24" customHeight="1" x14ac:dyDescent="0.25">
      <c r="B5" s="517" t="s">
        <v>487</v>
      </c>
      <c r="C5" s="517"/>
      <c r="D5" s="518" t="str">
        <f>B2</f>
        <v>مستشفي سمنود المركزي</v>
      </c>
      <c r="E5" s="518"/>
      <c r="F5" s="65"/>
      <c r="G5" s="472"/>
    </row>
    <row r="6" spans="1:9" ht="17.25" customHeight="1" x14ac:dyDescent="0.25">
      <c r="D6" s="2" t="s">
        <v>488</v>
      </c>
    </row>
    <row r="7" spans="1:9" ht="17.25" customHeight="1" x14ac:dyDescent="0.25"/>
    <row r="8" spans="1:9" ht="17.25" customHeight="1" x14ac:dyDescent="0.25"/>
    <row r="9" spans="1:9" ht="27.6" customHeight="1" x14ac:dyDescent="0.25">
      <c r="A9" s="516" t="s">
        <v>489</v>
      </c>
      <c r="B9" s="516"/>
      <c r="C9" s="77">
        <v>0</v>
      </c>
      <c r="D9" s="514" t="str">
        <f>cur(C9,"جنيها مصريا/","قرشا//")</f>
        <v/>
      </c>
      <c r="E9" s="514"/>
      <c r="F9" s="514"/>
      <c r="G9" s="514"/>
      <c r="H9" s="66"/>
      <c r="I9" s="67"/>
    </row>
    <row r="10" spans="1:9" ht="33.75" customHeight="1" x14ac:dyDescent="0.25">
      <c r="B10" s="19" t="s">
        <v>679</v>
      </c>
      <c r="C10" s="515"/>
      <c r="D10" s="515"/>
      <c r="E10" s="515"/>
      <c r="F10" s="515"/>
      <c r="G10" s="68"/>
    </row>
    <row r="11" spans="1:9" ht="24.6" customHeight="1" x14ac:dyDescent="0.25">
      <c r="B11" s="521"/>
      <c r="C11" s="521"/>
      <c r="D11" s="521"/>
      <c r="E11" s="521"/>
      <c r="F11" s="521"/>
      <c r="G11" s="67"/>
    </row>
    <row r="12" spans="1:9" ht="18" customHeight="1" x14ac:dyDescent="0.25">
      <c r="B12" s="521"/>
      <c r="C12" s="521"/>
      <c r="D12" s="521"/>
      <c r="E12" s="521"/>
      <c r="F12" s="521"/>
    </row>
    <row r="13" spans="1:9" ht="18" customHeight="1" x14ac:dyDescent="0.25">
      <c r="B13" s="521"/>
      <c r="C13" s="521"/>
      <c r="D13" s="521"/>
      <c r="E13" s="521"/>
      <c r="F13" s="521"/>
    </row>
    <row r="14" spans="1:9" ht="18" customHeight="1" x14ac:dyDescent="0.25">
      <c r="B14" s="521"/>
      <c r="C14" s="521"/>
      <c r="D14" s="521"/>
      <c r="E14" s="521"/>
      <c r="F14" s="521"/>
    </row>
    <row r="15" spans="1:9" ht="18" customHeight="1" x14ac:dyDescent="0.25">
      <c r="B15" s="521"/>
      <c r="C15" s="521"/>
      <c r="D15" s="521"/>
      <c r="E15" s="521"/>
      <c r="F15" s="521"/>
    </row>
    <row r="16" spans="1:9" ht="18" customHeight="1" x14ac:dyDescent="0.25">
      <c r="B16" s="69"/>
      <c r="C16" s="69"/>
      <c r="D16" s="69"/>
      <c r="E16" s="69"/>
      <c r="F16" s="69"/>
    </row>
    <row r="17" spans="1:7" ht="27.95" customHeight="1" x14ac:dyDescent="0.25">
      <c r="A17" s="524" t="s">
        <v>490</v>
      </c>
      <c r="B17" s="524"/>
      <c r="C17" s="525">
        <f>mirror!D38</f>
        <v>0</v>
      </c>
      <c r="D17" s="525"/>
      <c r="E17" s="525"/>
      <c r="F17" s="10"/>
    </row>
    <row r="18" spans="1:7" ht="27.95" customHeight="1" x14ac:dyDescent="0.25">
      <c r="B18" s="70"/>
      <c r="C18" s="11"/>
      <c r="D18" s="11"/>
      <c r="E18" s="11"/>
      <c r="F18" s="10"/>
    </row>
    <row r="19" spans="1:7" ht="17.45" customHeight="1" x14ac:dyDescent="0.25">
      <c r="C19" s="470" t="s">
        <v>491</v>
      </c>
      <c r="D19" s="470"/>
    </row>
    <row r="20" spans="1:7" ht="17.45" customHeight="1" x14ac:dyDescent="0.25"/>
    <row r="21" spans="1:7" ht="17.45" customHeight="1" x14ac:dyDescent="0.25"/>
    <row r="22" spans="1:7" ht="22.5" customHeight="1" x14ac:dyDescent="0.25">
      <c r="B22" s="21" t="s">
        <v>492</v>
      </c>
    </row>
    <row r="23" spans="1:7" ht="25.5" customHeight="1" x14ac:dyDescent="0.25">
      <c r="B23" s="2" t="s">
        <v>493</v>
      </c>
      <c r="C23" s="522">
        <f>mirror!D36</f>
        <v>0</v>
      </c>
      <c r="D23" s="522"/>
    </row>
    <row r="24" spans="1:7" ht="17.45" customHeight="1" x14ac:dyDescent="0.25"/>
    <row r="25" spans="1:7" ht="19.5" customHeight="1" x14ac:dyDescent="0.25">
      <c r="B25" s="2" t="s">
        <v>47</v>
      </c>
      <c r="E25" s="22" t="s">
        <v>494</v>
      </c>
      <c r="F25" s="71"/>
      <c r="G25" s="71"/>
    </row>
    <row r="26" spans="1:7" ht="20.25" customHeight="1" x14ac:dyDescent="0.25"/>
    <row r="27" spans="1:7" ht="18" customHeight="1" x14ac:dyDescent="0.25"/>
    <row r="28" spans="1:7" ht="18" customHeight="1" x14ac:dyDescent="0.25"/>
    <row r="29" spans="1:7" ht="18" customHeight="1" x14ac:dyDescent="0.25">
      <c r="E29" s="523">
        <f>mirror!G30</f>
        <v>0</v>
      </c>
      <c r="F29" s="523"/>
    </row>
    <row r="30" spans="1:7" ht="18" customHeight="1" x14ac:dyDescent="0.25"/>
    <row r="31" spans="1:7" ht="22.5" customHeight="1" x14ac:dyDescent="0.25">
      <c r="E31" s="238" t="s">
        <v>30</v>
      </c>
    </row>
    <row r="32" spans="1:7" x14ac:dyDescent="0.25">
      <c r="E32" s="195"/>
    </row>
    <row r="33" spans="5:5" x14ac:dyDescent="0.25">
      <c r="E33" s="195"/>
    </row>
    <row r="34" spans="5:5" x14ac:dyDescent="0.25">
      <c r="E34" s="196"/>
    </row>
  </sheetData>
  <sheetProtection autoFilter="0"/>
  <mergeCells count="15">
    <mergeCell ref="B11:F15"/>
    <mergeCell ref="C23:D23"/>
    <mergeCell ref="E29:F29"/>
    <mergeCell ref="A17:B17"/>
    <mergeCell ref="C17:E17"/>
    <mergeCell ref="C19:D19"/>
    <mergeCell ref="B2:C2"/>
    <mergeCell ref="G2:G5"/>
    <mergeCell ref="D9:G9"/>
    <mergeCell ref="C10:F10"/>
    <mergeCell ref="A9:B9"/>
    <mergeCell ref="B5:C5"/>
    <mergeCell ref="D5:E5"/>
    <mergeCell ref="B3:C3"/>
    <mergeCell ref="D3:E3"/>
  </mergeCell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custom">
    <tabColor theme="1" tint="0.34998626667073579"/>
  </sheetPr>
  <dimension ref="A1:G27"/>
  <sheetViews>
    <sheetView showGridLines="0" showRowColHeaders="0" rightToLeft="1" view="pageBreakPreview" zoomScale="130" zoomScaleNormal="100" zoomScaleSheetLayoutView="130" workbookViewId="0">
      <pane ySplit="1" topLeftCell="A2" activePane="bottomLeft" state="frozen"/>
      <selection activeCell="F4" sqref="F4:H4"/>
      <selection pane="bottomLeft" activeCell="F4" sqref="F4:H4"/>
    </sheetView>
  </sheetViews>
  <sheetFormatPr defaultColWidth="9.140625" defaultRowHeight="15" x14ac:dyDescent="0.25"/>
  <cols>
    <col min="1" max="1" width="20" style="18" customWidth="1"/>
    <col min="2" max="2" width="11.28515625" style="18" customWidth="1"/>
    <col min="3" max="3" width="12" style="18" customWidth="1"/>
    <col min="4" max="16384" width="9.140625" style="18"/>
  </cols>
  <sheetData>
    <row r="1" spans="1:6" ht="43.35" customHeight="1" x14ac:dyDescent="0.25"/>
    <row r="2" spans="1:6" ht="20.25" customHeight="1" x14ac:dyDescent="0.25"/>
    <row r="3" spans="1:6" ht="54.75" x14ac:dyDescent="0.25">
      <c r="A3" s="2"/>
      <c r="B3" s="527" t="s">
        <v>552</v>
      </c>
      <c r="C3" s="527"/>
      <c r="D3" s="527"/>
      <c r="E3" s="527"/>
    </row>
    <row r="4" spans="1:6" x14ac:dyDescent="0.25">
      <c r="A4" s="2"/>
      <c r="B4" s="2"/>
      <c r="C4" s="2"/>
      <c r="D4" s="2"/>
      <c r="E4" s="2"/>
    </row>
    <row r="5" spans="1:6" ht="30" customHeight="1" x14ac:dyDescent="0.25">
      <c r="A5" s="182" t="s">
        <v>553</v>
      </c>
      <c r="B5" s="528" t="str">
        <f>data!H2</f>
        <v>مستشفي سمنود المركزي</v>
      </c>
      <c r="C5" s="528"/>
      <c r="D5" s="183"/>
      <c r="E5" s="183"/>
    </row>
    <row r="6" spans="1:6" ht="30" customHeight="1" x14ac:dyDescent="0.25">
      <c r="A6" s="184" t="s">
        <v>554</v>
      </c>
      <c r="B6" s="529">
        <f>taw!B3</f>
        <v>0</v>
      </c>
      <c r="C6" s="529"/>
      <c r="D6" s="529"/>
      <c r="E6" s="529"/>
    </row>
    <row r="7" spans="1:6" ht="30" customHeight="1" x14ac:dyDescent="0.25">
      <c r="A7" s="184" t="s">
        <v>555</v>
      </c>
      <c r="B7" s="526" t="str">
        <f>IFERROR(VLOOKUP(B6,moward!A3:N9890,3,FALSE),"")</f>
        <v/>
      </c>
      <c r="C7" s="526"/>
      <c r="D7" s="526"/>
      <c r="E7" s="526"/>
    </row>
    <row r="8" spans="1:6" ht="30" customHeight="1" x14ac:dyDescent="0.25">
      <c r="A8" s="184" t="s">
        <v>557</v>
      </c>
      <c r="B8" s="526" t="str">
        <f>IFERROR(VLOOKUP(B7,moward!A4:N9891,11,FALSE),"")</f>
        <v/>
      </c>
      <c r="C8" s="526"/>
      <c r="D8" s="526"/>
      <c r="E8" s="526"/>
    </row>
    <row r="9" spans="1:6" ht="30" customHeight="1" x14ac:dyDescent="0.25">
      <c r="A9" s="184" t="s">
        <v>558</v>
      </c>
      <c r="B9" s="526" t="str">
        <f>IFERROR(VLOOKUP(B8,moward!A5:N9892,13,FALSE),"")</f>
        <v/>
      </c>
      <c r="C9" s="526"/>
      <c r="D9" s="526"/>
      <c r="E9" s="526"/>
    </row>
    <row r="10" spans="1:6" ht="30" customHeight="1" x14ac:dyDescent="0.25">
      <c r="A10" s="184" t="s">
        <v>559</v>
      </c>
      <c r="B10" s="526" t="str">
        <f>IFERROR(VLOOKUP(B9,moward!A6:N9893,12,FALSE),"")</f>
        <v/>
      </c>
      <c r="C10" s="526"/>
      <c r="D10" s="526"/>
      <c r="E10" s="526"/>
    </row>
    <row r="11" spans="1:6" ht="30" customHeight="1" x14ac:dyDescent="0.25">
      <c r="A11" s="184" t="s">
        <v>560</v>
      </c>
      <c r="B11" s="532">
        <f>taw!I27</f>
        <v>0</v>
      </c>
      <c r="C11" s="532"/>
      <c r="D11" s="185"/>
      <c r="E11" s="185"/>
    </row>
    <row r="12" spans="1:6" ht="30" customHeight="1" x14ac:dyDescent="0.25">
      <c r="A12" s="530" t="str">
        <f>cur(B11,"جنيها مصريا/","قرشا//")</f>
        <v/>
      </c>
      <c r="B12" s="530"/>
      <c r="C12" s="530"/>
      <c r="D12" s="530"/>
      <c r="E12" s="530"/>
      <c r="F12" s="531"/>
    </row>
    <row r="13" spans="1:6" ht="30" customHeight="1" x14ac:dyDescent="0.25">
      <c r="A13" s="20"/>
      <c r="B13" s="20"/>
      <c r="C13" s="20"/>
      <c r="D13" s="20"/>
      <c r="E13" s="20"/>
    </row>
    <row r="14" spans="1:6" ht="30" customHeight="1" x14ac:dyDescent="0.25">
      <c r="A14" s="19" t="s">
        <v>556</v>
      </c>
      <c r="B14" s="533">
        <f>taw!D3</f>
        <v>0</v>
      </c>
      <c r="C14" s="533"/>
      <c r="D14" s="20"/>
      <c r="E14" s="20"/>
    </row>
    <row r="15" spans="1:6" ht="21" x14ac:dyDescent="0.25">
      <c r="A15" s="21" t="s">
        <v>561</v>
      </c>
      <c r="B15" s="2"/>
      <c r="C15" s="2"/>
      <c r="D15" s="2"/>
      <c r="E15" s="22" t="s">
        <v>494</v>
      </c>
    </row>
    <row r="16" spans="1:6" x14ac:dyDescent="0.25">
      <c r="A16" s="2"/>
      <c r="B16" s="2"/>
      <c r="C16" s="2"/>
      <c r="D16" s="2"/>
      <c r="E16" s="2"/>
    </row>
    <row r="17" spans="1:7" x14ac:dyDescent="0.25">
      <c r="A17" s="2"/>
      <c r="B17" s="2"/>
      <c r="C17" s="2"/>
      <c r="D17" s="2"/>
      <c r="E17" s="2"/>
    </row>
    <row r="19" spans="1:7" x14ac:dyDescent="0.25">
      <c r="A19" s="2"/>
      <c r="B19" s="2"/>
      <c r="C19" s="2"/>
      <c r="D19" s="2"/>
      <c r="E19" s="2"/>
    </row>
    <row r="20" spans="1:7" ht="24.75" customHeight="1" x14ac:dyDescent="0.25">
      <c r="A20" s="461">
        <f>mirror!B30</f>
        <v>0</v>
      </c>
      <c r="B20" s="461"/>
      <c r="C20" s="2"/>
      <c r="D20" s="461">
        <f>mirror!G30</f>
        <v>0</v>
      </c>
      <c r="E20" s="461"/>
      <c r="F20" s="461"/>
      <c r="G20" s="67"/>
    </row>
    <row r="23" spans="1:7" x14ac:dyDescent="0.25">
      <c r="D23" s="239" t="s">
        <v>30</v>
      </c>
      <c r="E23" s="23"/>
    </row>
    <row r="24" spans="1:7" x14ac:dyDescent="0.25">
      <c r="D24" s="24"/>
      <c r="E24" s="25"/>
    </row>
    <row r="25" spans="1:7" x14ac:dyDescent="0.25">
      <c r="D25" s="24"/>
      <c r="E25" s="25"/>
    </row>
    <row r="26" spans="1:7" x14ac:dyDescent="0.25">
      <c r="D26" s="24"/>
      <c r="E26" s="25"/>
    </row>
    <row r="27" spans="1:7" x14ac:dyDescent="0.25">
      <c r="D27" s="26"/>
      <c r="E27" s="27"/>
    </row>
  </sheetData>
  <sheetProtection autoFilter="0"/>
  <mergeCells count="12">
    <mergeCell ref="A12:F12"/>
    <mergeCell ref="B9:E9"/>
    <mergeCell ref="B10:E10"/>
    <mergeCell ref="A20:B20"/>
    <mergeCell ref="D20:F20"/>
    <mergeCell ref="B11:C11"/>
    <mergeCell ref="B14:C14"/>
    <mergeCell ref="B8:E8"/>
    <mergeCell ref="B3:E3"/>
    <mergeCell ref="B5:C5"/>
    <mergeCell ref="B6:E6"/>
    <mergeCell ref="B7:E7"/>
  </mergeCells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namo">
    <tabColor theme="8" tint="-0.249977111117893"/>
  </sheetPr>
  <dimension ref="A1:I33"/>
  <sheetViews>
    <sheetView showGridLines="0" showRowColHeaders="0" showZeros="0" rightToLeft="1" showRuler="0" view="pageBreakPreview" zoomScaleNormal="120" zoomScaleSheetLayoutView="100" workbookViewId="0">
      <pane ySplit="1" topLeftCell="A2" activePane="bottomLeft" state="frozen"/>
      <selection activeCell="F4" sqref="F4:H4"/>
      <selection pane="bottomLeft" activeCell="E16" sqref="E16:E20"/>
    </sheetView>
  </sheetViews>
  <sheetFormatPr defaultColWidth="9" defaultRowHeight="15" x14ac:dyDescent="0.25"/>
  <cols>
    <col min="1" max="1" width="4" style="2" customWidth="1"/>
    <col min="2" max="2" width="19.7109375" style="2" customWidth="1"/>
    <col min="3" max="3" width="33.7109375" style="2" customWidth="1"/>
    <col min="4" max="4" width="21.140625" style="2" customWidth="1"/>
    <col min="5" max="5" width="25.28515625" style="2" customWidth="1"/>
    <col min="6" max="6" width="7.28515625" style="2" customWidth="1"/>
    <col min="7" max="7" width="27.28515625" style="2" customWidth="1"/>
    <col min="8" max="16384" width="9" style="2"/>
  </cols>
  <sheetData>
    <row r="1" spans="1:9" ht="50.1" customHeight="1" x14ac:dyDescent="0.25"/>
    <row r="2" spans="1:9" ht="12" customHeight="1" x14ac:dyDescent="0.25">
      <c r="A2" s="536" t="s">
        <v>496</v>
      </c>
      <c r="B2" s="536"/>
      <c r="F2" s="198"/>
    </row>
    <row r="3" spans="1:9" ht="8.25" customHeight="1" x14ac:dyDescent="0.25">
      <c r="A3" s="536" t="s">
        <v>497</v>
      </c>
      <c r="B3" s="536"/>
      <c r="F3" s="198"/>
    </row>
    <row r="4" spans="1:9" ht="12" customHeight="1" x14ac:dyDescent="0.25">
      <c r="A4" s="536" t="s">
        <v>498</v>
      </c>
      <c r="B4" s="536"/>
      <c r="F4" s="198"/>
    </row>
    <row r="5" spans="1:9" ht="9.75" customHeight="1" x14ac:dyDescent="0.25">
      <c r="A5" s="536" t="s">
        <v>499</v>
      </c>
      <c r="B5" s="536"/>
      <c r="F5" s="198"/>
    </row>
    <row r="6" spans="1:9" ht="18.75" customHeight="1" x14ac:dyDescent="0.25">
      <c r="A6" s="536" t="s">
        <v>500</v>
      </c>
      <c r="B6" s="536"/>
      <c r="C6" s="538" t="s">
        <v>501</v>
      </c>
      <c r="D6" s="538"/>
      <c r="E6" s="538"/>
      <c r="F6" s="538"/>
    </row>
    <row r="7" spans="1:9" ht="11.25" customHeight="1" x14ac:dyDescent="0.25">
      <c r="F7" s="198"/>
      <c r="G7" s="199"/>
      <c r="H7" s="199"/>
      <c r="I7" s="199"/>
    </row>
    <row r="8" spans="1:9" ht="25.5" customHeight="1" x14ac:dyDescent="0.25">
      <c r="B8" s="200" t="s">
        <v>502</v>
      </c>
      <c r="C8" s="225" t="str">
        <f>data!H2</f>
        <v>مستشفي سمنود المركزي</v>
      </c>
      <c r="D8" s="200" t="s">
        <v>11</v>
      </c>
      <c r="E8" s="539"/>
      <c r="F8" s="539"/>
    </row>
    <row r="9" spans="1:9" ht="20.25" customHeight="1" x14ac:dyDescent="0.25">
      <c r="B9" s="200" t="s">
        <v>503</v>
      </c>
      <c r="C9" s="325" t="str">
        <f>data!H3</f>
        <v>سمنود الغربية</v>
      </c>
      <c r="D9" s="200" t="s">
        <v>504</v>
      </c>
      <c r="E9" s="540" t="str">
        <f>IFERROR(VLOOKUP(E8,moward!A3:N9890,3,FALSE),"")</f>
        <v/>
      </c>
      <c r="F9" s="540"/>
    </row>
    <row r="10" spans="1:9" ht="15.75" customHeight="1" x14ac:dyDescent="0.25">
      <c r="B10" s="201" t="s">
        <v>620</v>
      </c>
      <c r="C10" s="325">
        <f>data!H4</f>
        <v>20401011</v>
      </c>
      <c r="D10" s="200" t="s">
        <v>505</v>
      </c>
      <c r="E10" s="541"/>
      <c r="F10" s="541"/>
    </row>
    <row r="11" spans="1:9" ht="17.25" customHeight="1" x14ac:dyDescent="0.25">
      <c r="B11" s="200" t="s">
        <v>506</v>
      </c>
      <c r="C11" s="325">
        <f>data!H5</f>
        <v>728596415</v>
      </c>
      <c r="D11" s="202" t="s">
        <v>507</v>
      </c>
      <c r="E11" s="537" t="str">
        <f>IFERROR(VLOOKUP(E7,moward!A2:N9889,12,FALSE),"")</f>
        <v/>
      </c>
      <c r="F11" s="537"/>
    </row>
    <row r="12" spans="1:9" ht="17.25" customHeight="1" x14ac:dyDescent="0.25">
      <c r="A12" s="203"/>
      <c r="B12" s="204" t="s">
        <v>606</v>
      </c>
      <c r="C12" s="325">
        <f>data!H6</f>
        <v>1288597084</v>
      </c>
      <c r="D12" s="205" t="s">
        <v>16</v>
      </c>
      <c r="E12" s="537" t="str">
        <f>IFERROR(VLOOKUP(E8,moward!A3:N9890,6,FALSE),"")</f>
        <v/>
      </c>
      <c r="F12" s="537"/>
    </row>
    <row r="13" spans="1:9" ht="19.5" customHeight="1" x14ac:dyDescent="0.25">
      <c r="A13" s="203"/>
      <c r="C13" s="203"/>
      <c r="D13" s="200" t="s">
        <v>508</v>
      </c>
      <c r="E13" s="537" t="str">
        <f>IFERROR(VLOOKUP(E9,moward!A4:N9891,10,FALSE),"")</f>
        <v/>
      </c>
      <c r="F13" s="537"/>
    </row>
    <row r="14" spans="1:9" ht="9.75" customHeight="1" x14ac:dyDescent="0.25"/>
    <row r="15" spans="1:9" ht="21" customHeight="1" x14ac:dyDescent="0.25">
      <c r="A15" s="206" t="s">
        <v>20</v>
      </c>
      <c r="B15" s="207" t="s">
        <v>509</v>
      </c>
      <c r="C15" s="207" t="s">
        <v>510</v>
      </c>
      <c r="D15" s="206" t="s">
        <v>511</v>
      </c>
      <c r="E15" s="206" t="s">
        <v>512</v>
      </c>
    </row>
    <row r="16" spans="1:9" ht="35.25" customHeight="1" x14ac:dyDescent="0.25">
      <c r="A16" s="226"/>
      <c r="B16" s="324"/>
      <c r="C16" s="323"/>
      <c r="D16" s="78">
        <v>0</v>
      </c>
      <c r="E16" s="78"/>
    </row>
    <row r="17" spans="1:5" ht="20.25" customHeight="1" x14ac:dyDescent="0.25">
      <c r="A17" s="226"/>
      <c r="B17" s="324"/>
      <c r="C17" s="323"/>
      <c r="D17" s="78"/>
      <c r="E17" s="78"/>
    </row>
    <row r="18" spans="1:5" ht="18" customHeight="1" x14ac:dyDescent="0.25">
      <c r="A18" s="226"/>
      <c r="B18" s="324"/>
      <c r="C18" s="323"/>
      <c r="D18" s="78"/>
      <c r="E18" s="78"/>
    </row>
    <row r="19" spans="1:5" ht="18" customHeight="1" x14ac:dyDescent="0.25">
      <c r="A19" s="226"/>
      <c r="B19" s="324"/>
      <c r="C19" s="323"/>
      <c r="D19" s="78"/>
      <c r="E19" s="78"/>
    </row>
    <row r="20" spans="1:5" ht="18" customHeight="1" x14ac:dyDescent="0.25">
      <c r="A20" s="226"/>
      <c r="B20" s="324"/>
      <c r="C20" s="323"/>
      <c r="D20" s="78"/>
      <c r="E20" s="78"/>
    </row>
    <row r="21" spans="1:5" ht="18" customHeight="1" x14ac:dyDescent="0.25">
      <c r="A21" s="52"/>
      <c r="B21" s="209"/>
      <c r="C21" s="209" t="s">
        <v>597</v>
      </c>
      <c r="D21" s="210">
        <f>SUBTOTAL(109,namozag[القيمة الاجمالية للتعامل])</f>
        <v>0</v>
      </c>
      <c r="E21" s="210">
        <f>SUBTOTAL(109,namozag[قيمة ضريبة المبيعات])</f>
        <v>0</v>
      </c>
    </row>
    <row r="22" spans="1:5" ht="18" customHeight="1" x14ac:dyDescent="0.25">
      <c r="A22" s="3"/>
      <c r="B22" s="211" t="s">
        <v>615</v>
      </c>
      <c r="C22" s="212"/>
      <c r="D22" s="208"/>
      <c r="E22" s="208"/>
    </row>
    <row r="23" spans="1:5" ht="18" customHeight="1" x14ac:dyDescent="0.35">
      <c r="A23" s="60"/>
      <c r="B23" s="231" t="s">
        <v>594</v>
      </c>
      <c r="C23" s="230" t="s">
        <v>513</v>
      </c>
      <c r="D23" s="208"/>
      <c r="E23" s="232" t="s">
        <v>514</v>
      </c>
    </row>
    <row r="24" spans="1:5" ht="18" customHeight="1" x14ac:dyDescent="0.25">
      <c r="A24" s="61"/>
      <c r="B24" s="213"/>
      <c r="C24" s="214"/>
      <c r="D24" s="215"/>
    </row>
    <row r="25" spans="1:5" ht="18" customHeight="1" x14ac:dyDescent="0.25">
      <c r="A25" s="61"/>
      <c r="B25" s="213"/>
      <c r="C25" s="214"/>
      <c r="D25" s="215"/>
    </row>
    <row r="26" spans="1:5" ht="18" customHeight="1" x14ac:dyDescent="0.25">
      <c r="A26" s="61"/>
      <c r="B26" s="213"/>
      <c r="C26" s="214"/>
      <c r="D26" s="215"/>
    </row>
    <row r="27" spans="1:5" ht="20.25" customHeight="1" x14ac:dyDescent="0.25">
      <c r="A27" s="534">
        <f>mirror!B30</f>
        <v>0</v>
      </c>
      <c r="B27" s="535"/>
      <c r="C27" s="337">
        <f>mirror!D32</f>
        <v>0</v>
      </c>
      <c r="D27" s="338"/>
      <c r="E27" s="339">
        <f>mirror!G30</f>
        <v>0</v>
      </c>
    </row>
    <row r="28" spans="1:5" ht="17.25" customHeight="1" x14ac:dyDescent="0.25">
      <c r="A28" s="3"/>
      <c r="B28" s="197"/>
      <c r="C28" s="197"/>
      <c r="D28" s="233" t="s">
        <v>515</v>
      </c>
      <c r="E28" s="208"/>
    </row>
    <row r="29" spans="1:5" x14ac:dyDescent="0.25">
      <c r="A29" s="3"/>
      <c r="B29" s="197"/>
      <c r="C29" s="197"/>
      <c r="D29" s="195"/>
    </row>
    <row r="30" spans="1:5" x14ac:dyDescent="0.25">
      <c r="A30" s="3"/>
      <c r="B30" s="197"/>
      <c r="C30" s="197"/>
      <c r="D30" s="195"/>
    </row>
    <row r="31" spans="1:5" x14ac:dyDescent="0.25">
      <c r="C31" s="216"/>
    </row>
    <row r="32" spans="1:5" x14ac:dyDescent="0.25">
      <c r="B32" s="66"/>
      <c r="D32" s="81"/>
    </row>
    <row r="33" spans="1:2" ht="27" customHeight="1" x14ac:dyDescent="0.25">
      <c r="A33" s="429"/>
      <c r="B33" s="429"/>
    </row>
  </sheetData>
  <sheetProtection autoFilter="0"/>
  <mergeCells count="14">
    <mergeCell ref="E13:F13"/>
    <mergeCell ref="C6:F6"/>
    <mergeCell ref="E8:F8"/>
    <mergeCell ref="E9:F9"/>
    <mergeCell ref="E10:F10"/>
    <mergeCell ref="E11:F11"/>
    <mergeCell ref="E12:F12"/>
    <mergeCell ref="A33:B33"/>
    <mergeCell ref="A27:B27"/>
    <mergeCell ref="A2:B2"/>
    <mergeCell ref="A3:B3"/>
    <mergeCell ref="A4:B4"/>
    <mergeCell ref="A5:B5"/>
    <mergeCell ref="A6:B6"/>
  </mergeCells>
  <phoneticPr fontId="98" type="noConversion"/>
  <printOptions horizontalCentered="1" verticalCentered="1"/>
  <pageMargins left="0.7" right="0.7" top="0.75" bottom="0.75" header="0.3" footer="0.3"/>
  <pageSetup orientation="landscape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C00-000000000000}">
          <x14:formula1>
            <xm:f>data!$B$2:$B$100</xm:f>
          </x14:formula1>
          <xm:sqref>E10:F10</xm:sqref>
        </x14:dataValidation>
        <x14:dataValidation type="list" allowBlank="1" showInputMessage="1" showErrorMessage="1" xr:uid="{00000000-0002-0000-0C00-000001000000}">
          <x14:formula1>
            <xm:f>moward!$A$3:$A$49</xm:f>
          </x14:formula1>
          <xm:sqref>E8:F8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check">
    <tabColor theme="7" tint="0.39997558519241921"/>
  </sheetPr>
  <dimension ref="A1:A49"/>
  <sheetViews>
    <sheetView showGridLines="0" showRowColHeaders="0" rightToLeft="1" showRuler="0" view="pageBreakPreview" zoomScale="120" zoomScaleNormal="150" zoomScaleSheetLayoutView="120" workbookViewId="0">
      <pane ySplit="2" topLeftCell="A12" activePane="bottomLeft" state="frozen"/>
      <selection activeCell="B1" sqref="B1"/>
      <selection pane="bottomLeft" activeCell="A23" sqref="A23"/>
    </sheetView>
  </sheetViews>
  <sheetFormatPr defaultColWidth="8.28515625" defaultRowHeight="15" x14ac:dyDescent="0.25"/>
  <cols>
    <col min="1" max="1" width="82.28515625" style="107" customWidth="1"/>
    <col min="2" max="16384" width="8.28515625" style="8"/>
  </cols>
  <sheetData>
    <row r="1" spans="1:1" ht="50.1" customHeight="1" x14ac:dyDescent="0.25"/>
    <row r="2" spans="1:1" ht="33" customHeight="1" x14ac:dyDescent="0.25">
      <c r="A2" s="109" t="s">
        <v>533</v>
      </c>
    </row>
    <row r="3" spans="1:1" ht="30" customHeight="1" x14ac:dyDescent="0.25">
      <c r="A3" s="110" t="s">
        <v>534</v>
      </c>
    </row>
    <row r="4" spans="1:1" ht="30" customHeight="1" x14ac:dyDescent="0.25">
      <c r="A4" s="110" t="s">
        <v>535</v>
      </c>
    </row>
    <row r="5" spans="1:1" ht="30" customHeight="1" x14ac:dyDescent="0.25">
      <c r="A5" s="110" t="s">
        <v>536</v>
      </c>
    </row>
    <row r="6" spans="1:1" ht="30" customHeight="1" x14ac:dyDescent="0.25">
      <c r="A6" s="110" t="s">
        <v>537</v>
      </c>
    </row>
    <row r="7" spans="1:1" ht="30" customHeight="1" x14ac:dyDescent="0.25">
      <c r="A7" s="110" t="s">
        <v>699</v>
      </c>
    </row>
    <row r="8" spans="1:1" ht="30" customHeight="1" x14ac:dyDescent="0.25">
      <c r="A8" s="110" t="s">
        <v>538</v>
      </c>
    </row>
    <row r="9" spans="1:1" ht="30" customHeight="1" x14ac:dyDescent="0.25">
      <c r="A9" s="110" t="s">
        <v>539</v>
      </c>
    </row>
    <row r="10" spans="1:1" ht="30" customHeight="1" x14ac:dyDescent="0.25">
      <c r="A10" s="110" t="s">
        <v>540</v>
      </c>
    </row>
    <row r="11" spans="1:1" ht="30" customHeight="1" x14ac:dyDescent="0.25">
      <c r="A11" s="110" t="s">
        <v>541</v>
      </c>
    </row>
    <row r="12" spans="1:1" ht="30" customHeight="1" x14ac:dyDescent="0.25">
      <c r="A12" s="110" t="s">
        <v>542</v>
      </c>
    </row>
    <row r="13" spans="1:1" ht="30" customHeight="1" x14ac:dyDescent="0.25">
      <c r="A13" s="110" t="s">
        <v>543</v>
      </c>
    </row>
    <row r="14" spans="1:1" ht="30" customHeight="1" x14ac:dyDescent="0.25">
      <c r="A14" s="110" t="s">
        <v>544</v>
      </c>
    </row>
    <row r="15" spans="1:1" ht="30" customHeight="1" x14ac:dyDescent="0.25">
      <c r="A15" s="110" t="s">
        <v>545</v>
      </c>
    </row>
    <row r="16" spans="1:1" ht="30" customHeight="1" x14ac:dyDescent="0.25">
      <c r="A16" s="110" t="s">
        <v>546</v>
      </c>
    </row>
    <row r="17" spans="1:1" ht="30" customHeight="1" x14ac:dyDescent="0.25">
      <c r="A17" s="111" t="s">
        <v>547</v>
      </c>
    </row>
    <row r="18" spans="1:1" ht="30" customHeight="1" x14ac:dyDescent="0.25">
      <c r="A18" s="110" t="s">
        <v>548</v>
      </c>
    </row>
    <row r="19" spans="1:1" ht="30" customHeight="1" x14ac:dyDescent="0.25">
      <c r="A19" s="110" t="s">
        <v>549</v>
      </c>
    </row>
    <row r="20" spans="1:1" ht="30" customHeight="1" x14ac:dyDescent="0.25">
      <c r="A20" s="110" t="s">
        <v>550</v>
      </c>
    </row>
    <row r="21" spans="1:1" ht="30" customHeight="1" x14ac:dyDescent="0.25">
      <c r="A21" s="110" t="s">
        <v>551</v>
      </c>
    </row>
    <row r="22" spans="1:1" ht="30" customHeight="1" x14ac:dyDescent="0.25">
      <c r="A22" s="110"/>
    </row>
    <row r="23" spans="1:1" ht="30" customHeight="1" x14ac:dyDescent="0.25">
      <c r="A23" s="110"/>
    </row>
    <row r="24" spans="1:1" ht="30" customHeight="1" x14ac:dyDescent="0.25">
      <c r="A24" s="110"/>
    </row>
    <row r="25" spans="1:1" ht="30" customHeight="1" x14ac:dyDescent="0.25">
      <c r="A25" s="110"/>
    </row>
    <row r="26" spans="1:1" ht="30" customHeight="1" x14ac:dyDescent="0.25">
      <c r="A26" s="110"/>
    </row>
    <row r="27" spans="1:1" ht="30" customHeight="1" x14ac:dyDescent="0.25">
      <c r="A27" s="110"/>
    </row>
    <row r="28" spans="1:1" ht="30" customHeight="1" x14ac:dyDescent="0.25">
      <c r="A28" s="110"/>
    </row>
    <row r="29" spans="1:1" ht="30" customHeight="1" x14ac:dyDescent="0.25">
      <c r="A29" s="112"/>
    </row>
    <row r="30" spans="1:1" ht="30" customHeight="1" x14ac:dyDescent="0.25">
      <c r="A30" s="112"/>
    </row>
    <row r="31" spans="1:1" ht="30" customHeight="1" x14ac:dyDescent="0.25">
      <c r="A31" s="112"/>
    </row>
    <row r="32" spans="1:1" ht="30" customHeight="1" x14ac:dyDescent="0.25">
      <c r="A32" s="112"/>
    </row>
    <row r="33" spans="1:1" ht="30" customHeight="1" x14ac:dyDescent="0.25">
      <c r="A33" s="112"/>
    </row>
    <row r="34" spans="1:1" ht="30" customHeight="1" x14ac:dyDescent="0.25">
      <c r="A34" s="112"/>
    </row>
    <row r="35" spans="1:1" ht="30" customHeight="1" x14ac:dyDescent="0.25">
      <c r="A35" s="112"/>
    </row>
    <row r="36" spans="1:1" ht="30" customHeight="1" x14ac:dyDescent="0.25">
      <c r="A36" s="112"/>
    </row>
    <row r="37" spans="1:1" ht="30" customHeight="1" x14ac:dyDescent="0.25">
      <c r="A37" s="112"/>
    </row>
    <row r="38" spans="1:1" ht="30" customHeight="1" x14ac:dyDescent="0.25">
      <c r="A38" s="112"/>
    </row>
    <row r="39" spans="1:1" ht="30" customHeight="1" x14ac:dyDescent="0.25">
      <c r="A39" s="112"/>
    </row>
    <row r="40" spans="1:1" ht="30" customHeight="1" x14ac:dyDescent="0.25">
      <c r="A40" s="112"/>
    </row>
    <row r="41" spans="1:1" ht="30" customHeight="1" x14ac:dyDescent="0.25">
      <c r="A41" s="112"/>
    </row>
    <row r="42" spans="1:1" ht="30" customHeight="1" x14ac:dyDescent="0.25">
      <c r="A42" s="112"/>
    </row>
    <row r="43" spans="1:1" ht="30" customHeight="1" x14ac:dyDescent="0.25">
      <c r="A43" s="112"/>
    </row>
    <row r="44" spans="1:1" ht="30" customHeight="1" x14ac:dyDescent="0.25">
      <c r="A44" s="112"/>
    </row>
    <row r="45" spans="1:1" ht="30" customHeight="1" x14ac:dyDescent="0.25">
      <c r="A45" s="112"/>
    </row>
    <row r="46" spans="1:1" ht="30" customHeight="1" x14ac:dyDescent="0.25">
      <c r="A46" s="112"/>
    </row>
    <row r="47" spans="1:1" ht="30" customHeight="1" x14ac:dyDescent="0.25">
      <c r="A47" s="112"/>
    </row>
    <row r="48" spans="1:1" ht="30" customHeight="1" x14ac:dyDescent="0.25">
      <c r="A48" s="112"/>
    </row>
    <row r="49" spans="1:1" ht="30" customHeight="1" x14ac:dyDescent="0.25">
      <c r="A49" s="112"/>
    </row>
  </sheetData>
  <sheetProtection autoFilter="0"/>
  <pageMargins left="0.25" right="0.25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4" name="Check Box 1">
              <controlPr defaultSize="0" autoFill="0" autoLine="0" autoPict="0">
                <anchor moveWithCells="1">
                  <from>
                    <xdr:col>0</xdr:col>
                    <xdr:colOff>4495800</xdr:colOff>
                    <xdr:row>2</xdr:row>
                    <xdr:rowOff>76200</xdr:rowOff>
                  </from>
                  <to>
                    <xdr:col>0</xdr:col>
                    <xdr:colOff>4886325</xdr:colOff>
                    <xdr:row>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2" r:id="rId5" name="Check Box 2">
              <controlPr defaultSize="0" autoFill="0" autoLine="0" autoPict="0">
                <anchor moveWithCells="1">
                  <from>
                    <xdr:col>0</xdr:col>
                    <xdr:colOff>4495800</xdr:colOff>
                    <xdr:row>3</xdr:row>
                    <xdr:rowOff>66675</xdr:rowOff>
                  </from>
                  <to>
                    <xdr:col>0</xdr:col>
                    <xdr:colOff>4876800</xdr:colOff>
                    <xdr:row>3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3" r:id="rId6" name="Check Box 3">
              <controlPr defaultSize="0" autoFill="0" autoLine="0" autoPict="0">
                <anchor moveWithCells="1">
                  <from>
                    <xdr:col>0</xdr:col>
                    <xdr:colOff>4486275</xdr:colOff>
                    <xdr:row>4</xdr:row>
                    <xdr:rowOff>104775</xdr:rowOff>
                  </from>
                  <to>
                    <xdr:col>0</xdr:col>
                    <xdr:colOff>4876800</xdr:colOff>
                    <xdr:row>4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4" r:id="rId7" name="Check Box 4">
              <controlPr defaultSize="0" autoFill="0" autoLine="0" autoPict="0">
                <anchor moveWithCells="1">
                  <from>
                    <xdr:col>0</xdr:col>
                    <xdr:colOff>4495800</xdr:colOff>
                    <xdr:row>5</xdr:row>
                    <xdr:rowOff>85725</xdr:rowOff>
                  </from>
                  <to>
                    <xdr:col>0</xdr:col>
                    <xdr:colOff>4886325</xdr:colOff>
                    <xdr:row>5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5" r:id="rId8" name="Check Box 5">
              <controlPr defaultSize="0" autoFill="0" autoLine="0" autoPict="0">
                <anchor moveWithCells="1">
                  <from>
                    <xdr:col>0</xdr:col>
                    <xdr:colOff>4524375</xdr:colOff>
                    <xdr:row>6</xdr:row>
                    <xdr:rowOff>66675</xdr:rowOff>
                  </from>
                  <to>
                    <xdr:col>0</xdr:col>
                    <xdr:colOff>4905375</xdr:colOff>
                    <xdr:row>6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6" r:id="rId9" name="Check Box 6">
              <controlPr defaultSize="0" autoFill="0" autoLine="0" autoPict="0">
                <anchor moveWithCells="1">
                  <from>
                    <xdr:col>0</xdr:col>
                    <xdr:colOff>4524375</xdr:colOff>
                    <xdr:row>7</xdr:row>
                    <xdr:rowOff>104775</xdr:rowOff>
                  </from>
                  <to>
                    <xdr:col>0</xdr:col>
                    <xdr:colOff>4905375</xdr:colOff>
                    <xdr:row>7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7" r:id="rId10" name="Check Box 7">
              <controlPr defaultSize="0" autoFill="0" autoLine="0" autoPict="0">
                <anchor moveWithCells="1">
                  <from>
                    <xdr:col>0</xdr:col>
                    <xdr:colOff>4505325</xdr:colOff>
                    <xdr:row>8</xdr:row>
                    <xdr:rowOff>85725</xdr:rowOff>
                  </from>
                  <to>
                    <xdr:col>0</xdr:col>
                    <xdr:colOff>4905375</xdr:colOff>
                    <xdr:row>8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8" r:id="rId11" name="Check Box 8">
              <controlPr defaultSize="0" autoFill="0" autoLine="0" autoPict="0">
                <anchor moveWithCells="1">
                  <from>
                    <xdr:col>0</xdr:col>
                    <xdr:colOff>4524375</xdr:colOff>
                    <xdr:row>9</xdr:row>
                    <xdr:rowOff>104775</xdr:rowOff>
                  </from>
                  <to>
                    <xdr:col>0</xdr:col>
                    <xdr:colOff>4905375</xdr:colOff>
                    <xdr:row>9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9" r:id="rId12" name="Check Box 9">
              <controlPr defaultSize="0" autoFill="0" autoLine="0" autoPict="0">
                <anchor moveWithCells="1">
                  <from>
                    <xdr:col>0</xdr:col>
                    <xdr:colOff>4533900</xdr:colOff>
                    <xdr:row>10</xdr:row>
                    <xdr:rowOff>85725</xdr:rowOff>
                  </from>
                  <to>
                    <xdr:col>0</xdr:col>
                    <xdr:colOff>4924425</xdr:colOff>
                    <xdr:row>10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0" r:id="rId13" name="Check Box 10">
              <controlPr defaultSize="0" autoFill="0" autoLine="0" autoPict="0">
                <anchor moveWithCells="1">
                  <from>
                    <xdr:col>0</xdr:col>
                    <xdr:colOff>4533900</xdr:colOff>
                    <xdr:row>11</xdr:row>
                    <xdr:rowOff>85725</xdr:rowOff>
                  </from>
                  <to>
                    <xdr:col>0</xdr:col>
                    <xdr:colOff>4924425</xdr:colOff>
                    <xdr:row>11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1" r:id="rId14" name="Check Box 11">
              <controlPr defaultSize="0" autoFill="0" autoLine="0" autoPict="0">
                <anchor moveWithCells="1">
                  <from>
                    <xdr:col>0</xdr:col>
                    <xdr:colOff>4533900</xdr:colOff>
                    <xdr:row>12</xdr:row>
                    <xdr:rowOff>76200</xdr:rowOff>
                  </from>
                  <to>
                    <xdr:col>0</xdr:col>
                    <xdr:colOff>4924425</xdr:colOff>
                    <xdr:row>12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2" r:id="rId15" name="Check Box 12">
              <controlPr defaultSize="0" autoFill="0" autoLine="0" autoPict="0">
                <anchor moveWithCells="1">
                  <from>
                    <xdr:col>0</xdr:col>
                    <xdr:colOff>4543425</xdr:colOff>
                    <xdr:row>13</xdr:row>
                    <xdr:rowOff>76200</xdr:rowOff>
                  </from>
                  <to>
                    <xdr:col>0</xdr:col>
                    <xdr:colOff>4924425</xdr:colOff>
                    <xdr:row>13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3" r:id="rId16" name="Check Box 13">
              <controlPr defaultSize="0" autoFill="0" autoLine="0" autoPict="0">
                <anchor moveWithCells="1">
                  <from>
                    <xdr:col>0</xdr:col>
                    <xdr:colOff>4533900</xdr:colOff>
                    <xdr:row>14</xdr:row>
                    <xdr:rowOff>104775</xdr:rowOff>
                  </from>
                  <to>
                    <xdr:col>0</xdr:col>
                    <xdr:colOff>4924425</xdr:colOff>
                    <xdr:row>14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4" r:id="rId17" name="Check Box 14">
              <controlPr defaultSize="0" autoFill="0" autoLine="0" autoPict="0">
                <anchor moveWithCells="1">
                  <from>
                    <xdr:col>0</xdr:col>
                    <xdr:colOff>4543425</xdr:colOff>
                    <xdr:row>15</xdr:row>
                    <xdr:rowOff>104775</xdr:rowOff>
                  </from>
                  <to>
                    <xdr:col>0</xdr:col>
                    <xdr:colOff>4924425</xdr:colOff>
                    <xdr:row>15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5" r:id="rId18" name="Check Box 15">
              <controlPr defaultSize="0" autoFill="0" autoLine="0" autoPict="0">
                <anchor moveWithCells="1">
                  <from>
                    <xdr:col>0</xdr:col>
                    <xdr:colOff>4533900</xdr:colOff>
                    <xdr:row>16</xdr:row>
                    <xdr:rowOff>76200</xdr:rowOff>
                  </from>
                  <to>
                    <xdr:col>0</xdr:col>
                    <xdr:colOff>4924425</xdr:colOff>
                    <xdr:row>16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6" r:id="rId19" name="Check Box 16">
              <controlPr defaultSize="0" autoFill="0" autoLine="0" autoPict="0">
                <anchor moveWithCells="1">
                  <from>
                    <xdr:col>0</xdr:col>
                    <xdr:colOff>4543425</xdr:colOff>
                    <xdr:row>17</xdr:row>
                    <xdr:rowOff>85725</xdr:rowOff>
                  </from>
                  <to>
                    <xdr:col>0</xdr:col>
                    <xdr:colOff>4924425</xdr:colOff>
                    <xdr:row>17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7" r:id="rId20" name="Check Box 17">
              <controlPr defaultSize="0" autoFill="0" autoLine="0" autoPict="0">
                <anchor moveWithCells="1">
                  <from>
                    <xdr:col>0</xdr:col>
                    <xdr:colOff>4543425</xdr:colOff>
                    <xdr:row>18</xdr:row>
                    <xdr:rowOff>104775</xdr:rowOff>
                  </from>
                  <to>
                    <xdr:col>0</xdr:col>
                    <xdr:colOff>4943475</xdr:colOff>
                    <xdr:row>18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8" r:id="rId21" name="Check Box 18">
              <controlPr defaultSize="0" autoFill="0" autoLine="0" autoPict="0">
                <anchor moveWithCells="1">
                  <from>
                    <xdr:col>0</xdr:col>
                    <xdr:colOff>4533900</xdr:colOff>
                    <xdr:row>19</xdr:row>
                    <xdr:rowOff>114300</xdr:rowOff>
                  </from>
                  <to>
                    <xdr:col>0</xdr:col>
                    <xdr:colOff>4924425</xdr:colOff>
                    <xdr:row>19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9" r:id="rId22" name="Check Box 19">
              <controlPr defaultSize="0" autoFill="0" autoLine="0" autoPict="0">
                <anchor moveWithCells="1">
                  <from>
                    <xdr:col>0</xdr:col>
                    <xdr:colOff>4524375</xdr:colOff>
                    <xdr:row>20</xdr:row>
                    <xdr:rowOff>85725</xdr:rowOff>
                  </from>
                  <to>
                    <xdr:col>0</xdr:col>
                    <xdr:colOff>4914900</xdr:colOff>
                    <xdr:row>20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0" r:id="rId23" name="Check Box 20">
              <controlPr defaultSize="0" autoFill="0" autoLine="0" autoPict="0">
                <anchor moveWithCells="1">
                  <from>
                    <xdr:col>0</xdr:col>
                    <xdr:colOff>4524375</xdr:colOff>
                    <xdr:row>21</xdr:row>
                    <xdr:rowOff>76200</xdr:rowOff>
                  </from>
                  <to>
                    <xdr:col>0</xdr:col>
                    <xdr:colOff>4905375</xdr:colOff>
                    <xdr:row>21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1" r:id="rId24" name="Check Box 21">
              <controlPr defaultSize="0" autoFill="0" autoLine="0" autoPict="0">
                <anchor moveWithCells="1">
                  <from>
                    <xdr:col>0</xdr:col>
                    <xdr:colOff>4543425</xdr:colOff>
                    <xdr:row>22</xdr:row>
                    <xdr:rowOff>85725</xdr:rowOff>
                  </from>
                  <to>
                    <xdr:col>0</xdr:col>
                    <xdr:colOff>4924425</xdr:colOff>
                    <xdr:row>22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2" r:id="rId25" name="Check Box 22">
              <controlPr defaultSize="0" autoFill="0" autoLine="0" autoPict="0">
                <anchor moveWithCells="1">
                  <from>
                    <xdr:col>0</xdr:col>
                    <xdr:colOff>4543425</xdr:colOff>
                    <xdr:row>23</xdr:row>
                    <xdr:rowOff>104775</xdr:rowOff>
                  </from>
                  <to>
                    <xdr:col>0</xdr:col>
                    <xdr:colOff>4924425</xdr:colOff>
                    <xdr:row>23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3" r:id="rId26" name="Check Box 23">
              <controlPr defaultSize="0" autoFill="0" autoLine="0" autoPict="0">
                <anchor moveWithCells="1">
                  <from>
                    <xdr:col>0</xdr:col>
                    <xdr:colOff>4543425</xdr:colOff>
                    <xdr:row>24</xdr:row>
                    <xdr:rowOff>66675</xdr:rowOff>
                  </from>
                  <to>
                    <xdr:col>0</xdr:col>
                    <xdr:colOff>4924425</xdr:colOff>
                    <xdr:row>24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4" r:id="rId27" name="Check Box 24">
              <controlPr defaultSize="0" autoFill="0" autoLine="0" autoPict="0">
                <anchor moveWithCells="1">
                  <from>
                    <xdr:col>0</xdr:col>
                    <xdr:colOff>4543425</xdr:colOff>
                    <xdr:row>25</xdr:row>
                    <xdr:rowOff>66675</xdr:rowOff>
                  </from>
                  <to>
                    <xdr:col>0</xdr:col>
                    <xdr:colOff>4924425</xdr:colOff>
                    <xdr:row>25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5" r:id="rId28" name="Check Box 25">
              <controlPr defaultSize="0" autoFill="0" autoLine="0" autoPict="0">
                <anchor moveWithCells="1">
                  <from>
                    <xdr:col>0</xdr:col>
                    <xdr:colOff>4543425</xdr:colOff>
                    <xdr:row>26</xdr:row>
                    <xdr:rowOff>104775</xdr:rowOff>
                  </from>
                  <to>
                    <xdr:col>0</xdr:col>
                    <xdr:colOff>4924425</xdr:colOff>
                    <xdr:row>26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6" r:id="rId29" name="Check Box 26">
              <controlPr defaultSize="0" autoFill="0" autoLine="0" autoPict="0">
                <anchor moveWithCells="1">
                  <from>
                    <xdr:col>0</xdr:col>
                    <xdr:colOff>4562475</xdr:colOff>
                    <xdr:row>27</xdr:row>
                    <xdr:rowOff>66675</xdr:rowOff>
                  </from>
                  <to>
                    <xdr:col>0</xdr:col>
                    <xdr:colOff>4943475</xdr:colOff>
                    <xdr:row>27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7" r:id="rId30" name="Check Box 27">
              <controlPr defaultSize="0" autoFill="0" autoLine="0" autoPict="0">
                <anchor moveWithCells="1">
                  <from>
                    <xdr:col>0</xdr:col>
                    <xdr:colOff>4552950</xdr:colOff>
                    <xdr:row>28</xdr:row>
                    <xdr:rowOff>47625</xdr:rowOff>
                  </from>
                  <to>
                    <xdr:col>0</xdr:col>
                    <xdr:colOff>4933950</xdr:colOff>
                    <xdr:row>28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8" r:id="rId31" name="Check Box 28">
              <controlPr defaultSize="0" autoFill="0" autoLine="0" autoPict="0">
                <anchor moveWithCells="1">
                  <from>
                    <xdr:col>0</xdr:col>
                    <xdr:colOff>4552950</xdr:colOff>
                    <xdr:row>29</xdr:row>
                    <xdr:rowOff>47625</xdr:rowOff>
                  </from>
                  <to>
                    <xdr:col>0</xdr:col>
                    <xdr:colOff>4933950</xdr:colOff>
                    <xdr:row>29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9" r:id="rId32" name="Check Box 29">
              <controlPr defaultSize="0" autoFill="0" autoLine="0" autoPict="0">
                <anchor moveWithCells="1">
                  <from>
                    <xdr:col>0</xdr:col>
                    <xdr:colOff>4552950</xdr:colOff>
                    <xdr:row>30</xdr:row>
                    <xdr:rowOff>47625</xdr:rowOff>
                  </from>
                  <to>
                    <xdr:col>0</xdr:col>
                    <xdr:colOff>4933950</xdr:colOff>
                    <xdr:row>30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0" r:id="rId33" name="Check Box 30">
              <controlPr defaultSize="0" autoFill="0" autoLine="0" autoPict="0">
                <anchor moveWithCells="1">
                  <from>
                    <xdr:col>0</xdr:col>
                    <xdr:colOff>4552950</xdr:colOff>
                    <xdr:row>31</xdr:row>
                    <xdr:rowOff>47625</xdr:rowOff>
                  </from>
                  <to>
                    <xdr:col>0</xdr:col>
                    <xdr:colOff>4933950</xdr:colOff>
                    <xdr:row>31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1" r:id="rId34" name="Check Box 31">
              <controlPr defaultSize="0" autoFill="0" autoLine="0" autoPict="0">
                <anchor moveWithCells="1">
                  <from>
                    <xdr:col>0</xdr:col>
                    <xdr:colOff>4562475</xdr:colOff>
                    <xdr:row>32</xdr:row>
                    <xdr:rowOff>19050</xdr:rowOff>
                  </from>
                  <to>
                    <xdr:col>0</xdr:col>
                    <xdr:colOff>4943475</xdr:colOff>
                    <xdr:row>32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2" r:id="rId35" name="Check Box 32">
              <controlPr defaultSize="0" autoFill="0" autoLine="0" autoPict="0">
                <anchor moveWithCells="1">
                  <from>
                    <xdr:col>0</xdr:col>
                    <xdr:colOff>4562475</xdr:colOff>
                    <xdr:row>33</xdr:row>
                    <xdr:rowOff>19050</xdr:rowOff>
                  </from>
                  <to>
                    <xdr:col>0</xdr:col>
                    <xdr:colOff>4943475</xdr:colOff>
                    <xdr:row>33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3" r:id="rId36" name="Check Box 33">
              <controlPr defaultSize="0" autoFill="0" autoLine="0" autoPict="0">
                <anchor moveWithCells="1">
                  <from>
                    <xdr:col>0</xdr:col>
                    <xdr:colOff>4562475</xdr:colOff>
                    <xdr:row>34</xdr:row>
                    <xdr:rowOff>19050</xdr:rowOff>
                  </from>
                  <to>
                    <xdr:col>0</xdr:col>
                    <xdr:colOff>4943475</xdr:colOff>
                    <xdr:row>34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5" r:id="rId37" name="Check Box 35">
              <controlPr defaultSize="0" autoFill="0" autoLine="0" autoPict="0">
                <anchor moveWithCells="1">
                  <from>
                    <xdr:col>0</xdr:col>
                    <xdr:colOff>4562475</xdr:colOff>
                    <xdr:row>35</xdr:row>
                    <xdr:rowOff>19050</xdr:rowOff>
                  </from>
                  <to>
                    <xdr:col>0</xdr:col>
                    <xdr:colOff>4943475</xdr:colOff>
                    <xdr:row>35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7" r:id="rId38" name="Check Box 37">
              <controlPr defaultSize="0" autoFill="0" autoLine="0" autoPict="0">
                <anchor moveWithCells="1">
                  <from>
                    <xdr:col>0</xdr:col>
                    <xdr:colOff>4562475</xdr:colOff>
                    <xdr:row>36</xdr:row>
                    <xdr:rowOff>19050</xdr:rowOff>
                  </from>
                  <to>
                    <xdr:col>0</xdr:col>
                    <xdr:colOff>4943475</xdr:colOff>
                    <xdr:row>36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8" r:id="rId39" name="Check Box 38">
              <controlPr defaultSize="0" autoFill="0" autoLine="0" autoPict="0">
                <anchor moveWithCells="1">
                  <from>
                    <xdr:col>0</xdr:col>
                    <xdr:colOff>4562475</xdr:colOff>
                    <xdr:row>37</xdr:row>
                    <xdr:rowOff>19050</xdr:rowOff>
                  </from>
                  <to>
                    <xdr:col>0</xdr:col>
                    <xdr:colOff>4943475</xdr:colOff>
                    <xdr:row>37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9" r:id="rId40" name="Check Box 39">
              <controlPr defaultSize="0" autoFill="0" autoLine="0" autoPict="0">
                <anchor moveWithCells="1">
                  <from>
                    <xdr:col>0</xdr:col>
                    <xdr:colOff>4562475</xdr:colOff>
                    <xdr:row>38</xdr:row>
                    <xdr:rowOff>19050</xdr:rowOff>
                  </from>
                  <to>
                    <xdr:col>0</xdr:col>
                    <xdr:colOff>4943475</xdr:colOff>
                    <xdr:row>38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4" r:id="rId41" name="Check Box 44">
              <controlPr defaultSize="0" autoFill="0" autoLine="0" autoPict="0">
                <anchor moveWithCells="1">
                  <from>
                    <xdr:col>0</xdr:col>
                    <xdr:colOff>4562475</xdr:colOff>
                    <xdr:row>39</xdr:row>
                    <xdr:rowOff>19050</xdr:rowOff>
                  </from>
                  <to>
                    <xdr:col>0</xdr:col>
                    <xdr:colOff>4943475</xdr:colOff>
                    <xdr:row>39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5" r:id="rId42" name="Check Box 45">
              <controlPr defaultSize="0" autoFill="0" autoLine="0" autoPict="0">
                <anchor moveWithCells="1">
                  <from>
                    <xdr:col>0</xdr:col>
                    <xdr:colOff>4562475</xdr:colOff>
                    <xdr:row>40</xdr:row>
                    <xdr:rowOff>19050</xdr:rowOff>
                  </from>
                  <to>
                    <xdr:col>0</xdr:col>
                    <xdr:colOff>4943475</xdr:colOff>
                    <xdr:row>40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6" r:id="rId43" name="Check Box 46">
              <controlPr defaultSize="0" autoFill="0" autoLine="0" autoPict="0">
                <anchor moveWithCells="1">
                  <from>
                    <xdr:col>0</xdr:col>
                    <xdr:colOff>4562475</xdr:colOff>
                    <xdr:row>41</xdr:row>
                    <xdr:rowOff>19050</xdr:rowOff>
                  </from>
                  <to>
                    <xdr:col>0</xdr:col>
                    <xdr:colOff>4943475</xdr:colOff>
                    <xdr:row>41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7" r:id="rId44" name="Check Box 47">
              <controlPr defaultSize="0" autoFill="0" autoLine="0" autoPict="0">
                <anchor moveWithCells="1">
                  <from>
                    <xdr:col>0</xdr:col>
                    <xdr:colOff>4562475</xdr:colOff>
                    <xdr:row>42</xdr:row>
                    <xdr:rowOff>19050</xdr:rowOff>
                  </from>
                  <to>
                    <xdr:col>0</xdr:col>
                    <xdr:colOff>4943475</xdr:colOff>
                    <xdr:row>42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8" r:id="rId45" name="Check Box 48">
              <controlPr defaultSize="0" autoFill="0" autoLine="0" autoPict="0">
                <anchor moveWithCells="1">
                  <from>
                    <xdr:col>0</xdr:col>
                    <xdr:colOff>4562475</xdr:colOff>
                    <xdr:row>43</xdr:row>
                    <xdr:rowOff>19050</xdr:rowOff>
                  </from>
                  <to>
                    <xdr:col>0</xdr:col>
                    <xdr:colOff>4943475</xdr:colOff>
                    <xdr:row>43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9" r:id="rId46" name="Check Box 49">
              <controlPr defaultSize="0" autoFill="0" autoLine="0" autoPict="0">
                <anchor moveWithCells="1">
                  <from>
                    <xdr:col>0</xdr:col>
                    <xdr:colOff>4562475</xdr:colOff>
                    <xdr:row>44</xdr:row>
                    <xdr:rowOff>19050</xdr:rowOff>
                  </from>
                  <to>
                    <xdr:col>0</xdr:col>
                    <xdr:colOff>4943475</xdr:colOff>
                    <xdr:row>44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0" r:id="rId47" name="Check Box 50">
              <controlPr defaultSize="0" autoFill="0" autoLine="0" autoPict="0">
                <anchor moveWithCells="1">
                  <from>
                    <xdr:col>0</xdr:col>
                    <xdr:colOff>4562475</xdr:colOff>
                    <xdr:row>45</xdr:row>
                    <xdr:rowOff>19050</xdr:rowOff>
                  </from>
                  <to>
                    <xdr:col>0</xdr:col>
                    <xdr:colOff>4943475</xdr:colOff>
                    <xdr:row>45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1" r:id="rId48" name="Check Box 51">
              <controlPr defaultSize="0" autoFill="0" autoLine="0" autoPict="0">
                <anchor moveWithCells="1">
                  <from>
                    <xdr:col>0</xdr:col>
                    <xdr:colOff>4562475</xdr:colOff>
                    <xdr:row>46</xdr:row>
                    <xdr:rowOff>19050</xdr:rowOff>
                  </from>
                  <to>
                    <xdr:col>0</xdr:col>
                    <xdr:colOff>4943475</xdr:colOff>
                    <xdr:row>46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2" r:id="rId49" name="Check Box 52">
              <controlPr defaultSize="0" autoFill="0" autoLine="0" autoPict="0">
                <anchor moveWithCells="1">
                  <from>
                    <xdr:col>0</xdr:col>
                    <xdr:colOff>4562475</xdr:colOff>
                    <xdr:row>47</xdr:row>
                    <xdr:rowOff>19050</xdr:rowOff>
                  </from>
                  <to>
                    <xdr:col>0</xdr:col>
                    <xdr:colOff>4943475</xdr:colOff>
                    <xdr:row>47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3" r:id="rId50" name="Check Box 53">
              <controlPr defaultSize="0" autoFill="0" autoLine="0" autoPict="0">
                <anchor moveWithCells="1">
                  <from>
                    <xdr:col>0</xdr:col>
                    <xdr:colOff>4562475</xdr:colOff>
                    <xdr:row>48</xdr:row>
                    <xdr:rowOff>19050</xdr:rowOff>
                  </from>
                  <to>
                    <xdr:col>0</xdr:col>
                    <xdr:colOff>4943475</xdr:colOff>
                    <xdr:row>48</xdr:row>
                    <xdr:rowOff>247650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moward">
    <tabColor theme="7" tint="0.39997558519241921"/>
  </sheetPr>
  <dimension ref="A1:N886"/>
  <sheetViews>
    <sheetView showGridLines="0" showRowColHeaders="0" rightToLeft="1" showRuler="0" zoomScale="50" zoomScaleNormal="50" zoomScaleSheetLayoutView="70" workbookViewId="0">
      <pane ySplit="2" topLeftCell="A3" activePane="bottomLeft" state="frozen"/>
      <selection pane="bottomLeft" activeCell="C50" sqref="C50"/>
    </sheetView>
  </sheetViews>
  <sheetFormatPr defaultColWidth="9" defaultRowHeight="21" x14ac:dyDescent="0.25"/>
  <cols>
    <col min="1" max="1" width="48.140625" style="56" bestFit="1" customWidth="1"/>
    <col min="2" max="2" width="36.140625" style="29" bestFit="1" customWidth="1"/>
    <col min="3" max="3" width="56.140625" style="29" bestFit="1" customWidth="1"/>
    <col min="4" max="4" width="20.7109375" style="29" bestFit="1" customWidth="1"/>
    <col min="5" max="5" width="44" style="29" bestFit="1" customWidth="1"/>
    <col min="6" max="6" width="31.140625" style="29" bestFit="1" customWidth="1"/>
    <col min="7" max="7" width="25.140625" style="29" bestFit="1" customWidth="1"/>
    <col min="8" max="8" width="34.28515625" style="29" bestFit="1" customWidth="1"/>
    <col min="9" max="9" width="50.7109375" style="29" bestFit="1" customWidth="1"/>
    <col min="10" max="10" width="35.7109375" style="29" bestFit="1" customWidth="1"/>
    <col min="11" max="11" width="34" style="29" bestFit="1" customWidth="1"/>
    <col min="12" max="12" width="29" style="29" bestFit="1" customWidth="1"/>
    <col min="13" max="13" width="22.7109375" style="29" bestFit="1" customWidth="1"/>
    <col min="14" max="14" width="14.28515625" style="29" bestFit="1" customWidth="1"/>
    <col min="15" max="16384" width="9" style="29"/>
  </cols>
  <sheetData>
    <row r="1" spans="1:14" ht="53.1" customHeight="1" x14ac:dyDescent="0.25"/>
    <row r="2" spans="1:14" s="31" customFormat="1" ht="70.5" customHeight="1" x14ac:dyDescent="0.25">
      <c r="A2" s="30" t="s">
        <v>596</v>
      </c>
      <c r="B2" s="30" t="s">
        <v>337</v>
      </c>
      <c r="C2" s="30" t="s">
        <v>338</v>
      </c>
      <c r="D2" s="30" t="s">
        <v>339</v>
      </c>
      <c r="E2" s="30" t="s">
        <v>340</v>
      </c>
      <c r="F2" s="30" t="s">
        <v>341</v>
      </c>
      <c r="G2" s="30" t="s">
        <v>342</v>
      </c>
      <c r="H2" s="30" t="s">
        <v>343</v>
      </c>
      <c r="I2" s="30" t="s">
        <v>344</v>
      </c>
      <c r="J2" s="30" t="s">
        <v>345</v>
      </c>
      <c r="K2" s="30" t="s">
        <v>346</v>
      </c>
      <c r="L2" s="30" t="s">
        <v>347</v>
      </c>
      <c r="M2" s="30" t="s">
        <v>348</v>
      </c>
      <c r="N2" s="30" t="s">
        <v>349</v>
      </c>
    </row>
    <row r="3" spans="1:14" ht="46.5" customHeight="1" x14ac:dyDescent="0.25">
      <c r="A3" s="56" t="s">
        <v>350</v>
      </c>
      <c r="B3" s="29" t="s">
        <v>351</v>
      </c>
      <c r="C3" s="29" t="s">
        <v>352</v>
      </c>
      <c r="D3" s="29" t="s">
        <v>353</v>
      </c>
      <c r="E3" s="29" t="s">
        <v>354</v>
      </c>
      <c r="F3" s="29" t="s">
        <v>355</v>
      </c>
      <c r="H3" s="29" t="s">
        <v>356</v>
      </c>
      <c r="I3" s="29" t="s">
        <v>357</v>
      </c>
      <c r="J3" s="29" t="s">
        <v>358</v>
      </c>
      <c r="K3" s="29" t="s">
        <v>355</v>
      </c>
    </row>
    <row r="4" spans="1:14" ht="35.1" customHeight="1" x14ac:dyDescent="0.25">
      <c r="A4" s="56" t="s">
        <v>359</v>
      </c>
      <c r="C4" s="29" t="s">
        <v>360</v>
      </c>
      <c r="D4" s="29" t="s">
        <v>353</v>
      </c>
      <c r="E4" s="29" t="s">
        <v>361</v>
      </c>
      <c r="F4" s="29" t="s">
        <v>362</v>
      </c>
      <c r="H4" s="29" t="s">
        <v>363</v>
      </c>
      <c r="I4" s="29" t="s">
        <v>357</v>
      </c>
      <c r="J4" s="29" t="s">
        <v>364</v>
      </c>
      <c r="K4" s="29" t="s">
        <v>362</v>
      </c>
    </row>
    <row r="5" spans="1:14" ht="35.1" customHeight="1" x14ac:dyDescent="0.25">
      <c r="A5" s="56" t="s">
        <v>365</v>
      </c>
      <c r="B5" s="29" t="s">
        <v>366</v>
      </c>
      <c r="C5" s="29" t="s">
        <v>367</v>
      </c>
      <c r="F5" s="29" t="s">
        <v>368</v>
      </c>
      <c r="G5" s="29" t="s">
        <v>369</v>
      </c>
      <c r="J5" s="29" t="s">
        <v>368</v>
      </c>
      <c r="K5" s="29" t="s">
        <v>368</v>
      </c>
      <c r="L5" s="29" t="s">
        <v>370</v>
      </c>
    </row>
    <row r="6" spans="1:14" ht="35.1" customHeight="1" x14ac:dyDescent="0.25">
      <c r="A6" s="56" t="s">
        <v>371</v>
      </c>
      <c r="C6" s="29" t="s">
        <v>372</v>
      </c>
      <c r="J6" s="29" t="s">
        <v>373</v>
      </c>
    </row>
    <row r="7" spans="1:14" ht="35.1" customHeight="1" x14ac:dyDescent="0.25">
      <c r="A7" s="56" t="s">
        <v>374</v>
      </c>
    </row>
    <row r="8" spans="1:14" ht="35.1" customHeight="1" x14ac:dyDescent="0.25">
      <c r="A8" s="56" t="s">
        <v>375</v>
      </c>
      <c r="C8" s="29" t="s">
        <v>376</v>
      </c>
      <c r="F8" s="29" t="s">
        <v>377</v>
      </c>
      <c r="G8" s="29" t="s">
        <v>378</v>
      </c>
      <c r="H8" s="29" t="s">
        <v>379</v>
      </c>
      <c r="I8" s="29" t="s">
        <v>380</v>
      </c>
      <c r="J8" s="29" t="s">
        <v>381</v>
      </c>
      <c r="L8" s="29" t="s">
        <v>382</v>
      </c>
    </row>
    <row r="9" spans="1:14" ht="35.1" customHeight="1" x14ac:dyDescent="0.25">
      <c r="A9" s="56" t="s">
        <v>383</v>
      </c>
      <c r="F9" s="29" t="s">
        <v>384</v>
      </c>
      <c r="G9" s="29" t="s">
        <v>385</v>
      </c>
    </row>
    <row r="10" spans="1:14" ht="35.1" customHeight="1" x14ac:dyDescent="0.25">
      <c r="A10" s="56" t="s">
        <v>386</v>
      </c>
      <c r="B10" s="29" t="s">
        <v>387</v>
      </c>
      <c r="C10" s="29" t="s">
        <v>388</v>
      </c>
      <c r="D10" s="29" t="s">
        <v>389</v>
      </c>
      <c r="E10" s="29" t="s">
        <v>390</v>
      </c>
      <c r="F10" s="29" t="s">
        <v>391</v>
      </c>
      <c r="H10" s="29" t="s">
        <v>392</v>
      </c>
      <c r="I10" s="29" t="s">
        <v>393</v>
      </c>
      <c r="J10" s="29" t="s">
        <v>394</v>
      </c>
      <c r="K10" s="29" t="s">
        <v>395</v>
      </c>
    </row>
    <row r="11" spans="1:14" ht="35.1" customHeight="1" x14ac:dyDescent="0.25">
      <c r="A11" s="56" t="s">
        <v>396</v>
      </c>
      <c r="B11" s="29" t="s">
        <v>387</v>
      </c>
      <c r="C11" s="29" t="s">
        <v>397</v>
      </c>
      <c r="D11" s="29" t="s">
        <v>398</v>
      </c>
      <c r="E11" s="29" t="s">
        <v>399</v>
      </c>
      <c r="F11" s="29" t="s">
        <v>400</v>
      </c>
      <c r="H11" s="29" t="s">
        <v>401</v>
      </c>
      <c r="I11" s="29" t="s">
        <v>402</v>
      </c>
      <c r="J11" s="29" t="s">
        <v>403</v>
      </c>
      <c r="K11" s="29" t="s">
        <v>400</v>
      </c>
    </row>
    <row r="12" spans="1:14" ht="35.1" customHeight="1" x14ac:dyDescent="0.25">
      <c r="A12" s="56" t="s">
        <v>404</v>
      </c>
    </row>
    <row r="13" spans="1:14" ht="35.1" customHeight="1" x14ac:dyDescent="0.25">
      <c r="A13" s="56" t="s">
        <v>405</v>
      </c>
    </row>
    <row r="14" spans="1:14" ht="35.1" customHeight="1" x14ac:dyDescent="0.25">
      <c r="A14" s="56" t="s">
        <v>406</v>
      </c>
      <c r="C14" s="29" t="s">
        <v>407</v>
      </c>
      <c r="D14" s="29" t="s">
        <v>408</v>
      </c>
      <c r="E14" s="29" t="s">
        <v>409</v>
      </c>
      <c r="F14" s="29" t="s">
        <v>410</v>
      </c>
      <c r="H14" s="29" t="s">
        <v>411</v>
      </c>
      <c r="I14" s="29" t="s">
        <v>412</v>
      </c>
      <c r="J14" s="29" t="s">
        <v>413</v>
      </c>
      <c r="K14" s="29" t="s">
        <v>410</v>
      </c>
    </row>
    <row r="15" spans="1:14" ht="35.1" customHeight="1" x14ac:dyDescent="0.25">
      <c r="A15" s="56" t="s">
        <v>414</v>
      </c>
      <c r="B15" s="29" t="s">
        <v>415</v>
      </c>
      <c r="C15" s="29" t="s">
        <v>416</v>
      </c>
      <c r="D15" s="29" t="s">
        <v>417</v>
      </c>
      <c r="F15" s="29" t="s">
        <v>418</v>
      </c>
      <c r="G15" s="29" t="s">
        <v>419</v>
      </c>
      <c r="H15" s="29" t="s">
        <v>420</v>
      </c>
      <c r="J15" s="29" t="s">
        <v>421</v>
      </c>
      <c r="K15" s="29" t="s">
        <v>418</v>
      </c>
      <c r="L15" s="29" t="s">
        <v>422</v>
      </c>
    </row>
    <row r="16" spans="1:14" ht="35.1" customHeight="1" x14ac:dyDescent="0.25">
      <c r="A16" s="56" t="s">
        <v>423</v>
      </c>
    </row>
    <row r="17" spans="1:12" ht="35.1" customHeight="1" x14ac:dyDescent="0.25">
      <c r="A17" s="56" t="s">
        <v>424</v>
      </c>
      <c r="C17" s="29" t="s">
        <v>425</v>
      </c>
      <c r="E17" s="29" t="s">
        <v>426</v>
      </c>
      <c r="F17" s="29" t="s">
        <v>427</v>
      </c>
      <c r="H17" s="29" t="s">
        <v>428</v>
      </c>
      <c r="I17" s="29" t="s">
        <v>429</v>
      </c>
      <c r="J17" s="29" t="s">
        <v>430</v>
      </c>
      <c r="K17" s="29" t="s">
        <v>427</v>
      </c>
    </row>
    <row r="18" spans="1:12" ht="35.1" customHeight="1" x14ac:dyDescent="0.25">
      <c r="A18" s="56" t="s">
        <v>431</v>
      </c>
      <c r="C18" s="29" t="s">
        <v>432</v>
      </c>
      <c r="D18" s="29" t="s">
        <v>433</v>
      </c>
      <c r="E18" s="29" t="s">
        <v>431</v>
      </c>
      <c r="F18" s="29" t="s">
        <v>434</v>
      </c>
      <c r="G18" s="29" t="s">
        <v>435</v>
      </c>
      <c r="H18" s="29" t="s">
        <v>436</v>
      </c>
      <c r="I18" s="29" t="s">
        <v>437</v>
      </c>
      <c r="J18" s="29" t="s">
        <v>434</v>
      </c>
      <c r="K18" s="29" t="s">
        <v>434</v>
      </c>
    </row>
    <row r="19" spans="1:12" ht="35.1" customHeight="1" x14ac:dyDescent="0.25">
      <c r="A19" s="56" t="s">
        <v>438</v>
      </c>
    </row>
    <row r="20" spans="1:12" ht="35.1" customHeight="1" x14ac:dyDescent="0.25">
      <c r="A20" s="56" t="s">
        <v>439</v>
      </c>
      <c r="C20" s="29" t="s">
        <v>440</v>
      </c>
      <c r="D20" s="29" t="s">
        <v>441</v>
      </c>
      <c r="E20" s="29" t="s">
        <v>442</v>
      </c>
      <c r="F20" s="29" t="s">
        <v>443</v>
      </c>
      <c r="H20" s="29" t="s">
        <v>444</v>
      </c>
      <c r="I20" s="29" t="s">
        <v>445</v>
      </c>
      <c r="J20" s="29" t="s">
        <v>446</v>
      </c>
      <c r="K20" s="29" t="s">
        <v>447</v>
      </c>
    </row>
    <row r="21" spans="1:12" ht="35.1" customHeight="1" x14ac:dyDescent="0.25">
      <c r="A21" s="56" t="s">
        <v>448</v>
      </c>
      <c r="F21" s="29" t="s">
        <v>449</v>
      </c>
    </row>
    <row r="22" spans="1:12" ht="35.1" customHeight="1" x14ac:dyDescent="0.25">
      <c r="A22" s="56" t="s">
        <v>450</v>
      </c>
      <c r="B22" s="29" t="s">
        <v>451</v>
      </c>
      <c r="C22" s="29" t="s">
        <v>452</v>
      </c>
      <c r="F22" s="29" t="s">
        <v>453</v>
      </c>
      <c r="G22" s="29" t="s">
        <v>454</v>
      </c>
      <c r="K22" s="29" t="s">
        <v>455</v>
      </c>
      <c r="L22" s="29" t="s">
        <v>452</v>
      </c>
    </row>
    <row r="23" spans="1:12" ht="35.1" customHeight="1" x14ac:dyDescent="0.25">
      <c r="A23" s="56" t="s">
        <v>456</v>
      </c>
      <c r="B23" s="29" t="s">
        <v>457</v>
      </c>
      <c r="C23" s="29" t="s">
        <v>458</v>
      </c>
      <c r="D23" s="29" t="s">
        <v>459</v>
      </c>
      <c r="F23" s="29" t="s">
        <v>460</v>
      </c>
      <c r="H23" s="29" t="s">
        <v>461</v>
      </c>
      <c r="I23" s="29" t="s">
        <v>462</v>
      </c>
      <c r="J23" s="29" t="s">
        <v>463</v>
      </c>
      <c r="K23" s="29" t="s">
        <v>464</v>
      </c>
      <c r="L23" s="29" t="s">
        <v>465</v>
      </c>
    </row>
    <row r="24" spans="1:12" ht="35.1" customHeight="1" x14ac:dyDescent="0.25">
      <c r="A24" s="57" t="s">
        <v>466</v>
      </c>
    </row>
    <row r="25" spans="1:12" ht="35.1" customHeight="1" x14ac:dyDescent="0.25">
      <c r="A25" s="57" t="s">
        <v>467</v>
      </c>
    </row>
    <row r="26" spans="1:12" ht="35.1" customHeight="1" x14ac:dyDescent="0.25">
      <c r="A26" s="57" t="s">
        <v>468</v>
      </c>
    </row>
    <row r="27" spans="1:12" ht="35.1" customHeight="1" x14ac:dyDescent="0.25">
      <c r="A27" s="57" t="s">
        <v>469</v>
      </c>
    </row>
    <row r="28" spans="1:12" ht="35.1" customHeight="1" x14ac:dyDescent="0.25">
      <c r="A28" s="57" t="s">
        <v>470</v>
      </c>
    </row>
    <row r="29" spans="1:12" ht="35.1" customHeight="1" x14ac:dyDescent="0.25">
      <c r="A29" s="57" t="s">
        <v>471</v>
      </c>
    </row>
    <row r="30" spans="1:12" ht="35.1" customHeight="1" x14ac:dyDescent="0.25">
      <c r="A30" s="57" t="s">
        <v>472</v>
      </c>
    </row>
    <row r="31" spans="1:12" ht="35.1" customHeight="1" x14ac:dyDescent="0.25">
      <c r="A31" s="57" t="s">
        <v>473</v>
      </c>
    </row>
    <row r="32" spans="1:12" ht="35.1" customHeight="1" x14ac:dyDescent="0.25">
      <c r="A32" s="57" t="s">
        <v>474</v>
      </c>
    </row>
    <row r="33" spans="1:13" ht="35.1" customHeight="1" x14ac:dyDescent="0.25">
      <c r="A33" s="57" t="s">
        <v>475</v>
      </c>
    </row>
    <row r="34" spans="1:13" ht="35.1" customHeight="1" x14ac:dyDescent="0.25">
      <c r="A34" s="57" t="s">
        <v>476</v>
      </c>
    </row>
    <row r="35" spans="1:13" ht="35.1" customHeight="1" x14ac:dyDescent="0.25">
      <c r="A35" s="57" t="s">
        <v>477</v>
      </c>
    </row>
    <row r="36" spans="1:13" ht="35.1" customHeight="1" x14ac:dyDescent="0.25">
      <c r="A36" s="57" t="s">
        <v>478</v>
      </c>
    </row>
    <row r="37" spans="1:13" ht="35.1" customHeight="1" x14ac:dyDescent="0.25">
      <c r="A37" s="57" t="s">
        <v>479</v>
      </c>
    </row>
    <row r="38" spans="1:13" ht="35.1" customHeight="1" x14ac:dyDescent="0.25">
      <c r="A38" s="57" t="s">
        <v>480</v>
      </c>
    </row>
    <row r="39" spans="1:13" ht="35.1" customHeight="1" x14ac:dyDescent="0.25">
      <c r="A39" s="57" t="s">
        <v>481</v>
      </c>
    </row>
    <row r="40" spans="1:13" ht="35.1" customHeight="1" x14ac:dyDescent="0.25">
      <c r="A40" s="57" t="s">
        <v>482</v>
      </c>
    </row>
    <row r="41" spans="1:13" ht="35.1" customHeight="1" x14ac:dyDescent="0.25">
      <c r="A41" s="56" t="s">
        <v>483</v>
      </c>
      <c r="B41" s="29" t="s">
        <v>484</v>
      </c>
    </row>
    <row r="42" spans="1:13" ht="35.1" customHeight="1" x14ac:dyDescent="0.25">
      <c r="A42" s="56" t="s">
        <v>727</v>
      </c>
      <c r="B42" s="29" t="s">
        <v>728</v>
      </c>
      <c r="C42" s="29" t="s">
        <v>729</v>
      </c>
      <c r="D42" s="29" t="s">
        <v>730</v>
      </c>
      <c r="E42" s="29" t="s">
        <v>731</v>
      </c>
      <c r="K42" s="29" t="s">
        <v>732</v>
      </c>
      <c r="M42" s="29" t="s">
        <v>733</v>
      </c>
    </row>
    <row r="43" spans="1:13" ht="35.1" customHeight="1" x14ac:dyDescent="0.25">
      <c r="A43" s="56" t="s">
        <v>734</v>
      </c>
      <c r="B43" s="29" t="s">
        <v>735</v>
      </c>
      <c r="C43" s="29" t="s">
        <v>736</v>
      </c>
      <c r="J43" s="29" t="s">
        <v>737</v>
      </c>
      <c r="K43" s="29" t="s">
        <v>738</v>
      </c>
      <c r="M43" s="29" t="s">
        <v>739</v>
      </c>
    </row>
    <row r="44" spans="1:13" ht="35.1" customHeight="1" x14ac:dyDescent="0.25">
      <c r="A44" s="56" t="s">
        <v>406</v>
      </c>
      <c r="B44" s="29" t="s">
        <v>740</v>
      </c>
      <c r="C44" s="29" t="s">
        <v>741</v>
      </c>
      <c r="D44" s="29" t="s">
        <v>742</v>
      </c>
      <c r="G44" s="29" t="s">
        <v>743</v>
      </c>
      <c r="K44" s="29" t="s">
        <v>410</v>
      </c>
      <c r="L44" s="29" t="s">
        <v>744</v>
      </c>
      <c r="M44" s="29" t="s">
        <v>745</v>
      </c>
    </row>
    <row r="45" spans="1:13" ht="35.1" customHeight="1" x14ac:dyDescent="0.25">
      <c r="A45" s="56" t="s">
        <v>406</v>
      </c>
      <c r="B45" s="29" t="s">
        <v>740</v>
      </c>
      <c r="C45" s="29" t="s">
        <v>741</v>
      </c>
      <c r="D45" s="29" t="s">
        <v>742</v>
      </c>
      <c r="E45" s="29" t="s">
        <v>409</v>
      </c>
      <c r="G45" s="29" t="s">
        <v>743</v>
      </c>
      <c r="K45" s="29" t="s">
        <v>410</v>
      </c>
      <c r="L45" s="29" t="s">
        <v>744</v>
      </c>
      <c r="M45" s="29" t="s">
        <v>745</v>
      </c>
    </row>
    <row r="46" spans="1:13" ht="35.1" customHeight="1" x14ac:dyDescent="0.25">
      <c r="A46" s="56" t="s">
        <v>746</v>
      </c>
      <c r="B46" s="29" t="s">
        <v>747</v>
      </c>
      <c r="C46" s="29" t="s">
        <v>748</v>
      </c>
      <c r="D46" s="29" t="s">
        <v>749</v>
      </c>
      <c r="E46" s="29" t="s">
        <v>750</v>
      </c>
      <c r="F46" s="29" t="s">
        <v>749</v>
      </c>
      <c r="G46" s="29" t="s">
        <v>751</v>
      </c>
      <c r="H46" s="29" t="s">
        <v>752</v>
      </c>
      <c r="I46" s="29" t="s">
        <v>749</v>
      </c>
      <c r="J46" s="29" t="s">
        <v>753</v>
      </c>
      <c r="K46" s="29" t="s">
        <v>754</v>
      </c>
      <c r="L46" s="29" t="s">
        <v>749</v>
      </c>
      <c r="M46" s="29" t="s">
        <v>755</v>
      </c>
    </row>
    <row r="47" spans="1:13" ht="35.1" customHeight="1" x14ac:dyDescent="0.25">
      <c r="A47" s="56" t="s">
        <v>756</v>
      </c>
      <c r="B47" s="29" t="s">
        <v>757</v>
      </c>
      <c r="C47" s="29" t="s">
        <v>758</v>
      </c>
      <c r="D47" s="29" t="s">
        <v>759</v>
      </c>
      <c r="J47" s="29" t="s">
        <v>760</v>
      </c>
      <c r="K47" s="29" t="s">
        <v>761</v>
      </c>
      <c r="M47" s="29" t="s">
        <v>762</v>
      </c>
    </row>
    <row r="48" spans="1:13" ht="35.1" customHeight="1" x14ac:dyDescent="0.25">
      <c r="A48" s="56" t="s">
        <v>763</v>
      </c>
      <c r="B48" s="29" t="s">
        <v>764</v>
      </c>
      <c r="C48" s="29" t="s">
        <v>765</v>
      </c>
    </row>
    <row r="49" spans="1:13" ht="35.1" customHeight="1" x14ac:dyDescent="0.25">
      <c r="A49" s="56" t="s">
        <v>766</v>
      </c>
      <c r="B49" s="29" t="s">
        <v>767</v>
      </c>
      <c r="C49" s="29" t="s">
        <v>768</v>
      </c>
    </row>
    <row r="50" spans="1:13" ht="35.1" customHeight="1" x14ac:dyDescent="0.25">
      <c r="A50" s="56" t="s">
        <v>769</v>
      </c>
      <c r="B50" s="29" t="s">
        <v>764</v>
      </c>
      <c r="C50" s="29" t="s">
        <v>770</v>
      </c>
      <c r="J50" s="29" t="s">
        <v>771</v>
      </c>
      <c r="M50" s="29" t="s">
        <v>772</v>
      </c>
    </row>
    <row r="51" spans="1:13" ht="35.1" customHeight="1" x14ac:dyDescent="0.25"/>
    <row r="52" spans="1:13" ht="35.1" customHeight="1" x14ac:dyDescent="0.25"/>
    <row r="53" spans="1:13" ht="35.1" customHeight="1" x14ac:dyDescent="0.25"/>
    <row r="54" spans="1:13" ht="35.1" customHeight="1" x14ac:dyDescent="0.25"/>
    <row r="55" spans="1:13" ht="35.1" customHeight="1" x14ac:dyDescent="0.25"/>
    <row r="56" spans="1:13" ht="35.1" customHeight="1" x14ac:dyDescent="0.25"/>
    <row r="57" spans="1:13" ht="35.1" customHeight="1" x14ac:dyDescent="0.25"/>
    <row r="58" spans="1:13" ht="35.1" customHeight="1" x14ac:dyDescent="0.25"/>
    <row r="59" spans="1:13" ht="35.1" customHeight="1" x14ac:dyDescent="0.25"/>
    <row r="60" spans="1:13" ht="35.1" customHeight="1" x14ac:dyDescent="0.25"/>
    <row r="61" spans="1:13" ht="35.1" customHeight="1" x14ac:dyDescent="0.25"/>
    <row r="62" spans="1:13" ht="35.1" customHeight="1" x14ac:dyDescent="0.25"/>
    <row r="63" spans="1:13" ht="35.1" customHeight="1" x14ac:dyDescent="0.25"/>
    <row r="64" spans="1:13" ht="35.1" customHeight="1" x14ac:dyDescent="0.25"/>
    <row r="65" ht="35.1" customHeight="1" x14ac:dyDescent="0.25"/>
    <row r="66" ht="35.1" customHeight="1" x14ac:dyDescent="0.25"/>
    <row r="67" ht="35.1" customHeight="1" x14ac:dyDescent="0.25"/>
    <row r="68" ht="35.1" customHeight="1" x14ac:dyDescent="0.25"/>
    <row r="69" ht="35.1" customHeight="1" x14ac:dyDescent="0.25"/>
    <row r="70" ht="35.1" customHeight="1" x14ac:dyDescent="0.25"/>
    <row r="71" ht="35.1" customHeight="1" x14ac:dyDescent="0.25"/>
    <row r="72" ht="35.1" customHeight="1" x14ac:dyDescent="0.25"/>
    <row r="73" ht="35.1" customHeight="1" x14ac:dyDescent="0.25"/>
    <row r="74" ht="35.1" customHeight="1" x14ac:dyDescent="0.25"/>
    <row r="75" ht="35.1" customHeight="1" x14ac:dyDescent="0.25"/>
    <row r="76" ht="35.1" customHeight="1" x14ac:dyDescent="0.25"/>
    <row r="77" ht="35.1" customHeight="1" x14ac:dyDescent="0.25"/>
    <row r="78" ht="35.1" customHeight="1" x14ac:dyDescent="0.25"/>
    <row r="79" ht="35.1" customHeight="1" x14ac:dyDescent="0.25"/>
    <row r="80" ht="35.1" customHeight="1" x14ac:dyDescent="0.25"/>
    <row r="81" ht="35.1" customHeight="1" x14ac:dyDescent="0.25"/>
    <row r="82" ht="35.1" customHeight="1" x14ac:dyDescent="0.25"/>
    <row r="83" ht="35.1" customHeight="1" x14ac:dyDescent="0.25"/>
    <row r="84" ht="35.1" customHeight="1" x14ac:dyDescent="0.25"/>
    <row r="85" ht="35.1" customHeight="1" x14ac:dyDescent="0.25"/>
    <row r="86" ht="35.1" customHeight="1" x14ac:dyDescent="0.25"/>
    <row r="87" ht="35.1" customHeight="1" x14ac:dyDescent="0.25"/>
    <row r="88" ht="35.1" customHeight="1" x14ac:dyDescent="0.25"/>
    <row r="89" ht="35.1" customHeight="1" x14ac:dyDescent="0.25"/>
    <row r="90" ht="35.1" customHeight="1" x14ac:dyDescent="0.25"/>
    <row r="91" ht="35.1" customHeight="1" x14ac:dyDescent="0.25"/>
    <row r="92" ht="35.1" customHeight="1" x14ac:dyDescent="0.25"/>
    <row r="93" ht="35.1" customHeight="1" x14ac:dyDescent="0.25"/>
    <row r="94" ht="35.1" customHeight="1" x14ac:dyDescent="0.25"/>
    <row r="95" ht="35.1" customHeight="1" x14ac:dyDescent="0.25"/>
    <row r="96" ht="35.1" customHeight="1" x14ac:dyDescent="0.25"/>
    <row r="97" ht="35.1" customHeight="1" x14ac:dyDescent="0.25"/>
    <row r="98" ht="35.1" customHeight="1" x14ac:dyDescent="0.25"/>
    <row r="99" ht="35.1" customHeight="1" x14ac:dyDescent="0.25"/>
    <row r="100" ht="35.1" customHeight="1" x14ac:dyDescent="0.25"/>
    <row r="101" ht="35.1" customHeight="1" x14ac:dyDescent="0.25"/>
    <row r="102" ht="35.1" customHeight="1" x14ac:dyDescent="0.25"/>
    <row r="103" ht="35.1" customHeight="1" x14ac:dyDescent="0.25"/>
    <row r="104" ht="35.1" customHeight="1" x14ac:dyDescent="0.25"/>
    <row r="105" ht="35.1" customHeight="1" x14ac:dyDescent="0.25"/>
    <row r="106" ht="35.1" customHeight="1" x14ac:dyDescent="0.25"/>
    <row r="107" ht="35.1" customHeight="1" x14ac:dyDescent="0.25"/>
    <row r="108" ht="35.1" customHeight="1" x14ac:dyDescent="0.25"/>
    <row r="109" ht="35.1" customHeight="1" x14ac:dyDescent="0.25"/>
    <row r="110" ht="35.1" customHeight="1" x14ac:dyDescent="0.25"/>
    <row r="111" ht="35.1" customHeight="1" x14ac:dyDescent="0.25"/>
    <row r="112" ht="35.1" customHeight="1" x14ac:dyDescent="0.25"/>
    <row r="113" ht="35.1" customHeight="1" x14ac:dyDescent="0.25"/>
    <row r="114" ht="35.1" customHeight="1" x14ac:dyDescent="0.25"/>
    <row r="115" ht="35.1" customHeight="1" x14ac:dyDescent="0.25"/>
    <row r="116" ht="35.1" customHeight="1" x14ac:dyDescent="0.25"/>
    <row r="117" ht="35.1" customHeight="1" x14ac:dyDescent="0.25"/>
    <row r="118" ht="35.1" customHeight="1" x14ac:dyDescent="0.25"/>
    <row r="119" ht="35.1" customHeight="1" x14ac:dyDescent="0.25"/>
    <row r="120" ht="35.1" customHeight="1" x14ac:dyDescent="0.25"/>
    <row r="121" ht="35.1" customHeight="1" x14ac:dyDescent="0.25"/>
    <row r="122" ht="35.1" customHeight="1" x14ac:dyDescent="0.25"/>
    <row r="123" ht="35.1" customHeight="1" x14ac:dyDescent="0.25"/>
    <row r="124" ht="35.1" customHeight="1" x14ac:dyDescent="0.25"/>
    <row r="125" ht="35.1" customHeight="1" x14ac:dyDescent="0.25"/>
    <row r="126" ht="35.1" customHeight="1" x14ac:dyDescent="0.25"/>
    <row r="127" ht="35.1" customHeight="1" x14ac:dyDescent="0.25"/>
    <row r="128" ht="35.1" customHeight="1" x14ac:dyDescent="0.25"/>
    <row r="129" ht="35.1" customHeight="1" x14ac:dyDescent="0.25"/>
    <row r="130" ht="35.1" customHeight="1" x14ac:dyDescent="0.25"/>
    <row r="131" ht="35.1" customHeight="1" x14ac:dyDescent="0.25"/>
    <row r="132" ht="35.1" customHeight="1" x14ac:dyDescent="0.25"/>
    <row r="133" ht="35.1" customHeight="1" x14ac:dyDescent="0.25"/>
    <row r="134" ht="35.1" customHeight="1" x14ac:dyDescent="0.25"/>
    <row r="135" ht="35.1" customHeight="1" x14ac:dyDescent="0.25"/>
    <row r="136" ht="35.1" customHeight="1" x14ac:dyDescent="0.25"/>
    <row r="137" ht="35.1" customHeight="1" x14ac:dyDescent="0.25"/>
    <row r="138" ht="35.1" customHeight="1" x14ac:dyDescent="0.25"/>
    <row r="139" ht="35.1" customHeight="1" x14ac:dyDescent="0.25"/>
    <row r="140" ht="35.1" customHeight="1" x14ac:dyDescent="0.25"/>
    <row r="141" ht="35.1" customHeight="1" x14ac:dyDescent="0.25"/>
    <row r="142" ht="35.1" customHeight="1" x14ac:dyDescent="0.25"/>
    <row r="143" ht="35.1" customHeight="1" x14ac:dyDescent="0.25"/>
    <row r="144" ht="35.1" customHeight="1" x14ac:dyDescent="0.25"/>
    <row r="145" ht="35.1" customHeight="1" x14ac:dyDescent="0.25"/>
    <row r="146" ht="35.1" customHeight="1" x14ac:dyDescent="0.25"/>
    <row r="147" ht="35.1" customHeight="1" x14ac:dyDescent="0.25"/>
    <row r="148" ht="35.1" customHeight="1" x14ac:dyDescent="0.25"/>
    <row r="149" ht="35.1" customHeight="1" x14ac:dyDescent="0.25"/>
    <row r="150" ht="35.1" customHeight="1" x14ac:dyDescent="0.25"/>
    <row r="151" ht="35.1" customHeight="1" x14ac:dyDescent="0.25"/>
    <row r="152" ht="35.1" customHeight="1" x14ac:dyDescent="0.25"/>
    <row r="153" ht="35.1" customHeight="1" x14ac:dyDescent="0.25"/>
    <row r="154" ht="35.1" customHeight="1" x14ac:dyDescent="0.25"/>
    <row r="155" ht="35.1" customHeight="1" x14ac:dyDescent="0.25"/>
    <row r="156" ht="35.1" customHeight="1" x14ac:dyDescent="0.25"/>
    <row r="157" ht="35.1" customHeight="1" x14ac:dyDescent="0.25"/>
    <row r="158" ht="35.1" customHeight="1" x14ac:dyDescent="0.25"/>
    <row r="159" ht="35.1" customHeight="1" x14ac:dyDescent="0.25"/>
    <row r="160" ht="35.1" customHeight="1" x14ac:dyDescent="0.25"/>
    <row r="161" ht="35.1" customHeight="1" x14ac:dyDescent="0.25"/>
    <row r="162" ht="35.1" customHeight="1" x14ac:dyDescent="0.25"/>
    <row r="163" ht="35.1" customHeight="1" x14ac:dyDescent="0.25"/>
    <row r="164" ht="35.1" customHeight="1" x14ac:dyDescent="0.25"/>
    <row r="165" ht="35.1" customHeight="1" x14ac:dyDescent="0.25"/>
    <row r="166" ht="35.1" customHeight="1" x14ac:dyDescent="0.25"/>
    <row r="167" ht="35.1" customHeight="1" x14ac:dyDescent="0.25"/>
    <row r="168" ht="35.1" customHeight="1" x14ac:dyDescent="0.25"/>
    <row r="169" ht="35.1" customHeight="1" x14ac:dyDescent="0.25"/>
    <row r="170" ht="35.1" customHeight="1" x14ac:dyDescent="0.25"/>
    <row r="171" ht="35.1" customHeight="1" x14ac:dyDescent="0.25"/>
    <row r="172" ht="35.1" customHeight="1" x14ac:dyDescent="0.25"/>
    <row r="173" ht="35.1" customHeight="1" x14ac:dyDescent="0.25"/>
    <row r="174" ht="35.1" customHeight="1" x14ac:dyDescent="0.25"/>
    <row r="175" ht="35.1" customHeight="1" x14ac:dyDescent="0.25"/>
    <row r="176" ht="35.1" customHeight="1" x14ac:dyDescent="0.25"/>
    <row r="177" ht="35.1" customHeight="1" x14ac:dyDescent="0.25"/>
    <row r="178" ht="35.1" customHeight="1" x14ac:dyDescent="0.25"/>
    <row r="179" ht="35.1" customHeight="1" x14ac:dyDescent="0.25"/>
    <row r="180" ht="35.1" customHeight="1" x14ac:dyDescent="0.25"/>
    <row r="181" ht="35.1" customHeight="1" x14ac:dyDescent="0.25"/>
    <row r="182" ht="35.1" customHeight="1" x14ac:dyDescent="0.25"/>
    <row r="183" ht="35.1" customHeight="1" x14ac:dyDescent="0.25"/>
    <row r="184" ht="35.1" customHeight="1" x14ac:dyDescent="0.25"/>
    <row r="185" ht="35.1" customHeight="1" x14ac:dyDescent="0.25"/>
    <row r="186" ht="35.1" customHeight="1" x14ac:dyDescent="0.25"/>
    <row r="187" ht="35.1" customHeight="1" x14ac:dyDescent="0.25"/>
    <row r="188" ht="35.1" customHeight="1" x14ac:dyDescent="0.25"/>
    <row r="189" ht="35.1" customHeight="1" x14ac:dyDescent="0.25"/>
    <row r="190" ht="35.1" customHeight="1" x14ac:dyDescent="0.25"/>
    <row r="191" ht="35.1" customHeight="1" x14ac:dyDescent="0.25"/>
    <row r="192" ht="35.1" customHeight="1" x14ac:dyDescent="0.25"/>
    <row r="193" ht="35.1" customHeight="1" x14ac:dyDescent="0.25"/>
    <row r="194" ht="35.1" customHeight="1" x14ac:dyDescent="0.25"/>
    <row r="195" ht="35.1" customHeight="1" x14ac:dyDescent="0.25"/>
    <row r="196" ht="35.1" customHeight="1" x14ac:dyDescent="0.25"/>
    <row r="197" ht="35.1" customHeight="1" x14ac:dyDescent="0.25"/>
    <row r="198" ht="35.1" customHeight="1" x14ac:dyDescent="0.25"/>
    <row r="199" ht="35.1" customHeight="1" x14ac:dyDescent="0.25"/>
    <row r="200" ht="35.1" customHeight="1" x14ac:dyDescent="0.25"/>
    <row r="201" ht="35.1" customHeight="1" x14ac:dyDescent="0.25"/>
    <row r="202" ht="35.1" customHeight="1" x14ac:dyDescent="0.25"/>
    <row r="203" ht="35.1" customHeight="1" x14ac:dyDescent="0.25"/>
    <row r="204" ht="35.1" customHeight="1" x14ac:dyDescent="0.25"/>
    <row r="205" ht="35.1" customHeight="1" x14ac:dyDescent="0.25"/>
    <row r="206" ht="35.1" customHeight="1" x14ac:dyDescent="0.25"/>
    <row r="207" ht="35.1" customHeight="1" x14ac:dyDescent="0.25"/>
    <row r="208" ht="35.1" customHeight="1" x14ac:dyDescent="0.25"/>
    <row r="209" ht="35.1" customHeight="1" x14ac:dyDescent="0.25"/>
    <row r="210" ht="35.1" customHeight="1" x14ac:dyDescent="0.25"/>
    <row r="211" ht="35.1" customHeight="1" x14ac:dyDescent="0.25"/>
    <row r="212" ht="35.1" customHeight="1" x14ac:dyDescent="0.25"/>
    <row r="213" ht="35.1" customHeight="1" x14ac:dyDescent="0.25"/>
    <row r="214" ht="35.1" customHeight="1" x14ac:dyDescent="0.25"/>
    <row r="215" ht="35.1" customHeight="1" x14ac:dyDescent="0.25"/>
    <row r="216" ht="35.1" customHeight="1" x14ac:dyDescent="0.25"/>
    <row r="217" ht="35.1" customHeight="1" x14ac:dyDescent="0.25"/>
    <row r="218" ht="35.1" customHeight="1" x14ac:dyDescent="0.25"/>
    <row r="219" ht="35.1" customHeight="1" x14ac:dyDescent="0.25"/>
    <row r="220" ht="35.1" customHeight="1" x14ac:dyDescent="0.25"/>
    <row r="221" ht="35.1" customHeight="1" x14ac:dyDescent="0.25"/>
    <row r="222" ht="35.1" customHeight="1" x14ac:dyDescent="0.25"/>
    <row r="223" ht="35.1" customHeight="1" x14ac:dyDescent="0.25"/>
    <row r="224" ht="35.1" customHeight="1" x14ac:dyDescent="0.25"/>
    <row r="225" ht="35.1" customHeight="1" x14ac:dyDescent="0.25"/>
    <row r="226" ht="35.1" customHeight="1" x14ac:dyDescent="0.25"/>
    <row r="227" ht="35.1" customHeight="1" x14ac:dyDescent="0.25"/>
    <row r="228" ht="35.1" customHeight="1" x14ac:dyDescent="0.25"/>
    <row r="229" ht="35.1" customHeight="1" x14ac:dyDescent="0.25"/>
    <row r="230" ht="35.1" customHeight="1" x14ac:dyDescent="0.25"/>
    <row r="231" ht="35.1" customHeight="1" x14ac:dyDescent="0.25"/>
    <row r="232" ht="35.1" customHeight="1" x14ac:dyDescent="0.25"/>
    <row r="233" ht="35.1" customHeight="1" x14ac:dyDescent="0.25"/>
    <row r="234" ht="35.1" customHeight="1" x14ac:dyDescent="0.25"/>
    <row r="235" ht="35.1" customHeight="1" x14ac:dyDescent="0.25"/>
    <row r="236" ht="35.1" customHeight="1" x14ac:dyDescent="0.25"/>
    <row r="237" ht="35.1" customHeight="1" x14ac:dyDescent="0.25"/>
    <row r="238" ht="35.1" customHeight="1" x14ac:dyDescent="0.25"/>
    <row r="239" ht="35.1" customHeight="1" x14ac:dyDescent="0.25"/>
    <row r="240" ht="35.1" customHeight="1" x14ac:dyDescent="0.25"/>
    <row r="241" ht="35.1" customHeight="1" x14ac:dyDescent="0.25"/>
    <row r="242" ht="35.1" customHeight="1" x14ac:dyDescent="0.25"/>
    <row r="243" ht="35.1" customHeight="1" x14ac:dyDescent="0.25"/>
    <row r="244" ht="35.1" customHeight="1" x14ac:dyDescent="0.25"/>
    <row r="245" ht="35.1" customHeight="1" x14ac:dyDescent="0.25"/>
    <row r="246" ht="35.1" customHeight="1" x14ac:dyDescent="0.25"/>
    <row r="247" ht="35.1" customHeight="1" x14ac:dyDescent="0.25"/>
    <row r="248" ht="35.1" customHeight="1" x14ac:dyDescent="0.25"/>
    <row r="249" ht="35.1" customHeight="1" x14ac:dyDescent="0.25"/>
    <row r="250" ht="35.1" customHeight="1" x14ac:dyDescent="0.25"/>
    <row r="251" ht="35.1" customHeight="1" x14ac:dyDescent="0.25"/>
    <row r="252" ht="35.1" customHeight="1" x14ac:dyDescent="0.25"/>
    <row r="253" ht="35.1" customHeight="1" x14ac:dyDescent="0.25"/>
    <row r="254" ht="35.1" customHeight="1" x14ac:dyDescent="0.25"/>
    <row r="255" ht="35.1" customHeight="1" x14ac:dyDescent="0.25"/>
    <row r="256" ht="35.1" customHeight="1" x14ac:dyDescent="0.25"/>
    <row r="257" ht="35.1" customHeight="1" x14ac:dyDescent="0.25"/>
    <row r="258" ht="35.1" customHeight="1" x14ac:dyDescent="0.25"/>
    <row r="259" ht="35.1" customHeight="1" x14ac:dyDescent="0.25"/>
    <row r="260" ht="35.1" customHeight="1" x14ac:dyDescent="0.25"/>
    <row r="261" ht="35.1" customHeight="1" x14ac:dyDescent="0.25"/>
    <row r="262" ht="35.1" customHeight="1" x14ac:dyDescent="0.25"/>
    <row r="263" ht="35.1" customHeight="1" x14ac:dyDescent="0.25"/>
    <row r="264" ht="35.1" customHeight="1" x14ac:dyDescent="0.25"/>
    <row r="265" ht="35.1" customHeight="1" x14ac:dyDescent="0.25"/>
    <row r="266" ht="35.1" customHeight="1" x14ac:dyDescent="0.25"/>
    <row r="267" ht="35.1" customHeight="1" x14ac:dyDescent="0.25"/>
    <row r="268" ht="35.1" customHeight="1" x14ac:dyDescent="0.25"/>
    <row r="269" ht="35.1" customHeight="1" x14ac:dyDescent="0.25"/>
    <row r="270" ht="35.1" customHeight="1" x14ac:dyDescent="0.25"/>
    <row r="271" ht="35.1" customHeight="1" x14ac:dyDescent="0.25"/>
    <row r="272" ht="35.1" customHeight="1" x14ac:dyDescent="0.25"/>
    <row r="273" ht="35.1" customHeight="1" x14ac:dyDescent="0.25"/>
    <row r="274" ht="35.1" customHeight="1" x14ac:dyDescent="0.25"/>
    <row r="275" ht="35.1" customHeight="1" x14ac:dyDescent="0.25"/>
    <row r="276" ht="35.1" customHeight="1" x14ac:dyDescent="0.25"/>
    <row r="277" ht="35.1" customHeight="1" x14ac:dyDescent="0.25"/>
    <row r="278" ht="35.1" customHeight="1" x14ac:dyDescent="0.25"/>
    <row r="279" ht="35.1" customHeight="1" x14ac:dyDescent="0.25"/>
    <row r="280" ht="35.1" customHeight="1" x14ac:dyDescent="0.25"/>
    <row r="281" ht="35.1" customHeight="1" x14ac:dyDescent="0.25"/>
    <row r="282" ht="35.1" customHeight="1" x14ac:dyDescent="0.25"/>
    <row r="283" ht="35.1" customHeight="1" x14ac:dyDescent="0.25"/>
    <row r="284" ht="35.1" customHeight="1" x14ac:dyDescent="0.25"/>
    <row r="285" ht="35.1" customHeight="1" x14ac:dyDescent="0.25"/>
    <row r="286" ht="35.1" customHeight="1" x14ac:dyDescent="0.25"/>
    <row r="287" ht="35.1" customHeight="1" x14ac:dyDescent="0.25"/>
    <row r="288" ht="35.1" customHeight="1" x14ac:dyDescent="0.25"/>
    <row r="289" ht="35.1" customHeight="1" x14ac:dyDescent="0.25"/>
    <row r="290" ht="35.1" customHeight="1" x14ac:dyDescent="0.25"/>
    <row r="291" ht="35.1" customHeight="1" x14ac:dyDescent="0.25"/>
    <row r="292" ht="35.1" customHeight="1" x14ac:dyDescent="0.25"/>
    <row r="293" ht="35.1" customHeight="1" x14ac:dyDescent="0.25"/>
    <row r="294" ht="35.1" customHeight="1" x14ac:dyDescent="0.25"/>
    <row r="295" ht="35.1" customHeight="1" x14ac:dyDescent="0.25"/>
    <row r="296" ht="35.1" customHeight="1" x14ac:dyDescent="0.25"/>
    <row r="297" ht="35.1" customHeight="1" x14ac:dyDescent="0.25"/>
    <row r="298" ht="35.1" customHeight="1" x14ac:dyDescent="0.25"/>
    <row r="299" ht="35.1" customHeight="1" x14ac:dyDescent="0.25"/>
    <row r="300" ht="35.1" customHeight="1" x14ac:dyDescent="0.25"/>
    <row r="301" ht="35.1" customHeight="1" x14ac:dyDescent="0.25"/>
    <row r="302" ht="35.1" customHeight="1" x14ac:dyDescent="0.25"/>
    <row r="303" ht="35.1" customHeight="1" x14ac:dyDescent="0.25"/>
    <row r="304" ht="35.1" customHeight="1" x14ac:dyDescent="0.25"/>
    <row r="305" ht="35.1" customHeight="1" x14ac:dyDescent="0.25"/>
    <row r="306" ht="35.1" customHeight="1" x14ac:dyDescent="0.25"/>
    <row r="307" ht="35.1" customHeight="1" x14ac:dyDescent="0.25"/>
    <row r="308" ht="35.1" customHeight="1" x14ac:dyDescent="0.25"/>
    <row r="309" ht="35.1" customHeight="1" x14ac:dyDescent="0.25"/>
    <row r="310" ht="35.1" customHeight="1" x14ac:dyDescent="0.25"/>
    <row r="311" ht="35.1" customHeight="1" x14ac:dyDescent="0.25"/>
    <row r="312" ht="35.1" customHeight="1" x14ac:dyDescent="0.25"/>
    <row r="313" ht="35.1" customHeight="1" x14ac:dyDescent="0.25"/>
    <row r="314" ht="35.1" customHeight="1" x14ac:dyDescent="0.25"/>
    <row r="315" ht="35.1" customHeight="1" x14ac:dyDescent="0.25"/>
    <row r="316" ht="35.1" customHeight="1" x14ac:dyDescent="0.25"/>
    <row r="317" ht="35.1" customHeight="1" x14ac:dyDescent="0.25"/>
    <row r="318" ht="35.1" customHeight="1" x14ac:dyDescent="0.25"/>
    <row r="319" ht="35.1" customHeight="1" x14ac:dyDescent="0.25"/>
    <row r="320" ht="35.1" customHeight="1" x14ac:dyDescent="0.25"/>
    <row r="321" ht="35.1" customHeight="1" x14ac:dyDescent="0.25"/>
    <row r="322" ht="35.1" customHeight="1" x14ac:dyDescent="0.25"/>
    <row r="323" ht="35.1" customHeight="1" x14ac:dyDescent="0.25"/>
    <row r="324" ht="35.1" customHeight="1" x14ac:dyDescent="0.25"/>
    <row r="325" ht="35.1" customHeight="1" x14ac:dyDescent="0.25"/>
    <row r="326" ht="35.1" customHeight="1" x14ac:dyDescent="0.25"/>
    <row r="327" ht="35.1" customHeight="1" x14ac:dyDescent="0.25"/>
    <row r="328" ht="35.1" customHeight="1" x14ac:dyDescent="0.25"/>
    <row r="329" ht="35.1" customHeight="1" x14ac:dyDescent="0.25"/>
    <row r="330" ht="35.1" customHeight="1" x14ac:dyDescent="0.25"/>
    <row r="331" ht="35.1" customHeight="1" x14ac:dyDescent="0.25"/>
    <row r="332" ht="35.1" customHeight="1" x14ac:dyDescent="0.25"/>
    <row r="333" ht="35.1" customHeight="1" x14ac:dyDescent="0.25"/>
    <row r="334" ht="35.1" customHeight="1" x14ac:dyDescent="0.25"/>
    <row r="335" ht="35.1" customHeight="1" x14ac:dyDescent="0.25"/>
    <row r="336" ht="35.1" customHeight="1" x14ac:dyDescent="0.25"/>
    <row r="337" ht="35.1" customHeight="1" x14ac:dyDescent="0.25"/>
    <row r="338" ht="35.1" customHeight="1" x14ac:dyDescent="0.25"/>
    <row r="339" ht="35.1" customHeight="1" x14ac:dyDescent="0.25"/>
    <row r="340" ht="35.1" customHeight="1" x14ac:dyDescent="0.25"/>
    <row r="341" ht="35.1" customHeight="1" x14ac:dyDescent="0.25"/>
    <row r="342" ht="35.1" customHeight="1" x14ac:dyDescent="0.25"/>
    <row r="343" ht="35.1" customHeight="1" x14ac:dyDescent="0.25"/>
    <row r="344" ht="35.1" customHeight="1" x14ac:dyDescent="0.25"/>
    <row r="345" ht="35.1" customHeight="1" x14ac:dyDescent="0.25"/>
    <row r="346" ht="35.1" customHeight="1" x14ac:dyDescent="0.25"/>
    <row r="347" ht="35.1" customHeight="1" x14ac:dyDescent="0.25"/>
    <row r="348" ht="35.1" customHeight="1" x14ac:dyDescent="0.25"/>
    <row r="349" ht="35.1" customHeight="1" x14ac:dyDescent="0.25"/>
    <row r="350" ht="35.1" customHeight="1" x14ac:dyDescent="0.25"/>
    <row r="351" ht="35.1" customHeight="1" x14ac:dyDescent="0.25"/>
    <row r="352" ht="35.1" customHeight="1" x14ac:dyDescent="0.25"/>
    <row r="353" ht="35.1" customHeight="1" x14ac:dyDescent="0.25"/>
    <row r="354" ht="35.1" customHeight="1" x14ac:dyDescent="0.25"/>
    <row r="355" ht="35.1" customHeight="1" x14ac:dyDescent="0.25"/>
    <row r="356" ht="35.1" customHeight="1" x14ac:dyDescent="0.25"/>
    <row r="357" ht="35.1" customHeight="1" x14ac:dyDescent="0.25"/>
    <row r="358" ht="35.1" customHeight="1" x14ac:dyDescent="0.25"/>
    <row r="359" ht="35.1" customHeight="1" x14ac:dyDescent="0.25"/>
    <row r="360" ht="35.1" customHeight="1" x14ac:dyDescent="0.25"/>
    <row r="361" ht="35.1" customHeight="1" x14ac:dyDescent="0.25"/>
    <row r="362" ht="35.1" customHeight="1" x14ac:dyDescent="0.25"/>
    <row r="363" ht="35.1" customHeight="1" x14ac:dyDescent="0.25"/>
    <row r="364" ht="35.1" customHeight="1" x14ac:dyDescent="0.25"/>
    <row r="365" ht="35.1" customHeight="1" x14ac:dyDescent="0.25"/>
    <row r="366" ht="35.1" customHeight="1" x14ac:dyDescent="0.25"/>
    <row r="367" ht="35.1" customHeight="1" x14ac:dyDescent="0.25"/>
    <row r="368" ht="35.1" customHeight="1" x14ac:dyDescent="0.25"/>
    <row r="369" ht="35.1" customHeight="1" x14ac:dyDescent="0.25"/>
    <row r="370" ht="35.1" customHeight="1" x14ac:dyDescent="0.25"/>
    <row r="371" ht="35.1" customHeight="1" x14ac:dyDescent="0.25"/>
    <row r="372" ht="35.1" customHeight="1" x14ac:dyDescent="0.25"/>
    <row r="373" ht="35.1" customHeight="1" x14ac:dyDescent="0.25"/>
    <row r="374" ht="35.1" customHeight="1" x14ac:dyDescent="0.25"/>
    <row r="375" ht="35.1" customHeight="1" x14ac:dyDescent="0.25"/>
    <row r="376" ht="35.1" customHeight="1" x14ac:dyDescent="0.25"/>
    <row r="377" ht="35.1" customHeight="1" x14ac:dyDescent="0.25"/>
    <row r="378" ht="35.1" customHeight="1" x14ac:dyDescent="0.25"/>
    <row r="379" ht="35.1" customHeight="1" x14ac:dyDescent="0.25"/>
    <row r="380" ht="35.1" customHeight="1" x14ac:dyDescent="0.25"/>
    <row r="381" ht="35.1" customHeight="1" x14ac:dyDescent="0.25"/>
    <row r="382" ht="35.1" customHeight="1" x14ac:dyDescent="0.25"/>
    <row r="383" ht="35.1" customHeight="1" x14ac:dyDescent="0.25"/>
    <row r="384" ht="35.1" customHeight="1" x14ac:dyDescent="0.25"/>
    <row r="385" ht="35.1" customHeight="1" x14ac:dyDescent="0.25"/>
    <row r="386" ht="35.1" customHeight="1" x14ac:dyDescent="0.25"/>
    <row r="387" ht="35.1" customHeight="1" x14ac:dyDescent="0.25"/>
    <row r="388" ht="35.1" customHeight="1" x14ac:dyDescent="0.25"/>
    <row r="389" ht="35.1" customHeight="1" x14ac:dyDescent="0.25"/>
    <row r="390" ht="35.1" customHeight="1" x14ac:dyDescent="0.25"/>
    <row r="391" ht="35.1" customHeight="1" x14ac:dyDescent="0.25"/>
    <row r="392" ht="35.1" customHeight="1" x14ac:dyDescent="0.25"/>
    <row r="393" ht="35.1" customHeight="1" x14ac:dyDescent="0.25"/>
    <row r="394" ht="35.1" customHeight="1" x14ac:dyDescent="0.25"/>
    <row r="395" ht="35.1" customHeight="1" x14ac:dyDescent="0.25"/>
    <row r="396" ht="35.1" customHeight="1" x14ac:dyDescent="0.25"/>
    <row r="397" ht="35.1" customHeight="1" x14ac:dyDescent="0.25"/>
    <row r="398" ht="35.1" customHeight="1" x14ac:dyDescent="0.25"/>
    <row r="399" ht="35.1" customHeight="1" x14ac:dyDescent="0.25"/>
    <row r="400" ht="35.1" customHeight="1" x14ac:dyDescent="0.25"/>
    <row r="401" ht="35.1" customHeight="1" x14ac:dyDescent="0.25"/>
    <row r="402" ht="35.1" customHeight="1" x14ac:dyDescent="0.25"/>
    <row r="403" ht="35.1" customHeight="1" x14ac:dyDescent="0.25"/>
    <row r="404" ht="35.1" customHeight="1" x14ac:dyDescent="0.25"/>
    <row r="405" ht="35.1" customHeight="1" x14ac:dyDescent="0.25"/>
    <row r="406" ht="35.1" customHeight="1" x14ac:dyDescent="0.25"/>
    <row r="407" ht="35.1" customHeight="1" x14ac:dyDescent="0.25"/>
    <row r="408" ht="35.1" customHeight="1" x14ac:dyDescent="0.25"/>
    <row r="409" ht="35.1" customHeight="1" x14ac:dyDescent="0.25"/>
    <row r="410" ht="35.1" customHeight="1" x14ac:dyDescent="0.25"/>
    <row r="411" ht="35.1" customHeight="1" x14ac:dyDescent="0.25"/>
    <row r="412" ht="35.1" customHeight="1" x14ac:dyDescent="0.25"/>
    <row r="413" ht="35.1" customHeight="1" x14ac:dyDescent="0.25"/>
    <row r="414" ht="35.1" customHeight="1" x14ac:dyDescent="0.25"/>
    <row r="415" ht="35.1" customHeight="1" x14ac:dyDescent="0.25"/>
    <row r="416" ht="35.1" customHeight="1" x14ac:dyDescent="0.25"/>
    <row r="417" ht="35.1" customHeight="1" x14ac:dyDescent="0.25"/>
    <row r="418" ht="35.1" customHeight="1" x14ac:dyDescent="0.25"/>
    <row r="419" ht="35.1" customHeight="1" x14ac:dyDescent="0.25"/>
    <row r="420" ht="35.1" customHeight="1" x14ac:dyDescent="0.25"/>
    <row r="421" ht="35.1" customHeight="1" x14ac:dyDescent="0.25"/>
    <row r="422" ht="35.1" customHeight="1" x14ac:dyDescent="0.25"/>
    <row r="423" ht="35.1" customHeight="1" x14ac:dyDescent="0.25"/>
    <row r="424" ht="35.1" customHeight="1" x14ac:dyDescent="0.25"/>
    <row r="425" ht="35.1" customHeight="1" x14ac:dyDescent="0.25"/>
    <row r="426" ht="35.1" customHeight="1" x14ac:dyDescent="0.25"/>
    <row r="427" ht="35.1" customHeight="1" x14ac:dyDescent="0.25"/>
    <row r="428" ht="35.1" customHeight="1" x14ac:dyDescent="0.25"/>
    <row r="429" ht="35.1" customHeight="1" x14ac:dyDescent="0.25"/>
    <row r="430" ht="35.1" customHeight="1" x14ac:dyDescent="0.25"/>
    <row r="431" ht="35.1" customHeight="1" x14ac:dyDescent="0.25"/>
    <row r="432" ht="35.1" customHeight="1" x14ac:dyDescent="0.25"/>
    <row r="433" ht="35.1" customHeight="1" x14ac:dyDescent="0.25"/>
    <row r="434" ht="35.1" customHeight="1" x14ac:dyDescent="0.25"/>
    <row r="435" ht="35.1" customHeight="1" x14ac:dyDescent="0.25"/>
    <row r="436" ht="35.1" customHeight="1" x14ac:dyDescent="0.25"/>
    <row r="437" ht="35.1" customHeight="1" x14ac:dyDescent="0.25"/>
    <row r="438" ht="35.1" customHeight="1" x14ac:dyDescent="0.25"/>
    <row r="439" ht="35.1" customHeight="1" x14ac:dyDescent="0.25"/>
    <row r="440" ht="35.1" customHeight="1" x14ac:dyDescent="0.25"/>
    <row r="441" ht="35.1" customHeight="1" x14ac:dyDescent="0.25"/>
    <row r="442" ht="35.1" customHeight="1" x14ac:dyDescent="0.25"/>
    <row r="443" ht="35.1" customHeight="1" x14ac:dyDescent="0.25"/>
    <row r="444" ht="35.1" customHeight="1" x14ac:dyDescent="0.25"/>
    <row r="445" ht="35.1" customHeight="1" x14ac:dyDescent="0.25"/>
    <row r="446" ht="35.1" customHeight="1" x14ac:dyDescent="0.25"/>
    <row r="447" ht="35.1" customHeight="1" x14ac:dyDescent="0.25"/>
    <row r="448" ht="35.1" customHeight="1" x14ac:dyDescent="0.25"/>
    <row r="449" ht="35.1" customHeight="1" x14ac:dyDescent="0.25"/>
    <row r="450" ht="35.1" customHeight="1" x14ac:dyDescent="0.25"/>
    <row r="451" ht="35.1" customHeight="1" x14ac:dyDescent="0.25"/>
    <row r="452" ht="35.1" customHeight="1" x14ac:dyDescent="0.25"/>
    <row r="453" ht="35.1" customHeight="1" x14ac:dyDescent="0.25"/>
    <row r="454" ht="35.1" customHeight="1" x14ac:dyDescent="0.25"/>
    <row r="455" ht="35.1" customHeight="1" x14ac:dyDescent="0.25"/>
    <row r="456" ht="35.1" customHeight="1" x14ac:dyDescent="0.25"/>
    <row r="457" ht="35.1" customHeight="1" x14ac:dyDescent="0.25"/>
    <row r="458" ht="35.1" customHeight="1" x14ac:dyDescent="0.25"/>
    <row r="459" ht="35.1" customHeight="1" x14ac:dyDescent="0.25"/>
    <row r="460" ht="35.1" customHeight="1" x14ac:dyDescent="0.25"/>
    <row r="461" ht="35.1" customHeight="1" x14ac:dyDescent="0.25"/>
    <row r="462" ht="35.1" customHeight="1" x14ac:dyDescent="0.25"/>
    <row r="463" ht="35.1" customHeight="1" x14ac:dyDescent="0.25"/>
    <row r="464" ht="35.1" customHeight="1" x14ac:dyDescent="0.25"/>
    <row r="465" ht="35.1" customHeight="1" x14ac:dyDescent="0.25"/>
    <row r="466" ht="35.1" customHeight="1" x14ac:dyDescent="0.25"/>
    <row r="467" ht="35.1" customHeight="1" x14ac:dyDescent="0.25"/>
    <row r="468" ht="35.1" customHeight="1" x14ac:dyDescent="0.25"/>
    <row r="469" ht="35.1" customHeight="1" x14ac:dyDescent="0.25"/>
    <row r="470" ht="35.1" customHeight="1" x14ac:dyDescent="0.25"/>
    <row r="471" ht="35.1" customHeight="1" x14ac:dyDescent="0.25"/>
    <row r="472" ht="35.1" customHeight="1" x14ac:dyDescent="0.25"/>
    <row r="473" ht="35.1" customHeight="1" x14ac:dyDescent="0.25"/>
    <row r="474" ht="35.1" customHeight="1" x14ac:dyDescent="0.25"/>
    <row r="475" ht="35.1" customHeight="1" x14ac:dyDescent="0.25"/>
    <row r="476" ht="35.1" customHeight="1" x14ac:dyDescent="0.25"/>
    <row r="477" ht="35.1" customHeight="1" x14ac:dyDescent="0.25"/>
    <row r="478" ht="35.1" customHeight="1" x14ac:dyDescent="0.25"/>
    <row r="479" ht="35.1" customHeight="1" x14ac:dyDescent="0.25"/>
    <row r="480" ht="35.1" customHeight="1" x14ac:dyDescent="0.25"/>
    <row r="481" ht="35.1" customHeight="1" x14ac:dyDescent="0.25"/>
    <row r="482" ht="35.1" customHeight="1" x14ac:dyDescent="0.25"/>
    <row r="483" ht="35.1" customHeight="1" x14ac:dyDescent="0.25"/>
    <row r="484" ht="35.1" customHeight="1" x14ac:dyDescent="0.25"/>
    <row r="485" ht="35.1" customHeight="1" x14ac:dyDescent="0.25"/>
    <row r="486" ht="35.1" customHeight="1" x14ac:dyDescent="0.25"/>
    <row r="487" ht="35.1" customHeight="1" x14ac:dyDescent="0.25"/>
    <row r="488" ht="35.1" customHeight="1" x14ac:dyDescent="0.25"/>
    <row r="489" ht="35.1" customHeight="1" x14ac:dyDescent="0.25"/>
    <row r="490" ht="35.1" customHeight="1" x14ac:dyDescent="0.25"/>
    <row r="491" ht="35.1" customHeight="1" x14ac:dyDescent="0.25"/>
    <row r="492" ht="35.1" customHeight="1" x14ac:dyDescent="0.25"/>
    <row r="493" ht="35.1" customHeight="1" x14ac:dyDescent="0.25"/>
    <row r="494" ht="35.1" customHeight="1" x14ac:dyDescent="0.25"/>
    <row r="495" ht="35.1" customHeight="1" x14ac:dyDescent="0.25"/>
    <row r="496" ht="35.1" customHeight="1" x14ac:dyDescent="0.25"/>
    <row r="497" ht="35.1" customHeight="1" x14ac:dyDescent="0.25"/>
    <row r="498" ht="35.1" customHeight="1" x14ac:dyDescent="0.25"/>
    <row r="499" ht="35.1" customHeight="1" x14ac:dyDescent="0.25"/>
    <row r="500" ht="35.1" customHeight="1" x14ac:dyDescent="0.25"/>
    <row r="501" ht="35.1" customHeight="1" x14ac:dyDescent="0.25"/>
    <row r="502" ht="35.1" customHeight="1" x14ac:dyDescent="0.25"/>
    <row r="503" ht="35.1" customHeight="1" x14ac:dyDescent="0.25"/>
    <row r="504" ht="35.1" customHeight="1" x14ac:dyDescent="0.25"/>
    <row r="505" ht="35.1" customHeight="1" x14ac:dyDescent="0.25"/>
    <row r="506" ht="35.1" customHeight="1" x14ac:dyDescent="0.25"/>
    <row r="507" ht="35.1" customHeight="1" x14ac:dyDescent="0.25"/>
    <row r="508" ht="35.1" customHeight="1" x14ac:dyDescent="0.25"/>
    <row r="509" ht="35.1" customHeight="1" x14ac:dyDescent="0.25"/>
    <row r="510" ht="35.1" customHeight="1" x14ac:dyDescent="0.25"/>
    <row r="511" ht="35.1" customHeight="1" x14ac:dyDescent="0.25"/>
    <row r="512" ht="35.1" customHeight="1" x14ac:dyDescent="0.25"/>
    <row r="513" ht="35.1" customHeight="1" x14ac:dyDescent="0.25"/>
    <row r="514" ht="35.1" customHeight="1" x14ac:dyDescent="0.25"/>
    <row r="515" ht="35.1" customHeight="1" x14ac:dyDescent="0.25"/>
    <row r="516" ht="35.1" customHeight="1" x14ac:dyDescent="0.25"/>
    <row r="517" ht="35.1" customHeight="1" x14ac:dyDescent="0.25"/>
    <row r="518" ht="35.1" customHeight="1" x14ac:dyDescent="0.25"/>
    <row r="519" ht="35.1" customHeight="1" x14ac:dyDescent="0.25"/>
    <row r="520" ht="35.1" customHeight="1" x14ac:dyDescent="0.25"/>
    <row r="521" ht="35.1" customHeight="1" x14ac:dyDescent="0.25"/>
    <row r="522" ht="35.1" customHeight="1" x14ac:dyDescent="0.25"/>
    <row r="523" ht="35.1" customHeight="1" x14ac:dyDescent="0.25"/>
    <row r="524" ht="35.1" customHeight="1" x14ac:dyDescent="0.25"/>
    <row r="525" ht="35.1" customHeight="1" x14ac:dyDescent="0.25"/>
    <row r="526" ht="35.1" customHeight="1" x14ac:dyDescent="0.25"/>
    <row r="527" ht="35.1" customHeight="1" x14ac:dyDescent="0.25"/>
    <row r="528" ht="35.1" customHeight="1" x14ac:dyDescent="0.25"/>
    <row r="529" ht="35.1" customHeight="1" x14ac:dyDescent="0.25"/>
    <row r="530" ht="35.1" customHeight="1" x14ac:dyDescent="0.25"/>
    <row r="531" ht="35.1" customHeight="1" x14ac:dyDescent="0.25"/>
    <row r="532" ht="35.1" customHeight="1" x14ac:dyDescent="0.25"/>
    <row r="533" ht="35.1" customHeight="1" x14ac:dyDescent="0.25"/>
    <row r="534" ht="35.1" customHeight="1" x14ac:dyDescent="0.25"/>
    <row r="535" ht="35.1" customHeight="1" x14ac:dyDescent="0.25"/>
    <row r="536" ht="35.1" customHeight="1" x14ac:dyDescent="0.25"/>
    <row r="537" ht="35.1" customHeight="1" x14ac:dyDescent="0.25"/>
    <row r="538" ht="35.1" customHeight="1" x14ac:dyDescent="0.25"/>
    <row r="539" ht="35.1" customHeight="1" x14ac:dyDescent="0.25"/>
    <row r="540" ht="35.1" customHeight="1" x14ac:dyDescent="0.25"/>
    <row r="541" ht="35.1" customHeight="1" x14ac:dyDescent="0.25"/>
    <row r="542" ht="35.1" customHeight="1" x14ac:dyDescent="0.25"/>
    <row r="543" ht="35.1" customHeight="1" x14ac:dyDescent="0.25"/>
    <row r="544" ht="35.1" customHeight="1" x14ac:dyDescent="0.25"/>
    <row r="545" ht="35.1" customHeight="1" x14ac:dyDescent="0.25"/>
    <row r="546" ht="35.1" customHeight="1" x14ac:dyDescent="0.25"/>
    <row r="547" ht="35.1" customHeight="1" x14ac:dyDescent="0.25"/>
    <row r="548" ht="35.1" customHeight="1" x14ac:dyDescent="0.25"/>
    <row r="549" ht="35.1" customHeight="1" x14ac:dyDescent="0.25"/>
    <row r="550" ht="35.1" customHeight="1" x14ac:dyDescent="0.25"/>
    <row r="551" ht="35.1" customHeight="1" x14ac:dyDescent="0.25"/>
    <row r="552" ht="35.1" customHeight="1" x14ac:dyDescent="0.25"/>
    <row r="553" ht="35.1" customHeight="1" x14ac:dyDescent="0.25"/>
    <row r="554" ht="35.1" customHeight="1" x14ac:dyDescent="0.25"/>
    <row r="555" ht="35.1" customHeight="1" x14ac:dyDescent="0.25"/>
    <row r="556" ht="35.1" customHeight="1" x14ac:dyDescent="0.25"/>
    <row r="557" ht="35.1" customHeight="1" x14ac:dyDescent="0.25"/>
    <row r="558" ht="35.1" customHeight="1" x14ac:dyDescent="0.25"/>
    <row r="559" ht="35.1" customHeight="1" x14ac:dyDescent="0.25"/>
    <row r="560" ht="35.1" customHeight="1" x14ac:dyDescent="0.25"/>
    <row r="561" ht="35.1" customHeight="1" x14ac:dyDescent="0.25"/>
    <row r="562" ht="35.1" customHeight="1" x14ac:dyDescent="0.25"/>
    <row r="563" ht="35.1" customHeight="1" x14ac:dyDescent="0.25"/>
    <row r="564" ht="35.1" customHeight="1" x14ac:dyDescent="0.25"/>
    <row r="565" ht="35.1" customHeight="1" x14ac:dyDescent="0.25"/>
    <row r="566" ht="35.1" customHeight="1" x14ac:dyDescent="0.25"/>
    <row r="567" ht="35.1" customHeight="1" x14ac:dyDescent="0.25"/>
    <row r="568" ht="35.1" customHeight="1" x14ac:dyDescent="0.25"/>
    <row r="569" ht="35.1" customHeight="1" x14ac:dyDescent="0.25"/>
    <row r="570" ht="35.1" customHeight="1" x14ac:dyDescent="0.25"/>
    <row r="571" ht="35.1" customHeight="1" x14ac:dyDescent="0.25"/>
    <row r="572" ht="35.1" customHeight="1" x14ac:dyDescent="0.25"/>
    <row r="573" ht="35.1" customHeight="1" x14ac:dyDescent="0.25"/>
    <row r="574" ht="35.1" customHeight="1" x14ac:dyDescent="0.25"/>
    <row r="575" ht="35.1" customHeight="1" x14ac:dyDescent="0.25"/>
    <row r="576" ht="35.1" customHeight="1" x14ac:dyDescent="0.25"/>
    <row r="577" ht="35.1" customHeight="1" x14ac:dyDescent="0.25"/>
    <row r="578" ht="35.1" customHeight="1" x14ac:dyDescent="0.25"/>
    <row r="579" ht="35.1" customHeight="1" x14ac:dyDescent="0.25"/>
    <row r="580" ht="35.1" customHeight="1" x14ac:dyDescent="0.25"/>
    <row r="581" ht="35.1" customHeight="1" x14ac:dyDescent="0.25"/>
    <row r="582" ht="35.1" customHeight="1" x14ac:dyDescent="0.25"/>
    <row r="583" ht="35.1" customHeight="1" x14ac:dyDescent="0.25"/>
    <row r="584" ht="35.1" customHeight="1" x14ac:dyDescent="0.25"/>
    <row r="585" ht="35.1" customHeight="1" x14ac:dyDescent="0.25"/>
    <row r="586" ht="35.1" customHeight="1" x14ac:dyDescent="0.25"/>
    <row r="587" ht="35.1" customHeight="1" x14ac:dyDescent="0.25"/>
    <row r="588" ht="35.1" customHeight="1" x14ac:dyDescent="0.25"/>
    <row r="589" ht="35.1" customHeight="1" x14ac:dyDescent="0.25"/>
    <row r="590" ht="35.1" customHeight="1" x14ac:dyDescent="0.25"/>
    <row r="591" ht="35.1" customHeight="1" x14ac:dyDescent="0.25"/>
    <row r="592" ht="35.1" customHeight="1" x14ac:dyDescent="0.25"/>
    <row r="593" ht="35.1" customHeight="1" x14ac:dyDescent="0.25"/>
    <row r="594" ht="35.1" customHeight="1" x14ac:dyDescent="0.25"/>
    <row r="595" ht="35.1" customHeight="1" x14ac:dyDescent="0.25"/>
    <row r="596" ht="35.1" customHeight="1" x14ac:dyDescent="0.25"/>
    <row r="597" ht="35.1" customHeight="1" x14ac:dyDescent="0.25"/>
    <row r="598" ht="35.1" customHeight="1" x14ac:dyDescent="0.25"/>
    <row r="599" ht="35.1" customHeight="1" x14ac:dyDescent="0.25"/>
    <row r="600" ht="35.1" customHeight="1" x14ac:dyDescent="0.25"/>
    <row r="601" ht="35.1" customHeight="1" x14ac:dyDescent="0.25"/>
    <row r="602" ht="35.1" customHeight="1" x14ac:dyDescent="0.25"/>
    <row r="603" ht="35.1" customHeight="1" x14ac:dyDescent="0.25"/>
    <row r="604" ht="35.1" customHeight="1" x14ac:dyDescent="0.25"/>
    <row r="605" ht="35.1" customHeight="1" x14ac:dyDescent="0.25"/>
    <row r="606" ht="35.1" customHeight="1" x14ac:dyDescent="0.25"/>
    <row r="607" ht="35.1" customHeight="1" x14ac:dyDescent="0.25"/>
    <row r="608" ht="35.1" customHeight="1" x14ac:dyDescent="0.25"/>
    <row r="609" ht="35.1" customHeight="1" x14ac:dyDescent="0.25"/>
    <row r="610" ht="35.1" customHeight="1" x14ac:dyDescent="0.25"/>
    <row r="611" ht="35.1" customHeight="1" x14ac:dyDescent="0.25"/>
    <row r="612" ht="35.1" customHeight="1" x14ac:dyDescent="0.25"/>
    <row r="613" ht="35.1" customHeight="1" x14ac:dyDescent="0.25"/>
    <row r="614" ht="35.1" customHeight="1" x14ac:dyDescent="0.25"/>
    <row r="615" ht="35.1" customHeight="1" x14ac:dyDescent="0.25"/>
    <row r="616" ht="35.1" customHeight="1" x14ac:dyDescent="0.25"/>
    <row r="617" ht="35.1" customHeight="1" x14ac:dyDescent="0.25"/>
    <row r="618" ht="35.1" customHeight="1" x14ac:dyDescent="0.25"/>
    <row r="619" ht="35.1" customHeight="1" x14ac:dyDescent="0.25"/>
    <row r="620" ht="35.1" customHeight="1" x14ac:dyDescent="0.25"/>
    <row r="621" ht="35.1" customHeight="1" x14ac:dyDescent="0.25"/>
    <row r="622" ht="35.1" customHeight="1" x14ac:dyDescent="0.25"/>
    <row r="623" ht="35.1" customHeight="1" x14ac:dyDescent="0.25"/>
    <row r="624" ht="35.1" customHeight="1" x14ac:dyDescent="0.25"/>
    <row r="625" ht="35.1" customHeight="1" x14ac:dyDescent="0.25"/>
    <row r="626" ht="35.1" customHeight="1" x14ac:dyDescent="0.25"/>
    <row r="627" ht="35.1" customHeight="1" x14ac:dyDescent="0.25"/>
    <row r="628" ht="35.1" customHeight="1" x14ac:dyDescent="0.25"/>
    <row r="629" ht="35.1" customHeight="1" x14ac:dyDescent="0.25"/>
    <row r="630" ht="35.1" customHeight="1" x14ac:dyDescent="0.25"/>
    <row r="631" ht="35.1" customHeight="1" x14ac:dyDescent="0.25"/>
    <row r="632" ht="35.1" customHeight="1" x14ac:dyDescent="0.25"/>
    <row r="633" ht="35.1" customHeight="1" x14ac:dyDescent="0.25"/>
    <row r="634" ht="35.1" customHeight="1" x14ac:dyDescent="0.25"/>
    <row r="635" ht="35.1" customHeight="1" x14ac:dyDescent="0.25"/>
    <row r="636" ht="35.1" customHeight="1" x14ac:dyDescent="0.25"/>
    <row r="637" ht="35.1" customHeight="1" x14ac:dyDescent="0.25"/>
    <row r="638" ht="35.1" customHeight="1" x14ac:dyDescent="0.25"/>
    <row r="639" ht="35.1" customHeight="1" x14ac:dyDescent="0.25"/>
    <row r="640" ht="35.1" customHeight="1" x14ac:dyDescent="0.25"/>
    <row r="641" ht="35.1" customHeight="1" x14ac:dyDescent="0.25"/>
    <row r="642" ht="35.1" customHeight="1" x14ac:dyDescent="0.25"/>
    <row r="643" ht="35.1" customHeight="1" x14ac:dyDescent="0.25"/>
    <row r="644" ht="35.1" customHeight="1" x14ac:dyDescent="0.25"/>
    <row r="645" ht="35.1" customHeight="1" x14ac:dyDescent="0.25"/>
    <row r="646" ht="35.1" customHeight="1" x14ac:dyDescent="0.25"/>
    <row r="647" ht="35.1" customHeight="1" x14ac:dyDescent="0.25"/>
    <row r="648" ht="35.1" customHeight="1" x14ac:dyDescent="0.25"/>
    <row r="649" ht="35.1" customHeight="1" x14ac:dyDescent="0.25"/>
    <row r="650" ht="35.1" customHeight="1" x14ac:dyDescent="0.25"/>
    <row r="651" ht="35.1" customHeight="1" x14ac:dyDescent="0.25"/>
    <row r="652" ht="35.1" customHeight="1" x14ac:dyDescent="0.25"/>
    <row r="653" ht="35.1" customHeight="1" x14ac:dyDescent="0.25"/>
    <row r="654" ht="35.1" customHeight="1" x14ac:dyDescent="0.25"/>
    <row r="655" ht="35.1" customHeight="1" x14ac:dyDescent="0.25"/>
    <row r="656" ht="35.1" customHeight="1" x14ac:dyDescent="0.25"/>
    <row r="657" ht="35.1" customHeight="1" x14ac:dyDescent="0.25"/>
    <row r="658" ht="35.1" customHeight="1" x14ac:dyDescent="0.25"/>
    <row r="659" ht="35.1" customHeight="1" x14ac:dyDescent="0.25"/>
    <row r="660" ht="35.1" customHeight="1" x14ac:dyDescent="0.25"/>
    <row r="661" ht="35.1" customHeight="1" x14ac:dyDescent="0.25"/>
    <row r="662" ht="35.1" customHeight="1" x14ac:dyDescent="0.25"/>
    <row r="663" ht="35.1" customHeight="1" x14ac:dyDescent="0.25"/>
    <row r="664" ht="35.1" customHeight="1" x14ac:dyDescent="0.25"/>
    <row r="665" ht="35.1" customHeight="1" x14ac:dyDescent="0.25"/>
    <row r="666" ht="35.1" customHeight="1" x14ac:dyDescent="0.25"/>
    <row r="667" ht="35.1" customHeight="1" x14ac:dyDescent="0.25"/>
    <row r="668" ht="35.1" customHeight="1" x14ac:dyDescent="0.25"/>
    <row r="669" ht="35.1" customHeight="1" x14ac:dyDescent="0.25"/>
    <row r="670" ht="35.1" customHeight="1" x14ac:dyDescent="0.25"/>
    <row r="671" ht="35.1" customHeight="1" x14ac:dyDescent="0.25"/>
    <row r="672" ht="35.1" customHeight="1" x14ac:dyDescent="0.25"/>
    <row r="673" ht="35.1" customHeight="1" x14ac:dyDescent="0.25"/>
    <row r="674" ht="35.1" customHeight="1" x14ac:dyDescent="0.25"/>
    <row r="675" ht="35.1" customHeight="1" x14ac:dyDescent="0.25"/>
    <row r="676" ht="35.1" customHeight="1" x14ac:dyDescent="0.25"/>
    <row r="677" ht="35.1" customHeight="1" x14ac:dyDescent="0.25"/>
    <row r="678" ht="35.1" customHeight="1" x14ac:dyDescent="0.25"/>
    <row r="679" ht="35.1" customHeight="1" x14ac:dyDescent="0.25"/>
    <row r="680" ht="35.1" customHeight="1" x14ac:dyDescent="0.25"/>
    <row r="681" ht="35.1" customHeight="1" x14ac:dyDescent="0.25"/>
    <row r="682" ht="35.1" customHeight="1" x14ac:dyDescent="0.25"/>
    <row r="683" ht="35.1" customHeight="1" x14ac:dyDescent="0.25"/>
    <row r="684" ht="35.1" customHeight="1" x14ac:dyDescent="0.25"/>
    <row r="685" ht="35.1" customHeight="1" x14ac:dyDescent="0.25"/>
    <row r="686" ht="35.1" customHeight="1" x14ac:dyDescent="0.25"/>
    <row r="687" ht="35.1" customHeight="1" x14ac:dyDescent="0.25"/>
    <row r="688" ht="35.1" customHeight="1" x14ac:dyDescent="0.25"/>
    <row r="689" ht="35.1" customHeight="1" x14ac:dyDescent="0.25"/>
    <row r="690" ht="35.1" customHeight="1" x14ac:dyDescent="0.25"/>
    <row r="691" ht="35.1" customHeight="1" x14ac:dyDescent="0.25"/>
    <row r="692" ht="35.1" customHeight="1" x14ac:dyDescent="0.25"/>
    <row r="693" ht="35.1" customHeight="1" x14ac:dyDescent="0.25"/>
    <row r="694" ht="35.1" customHeight="1" x14ac:dyDescent="0.25"/>
    <row r="695" ht="35.1" customHeight="1" x14ac:dyDescent="0.25"/>
    <row r="696" ht="35.1" customHeight="1" x14ac:dyDescent="0.25"/>
    <row r="697" ht="35.1" customHeight="1" x14ac:dyDescent="0.25"/>
    <row r="698" ht="35.1" customHeight="1" x14ac:dyDescent="0.25"/>
    <row r="699" ht="35.1" customHeight="1" x14ac:dyDescent="0.25"/>
    <row r="700" ht="35.1" customHeight="1" x14ac:dyDescent="0.25"/>
    <row r="701" ht="35.1" customHeight="1" x14ac:dyDescent="0.25"/>
    <row r="702" ht="35.1" customHeight="1" x14ac:dyDescent="0.25"/>
    <row r="703" ht="35.1" customHeight="1" x14ac:dyDescent="0.25"/>
    <row r="704" ht="35.1" customHeight="1" x14ac:dyDescent="0.25"/>
    <row r="705" ht="35.1" customHeight="1" x14ac:dyDescent="0.25"/>
    <row r="706" ht="35.1" customHeight="1" x14ac:dyDescent="0.25"/>
    <row r="707" ht="35.1" customHeight="1" x14ac:dyDescent="0.25"/>
    <row r="708" ht="35.1" customHeight="1" x14ac:dyDescent="0.25"/>
    <row r="709" ht="35.1" customHeight="1" x14ac:dyDescent="0.25"/>
    <row r="710" ht="35.1" customHeight="1" x14ac:dyDescent="0.25"/>
    <row r="711" ht="35.1" customHeight="1" x14ac:dyDescent="0.25"/>
    <row r="712" ht="35.1" customHeight="1" x14ac:dyDescent="0.25"/>
    <row r="713" ht="35.1" customHeight="1" x14ac:dyDescent="0.25"/>
    <row r="714" ht="35.1" customHeight="1" x14ac:dyDescent="0.25"/>
    <row r="715" ht="35.1" customHeight="1" x14ac:dyDescent="0.25"/>
    <row r="716" ht="35.1" customHeight="1" x14ac:dyDescent="0.25"/>
    <row r="717" ht="35.1" customHeight="1" x14ac:dyDescent="0.25"/>
    <row r="718" ht="35.1" customHeight="1" x14ac:dyDescent="0.25"/>
    <row r="719" ht="35.1" customHeight="1" x14ac:dyDescent="0.25"/>
    <row r="720" ht="35.1" customHeight="1" x14ac:dyDescent="0.25"/>
    <row r="721" ht="35.1" customHeight="1" x14ac:dyDescent="0.25"/>
    <row r="722" ht="35.1" customHeight="1" x14ac:dyDescent="0.25"/>
    <row r="723" ht="35.1" customHeight="1" x14ac:dyDescent="0.25"/>
    <row r="724" ht="35.1" customHeight="1" x14ac:dyDescent="0.25"/>
    <row r="725" ht="35.1" customHeight="1" x14ac:dyDescent="0.25"/>
    <row r="726" ht="35.1" customHeight="1" x14ac:dyDescent="0.25"/>
    <row r="727" ht="35.1" customHeight="1" x14ac:dyDescent="0.25"/>
    <row r="728" ht="35.1" customHeight="1" x14ac:dyDescent="0.25"/>
    <row r="729" ht="35.1" customHeight="1" x14ac:dyDescent="0.25"/>
    <row r="730" ht="35.1" customHeight="1" x14ac:dyDescent="0.25"/>
    <row r="731" ht="35.1" customHeight="1" x14ac:dyDescent="0.25"/>
    <row r="732" ht="35.1" customHeight="1" x14ac:dyDescent="0.25"/>
    <row r="733" ht="35.1" customHeight="1" x14ac:dyDescent="0.25"/>
    <row r="734" ht="35.1" customHeight="1" x14ac:dyDescent="0.25"/>
    <row r="735" ht="35.1" customHeight="1" x14ac:dyDescent="0.25"/>
    <row r="736" ht="35.1" customHeight="1" x14ac:dyDescent="0.25"/>
    <row r="737" ht="35.1" customHeight="1" x14ac:dyDescent="0.25"/>
    <row r="738" ht="35.1" customHeight="1" x14ac:dyDescent="0.25"/>
    <row r="739" ht="35.1" customHeight="1" x14ac:dyDescent="0.25"/>
    <row r="740" ht="35.1" customHeight="1" x14ac:dyDescent="0.25"/>
    <row r="741" ht="35.1" customHeight="1" x14ac:dyDescent="0.25"/>
    <row r="742" ht="35.1" customHeight="1" x14ac:dyDescent="0.25"/>
    <row r="743" ht="35.1" customHeight="1" x14ac:dyDescent="0.25"/>
    <row r="744" ht="35.1" customHeight="1" x14ac:dyDescent="0.25"/>
    <row r="745" ht="35.1" customHeight="1" x14ac:dyDescent="0.25"/>
    <row r="746" ht="35.1" customHeight="1" x14ac:dyDescent="0.25"/>
    <row r="747" ht="35.1" customHeight="1" x14ac:dyDescent="0.25"/>
    <row r="748" ht="35.1" customHeight="1" x14ac:dyDescent="0.25"/>
    <row r="749" ht="35.1" customHeight="1" x14ac:dyDescent="0.25"/>
    <row r="750" ht="35.1" customHeight="1" x14ac:dyDescent="0.25"/>
    <row r="751" ht="35.1" customHeight="1" x14ac:dyDescent="0.25"/>
    <row r="752" ht="35.1" customHeight="1" x14ac:dyDescent="0.25"/>
    <row r="753" ht="35.1" customHeight="1" x14ac:dyDescent="0.25"/>
    <row r="754" ht="35.1" customHeight="1" x14ac:dyDescent="0.25"/>
    <row r="755" ht="35.1" customHeight="1" x14ac:dyDescent="0.25"/>
    <row r="756" ht="35.1" customHeight="1" x14ac:dyDescent="0.25"/>
    <row r="757" ht="35.1" customHeight="1" x14ac:dyDescent="0.25"/>
    <row r="758" ht="35.1" customHeight="1" x14ac:dyDescent="0.25"/>
    <row r="759" ht="35.1" customHeight="1" x14ac:dyDescent="0.25"/>
    <row r="760" ht="35.1" customHeight="1" x14ac:dyDescent="0.25"/>
    <row r="761" ht="35.1" customHeight="1" x14ac:dyDescent="0.25"/>
    <row r="762" ht="35.1" customHeight="1" x14ac:dyDescent="0.25"/>
    <row r="763" ht="35.1" customHeight="1" x14ac:dyDescent="0.25"/>
    <row r="764" ht="35.1" customHeight="1" x14ac:dyDescent="0.25"/>
    <row r="765" ht="35.1" customHeight="1" x14ac:dyDescent="0.25"/>
    <row r="766" ht="35.1" customHeight="1" x14ac:dyDescent="0.25"/>
    <row r="767" ht="35.1" customHeight="1" x14ac:dyDescent="0.25"/>
    <row r="768" ht="35.1" customHeight="1" x14ac:dyDescent="0.25"/>
    <row r="769" ht="35.1" customHeight="1" x14ac:dyDescent="0.25"/>
    <row r="770" ht="35.1" customHeight="1" x14ac:dyDescent="0.25"/>
    <row r="771" ht="35.1" customHeight="1" x14ac:dyDescent="0.25"/>
    <row r="772" ht="35.1" customHeight="1" x14ac:dyDescent="0.25"/>
    <row r="773" ht="35.1" customHeight="1" x14ac:dyDescent="0.25"/>
    <row r="774" ht="35.1" customHeight="1" x14ac:dyDescent="0.25"/>
    <row r="775" ht="35.1" customHeight="1" x14ac:dyDescent="0.25"/>
    <row r="776" ht="35.1" customHeight="1" x14ac:dyDescent="0.25"/>
    <row r="777" ht="35.1" customHeight="1" x14ac:dyDescent="0.25"/>
    <row r="778" ht="35.1" customHeight="1" x14ac:dyDescent="0.25"/>
    <row r="779" ht="35.1" customHeight="1" x14ac:dyDescent="0.25"/>
    <row r="780" ht="35.1" customHeight="1" x14ac:dyDescent="0.25"/>
    <row r="781" ht="35.1" customHeight="1" x14ac:dyDescent="0.25"/>
    <row r="782" ht="35.1" customHeight="1" x14ac:dyDescent="0.25"/>
    <row r="783" ht="35.1" customHeight="1" x14ac:dyDescent="0.25"/>
    <row r="784" ht="35.1" customHeight="1" x14ac:dyDescent="0.25"/>
    <row r="785" ht="35.1" customHeight="1" x14ac:dyDescent="0.25"/>
    <row r="786" ht="35.1" customHeight="1" x14ac:dyDescent="0.25"/>
    <row r="787" ht="35.1" customHeight="1" x14ac:dyDescent="0.25"/>
    <row r="788" ht="35.1" customHeight="1" x14ac:dyDescent="0.25"/>
    <row r="789" ht="35.1" customHeight="1" x14ac:dyDescent="0.25"/>
    <row r="790" ht="35.1" customHeight="1" x14ac:dyDescent="0.25"/>
    <row r="791" ht="35.1" customHeight="1" x14ac:dyDescent="0.25"/>
    <row r="792" ht="35.1" customHeight="1" x14ac:dyDescent="0.25"/>
    <row r="793" ht="35.1" customHeight="1" x14ac:dyDescent="0.25"/>
    <row r="794" ht="35.1" customHeight="1" x14ac:dyDescent="0.25"/>
    <row r="795" ht="35.1" customHeight="1" x14ac:dyDescent="0.25"/>
    <row r="796" ht="35.1" customHeight="1" x14ac:dyDescent="0.25"/>
    <row r="797" ht="35.1" customHeight="1" x14ac:dyDescent="0.25"/>
    <row r="798" ht="35.1" customHeight="1" x14ac:dyDescent="0.25"/>
    <row r="799" ht="35.1" customHeight="1" x14ac:dyDescent="0.25"/>
    <row r="800" ht="35.1" customHeight="1" x14ac:dyDescent="0.25"/>
    <row r="801" ht="35.1" customHeight="1" x14ac:dyDescent="0.25"/>
    <row r="802" ht="35.1" customHeight="1" x14ac:dyDescent="0.25"/>
    <row r="803" ht="35.1" customHeight="1" x14ac:dyDescent="0.25"/>
    <row r="804" ht="35.1" customHeight="1" x14ac:dyDescent="0.25"/>
    <row r="805" ht="35.1" customHeight="1" x14ac:dyDescent="0.25"/>
    <row r="806" ht="35.1" customHeight="1" x14ac:dyDescent="0.25"/>
    <row r="807" ht="35.1" customHeight="1" x14ac:dyDescent="0.25"/>
    <row r="808" ht="35.1" customHeight="1" x14ac:dyDescent="0.25"/>
    <row r="809" ht="35.1" customHeight="1" x14ac:dyDescent="0.25"/>
    <row r="810" ht="35.1" customHeight="1" x14ac:dyDescent="0.25"/>
    <row r="811" ht="35.1" customHeight="1" x14ac:dyDescent="0.25"/>
    <row r="812" ht="35.1" customHeight="1" x14ac:dyDescent="0.25"/>
    <row r="813" ht="35.1" customHeight="1" x14ac:dyDescent="0.25"/>
    <row r="814" ht="35.1" customHeight="1" x14ac:dyDescent="0.25"/>
    <row r="815" ht="35.1" customHeight="1" x14ac:dyDescent="0.25"/>
    <row r="816" ht="35.1" customHeight="1" x14ac:dyDescent="0.25"/>
    <row r="817" ht="35.1" customHeight="1" x14ac:dyDescent="0.25"/>
    <row r="818" ht="35.1" customHeight="1" x14ac:dyDescent="0.25"/>
    <row r="819" ht="35.1" customHeight="1" x14ac:dyDescent="0.25"/>
    <row r="820" ht="35.1" customHeight="1" x14ac:dyDescent="0.25"/>
    <row r="821" ht="35.1" customHeight="1" x14ac:dyDescent="0.25"/>
    <row r="822" ht="35.1" customHeight="1" x14ac:dyDescent="0.25"/>
    <row r="823" ht="35.1" customHeight="1" x14ac:dyDescent="0.25"/>
    <row r="824" ht="35.1" customHeight="1" x14ac:dyDescent="0.25"/>
    <row r="825" ht="35.1" customHeight="1" x14ac:dyDescent="0.25"/>
    <row r="826" ht="35.1" customHeight="1" x14ac:dyDescent="0.25"/>
    <row r="827" ht="35.1" customHeight="1" x14ac:dyDescent="0.25"/>
    <row r="828" ht="35.1" customHeight="1" x14ac:dyDescent="0.25"/>
    <row r="829" ht="35.1" customHeight="1" x14ac:dyDescent="0.25"/>
    <row r="830" ht="35.1" customHeight="1" x14ac:dyDescent="0.25"/>
    <row r="831" ht="35.1" customHeight="1" x14ac:dyDescent="0.25"/>
    <row r="832" ht="35.1" customHeight="1" x14ac:dyDescent="0.25"/>
    <row r="833" ht="35.1" customHeight="1" x14ac:dyDescent="0.25"/>
    <row r="834" ht="35.1" customHeight="1" x14ac:dyDescent="0.25"/>
    <row r="835" ht="35.1" customHeight="1" x14ac:dyDescent="0.25"/>
    <row r="836" ht="35.1" customHeight="1" x14ac:dyDescent="0.25"/>
    <row r="837" ht="35.1" customHeight="1" x14ac:dyDescent="0.25"/>
    <row r="838" ht="35.1" customHeight="1" x14ac:dyDescent="0.25"/>
    <row r="839" ht="35.1" customHeight="1" x14ac:dyDescent="0.25"/>
    <row r="840" ht="35.1" customHeight="1" x14ac:dyDescent="0.25"/>
    <row r="841" ht="35.1" customHeight="1" x14ac:dyDescent="0.25"/>
    <row r="842" ht="35.1" customHeight="1" x14ac:dyDescent="0.25"/>
    <row r="843" ht="35.1" customHeight="1" x14ac:dyDescent="0.25"/>
    <row r="844" ht="35.1" customHeight="1" x14ac:dyDescent="0.25"/>
    <row r="845" ht="35.1" customHeight="1" x14ac:dyDescent="0.25"/>
    <row r="846" ht="35.1" customHeight="1" x14ac:dyDescent="0.25"/>
    <row r="847" ht="35.1" customHeight="1" x14ac:dyDescent="0.25"/>
    <row r="848" ht="35.1" customHeight="1" x14ac:dyDescent="0.25"/>
    <row r="849" ht="35.1" customHeight="1" x14ac:dyDescent="0.25"/>
    <row r="850" ht="35.1" customHeight="1" x14ac:dyDescent="0.25"/>
    <row r="851" ht="35.1" customHeight="1" x14ac:dyDescent="0.25"/>
    <row r="852" ht="35.1" customHeight="1" x14ac:dyDescent="0.25"/>
    <row r="853" ht="35.1" customHeight="1" x14ac:dyDescent="0.25"/>
    <row r="854" ht="35.1" customHeight="1" x14ac:dyDescent="0.25"/>
    <row r="855" ht="35.1" customHeight="1" x14ac:dyDescent="0.25"/>
    <row r="856" ht="35.1" customHeight="1" x14ac:dyDescent="0.25"/>
    <row r="857" ht="35.1" customHeight="1" x14ac:dyDescent="0.25"/>
    <row r="858" ht="35.1" customHeight="1" x14ac:dyDescent="0.25"/>
    <row r="859" ht="35.1" customHeight="1" x14ac:dyDescent="0.25"/>
    <row r="860" ht="35.1" customHeight="1" x14ac:dyDescent="0.25"/>
    <row r="861" ht="35.1" customHeight="1" x14ac:dyDescent="0.25"/>
    <row r="862" ht="35.1" customHeight="1" x14ac:dyDescent="0.25"/>
    <row r="863" ht="35.1" customHeight="1" x14ac:dyDescent="0.25"/>
    <row r="864" ht="35.1" customHeight="1" x14ac:dyDescent="0.25"/>
    <row r="865" ht="35.1" customHeight="1" x14ac:dyDescent="0.25"/>
    <row r="866" ht="35.1" customHeight="1" x14ac:dyDescent="0.25"/>
    <row r="867" ht="35.1" customHeight="1" x14ac:dyDescent="0.25"/>
    <row r="868" ht="35.1" customHeight="1" x14ac:dyDescent="0.25"/>
    <row r="869" ht="35.1" customHeight="1" x14ac:dyDescent="0.25"/>
    <row r="870" ht="35.1" customHeight="1" x14ac:dyDescent="0.25"/>
    <row r="871" ht="35.1" customHeight="1" x14ac:dyDescent="0.25"/>
    <row r="872" ht="35.1" customHeight="1" x14ac:dyDescent="0.25"/>
    <row r="873" ht="35.1" customHeight="1" x14ac:dyDescent="0.25"/>
    <row r="874" ht="35.1" customHeight="1" x14ac:dyDescent="0.25"/>
    <row r="875" ht="35.1" customHeight="1" x14ac:dyDescent="0.25"/>
    <row r="876" ht="35.1" customHeight="1" x14ac:dyDescent="0.25"/>
    <row r="877" ht="35.1" customHeight="1" x14ac:dyDescent="0.25"/>
    <row r="878" ht="35.1" customHeight="1" x14ac:dyDescent="0.25"/>
    <row r="879" ht="35.1" customHeight="1" x14ac:dyDescent="0.25"/>
    <row r="880" ht="35.1" customHeight="1" x14ac:dyDescent="0.25"/>
    <row r="881" ht="35.1" customHeight="1" x14ac:dyDescent="0.25"/>
    <row r="882" ht="35.1" customHeight="1" x14ac:dyDescent="0.25"/>
    <row r="883" ht="35.1" customHeight="1" x14ac:dyDescent="0.25"/>
    <row r="884" ht="35.1" customHeight="1" x14ac:dyDescent="0.25"/>
    <row r="885" ht="35.1" customHeight="1" x14ac:dyDescent="0.25"/>
    <row r="886" ht="35.1" customHeight="1" x14ac:dyDescent="0.25"/>
  </sheetData>
  <sheetProtection autoFilter="0"/>
  <pageMargins left="0" right="0" top="0" bottom="0" header="0" footer="0"/>
  <pageSetup paperSize="9" scale="29" orientation="landscape" r:id="rId1"/>
  <colBreaks count="1" manualBreakCount="1">
    <brk id="14" min="2" max="994" man="1"/>
  </colBreaks>
  <drawing r:id="rId2"/>
  <tableParts count="1"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asnaf">
    <tabColor theme="6" tint="-0.249977111117893"/>
  </sheetPr>
  <dimension ref="A1:H10000"/>
  <sheetViews>
    <sheetView showGridLines="0" showRowColHeaders="0" rightToLeft="1" tabSelected="1" showRuler="0" zoomScale="110" zoomScaleNormal="110" zoomScaleSheetLayoutView="100" workbookViewId="0">
      <pane ySplit="1" topLeftCell="A8" activePane="bottomLeft" state="frozen"/>
      <selection activeCell="H9" sqref="H9:H10"/>
      <selection pane="bottomLeft" activeCell="A9" sqref="A9"/>
    </sheetView>
  </sheetViews>
  <sheetFormatPr defaultColWidth="9" defaultRowHeight="15" x14ac:dyDescent="0.25"/>
  <cols>
    <col min="1" max="1" width="32.28515625" customWidth="1"/>
    <col min="2" max="2" width="24.85546875" style="1" customWidth="1"/>
    <col min="3" max="3" width="11.28515625" style="1" customWidth="1"/>
    <col min="4" max="4" width="16" customWidth="1"/>
    <col min="5" max="5" width="23.28515625" style="6" customWidth="1"/>
    <col min="7" max="7" width="17.28515625" style="1" customWidth="1"/>
    <col min="8" max="8" width="17.7109375" style="6" customWidth="1"/>
    <col min="9" max="16384" width="9" style="1"/>
  </cols>
  <sheetData>
    <row r="1" spans="1:8" ht="45.95" customHeight="1" x14ac:dyDescent="0.25">
      <c r="A1" s="5" t="s">
        <v>596</v>
      </c>
      <c r="B1" s="5" t="s">
        <v>605</v>
      </c>
      <c r="C1" s="5"/>
      <c r="D1" s="1"/>
      <c r="E1" s="7" t="s">
        <v>596</v>
      </c>
      <c r="F1" s="6"/>
      <c r="H1" s="1"/>
    </row>
    <row r="2" spans="1:8" ht="18.75" x14ac:dyDescent="0.25">
      <c r="A2" s="228" t="s">
        <v>48</v>
      </c>
      <c r="B2" s="228">
        <v>123456</v>
      </c>
      <c r="D2" s="1"/>
      <c r="E2" s="229" t="s">
        <v>49</v>
      </c>
      <c r="F2" s="6"/>
      <c r="H2" s="1"/>
    </row>
    <row r="3" spans="1:8" ht="18.75" x14ac:dyDescent="0.25">
      <c r="A3" s="228" t="s">
        <v>50</v>
      </c>
      <c r="B3" s="228"/>
      <c r="D3" s="1"/>
      <c r="E3" s="229" t="s">
        <v>51</v>
      </c>
      <c r="F3" s="6"/>
      <c r="H3" s="1"/>
    </row>
    <row r="4" spans="1:8" ht="18.75" x14ac:dyDescent="0.25">
      <c r="A4" s="228" t="s">
        <v>52</v>
      </c>
      <c r="B4" s="228"/>
      <c r="D4" s="1"/>
      <c r="E4" s="229" t="s">
        <v>53</v>
      </c>
      <c r="F4" s="6"/>
      <c r="H4" s="1"/>
    </row>
    <row r="5" spans="1:8" ht="18.75" x14ac:dyDescent="0.25">
      <c r="A5" s="228" t="s">
        <v>54</v>
      </c>
      <c r="B5" s="228"/>
      <c r="D5" s="1"/>
      <c r="E5" s="229" t="s">
        <v>55</v>
      </c>
      <c r="F5" s="6"/>
      <c r="H5" s="1"/>
    </row>
    <row r="6" spans="1:8" ht="18.75" x14ac:dyDescent="0.25">
      <c r="A6" s="228" t="s">
        <v>56</v>
      </c>
      <c r="B6" s="228"/>
      <c r="D6" s="1"/>
      <c r="E6" s="229" t="s">
        <v>57</v>
      </c>
      <c r="F6" s="6"/>
      <c r="H6" s="1"/>
    </row>
    <row r="7" spans="1:8" ht="18.75" x14ac:dyDescent="0.25">
      <c r="A7" s="228" t="s">
        <v>58</v>
      </c>
      <c r="B7" s="228"/>
      <c r="D7" s="1"/>
      <c r="E7" s="229" t="s">
        <v>59</v>
      </c>
      <c r="F7" s="6"/>
      <c r="H7" s="1"/>
    </row>
    <row r="8" spans="1:8" ht="18.75" x14ac:dyDescent="0.25">
      <c r="A8" s="228" t="s">
        <v>60</v>
      </c>
      <c r="B8" s="228"/>
      <c r="D8" s="1"/>
      <c r="E8" s="229" t="s">
        <v>61</v>
      </c>
      <c r="F8" s="6"/>
      <c r="H8" s="1"/>
    </row>
    <row r="9" spans="1:8" ht="18.75" x14ac:dyDescent="0.25">
      <c r="A9" s="228" t="s">
        <v>62</v>
      </c>
      <c r="B9" s="228"/>
      <c r="D9" s="1"/>
      <c r="E9" s="229" t="s">
        <v>63</v>
      </c>
      <c r="F9" s="6"/>
      <c r="H9" s="1"/>
    </row>
    <row r="10" spans="1:8" ht="18.75" x14ac:dyDescent="0.25">
      <c r="A10" s="228" t="s">
        <v>64</v>
      </c>
      <c r="B10" s="228"/>
      <c r="D10" s="1"/>
      <c r="E10" s="229" t="s">
        <v>65</v>
      </c>
      <c r="F10" s="6"/>
      <c r="H10" s="1"/>
    </row>
    <row r="11" spans="1:8" ht="18.75" x14ac:dyDescent="0.25">
      <c r="A11" s="228" t="s">
        <v>66</v>
      </c>
      <c r="B11" s="228"/>
      <c r="D11" s="1"/>
      <c r="E11" s="229" t="s">
        <v>67</v>
      </c>
      <c r="F11" s="6"/>
      <c r="H11" s="1"/>
    </row>
    <row r="12" spans="1:8" ht="18.75" x14ac:dyDescent="0.25">
      <c r="A12" s="228" t="s">
        <v>68</v>
      </c>
      <c r="B12" s="228"/>
      <c r="D12" s="1"/>
      <c r="E12" s="229" t="s">
        <v>69</v>
      </c>
      <c r="F12" s="6"/>
      <c r="H12" s="1"/>
    </row>
    <row r="13" spans="1:8" ht="26.25" customHeight="1" x14ac:dyDescent="0.25">
      <c r="A13" s="228" t="s">
        <v>70</v>
      </c>
      <c r="B13" s="228"/>
      <c r="D13" s="1"/>
      <c r="E13" s="229" t="s">
        <v>71</v>
      </c>
      <c r="F13" s="6"/>
      <c r="H13" s="1"/>
    </row>
    <row r="14" spans="1:8" ht="18.75" x14ac:dyDescent="0.25">
      <c r="A14" s="228" t="s">
        <v>72</v>
      </c>
      <c r="B14" s="228"/>
      <c r="D14" s="1"/>
      <c r="E14" s="229" t="s">
        <v>73</v>
      </c>
      <c r="F14" s="6"/>
      <c r="H14" s="1"/>
    </row>
    <row r="15" spans="1:8" ht="18.75" x14ac:dyDescent="0.25">
      <c r="A15" s="228" t="s">
        <v>72</v>
      </c>
      <c r="B15" s="228"/>
      <c r="D15" s="1"/>
      <c r="E15" s="229" t="s">
        <v>74</v>
      </c>
      <c r="F15" s="6"/>
      <c r="H15" s="1"/>
    </row>
    <row r="16" spans="1:8" ht="18.75" x14ac:dyDescent="0.25">
      <c r="A16" s="228" t="s">
        <v>75</v>
      </c>
      <c r="B16" s="228"/>
      <c r="D16" s="1"/>
      <c r="E16" s="229"/>
      <c r="F16" s="6"/>
      <c r="H16" s="1"/>
    </row>
    <row r="17" spans="1:8" ht="18.75" x14ac:dyDescent="0.25">
      <c r="A17" s="228" t="s">
        <v>76</v>
      </c>
      <c r="B17" s="228"/>
      <c r="D17" s="1"/>
      <c r="E17" s="229"/>
      <c r="F17" s="6"/>
      <c r="H17" s="1"/>
    </row>
    <row r="18" spans="1:8" ht="18.75" x14ac:dyDescent="0.25">
      <c r="A18" s="228" t="s">
        <v>77</v>
      </c>
      <c r="B18" s="228"/>
      <c r="D18" s="1"/>
      <c r="E18" s="229"/>
      <c r="F18" s="6"/>
      <c r="H18" s="1"/>
    </row>
    <row r="19" spans="1:8" ht="18.75" x14ac:dyDescent="0.25">
      <c r="A19" s="228" t="s">
        <v>77</v>
      </c>
      <c r="B19" s="228"/>
      <c r="D19" s="1"/>
      <c r="E19" s="229"/>
      <c r="F19" s="6"/>
      <c r="H19" s="1"/>
    </row>
    <row r="20" spans="1:8" ht="18.75" x14ac:dyDescent="0.25">
      <c r="A20" s="228" t="s">
        <v>78</v>
      </c>
      <c r="B20" s="228"/>
      <c r="D20" s="1"/>
      <c r="E20" s="229"/>
      <c r="F20" s="6"/>
      <c r="H20" s="1"/>
    </row>
    <row r="21" spans="1:8" ht="18.75" x14ac:dyDescent="0.25">
      <c r="A21" s="228" t="s">
        <v>79</v>
      </c>
      <c r="B21" s="228"/>
      <c r="D21" s="1"/>
      <c r="E21" s="229"/>
      <c r="F21" s="6"/>
      <c r="H21" s="1"/>
    </row>
    <row r="22" spans="1:8" ht="23.25" customHeight="1" x14ac:dyDescent="0.25">
      <c r="A22" s="228" t="s">
        <v>80</v>
      </c>
      <c r="B22" s="228"/>
      <c r="D22" s="1"/>
      <c r="E22" s="229"/>
      <c r="F22" s="6"/>
      <c r="H22" s="1"/>
    </row>
    <row r="23" spans="1:8" ht="18.75" x14ac:dyDescent="0.25">
      <c r="A23" s="228" t="s">
        <v>81</v>
      </c>
      <c r="B23" s="228"/>
      <c r="D23" s="1"/>
      <c r="E23" s="229"/>
      <c r="F23" s="6"/>
      <c r="H23" s="1"/>
    </row>
    <row r="24" spans="1:8" ht="18.75" x14ac:dyDescent="0.25">
      <c r="A24" s="228" t="s">
        <v>82</v>
      </c>
      <c r="B24" s="228"/>
      <c r="D24" s="1"/>
      <c r="E24" s="229"/>
      <c r="F24" s="6"/>
      <c r="H24" s="1"/>
    </row>
    <row r="25" spans="1:8" ht="18.75" x14ac:dyDescent="0.25">
      <c r="A25" s="228" t="s">
        <v>83</v>
      </c>
      <c r="B25" s="228"/>
      <c r="D25" s="1"/>
      <c r="E25" s="229"/>
      <c r="F25" s="6"/>
      <c r="H25" s="1"/>
    </row>
    <row r="26" spans="1:8" ht="18.75" x14ac:dyDescent="0.25">
      <c r="A26" s="228" t="s">
        <v>84</v>
      </c>
      <c r="B26" s="228"/>
      <c r="D26" s="1"/>
      <c r="E26" s="229"/>
      <c r="F26" s="6"/>
      <c r="H26" s="1"/>
    </row>
    <row r="27" spans="1:8" ht="18.75" x14ac:dyDescent="0.25">
      <c r="A27" s="228" t="s">
        <v>85</v>
      </c>
      <c r="B27" s="228"/>
      <c r="D27" s="1"/>
      <c r="E27" s="229"/>
      <c r="F27" s="6"/>
      <c r="H27" s="1"/>
    </row>
    <row r="28" spans="1:8" ht="18.75" x14ac:dyDescent="0.25">
      <c r="A28" s="228" t="s">
        <v>86</v>
      </c>
      <c r="B28" s="228"/>
      <c r="D28" s="1"/>
      <c r="E28" s="229"/>
      <c r="F28" s="6"/>
      <c r="H28" s="1"/>
    </row>
    <row r="29" spans="1:8" ht="18.75" x14ac:dyDescent="0.25">
      <c r="A29" s="228" t="s">
        <v>87</v>
      </c>
      <c r="B29" s="228"/>
      <c r="D29" s="1"/>
      <c r="E29" s="229"/>
      <c r="F29" s="6"/>
      <c r="H29" s="1"/>
    </row>
    <row r="30" spans="1:8" ht="18.75" x14ac:dyDescent="0.25">
      <c r="A30" s="228" t="s">
        <v>88</v>
      </c>
      <c r="B30" s="228"/>
      <c r="D30" s="1"/>
      <c r="E30" s="229"/>
      <c r="F30" s="6"/>
      <c r="H30" s="1"/>
    </row>
    <row r="31" spans="1:8" ht="18.75" x14ac:dyDescent="0.25">
      <c r="A31" s="228" t="s">
        <v>89</v>
      </c>
      <c r="B31" s="228"/>
      <c r="D31" s="1"/>
      <c r="E31" s="229"/>
      <c r="F31" s="6"/>
      <c r="H31" s="1"/>
    </row>
    <row r="32" spans="1:8" ht="19.5" customHeight="1" x14ac:dyDescent="0.25">
      <c r="A32" s="228" t="s">
        <v>90</v>
      </c>
      <c r="B32" s="228"/>
      <c r="D32" s="1"/>
      <c r="E32" s="229"/>
      <c r="F32" s="6"/>
      <c r="H32" s="1"/>
    </row>
    <row r="33" spans="1:8" ht="18.75" x14ac:dyDescent="0.25">
      <c r="A33" s="228" t="s">
        <v>91</v>
      </c>
      <c r="B33" s="228"/>
      <c r="D33" s="1"/>
      <c r="E33" s="229"/>
      <c r="F33" s="6"/>
      <c r="H33" s="1"/>
    </row>
    <row r="34" spans="1:8" ht="18.75" x14ac:dyDescent="0.25">
      <c r="A34" s="228" t="s">
        <v>92</v>
      </c>
      <c r="B34" s="228"/>
      <c r="D34" s="1"/>
      <c r="E34" s="229"/>
      <c r="F34" s="6"/>
      <c r="H34" s="1"/>
    </row>
    <row r="35" spans="1:8" ht="18.75" x14ac:dyDescent="0.25">
      <c r="A35" s="228" t="s">
        <v>93</v>
      </c>
      <c r="B35" s="228"/>
      <c r="D35" s="1"/>
      <c r="E35" s="229"/>
      <c r="F35" s="6"/>
      <c r="H35" s="1"/>
    </row>
    <row r="36" spans="1:8" ht="18.75" x14ac:dyDescent="0.25">
      <c r="A36" s="228" t="s">
        <v>94</v>
      </c>
      <c r="B36" s="228"/>
      <c r="D36" s="1"/>
      <c r="E36" s="229"/>
      <c r="F36" s="6"/>
      <c r="H36" s="1"/>
    </row>
    <row r="37" spans="1:8" ht="18.75" x14ac:dyDescent="0.25">
      <c r="A37" s="228" t="s">
        <v>95</v>
      </c>
      <c r="B37" s="228"/>
      <c r="D37" s="1"/>
      <c r="E37" s="229"/>
      <c r="F37" s="6"/>
      <c r="H37" s="1"/>
    </row>
    <row r="38" spans="1:8" ht="18.75" x14ac:dyDescent="0.25">
      <c r="A38" s="228" t="s">
        <v>96</v>
      </c>
      <c r="B38" s="228"/>
      <c r="D38" s="1"/>
      <c r="E38" s="229"/>
      <c r="F38" s="6"/>
      <c r="H38" s="1"/>
    </row>
    <row r="39" spans="1:8" ht="18.75" x14ac:dyDescent="0.25">
      <c r="A39" s="227" t="s">
        <v>97</v>
      </c>
      <c r="B39" s="228"/>
      <c r="D39" s="1"/>
      <c r="E39" s="229"/>
      <c r="F39" s="6"/>
      <c r="H39" s="1"/>
    </row>
    <row r="40" spans="1:8" ht="18.75" x14ac:dyDescent="0.25">
      <c r="A40" s="228" t="s">
        <v>98</v>
      </c>
      <c r="B40" s="228"/>
      <c r="D40" s="1"/>
      <c r="E40" s="229"/>
      <c r="F40" s="6"/>
      <c r="H40" s="1"/>
    </row>
    <row r="41" spans="1:8" ht="18.75" x14ac:dyDescent="0.25">
      <c r="A41" s="228" t="s">
        <v>99</v>
      </c>
      <c r="B41" s="228"/>
      <c r="D41" s="1"/>
      <c r="E41" s="229"/>
      <c r="F41" s="6"/>
      <c r="H41" s="1"/>
    </row>
    <row r="42" spans="1:8" ht="18.75" x14ac:dyDescent="0.25">
      <c r="A42" s="228" t="s">
        <v>100</v>
      </c>
      <c r="B42" s="228"/>
      <c r="D42" s="1"/>
      <c r="E42" s="229"/>
      <c r="F42" s="6"/>
      <c r="H42" s="1"/>
    </row>
    <row r="43" spans="1:8" ht="18.75" x14ac:dyDescent="0.25">
      <c r="A43" s="228" t="s">
        <v>101</v>
      </c>
      <c r="B43" s="228"/>
      <c r="D43" s="1"/>
      <c r="E43" s="229"/>
      <c r="F43" s="6"/>
      <c r="H43" s="1"/>
    </row>
    <row r="44" spans="1:8" ht="18.75" x14ac:dyDescent="0.25">
      <c r="A44" s="228" t="s">
        <v>102</v>
      </c>
      <c r="B44" s="228"/>
      <c r="D44" s="1"/>
      <c r="E44" s="229"/>
      <c r="F44" s="6"/>
      <c r="H44" s="1"/>
    </row>
    <row r="45" spans="1:8" ht="18.75" x14ac:dyDescent="0.25">
      <c r="A45" s="228" t="s">
        <v>103</v>
      </c>
      <c r="B45" s="228"/>
      <c r="D45" s="1"/>
      <c r="E45" s="229"/>
      <c r="F45" s="6"/>
      <c r="H45" s="1"/>
    </row>
    <row r="46" spans="1:8" ht="18.75" x14ac:dyDescent="0.25">
      <c r="A46" s="228" t="s">
        <v>104</v>
      </c>
      <c r="B46" s="228"/>
      <c r="D46" s="1"/>
      <c r="E46" s="229"/>
      <c r="F46" s="6"/>
      <c r="H46" s="1"/>
    </row>
    <row r="47" spans="1:8" ht="18.75" x14ac:dyDescent="0.25">
      <c r="A47" s="228" t="s">
        <v>105</v>
      </c>
      <c r="B47" s="228"/>
      <c r="D47" s="1"/>
      <c r="E47" s="229"/>
      <c r="F47" s="6"/>
      <c r="H47" s="1"/>
    </row>
    <row r="48" spans="1:8" ht="31.5" x14ac:dyDescent="0.25">
      <c r="A48" s="228" t="s">
        <v>106</v>
      </c>
      <c r="B48" s="228"/>
      <c r="D48" s="1"/>
      <c r="E48" s="229"/>
      <c r="F48" s="6"/>
      <c r="H48" s="1"/>
    </row>
    <row r="49" spans="1:8" ht="18.75" x14ac:dyDescent="0.25">
      <c r="A49" s="228" t="s">
        <v>107</v>
      </c>
      <c r="B49" s="228"/>
      <c r="D49" s="1"/>
      <c r="E49" s="229"/>
      <c r="F49" s="6"/>
      <c r="H49" s="1"/>
    </row>
    <row r="50" spans="1:8" ht="18.75" x14ac:dyDescent="0.25">
      <c r="A50" s="228" t="s">
        <v>108</v>
      </c>
      <c r="B50" s="228"/>
      <c r="D50" s="1"/>
      <c r="E50" s="229"/>
      <c r="F50" s="6"/>
      <c r="H50" s="1"/>
    </row>
    <row r="51" spans="1:8" ht="15.75" x14ac:dyDescent="0.25">
      <c r="A51" s="228" t="s">
        <v>109</v>
      </c>
      <c r="B51" s="228"/>
      <c r="D51" s="1"/>
      <c r="E51" s="1"/>
      <c r="F51" s="6"/>
      <c r="H51" s="1"/>
    </row>
    <row r="52" spans="1:8" ht="15.75" x14ac:dyDescent="0.25">
      <c r="A52" s="228" t="s">
        <v>110</v>
      </c>
      <c r="B52" s="228"/>
      <c r="D52" s="1"/>
      <c r="E52" s="1"/>
      <c r="F52" s="6"/>
      <c r="H52" s="1"/>
    </row>
    <row r="53" spans="1:8" ht="15.75" x14ac:dyDescent="0.25">
      <c r="A53" s="228" t="s">
        <v>111</v>
      </c>
      <c r="B53" s="228"/>
      <c r="D53" s="1"/>
      <c r="E53" s="1"/>
      <c r="F53" s="6"/>
      <c r="H53" s="1"/>
    </row>
    <row r="54" spans="1:8" ht="15.75" x14ac:dyDescent="0.25">
      <c r="A54" s="228" t="s">
        <v>112</v>
      </c>
      <c r="B54" s="228"/>
      <c r="D54" s="1"/>
      <c r="E54" s="1"/>
      <c r="F54" s="6"/>
      <c r="H54" s="1"/>
    </row>
    <row r="55" spans="1:8" ht="15.75" x14ac:dyDescent="0.25">
      <c r="A55" s="228" t="s">
        <v>113</v>
      </c>
      <c r="B55" s="228"/>
      <c r="D55" s="1"/>
      <c r="E55" s="1"/>
      <c r="F55" s="6"/>
      <c r="H55" s="1"/>
    </row>
    <row r="56" spans="1:8" ht="15.75" x14ac:dyDescent="0.25">
      <c r="A56" s="228" t="s">
        <v>114</v>
      </c>
      <c r="B56" s="228"/>
      <c r="D56" s="1"/>
      <c r="E56" s="1"/>
      <c r="F56" s="6"/>
      <c r="H56" s="1"/>
    </row>
    <row r="57" spans="1:8" ht="15.75" x14ac:dyDescent="0.25">
      <c r="A57" s="228" t="s">
        <v>115</v>
      </c>
      <c r="B57" s="228"/>
      <c r="D57" s="1"/>
      <c r="E57" s="1"/>
      <c r="F57" s="6"/>
      <c r="H57" s="1"/>
    </row>
    <row r="58" spans="1:8" ht="15.75" x14ac:dyDescent="0.25">
      <c r="A58" s="228" t="s">
        <v>116</v>
      </c>
      <c r="B58" s="228"/>
      <c r="D58" s="1"/>
      <c r="E58" s="1"/>
      <c r="F58" s="6"/>
      <c r="H58" s="1"/>
    </row>
    <row r="59" spans="1:8" ht="15.75" x14ac:dyDescent="0.25">
      <c r="A59" s="228" t="s">
        <v>117</v>
      </c>
      <c r="B59" s="228"/>
      <c r="D59" s="1"/>
      <c r="E59" s="1"/>
      <c r="F59" s="6"/>
      <c r="H59" s="1"/>
    </row>
    <row r="60" spans="1:8" ht="15.75" x14ac:dyDescent="0.25">
      <c r="A60" s="228" t="s">
        <v>118</v>
      </c>
      <c r="B60" s="228"/>
      <c r="D60" s="1"/>
      <c r="E60" s="1"/>
      <c r="F60" s="6"/>
      <c r="H60" s="1"/>
    </row>
    <row r="61" spans="1:8" ht="15.75" x14ac:dyDescent="0.25">
      <c r="A61" s="227" t="s">
        <v>119</v>
      </c>
      <c r="B61" s="228"/>
      <c r="D61" s="1"/>
      <c r="E61" s="1"/>
      <c r="F61" s="6"/>
      <c r="H61" s="1"/>
    </row>
    <row r="62" spans="1:8" ht="15.75" x14ac:dyDescent="0.25">
      <c r="A62" s="228" t="s">
        <v>120</v>
      </c>
      <c r="B62" s="228"/>
      <c r="D62" s="1"/>
      <c r="E62" s="1"/>
      <c r="F62" s="6"/>
      <c r="H62" s="1"/>
    </row>
    <row r="63" spans="1:8" ht="15.75" x14ac:dyDescent="0.25">
      <c r="A63" s="228" t="s">
        <v>121</v>
      </c>
      <c r="B63" s="228"/>
      <c r="D63" s="1"/>
      <c r="E63" s="1"/>
      <c r="F63" s="6"/>
      <c r="H63" s="1"/>
    </row>
    <row r="64" spans="1:8" ht="15.75" x14ac:dyDescent="0.25">
      <c r="A64" s="228" t="s">
        <v>122</v>
      </c>
      <c r="B64" s="228"/>
      <c r="D64" s="1"/>
      <c r="E64" s="1"/>
      <c r="F64" s="6"/>
      <c r="H64" s="1"/>
    </row>
    <row r="65" spans="1:8" ht="15.75" x14ac:dyDescent="0.25">
      <c r="A65" s="228" t="s">
        <v>123</v>
      </c>
      <c r="B65" s="228"/>
      <c r="D65" s="1"/>
      <c r="E65" s="1"/>
      <c r="F65" s="6"/>
      <c r="H65" s="1"/>
    </row>
    <row r="66" spans="1:8" ht="15.75" x14ac:dyDescent="0.25">
      <c r="A66" s="228" t="s">
        <v>124</v>
      </c>
      <c r="B66" s="228"/>
      <c r="D66" s="1"/>
      <c r="E66" s="1"/>
      <c r="F66" s="6"/>
      <c r="H66" s="1"/>
    </row>
    <row r="67" spans="1:8" ht="15.75" x14ac:dyDescent="0.25">
      <c r="A67" s="228" t="s">
        <v>125</v>
      </c>
      <c r="B67" s="228"/>
      <c r="D67" s="1"/>
      <c r="E67" s="1"/>
      <c r="F67" s="6"/>
      <c r="H67" s="1"/>
    </row>
    <row r="68" spans="1:8" ht="15.75" x14ac:dyDescent="0.25">
      <c r="A68" s="228" t="s">
        <v>126</v>
      </c>
      <c r="B68" s="228"/>
      <c r="D68" s="1"/>
      <c r="E68" s="1"/>
      <c r="F68" s="6"/>
      <c r="H68" s="1"/>
    </row>
    <row r="69" spans="1:8" ht="15.75" x14ac:dyDescent="0.25">
      <c r="A69" s="228" t="s">
        <v>127</v>
      </c>
      <c r="B69" s="228"/>
      <c r="D69" s="1"/>
      <c r="E69" s="1"/>
      <c r="F69" s="6"/>
      <c r="H69" s="1"/>
    </row>
    <row r="70" spans="1:8" ht="17.25" customHeight="1" x14ac:dyDescent="0.25">
      <c r="A70" s="228" t="s">
        <v>128</v>
      </c>
      <c r="B70" s="228"/>
      <c r="D70" s="1"/>
      <c r="E70" s="1"/>
      <c r="F70" s="6"/>
      <c r="H70" s="1"/>
    </row>
    <row r="71" spans="1:8" ht="15.75" x14ac:dyDescent="0.25">
      <c r="A71" s="228" t="s">
        <v>129</v>
      </c>
      <c r="B71" s="228"/>
      <c r="D71" s="1"/>
      <c r="E71" s="1"/>
      <c r="F71" s="6"/>
      <c r="H71" s="1"/>
    </row>
    <row r="72" spans="1:8" ht="15.75" x14ac:dyDescent="0.25">
      <c r="A72" s="228" t="s">
        <v>130</v>
      </c>
      <c r="B72" s="228"/>
      <c r="D72" s="1"/>
      <c r="E72" s="1"/>
      <c r="F72" s="6"/>
      <c r="H72" s="1"/>
    </row>
    <row r="73" spans="1:8" ht="15.75" x14ac:dyDescent="0.25">
      <c r="A73" s="228" t="s">
        <v>131</v>
      </c>
      <c r="B73" s="228"/>
      <c r="D73" s="1"/>
      <c r="E73" s="1"/>
      <c r="F73" s="6"/>
      <c r="H73" s="1"/>
    </row>
    <row r="74" spans="1:8" ht="15.75" x14ac:dyDescent="0.25">
      <c r="A74" s="228" t="s">
        <v>132</v>
      </c>
      <c r="B74" s="228"/>
      <c r="D74" s="1"/>
      <c r="E74" s="1"/>
      <c r="F74" s="6"/>
      <c r="H74" s="1"/>
    </row>
    <row r="75" spans="1:8" ht="15.75" x14ac:dyDescent="0.25">
      <c r="A75" s="228" t="s">
        <v>133</v>
      </c>
      <c r="B75" s="228"/>
      <c r="D75" s="1"/>
      <c r="E75" s="1"/>
      <c r="F75" s="6"/>
      <c r="H75" s="1"/>
    </row>
    <row r="76" spans="1:8" ht="15.75" x14ac:dyDescent="0.25">
      <c r="A76" s="228" t="s">
        <v>133</v>
      </c>
      <c r="B76" s="228"/>
      <c r="D76" s="1"/>
      <c r="E76" s="1"/>
      <c r="F76" s="6"/>
      <c r="H76" s="1"/>
    </row>
    <row r="77" spans="1:8" ht="15.75" x14ac:dyDescent="0.25">
      <c r="A77" s="228" t="s">
        <v>134</v>
      </c>
      <c r="B77" s="228"/>
      <c r="D77" s="1"/>
      <c r="E77" s="1"/>
      <c r="F77" s="6"/>
      <c r="H77" s="1"/>
    </row>
    <row r="78" spans="1:8" ht="15.75" x14ac:dyDescent="0.25">
      <c r="A78" s="228" t="s">
        <v>135</v>
      </c>
      <c r="B78" s="228"/>
      <c r="D78" s="1"/>
      <c r="E78" s="1"/>
      <c r="F78" s="6"/>
      <c r="H78" s="1"/>
    </row>
    <row r="79" spans="1:8" ht="15.75" x14ac:dyDescent="0.25">
      <c r="A79" s="228" t="s">
        <v>136</v>
      </c>
      <c r="B79" s="228"/>
      <c r="D79" s="1"/>
      <c r="E79" s="1"/>
      <c r="F79" s="6"/>
      <c r="H79" s="1"/>
    </row>
    <row r="80" spans="1:8" ht="15.75" x14ac:dyDescent="0.25">
      <c r="A80" s="227" t="s">
        <v>137</v>
      </c>
      <c r="B80" s="228"/>
      <c r="D80" s="1"/>
      <c r="E80" s="1"/>
      <c r="F80" s="6"/>
      <c r="H80" s="1"/>
    </row>
    <row r="81" spans="1:8" ht="31.5" x14ac:dyDescent="0.25">
      <c r="A81" s="228" t="s">
        <v>138</v>
      </c>
      <c r="B81" s="228"/>
      <c r="D81" s="1"/>
      <c r="E81" s="1"/>
      <c r="F81" s="6"/>
      <c r="H81" s="1"/>
    </row>
    <row r="82" spans="1:8" ht="15.75" x14ac:dyDescent="0.25">
      <c r="A82" s="228" t="s">
        <v>139</v>
      </c>
      <c r="B82" s="228"/>
      <c r="D82" s="1"/>
      <c r="E82" s="1"/>
      <c r="F82" s="6"/>
      <c r="H82" s="1"/>
    </row>
    <row r="83" spans="1:8" ht="15.75" x14ac:dyDescent="0.25">
      <c r="A83" s="227" t="s">
        <v>140</v>
      </c>
      <c r="B83" s="228"/>
      <c r="D83" s="1"/>
      <c r="E83" s="1"/>
      <c r="F83" s="6"/>
      <c r="H83" s="1"/>
    </row>
    <row r="84" spans="1:8" ht="15.75" x14ac:dyDescent="0.25">
      <c r="A84" s="227" t="s">
        <v>141</v>
      </c>
      <c r="B84" s="228"/>
      <c r="D84" s="1"/>
      <c r="E84" s="1"/>
      <c r="F84" s="6"/>
      <c r="H84" s="1"/>
    </row>
    <row r="85" spans="1:8" ht="15.75" x14ac:dyDescent="0.25">
      <c r="A85" s="227" t="s">
        <v>142</v>
      </c>
      <c r="B85" s="228"/>
      <c r="D85" s="1"/>
      <c r="E85" s="1"/>
      <c r="F85" s="6"/>
      <c r="H85" s="1"/>
    </row>
    <row r="86" spans="1:8" ht="15.75" x14ac:dyDescent="0.25">
      <c r="A86" s="227" t="s">
        <v>143</v>
      </c>
      <c r="B86" s="228"/>
      <c r="D86" s="1"/>
      <c r="E86" s="1"/>
      <c r="F86" s="6"/>
      <c r="H86" s="1"/>
    </row>
    <row r="87" spans="1:8" ht="15.75" x14ac:dyDescent="0.25">
      <c r="A87" s="227" t="s">
        <v>144</v>
      </c>
      <c r="B87" s="228"/>
      <c r="D87" s="1"/>
      <c r="E87" s="1"/>
      <c r="F87" s="6"/>
      <c r="H87" s="1"/>
    </row>
    <row r="88" spans="1:8" ht="15.75" x14ac:dyDescent="0.25">
      <c r="A88" s="228" t="s">
        <v>145</v>
      </c>
      <c r="B88" s="228"/>
      <c r="D88" s="1"/>
      <c r="E88" s="1"/>
      <c r="F88" s="6"/>
      <c r="H88" s="1"/>
    </row>
    <row r="89" spans="1:8" ht="15.75" x14ac:dyDescent="0.25">
      <c r="A89" s="228" t="s">
        <v>146</v>
      </c>
      <c r="B89" s="228"/>
      <c r="D89" s="1"/>
      <c r="E89" s="1"/>
      <c r="F89" s="6"/>
      <c r="H89" s="1"/>
    </row>
    <row r="90" spans="1:8" ht="15.75" x14ac:dyDescent="0.25">
      <c r="A90" s="228" t="s">
        <v>147</v>
      </c>
      <c r="B90" s="228"/>
      <c r="D90" s="1"/>
      <c r="E90" s="1"/>
      <c r="F90" s="6"/>
      <c r="H90" s="1"/>
    </row>
    <row r="91" spans="1:8" ht="15.75" x14ac:dyDescent="0.25">
      <c r="A91" s="228" t="s">
        <v>148</v>
      </c>
      <c r="B91" s="228"/>
      <c r="D91" s="1"/>
      <c r="E91" s="1"/>
      <c r="F91" s="6"/>
      <c r="H91" s="1"/>
    </row>
    <row r="92" spans="1:8" ht="15.75" x14ac:dyDescent="0.25">
      <c r="A92" s="227" t="s">
        <v>149</v>
      </c>
      <c r="B92" s="228"/>
      <c r="D92" s="1"/>
      <c r="E92" s="1"/>
      <c r="F92" s="6"/>
      <c r="H92" s="1"/>
    </row>
    <row r="93" spans="1:8" ht="15.75" x14ac:dyDescent="0.25">
      <c r="A93" s="228" t="s">
        <v>150</v>
      </c>
      <c r="B93" s="228"/>
      <c r="D93" s="1"/>
      <c r="E93" s="1"/>
      <c r="F93" s="6"/>
      <c r="H93" s="1"/>
    </row>
    <row r="94" spans="1:8" ht="15.75" x14ac:dyDescent="0.25">
      <c r="A94" s="228" t="s">
        <v>151</v>
      </c>
      <c r="B94" s="228"/>
      <c r="D94" s="1"/>
      <c r="E94" s="1"/>
      <c r="F94" s="6"/>
      <c r="H94" s="1"/>
    </row>
    <row r="95" spans="1:8" ht="15.75" x14ac:dyDescent="0.25">
      <c r="A95" s="228" t="s">
        <v>152</v>
      </c>
      <c r="B95" s="228"/>
      <c r="D95" s="1"/>
      <c r="E95" s="1"/>
      <c r="F95" s="6"/>
      <c r="H95" s="1"/>
    </row>
    <row r="96" spans="1:8" ht="15.75" x14ac:dyDescent="0.25">
      <c r="A96" s="228" t="s">
        <v>153</v>
      </c>
      <c r="B96" s="228"/>
      <c r="D96" s="1"/>
      <c r="E96" s="1"/>
      <c r="F96" s="6"/>
      <c r="H96" s="1"/>
    </row>
    <row r="97" spans="1:8" ht="15.75" x14ac:dyDescent="0.25">
      <c r="A97" s="228" t="s">
        <v>154</v>
      </c>
      <c r="B97" s="228"/>
      <c r="D97" s="1"/>
      <c r="E97" s="1"/>
      <c r="F97" s="6"/>
      <c r="H97" s="1"/>
    </row>
    <row r="98" spans="1:8" ht="31.5" x14ac:dyDescent="0.25">
      <c r="A98" s="228" t="s">
        <v>155</v>
      </c>
      <c r="B98" s="228"/>
      <c r="D98" s="1"/>
      <c r="E98" s="1"/>
      <c r="F98" s="6"/>
      <c r="H98" s="1"/>
    </row>
    <row r="99" spans="1:8" ht="15.75" x14ac:dyDescent="0.25">
      <c r="A99" s="227" t="s">
        <v>156</v>
      </c>
      <c r="B99" s="228"/>
      <c r="D99" s="1"/>
      <c r="E99" s="1"/>
      <c r="F99" s="6"/>
      <c r="H99" s="1"/>
    </row>
    <row r="100" spans="1:8" ht="15.75" x14ac:dyDescent="0.25">
      <c r="A100" s="227" t="s">
        <v>157</v>
      </c>
      <c r="B100" s="228"/>
      <c r="D100" s="1"/>
      <c r="E100" s="1"/>
      <c r="F100" s="6"/>
      <c r="H100" s="1"/>
    </row>
    <row r="101" spans="1:8" ht="15.75" x14ac:dyDescent="0.25">
      <c r="A101" s="228" t="s">
        <v>158</v>
      </c>
      <c r="B101" s="228"/>
      <c r="D101" s="1"/>
      <c r="E101" s="1"/>
      <c r="F101" s="6"/>
      <c r="H101" s="1"/>
    </row>
    <row r="102" spans="1:8" ht="15.75" x14ac:dyDescent="0.25">
      <c r="A102" s="228" t="s">
        <v>159</v>
      </c>
      <c r="B102" s="228"/>
      <c r="D102" s="1"/>
      <c r="E102" s="1"/>
      <c r="F102" s="6"/>
      <c r="H102" s="1"/>
    </row>
    <row r="103" spans="1:8" ht="15.75" x14ac:dyDescent="0.25">
      <c r="A103" s="227" t="s">
        <v>160</v>
      </c>
      <c r="B103" s="228"/>
      <c r="D103" s="1"/>
      <c r="E103" s="1"/>
      <c r="F103" s="6"/>
      <c r="H103" s="1"/>
    </row>
    <row r="104" spans="1:8" ht="15.75" x14ac:dyDescent="0.25">
      <c r="A104" s="227" t="s">
        <v>161</v>
      </c>
      <c r="B104" s="228"/>
      <c r="D104" s="1"/>
      <c r="E104" s="1"/>
      <c r="F104" s="6"/>
      <c r="H104" s="1"/>
    </row>
    <row r="105" spans="1:8" ht="15.75" x14ac:dyDescent="0.25">
      <c r="A105" s="228" t="s">
        <v>162</v>
      </c>
      <c r="B105" s="228"/>
      <c r="D105" s="1"/>
      <c r="E105" s="1"/>
      <c r="F105" s="6"/>
      <c r="H105" s="1"/>
    </row>
    <row r="106" spans="1:8" ht="15.75" x14ac:dyDescent="0.25">
      <c r="A106" s="228" t="s">
        <v>163</v>
      </c>
      <c r="B106" s="228"/>
      <c r="D106" s="1"/>
      <c r="E106" s="1"/>
      <c r="F106" s="6"/>
      <c r="H106" s="1"/>
    </row>
    <row r="107" spans="1:8" ht="15.75" x14ac:dyDescent="0.25">
      <c r="A107" s="228" t="s">
        <v>164</v>
      </c>
      <c r="B107" s="228"/>
      <c r="D107" s="1"/>
      <c r="E107" s="1"/>
      <c r="F107" s="6"/>
      <c r="H107" s="1"/>
    </row>
    <row r="108" spans="1:8" ht="15.75" x14ac:dyDescent="0.25">
      <c r="A108" s="228" t="s">
        <v>165</v>
      </c>
      <c r="B108" s="228"/>
      <c r="D108" s="1"/>
      <c r="E108" s="1"/>
      <c r="F108" s="6"/>
      <c r="H108" s="1"/>
    </row>
    <row r="109" spans="1:8" ht="15.75" x14ac:dyDescent="0.25">
      <c r="A109" s="227" t="s">
        <v>166</v>
      </c>
      <c r="B109" s="228"/>
      <c r="D109" s="1"/>
      <c r="E109" s="1"/>
      <c r="F109" s="6"/>
      <c r="H109" s="1"/>
    </row>
    <row r="110" spans="1:8" ht="15.75" x14ac:dyDescent="0.25">
      <c r="A110" s="228" t="s">
        <v>167</v>
      </c>
      <c r="B110" s="228"/>
      <c r="D110" s="1"/>
      <c r="E110" s="1"/>
      <c r="F110" s="6"/>
      <c r="H110" s="1"/>
    </row>
    <row r="111" spans="1:8" ht="15.75" x14ac:dyDescent="0.25">
      <c r="A111" s="228" t="s">
        <v>168</v>
      </c>
      <c r="B111" s="228"/>
      <c r="D111" s="1"/>
      <c r="E111" s="1"/>
      <c r="F111" s="6"/>
      <c r="H111" s="1"/>
    </row>
    <row r="112" spans="1:8" ht="15.75" x14ac:dyDescent="0.25">
      <c r="A112" s="228" t="s">
        <v>169</v>
      </c>
      <c r="B112" s="228"/>
      <c r="D112" s="1"/>
      <c r="E112" s="1"/>
      <c r="F112" s="6"/>
      <c r="H112" s="1"/>
    </row>
    <row r="113" spans="1:8" ht="15.75" x14ac:dyDescent="0.25">
      <c r="A113" s="228" t="s">
        <v>170</v>
      </c>
      <c r="B113" s="228"/>
      <c r="D113" s="1"/>
      <c r="E113" s="1"/>
      <c r="F113" s="6"/>
      <c r="H113" s="1"/>
    </row>
    <row r="114" spans="1:8" ht="15.75" x14ac:dyDescent="0.25">
      <c r="A114" s="228" t="s">
        <v>171</v>
      </c>
      <c r="B114" s="228"/>
      <c r="D114" s="1"/>
      <c r="E114" s="1"/>
      <c r="F114" s="6"/>
      <c r="H114" s="1"/>
    </row>
    <row r="115" spans="1:8" ht="15.75" x14ac:dyDescent="0.25">
      <c r="A115" s="228" t="s">
        <v>172</v>
      </c>
      <c r="B115" s="228"/>
      <c r="D115" s="1"/>
      <c r="E115" s="1"/>
      <c r="F115" s="6"/>
      <c r="H115" s="1"/>
    </row>
    <row r="116" spans="1:8" ht="15.75" x14ac:dyDescent="0.25">
      <c r="A116" s="227" t="s">
        <v>173</v>
      </c>
      <c r="B116" s="228"/>
      <c r="D116" s="1"/>
      <c r="E116" s="1"/>
      <c r="F116" s="6"/>
      <c r="H116" s="1"/>
    </row>
    <row r="117" spans="1:8" ht="15.75" x14ac:dyDescent="0.25">
      <c r="A117" s="228" t="s">
        <v>174</v>
      </c>
      <c r="B117" s="228"/>
      <c r="D117" s="1"/>
      <c r="E117" s="1"/>
      <c r="F117" s="6"/>
      <c r="H117" s="1"/>
    </row>
    <row r="118" spans="1:8" ht="15.75" x14ac:dyDescent="0.25">
      <c r="A118" s="228" t="s">
        <v>175</v>
      </c>
      <c r="B118" s="228"/>
      <c r="D118" s="1"/>
      <c r="E118" s="1"/>
      <c r="F118" s="6"/>
      <c r="H118" s="1"/>
    </row>
    <row r="119" spans="1:8" ht="15.75" x14ac:dyDescent="0.25">
      <c r="A119" s="228" t="s">
        <v>176</v>
      </c>
      <c r="B119" s="228"/>
      <c r="D119" s="1"/>
      <c r="E119" s="1"/>
      <c r="F119" s="6"/>
      <c r="H119" s="1"/>
    </row>
    <row r="120" spans="1:8" ht="15.75" x14ac:dyDescent="0.25">
      <c r="A120" s="228" t="s">
        <v>177</v>
      </c>
      <c r="B120" s="228"/>
      <c r="D120" s="1"/>
      <c r="E120" s="1"/>
      <c r="F120" s="6"/>
      <c r="H120" s="1"/>
    </row>
    <row r="121" spans="1:8" ht="15.75" x14ac:dyDescent="0.25">
      <c r="A121" s="228" t="s">
        <v>178</v>
      </c>
      <c r="B121" s="228"/>
      <c r="D121" s="1"/>
      <c r="E121" s="1"/>
      <c r="F121" s="6"/>
      <c r="H121" s="1"/>
    </row>
    <row r="122" spans="1:8" ht="15.75" x14ac:dyDescent="0.25">
      <c r="A122" s="228" t="s">
        <v>179</v>
      </c>
      <c r="B122" s="228"/>
      <c r="D122" s="1"/>
      <c r="E122" s="1"/>
      <c r="F122" s="6"/>
      <c r="H122" s="1"/>
    </row>
    <row r="123" spans="1:8" ht="15.75" x14ac:dyDescent="0.25">
      <c r="A123" s="228" t="s">
        <v>180</v>
      </c>
      <c r="B123" s="228"/>
      <c r="D123" s="1"/>
      <c r="E123" s="1"/>
      <c r="F123" s="6"/>
      <c r="H123" s="1"/>
    </row>
    <row r="124" spans="1:8" ht="15.75" x14ac:dyDescent="0.25">
      <c r="A124" s="228" t="s">
        <v>181</v>
      </c>
      <c r="B124" s="228"/>
      <c r="D124" s="1"/>
      <c r="E124" s="1"/>
      <c r="F124" s="6"/>
      <c r="H124" s="1"/>
    </row>
    <row r="125" spans="1:8" ht="15.75" x14ac:dyDescent="0.25">
      <c r="A125" s="228" t="s">
        <v>182</v>
      </c>
      <c r="B125" s="228"/>
      <c r="D125" s="1"/>
      <c r="E125" s="1"/>
      <c r="F125" s="6"/>
      <c r="H125" s="1"/>
    </row>
    <row r="126" spans="1:8" ht="15.75" x14ac:dyDescent="0.25">
      <c r="A126" s="228" t="s">
        <v>183</v>
      </c>
      <c r="B126" s="228"/>
      <c r="D126" s="1"/>
      <c r="E126" s="1"/>
      <c r="F126" s="6"/>
      <c r="H126" s="1"/>
    </row>
    <row r="127" spans="1:8" ht="15.75" x14ac:dyDescent="0.25">
      <c r="A127" s="227" t="s">
        <v>184</v>
      </c>
      <c r="B127" s="228"/>
      <c r="D127" s="1"/>
      <c r="E127" s="1"/>
      <c r="F127" s="6"/>
      <c r="H127" s="1"/>
    </row>
    <row r="128" spans="1:8" ht="15.75" x14ac:dyDescent="0.25">
      <c r="A128" s="228" t="s">
        <v>185</v>
      </c>
      <c r="B128" s="228"/>
      <c r="D128" s="1"/>
      <c r="E128" s="1"/>
      <c r="F128" s="6"/>
      <c r="H128" s="1"/>
    </row>
    <row r="129" spans="1:8" ht="15.75" x14ac:dyDescent="0.25">
      <c r="A129" s="228" t="s">
        <v>186</v>
      </c>
      <c r="B129" s="228"/>
      <c r="D129" s="1"/>
      <c r="E129" s="1"/>
      <c r="F129" s="6"/>
      <c r="H129" s="1"/>
    </row>
    <row r="130" spans="1:8" ht="15.75" x14ac:dyDescent="0.25">
      <c r="A130" s="227" t="s">
        <v>187</v>
      </c>
      <c r="B130" s="228"/>
      <c r="D130" s="1"/>
      <c r="E130" s="1"/>
      <c r="F130" s="6"/>
      <c r="H130" s="1"/>
    </row>
    <row r="131" spans="1:8" ht="15.75" x14ac:dyDescent="0.25">
      <c r="A131" s="228" t="s">
        <v>188</v>
      </c>
      <c r="B131" s="228"/>
      <c r="D131" s="1"/>
      <c r="E131" s="1"/>
      <c r="F131" s="6"/>
      <c r="H131" s="1"/>
    </row>
    <row r="132" spans="1:8" ht="15.75" x14ac:dyDescent="0.25">
      <c r="A132" s="228" t="s">
        <v>189</v>
      </c>
      <c r="B132" s="228"/>
      <c r="D132" s="1"/>
      <c r="E132" s="1"/>
      <c r="F132" s="6"/>
      <c r="H132" s="1"/>
    </row>
    <row r="133" spans="1:8" ht="15.75" x14ac:dyDescent="0.25">
      <c r="A133" s="228" t="s">
        <v>190</v>
      </c>
      <c r="B133" s="228"/>
      <c r="D133" s="1"/>
      <c r="E133" s="1"/>
      <c r="F133" s="6"/>
      <c r="H133" s="1"/>
    </row>
    <row r="134" spans="1:8" ht="15.75" x14ac:dyDescent="0.25">
      <c r="A134" s="228" t="s">
        <v>191</v>
      </c>
      <c r="B134" s="228"/>
      <c r="D134" s="1"/>
      <c r="E134" s="1"/>
      <c r="F134" s="6"/>
      <c r="H134" s="1"/>
    </row>
    <row r="135" spans="1:8" ht="15.75" x14ac:dyDescent="0.25">
      <c r="A135" s="228" t="s">
        <v>192</v>
      </c>
      <c r="B135" s="228"/>
      <c r="D135" s="1"/>
      <c r="E135" s="1"/>
      <c r="F135" s="6"/>
      <c r="H135" s="1"/>
    </row>
    <row r="136" spans="1:8" ht="15.75" x14ac:dyDescent="0.25">
      <c r="A136" s="228" t="s">
        <v>193</v>
      </c>
      <c r="B136" s="228"/>
      <c r="D136" s="1"/>
      <c r="E136" s="1"/>
      <c r="F136" s="6"/>
      <c r="H136" s="1"/>
    </row>
    <row r="137" spans="1:8" ht="15.75" x14ac:dyDescent="0.25">
      <c r="A137" s="228" t="s">
        <v>194</v>
      </c>
      <c r="B137" s="228"/>
      <c r="D137" s="1"/>
      <c r="E137" s="1"/>
      <c r="F137" s="6"/>
      <c r="H137" s="1"/>
    </row>
    <row r="138" spans="1:8" ht="15.75" x14ac:dyDescent="0.25">
      <c r="A138" s="228" t="s">
        <v>195</v>
      </c>
      <c r="B138" s="228"/>
      <c r="D138" s="1"/>
      <c r="E138" s="1"/>
      <c r="F138" s="6"/>
      <c r="H138" s="1"/>
    </row>
    <row r="139" spans="1:8" ht="15.75" x14ac:dyDescent="0.25">
      <c r="A139" s="228" t="s">
        <v>196</v>
      </c>
      <c r="B139" s="228"/>
      <c r="D139" s="1"/>
      <c r="E139" s="1"/>
      <c r="F139" s="6"/>
      <c r="H139" s="1"/>
    </row>
    <row r="140" spans="1:8" ht="15.75" x14ac:dyDescent="0.25">
      <c r="A140" s="228" t="s">
        <v>197</v>
      </c>
      <c r="B140" s="228"/>
      <c r="D140" s="1"/>
      <c r="E140" s="1"/>
      <c r="F140" s="6"/>
      <c r="H140" s="1"/>
    </row>
    <row r="141" spans="1:8" ht="15.75" x14ac:dyDescent="0.25">
      <c r="A141" s="228" t="s">
        <v>198</v>
      </c>
      <c r="B141" s="228"/>
      <c r="D141" s="1"/>
      <c r="E141" s="1"/>
      <c r="F141" s="6"/>
      <c r="H141" s="1"/>
    </row>
    <row r="142" spans="1:8" ht="15.75" x14ac:dyDescent="0.25">
      <c r="A142" s="228" t="s">
        <v>199</v>
      </c>
      <c r="B142" s="228"/>
      <c r="D142" s="1"/>
      <c r="E142" s="1"/>
      <c r="F142" s="6"/>
      <c r="H142" s="1"/>
    </row>
    <row r="143" spans="1:8" ht="31.5" x14ac:dyDescent="0.25">
      <c r="A143" s="228" t="s">
        <v>200</v>
      </c>
      <c r="B143" s="228"/>
      <c r="D143" s="1"/>
      <c r="E143" s="1"/>
      <c r="F143" s="6"/>
      <c r="H143" s="1"/>
    </row>
    <row r="144" spans="1:8" ht="15.75" x14ac:dyDescent="0.25">
      <c r="A144" s="227" t="s">
        <v>201</v>
      </c>
      <c r="B144" s="228"/>
      <c r="D144" s="1"/>
      <c r="E144" s="1"/>
      <c r="F144" s="6"/>
      <c r="H144" s="1"/>
    </row>
    <row r="145" spans="1:8" ht="15.75" x14ac:dyDescent="0.25">
      <c r="A145" s="227" t="s">
        <v>201</v>
      </c>
      <c r="B145" s="228"/>
      <c r="D145" s="1"/>
      <c r="E145" s="1"/>
      <c r="F145" s="6"/>
      <c r="H145" s="1"/>
    </row>
    <row r="146" spans="1:8" ht="15.75" x14ac:dyDescent="0.25">
      <c r="A146" s="228" t="s">
        <v>202</v>
      </c>
      <c r="B146" s="228"/>
      <c r="D146" s="1"/>
      <c r="E146" s="1"/>
      <c r="F146" s="6"/>
      <c r="H146" s="1"/>
    </row>
    <row r="147" spans="1:8" ht="15.75" x14ac:dyDescent="0.25">
      <c r="A147" s="228" t="s">
        <v>203</v>
      </c>
      <c r="B147" s="228"/>
      <c r="D147" s="1"/>
      <c r="E147" s="1"/>
      <c r="F147" s="6"/>
      <c r="H147" s="1"/>
    </row>
    <row r="148" spans="1:8" ht="15.75" x14ac:dyDescent="0.25">
      <c r="A148" s="227" t="s">
        <v>204</v>
      </c>
      <c r="B148" s="228"/>
      <c r="D148" s="1"/>
      <c r="E148" s="1"/>
      <c r="F148" s="6"/>
      <c r="H148" s="1"/>
    </row>
    <row r="149" spans="1:8" ht="15.75" x14ac:dyDescent="0.25">
      <c r="A149" s="228" t="s">
        <v>205</v>
      </c>
      <c r="B149" s="228"/>
      <c r="D149" s="1"/>
      <c r="E149" s="1"/>
      <c r="F149" s="6"/>
      <c r="H149" s="1"/>
    </row>
    <row r="150" spans="1:8" ht="15.75" x14ac:dyDescent="0.25">
      <c r="A150" s="228" t="s">
        <v>206</v>
      </c>
      <c r="B150" s="228"/>
      <c r="D150" s="1"/>
      <c r="E150" s="1"/>
      <c r="F150" s="6"/>
      <c r="H150" s="1"/>
    </row>
    <row r="151" spans="1:8" ht="15.75" x14ac:dyDescent="0.25">
      <c r="A151" s="228" t="s">
        <v>207</v>
      </c>
      <c r="B151" s="228"/>
      <c r="D151" s="1"/>
      <c r="E151" s="1"/>
      <c r="F151" s="6"/>
      <c r="H151" s="1"/>
    </row>
    <row r="152" spans="1:8" ht="15.75" x14ac:dyDescent="0.25">
      <c r="A152" s="227" t="s">
        <v>208</v>
      </c>
      <c r="B152" s="228"/>
      <c r="D152" s="1"/>
      <c r="E152" s="1"/>
      <c r="F152" s="6"/>
      <c r="H152" s="1"/>
    </row>
    <row r="153" spans="1:8" ht="15.75" x14ac:dyDescent="0.25">
      <c r="A153" s="228" t="s">
        <v>209</v>
      </c>
      <c r="B153" s="228"/>
      <c r="D153" s="1"/>
      <c r="E153" s="1"/>
      <c r="F153" s="6"/>
      <c r="H153" s="1"/>
    </row>
    <row r="154" spans="1:8" ht="15.75" x14ac:dyDescent="0.25">
      <c r="A154" s="228" t="s">
        <v>210</v>
      </c>
      <c r="B154" s="228"/>
      <c r="D154" s="1"/>
      <c r="E154" s="1"/>
      <c r="F154" s="6"/>
      <c r="H154" s="1"/>
    </row>
    <row r="155" spans="1:8" ht="15.75" x14ac:dyDescent="0.25">
      <c r="A155" s="228" t="s">
        <v>211</v>
      </c>
      <c r="B155" s="228"/>
      <c r="D155" s="1"/>
      <c r="E155" s="1"/>
      <c r="F155" s="6"/>
      <c r="H155" s="1"/>
    </row>
    <row r="156" spans="1:8" ht="15.75" x14ac:dyDescent="0.25">
      <c r="A156" s="228" t="s">
        <v>212</v>
      </c>
      <c r="B156" s="228"/>
      <c r="D156" s="1"/>
      <c r="E156" s="1"/>
      <c r="F156" s="6"/>
      <c r="H156" s="1"/>
    </row>
    <row r="157" spans="1:8" ht="15.75" x14ac:dyDescent="0.25">
      <c r="A157" s="228" t="s">
        <v>213</v>
      </c>
      <c r="B157" s="228"/>
      <c r="D157" s="1"/>
      <c r="E157" s="1"/>
      <c r="F157" s="6"/>
      <c r="H157" s="1"/>
    </row>
    <row r="158" spans="1:8" ht="15.75" x14ac:dyDescent="0.25">
      <c r="A158" s="228" t="s">
        <v>214</v>
      </c>
      <c r="B158" s="228"/>
      <c r="D158" s="1"/>
      <c r="E158" s="1"/>
      <c r="F158" s="6"/>
      <c r="H158" s="1"/>
    </row>
    <row r="159" spans="1:8" ht="15.75" x14ac:dyDescent="0.25">
      <c r="A159" s="228" t="s">
        <v>215</v>
      </c>
      <c r="B159" s="228"/>
      <c r="D159" s="1"/>
      <c r="E159" s="1"/>
      <c r="F159" s="6"/>
      <c r="H159" s="1"/>
    </row>
    <row r="160" spans="1:8" ht="15.75" x14ac:dyDescent="0.25">
      <c r="A160" s="228" t="s">
        <v>216</v>
      </c>
      <c r="B160" s="228"/>
      <c r="D160" s="1"/>
      <c r="E160" s="1"/>
      <c r="F160" s="6"/>
      <c r="H160" s="1"/>
    </row>
    <row r="161" spans="1:8" ht="15.75" x14ac:dyDescent="0.25">
      <c r="A161" s="228" t="s">
        <v>217</v>
      </c>
      <c r="B161" s="228"/>
      <c r="D161" s="1"/>
      <c r="E161" s="1"/>
      <c r="F161" s="6"/>
      <c r="H161" s="1"/>
    </row>
    <row r="162" spans="1:8" ht="15.75" x14ac:dyDescent="0.25">
      <c r="A162" s="228" t="s">
        <v>218</v>
      </c>
      <c r="B162" s="228"/>
      <c r="D162" s="1"/>
      <c r="E162" s="1"/>
      <c r="F162" s="6"/>
      <c r="H162" s="1"/>
    </row>
    <row r="163" spans="1:8" ht="15.75" x14ac:dyDescent="0.25">
      <c r="A163" s="228" t="s">
        <v>219</v>
      </c>
      <c r="B163" s="228"/>
      <c r="D163" s="1"/>
      <c r="E163" s="1"/>
      <c r="F163" s="6"/>
      <c r="H163" s="1"/>
    </row>
    <row r="164" spans="1:8" ht="15.75" x14ac:dyDescent="0.25">
      <c r="A164" s="228" t="s">
        <v>220</v>
      </c>
      <c r="B164" s="228"/>
      <c r="D164" s="1"/>
      <c r="E164" s="1"/>
      <c r="F164" s="6"/>
      <c r="H164" s="1"/>
    </row>
    <row r="165" spans="1:8" ht="15.75" x14ac:dyDescent="0.25">
      <c r="A165" s="228" t="s">
        <v>221</v>
      </c>
      <c r="B165" s="228"/>
      <c r="D165" s="1"/>
      <c r="E165" s="1"/>
      <c r="F165" s="6"/>
      <c r="H165" s="1"/>
    </row>
    <row r="166" spans="1:8" ht="15.75" x14ac:dyDescent="0.25">
      <c r="A166" s="228" t="s">
        <v>222</v>
      </c>
      <c r="B166" s="228"/>
      <c r="D166" s="1"/>
      <c r="E166" s="1"/>
      <c r="F166" s="6"/>
      <c r="H166" s="1"/>
    </row>
    <row r="167" spans="1:8" ht="15.75" x14ac:dyDescent="0.25">
      <c r="A167" s="228" t="s">
        <v>223</v>
      </c>
      <c r="B167" s="228"/>
      <c r="D167" s="1"/>
      <c r="E167" s="1"/>
      <c r="F167" s="6"/>
      <c r="H167" s="1"/>
    </row>
    <row r="168" spans="1:8" ht="15.75" x14ac:dyDescent="0.25">
      <c r="A168" s="227" t="s">
        <v>224</v>
      </c>
      <c r="B168" s="228"/>
      <c r="D168" s="1"/>
      <c r="E168" s="1"/>
      <c r="F168" s="6"/>
      <c r="H168" s="1"/>
    </row>
    <row r="169" spans="1:8" ht="15.75" x14ac:dyDescent="0.25">
      <c r="A169" s="228" t="s">
        <v>225</v>
      </c>
      <c r="B169" s="228"/>
      <c r="D169" s="1"/>
      <c r="E169" s="1"/>
      <c r="F169" s="6"/>
      <c r="H169" s="1"/>
    </row>
    <row r="170" spans="1:8" ht="15.75" x14ac:dyDescent="0.25">
      <c r="A170" s="228" t="s">
        <v>226</v>
      </c>
      <c r="B170" s="228"/>
      <c r="D170" s="1"/>
      <c r="E170" s="1"/>
      <c r="F170" s="6"/>
      <c r="H170" s="1"/>
    </row>
    <row r="171" spans="1:8" ht="15.75" x14ac:dyDescent="0.25">
      <c r="A171" s="228" t="s">
        <v>227</v>
      </c>
      <c r="B171" s="228"/>
      <c r="D171" s="1"/>
      <c r="E171" s="1"/>
      <c r="F171" s="6"/>
      <c r="H171" s="1"/>
    </row>
    <row r="172" spans="1:8" ht="15.75" x14ac:dyDescent="0.25">
      <c r="A172" s="228" t="s">
        <v>228</v>
      </c>
      <c r="B172" s="228"/>
      <c r="D172" s="1"/>
      <c r="E172" s="1"/>
      <c r="F172" s="6"/>
      <c r="H172" s="1"/>
    </row>
    <row r="173" spans="1:8" ht="15.75" x14ac:dyDescent="0.25">
      <c r="A173" s="228" t="s">
        <v>229</v>
      </c>
      <c r="B173" s="228"/>
      <c r="D173" s="1"/>
      <c r="E173" s="1"/>
      <c r="F173" s="6"/>
      <c r="H173" s="1"/>
    </row>
    <row r="174" spans="1:8" ht="15.75" x14ac:dyDescent="0.25">
      <c r="A174" s="228" t="s">
        <v>230</v>
      </c>
      <c r="B174" s="228"/>
      <c r="D174" s="1"/>
      <c r="E174" s="1"/>
      <c r="F174" s="6"/>
      <c r="H174" s="1"/>
    </row>
    <row r="175" spans="1:8" ht="15.75" x14ac:dyDescent="0.25">
      <c r="A175" s="228" t="s">
        <v>231</v>
      </c>
      <c r="B175" s="228"/>
      <c r="D175" s="1"/>
      <c r="E175" s="1"/>
      <c r="F175" s="6"/>
      <c r="H175" s="1"/>
    </row>
    <row r="176" spans="1:8" ht="15.75" x14ac:dyDescent="0.25">
      <c r="A176" s="228" t="s">
        <v>232</v>
      </c>
      <c r="B176" s="228"/>
      <c r="D176" s="1"/>
      <c r="E176" s="1"/>
      <c r="F176" s="6"/>
      <c r="H176" s="1"/>
    </row>
    <row r="177" spans="1:8" ht="15.75" x14ac:dyDescent="0.25">
      <c r="A177" s="228" t="s">
        <v>233</v>
      </c>
      <c r="B177" s="228"/>
      <c r="D177" s="1"/>
      <c r="E177" s="1"/>
      <c r="F177" s="6"/>
      <c r="H177" s="1"/>
    </row>
    <row r="178" spans="1:8" ht="15.75" x14ac:dyDescent="0.25">
      <c r="A178" s="228" t="s">
        <v>234</v>
      </c>
      <c r="B178" s="228"/>
      <c r="D178" s="1"/>
      <c r="E178" s="1"/>
      <c r="F178" s="6"/>
      <c r="H178" s="1"/>
    </row>
    <row r="179" spans="1:8" ht="15.75" x14ac:dyDescent="0.25">
      <c r="A179" s="228" t="s">
        <v>235</v>
      </c>
      <c r="B179" s="228"/>
      <c r="D179" s="1"/>
      <c r="E179" s="1"/>
      <c r="F179" s="6"/>
      <c r="H179" s="1"/>
    </row>
    <row r="180" spans="1:8" ht="15.75" x14ac:dyDescent="0.25">
      <c r="A180" s="227" t="s">
        <v>236</v>
      </c>
      <c r="B180" s="228"/>
      <c r="D180" s="1"/>
      <c r="E180" s="1"/>
      <c r="F180" s="6"/>
      <c r="H180" s="1"/>
    </row>
    <row r="181" spans="1:8" ht="15.75" x14ac:dyDescent="0.25">
      <c r="A181" s="227" t="s">
        <v>237</v>
      </c>
      <c r="B181" s="228"/>
      <c r="D181" s="1"/>
      <c r="E181" s="1"/>
      <c r="F181" s="6"/>
      <c r="H181" s="1"/>
    </row>
    <row r="182" spans="1:8" ht="15.75" x14ac:dyDescent="0.25">
      <c r="A182" s="227" t="s">
        <v>238</v>
      </c>
      <c r="B182" s="228"/>
      <c r="D182" s="1"/>
      <c r="E182" s="1"/>
      <c r="F182" s="6"/>
      <c r="H182" s="1"/>
    </row>
    <row r="183" spans="1:8" ht="15.75" x14ac:dyDescent="0.25">
      <c r="A183" s="228" t="s">
        <v>239</v>
      </c>
      <c r="B183" s="228"/>
      <c r="D183" s="1"/>
      <c r="E183" s="1"/>
      <c r="F183" s="6"/>
      <c r="H183" s="1"/>
    </row>
    <row r="184" spans="1:8" ht="15.75" x14ac:dyDescent="0.25">
      <c r="A184" s="228" t="s">
        <v>240</v>
      </c>
      <c r="B184" s="228"/>
      <c r="D184" s="1"/>
      <c r="E184" s="1"/>
      <c r="F184" s="6"/>
      <c r="H184" s="1"/>
    </row>
    <row r="185" spans="1:8" ht="15.75" x14ac:dyDescent="0.25">
      <c r="A185" s="228" t="s">
        <v>241</v>
      </c>
      <c r="B185" s="228"/>
      <c r="D185" s="1"/>
      <c r="E185" s="1"/>
      <c r="F185" s="6"/>
      <c r="H185" s="1"/>
    </row>
    <row r="186" spans="1:8" ht="15.75" x14ac:dyDescent="0.25">
      <c r="A186" s="228" t="s">
        <v>242</v>
      </c>
      <c r="B186" s="228"/>
      <c r="D186" s="1"/>
      <c r="E186" s="1"/>
      <c r="F186" s="6"/>
      <c r="H186" s="1"/>
    </row>
    <row r="187" spans="1:8" ht="15.75" x14ac:dyDescent="0.25">
      <c r="A187" s="228" t="s">
        <v>243</v>
      </c>
      <c r="B187" s="228"/>
      <c r="D187" s="1"/>
      <c r="E187" s="1"/>
      <c r="F187" s="6"/>
      <c r="H187" s="1"/>
    </row>
    <row r="188" spans="1:8" ht="15.75" x14ac:dyDescent="0.25">
      <c r="A188" s="228" t="s">
        <v>244</v>
      </c>
      <c r="B188" s="228"/>
      <c r="D188" s="1"/>
      <c r="E188" s="1"/>
      <c r="F188" s="6"/>
      <c r="H188" s="1"/>
    </row>
    <row r="189" spans="1:8" ht="15.75" x14ac:dyDescent="0.25">
      <c r="A189" s="228" t="s">
        <v>245</v>
      </c>
      <c r="B189" s="228"/>
      <c r="D189" s="1"/>
      <c r="E189" s="1"/>
      <c r="F189" s="6"/>
      <c r="H189" s="1"/>
    </row>
    <row r="190" spans="1:8" ht="15.75" x14ac:dyDescent="0.25">
      <c r="A190" s="228" t="s">
        <v>246</v>
      </c>
      <c r="B190" s="228"/>
      <c r="D190" s="1"/>
      <c r="E190" s="1"/>
      <c r="F190" s="6"/>
      <c r="H190" s="1"/>
    </row>
    <row r="191" spans="1:8" ht="15.75" x14ac:dyDescent="0.25">
      <c r="A191" s="228" t="s">
        <v>247</v>
      </c>
      <c r="B191" s="228"/>
      <c r="D191" s="1"/>
      <c r="E191" s="1"/>
      <c r="F191" s="6"/>
      <c r="H191" s="1"/>
    </row>
    <row r="192" spans="1:8" ht="15.75" x14ac:dyDescent="0.25">
      <c r="A192" s="227" t="s">
        <v>248</v>
      </c>
      <c r="B192" s="228"/>
      <c r="D192" s="1"/>
      <c r="E192" s="1"/>
      <c r="F192" s="6"/>
      <c r="H192" s="1"/>
    </row>
    <row r="193" spans="1:8" ht="15.75" x14ac:dyDescent="0.25">
      <c r="A193" s="227" t="s">
        <v>249</v>
      </c>
      <c r="B193" s="228"/>
      <c r="D193" s="1"/>
      <c r="E193" s="1"/>
      <c r="F193" s="6"/>
      <c r="H193" s="1"/>
    </row>
    <row r="194" spans="1:8" ht="15.75" x14ac:dyDescent="0.25">
      <c r="A194" s="228" t="s">
        <v>250</v>
      </c>
      <c r="B194" s="228"/>
      <c r="D194" s="1"/>
      <c r="E194" s="1"/>
      <c r="F194" s="6"/>
      <c r="H194" s="1"/>
    </row>
    <row r="195" spans="1:8" ht="15.75" x14ac:dyDescent="0.25">
      <c r="A195" s="228" t="s">
        <v>251</v>
      </c>
      <c r="B195" s="228"/>
      <c r="D195" s="1"/>
      <c r="E195" s="1"/>
      <c r="F195" s="6"/>
      <c r="H195" s="1"/>
    </row>
    <row r="196" spans="1:8" ht="15.75" x14ac:dyDescent="0.25">
      <c r="A196" s="227" t="s">
        <v>252</v>
      </c>
      <c r="B196" s="228"/>
      <c r="D196" s="1"/>
      <c r="E196" s="1"/>
      <c r="F196" s="6"/>
      <c r="H196" s="1"/>
    </row>
    <row r="197" spans="1:8" ht="15.75" x14ac:dyDescent="0.25">
      <c r="A197" s="228" t="s">
        <v>253</v>
      </c>
      <c r="B197" s="228"/>
      <c r="D197" s="1"/>
      <c r="E197" s="1"/>
      <c r="F197" s="6"/>
      <c r="H197" s="1"/>
    </row>
    <row r="198" spans="1:8" ht="15.75" x14ac:dyDescent="0.25">
      <c r="A198" s="228" t="s">
        <v>254</v>
      </c>
      <c r="B198" s="228"/>
      <c r="D198" s="1"/>
      <c r="E198" s="1"/>
      <c r="F198" s="6"/>
      <c r="H198" s="1"/>
    </row>
    <row r="199" spans="1:8" ht="15.75" x14ac:dyDescent="0.25">
      <c r="A199" s="228" t="s">
        <v>255</v>
      </c>
      <c r="B199" s="228"/>
      <c r="D199" s="1"/>
      <c r="E199" s="1"/>
      <c r="F199" s="6"/>
      <c r="H199" s="1"/>
    </row>
    <row r="200" spans="1:8" ht="15.75" x14ac:dyDescent="0.25">
      <c r="A200" s="227" t="s">
        <v>256</v>
      </c>
      <c r="B200" s="228"/>
      <c r="D200" s="1"/>
      <c r="E200" s="1"/>
      <c r="F200" s="6"/>
      <c r="H200" s="1"/>
    </row>
    <row r="201" spans="1:8" ht="15.75" x14ac:dyDescent="0.25">
      <c r="A201" s="228" t="s">
        <v>257</v>
      </c>
      <c r="B201" s="228"/>
      <c r="D201" s="1"/>
      <c r="E201" s="1"/>
      <c r="F201" s="6"/>
      <c r="H201" s="1"/>
    </row>
    <row r="202" spans="1:8" ht="15.75" x14ac:dyDescent="0.25">
      <c r="A202" s="228" t="s">
        <v>258</v>
      </c>
      <c r="B202" s="228"/>
      <c r="D202" s="1"/>
      <c r="E202" s="1"/>
      <c r="F202" s="6"/>
      <c r="H202" s="1"/>
    </row>
    <row r="203" spans="1:8" ht="15.75" x14ac:dyDescent="0.25">
      <c r="A203" s="228" t="s">
        <v>259</v>
      </c>
      <c r="B203" s="228"/>
      <c r="D203" s="1"/>
      <c r="E203" s="1"/>
      <c r="F203" s="6"/>
      <c r="H203" s="1"/>
    </row>
    <row r="204" spans="1:8" ht="15.75" x14ac:dyDescent="0.25">
      <c r="A204" s="228" t="s">
        <v>260</v>
      </c>
      <c r="B204" s="228"/>
      <c r="D204" s="1"/>
      <c r="E204" s="1"/>
      <c r="F204" s="6"/>
      <c r="H204" s="1"/>
    </row>
    <row r="205" spans="1:8" ht="15.75" x14ac:dyDescent="0.25">
      <c r="A205" s="228" t="s">
        <v>261</v>
      </c>
      <c r="B205" s="228"/>
      <c r="D205" s="1"/>
      <c r="E205" s="1"/>
      <c r="F205" s="6"/>
      <c r="H205" s="1"/>
    </row>
    <row r="206" spans="1:8" ht="15.75" x14ac:dyDescent="0.25">
      <c r="A206" s="228" t="s">
        <v>262</v>
      </c>
      <c r="B206" s="228"/>
      <c r="D206" s="1"/>
      <c r="E206" s="1"/>
      <c r="F206" s="6"/>
      <c r="H206" s="1"/>
    </row>
    <row r="207" spans="1:8" ht="15.75" x14ac:dyDescent="0.25">
      <c r="A207" s="228" t="s">
        <v>262</v>
      </c>
      <c r="B207" s="228"/>
      <c r="D207" s="1"/>
      <c r="E207" s="1"/>
      <c r="F207" s="6"/>
      <c r="H207" s="1"/>
    </row>
    <row r="208" spans="1:8" ht="15.75" x14ac:dyDescent="0.25">
      <c r="A208" s="228" t="s">
        <v>263</v>
      </c>
      <c r="B208" s="228"/>
      <c r="D208" s="1"/>
      <c r="E208" s="1"/>
      <c r="F208" s="6"/>
      <c r="H208" s="1"/>
    </row>
    <row r="209" spans="1:8" ht="31.5" x14ac:dyDescent="0.25">
      <c r="A209" s="228" t="s">
        <v>264</v>
      </c>
      <c r="B209" s="228"/>
      <c r="D209" s="1"/>
      <c r="E209" s="1"/>
      <c r="F209" s="6"/>
      <c r="H209" s="1"/>
    </row>
    <row r="210" spans="1:8" ht="31.5" x14ac:dyDescent="0.25">
      <c r="A210" s="228" t="s">
        <v>265</v>
      </c>
      <c r="B210" s="228"/>
      <c r="D210" s="1"/>
      <c r="E210" s="1"/>
      <c r="F210" s="6"/>
      <c r="H210" s="1"/>
    </row>
    <row r="211" spans="1:8" ht="31.5" x14ac:dyDescent="0.25">
      <c r="A211" s="228" t="s">
        <v>266</v>
      </c>
      <c r="B211" s="228"/>
      <c r="D211" s="1"/>
      <c r="E211" s="1"/>
      <c r="F211" s="6"/>
      <c r="H211" s="1"/>
    </row>
    <row r="212" spans="1:8" ht="15.75" x14ac:dyDescent="0.25">
      <c r="A212" s="228" t="s">
        <v>267</v>
      </c>
      <c r="B212" s="228"/>
      <c r="D212" s="1"/>
      <c r="E212" s="1"/>
      <c r="F212" s="6"/>
      <c r="H212" s="1"/>
    </row>
    <row r="213" spans="1:8" ht="15.75" x14ac:dyDescent="0.25">
      <c r="A213" s="228" t="s">
        <v>268</v>
      </c>
      <c r="B213" s="228"/>
      <c r="D213" s="1"/>
      <c r="E213" s="1"/>
      <c r="F213" s="6"/>
      <c r="H213" s="1"/>
    </row>
    <row r="214" spans="1:8" ht="31.5" x14ac:dyDescent="0.25">
      <c r="A214" s="228" t="s">
        <v>269</v>
      </c>
      <c r="B214" s="228"/>
      <c r="D214" s="1"/>
      <c r="E214" s="1"/>
      <c r="F214" s="6"/>
      <c r="H214" s="1"/>
    </row>
    <row r="215" spans="1:8" ht="15.75" x14ac:dyDescent="0.25">
      <c r="A215" s="228" t="s">
        <v>270</v>
      </c>
      <c r="B215" s="228"/>
      <c r="D215" s="1"/>
      <c r="E215" s="1"/>
      <c r="F215" s="6"/>
      <c r="H215" s="1"/>
    </row>
    <row r="216" spans="1:8" ht="15.75" x14ac:dyDescent="0.25">
      <c r="A216" s="228" t="s">
        <v>271</v>
      </c>
      <c r="B216" s="228"/>
      <c r="D216" s="1"/>
      <c r="E216" s="1"/>
      <c r="F216" s="6"/>
      <c r="H216" s="1"/>
    </row>
    <row r="217" spans="1:8" ht="15.75" x14ac:dyDescent="0.25">
      <c r="A217" s="228" t="s">
        <v>272</v>
      </c>
      <c r="B217" s="228"/>
      <c r="D217" s="1"/>
      <c r="E217" s="1"/>
      <c r="F217" s="6"/>
      <c r="H217" s="1"/>
    </row>
    <row r="218" spans="1:8" ht="15.75" x14ac:dyDescent="0.25">
      <c r="A218" s="228" t="s">
        <v>273</v>
      </c>
      <c r="B218" s="228"/>
      <c r="D218" s="1"/>
      <c r="E218" s="1"/>
      <c r="F218" s="6"/>
      <c r="H218" s="1"/>
    </row>
    <row r="219" spans="1:8" ht="15.75" x14ac:dyDescent="0.25">
      <c r="A219" s="228" t="s">
        <v>274</v>
      </c>
      <c r="B219" s="228"/>
      <c r="D219" s="1"/>
      <c r="E219" s="1"/>
      <c r="F219" s="6"/>
      <c r="H219" s="1"/>
    </row>
    <row r="220" spans="1:8" ht="15.75" x14ac:dyDescent="0.25">
      <c r="A220" s="228" t="s">
        <v>275</v>
      </c>
      <c r="B220" s="228"/>
      <c r="D220" s="1"/>
      <c r="E220" s="1"/>
      <c r="F220" s="6"/>
      <c r="H220" s="1"/>
    </row>
    <row r="221" spans="1:8" ht="15.75" x14ac:dyDescent="0.25">
      <c r="A221" s="228" t="s">
        <v>276</v>
      </c>
      <c r="B221" s="228"/>
      <c r="D221" s="1"/>
      <c r="E221" s="1"/>
      <c r="F221" s="6"/>
      <c r="H221" s="1"/>
    </row>
    <row r="222" spans="1:8" ht="15.75" x14ac:dyDescent="0.25">
      <c r="A222" s="228" t="s">
        <v>277</v>
      </c>
      <c r="B222" s="228"/>
      <c r="D222" s="1"/>
      <c r="E222" s="1"/>
      <c r="F222" s="6"/>
      <c r="H222" s="1"/>
    </row>
    <row r="223" spans="1:8" ht="15.75" x14ac:dyDescent="0.25">
      <c r="A223" s="228" t="s">
        <v>278</v>
      </c>
      <c r="B223" s="228"/>
      <c r="D223" s="1"/>
      <c r="E223" s="1"/>
      <c r="F223" s="6"/>
      <c r="H223" s="1"/>
    </row>
    <row r="224" spans="1:8" ht="15.75" x14ac:dyDescent="0.25">
      <c r="A224" s="228" t="s">
        <v>279</v>
      </c>
      <c r="B224" s="228"/>
      <c r="D224" s="1"/>
      <c r="E224" s="1"/>
      <c r="F224" s="6"/>
      <c r="H224" s="1"/>
    </row>
    <row r="225" spans="1:8" ht="15.75" x14ac:dyDescent="0.25">
      <c r="A225" s="228" t="s">
        <v>280</v>
      </c>
      <c r="B225" s="228"/>
      <c r="D225" s="1"/>
      <c r="E225" s="1"/>
      <c r="F225" s="6"/>
      <c r="H225" s="1"/>
    </row>
    <row r="226" spans="1:8" ht="15.75" x14ac:dyDescent="0.25">
      <c r="A226" s="228" t="s">
        <v>281</v>
      </c>
      <c r="B226" s="228"/>
      <c r="D226" s="1"/>
      <c r="E226" s="1"/>
      <c r="F226" s="6"/>
      <c r="H226" s="1"/>
    </row>
    <row r="227" spans="1:8" ht="15.75" x14ac:dyDescent="0.25">
      <c r="A227" s="228" t="s">
        <v>282</v>
      </c>
      <c r="B227" s="228"/>
      <c r="D227" s="1"/>
      <c r="E227" s="1"/>
      <c r="F227" s="6"/>
      <c r="H227" s="1"/>
    </row>
    <row r="228" spans="1:8" ht="15.75" x14ac:dyDescent="0.25">
      <c r="A228" s="228" t="s">
        <v>282</v>
      </c>
      <c r="B228" s="228"/>
      <c r="D228" s="1"/>
      <c r="E228" s="1"/>
      <c r="F228" s="6"/>
      <c r="H228" s="1"/>
    </row>
    <row r="229" spans="1:8" ht="15.75" x14ac:dyDescent="0.25">
      <c r="A229" s="228" t="s">
        <v>283</v>
      </c>
      <c r="B229" s="228"/>
      <c r="D229" s="1"/>
      <c r="E229" s="1"/>
      <c r="F229" s="6"/>
      <c r="H229" s="1"/>
    </row>
    <row r="230" spans="1:8" ht="15.75" x14ac:dyDescent="0.25">
      <c r="A230" s="228" t="s">
        <v>284</v>
      </c>
      <c r="B230" s="228"/>
      <c r="D230" s="1"/>
      <c r="E230" s="1"/>
      <c r="F230" s="6"/>
      <c r="H230" s="1"/>
    </row>
    <row r="231" spans="1:8" ht="15.75" x14ac:dyDescent="0.25">
      <c r="A231" s="227" t="s">
        <v>285</v>
      </c>
      <c r="B231" s="228"/>
      <c r="D231" s="1"/>
      <c r="E231" s="1"/>
      <c r="F231" s="6"/>
      <c r="H231" s="1"/>
    </row>
    <row r="232" spans="1:8" ht="15.75" x14ac:dyDescent="0.25">
      <c r="A232" s="227" t="s">
        <v>286</v>
      </c>
      <c r="B232" s="228"/>
      <c r="D232" s="1"/>
      <c r="E232" s="1"/>
      <c r="F232" s="6"/>
      <c r="H232" s="1"/>
    </row>
    <row r="233" spans="1:8" ht="15.75" x14ac:dyDescent="0.25">
      <c r="A233" s="227" t="s">
        <v>287</v>
      </c>
      <c r="B233" s="228"/>
      <c r="D233" s="1"/>
      <c r="E233" s="1"/>
      <c r="F233" s="6"/>
      <c r="H233" s="1"/>
    </row>
    <row r="234" spans="1:8" ht="15.75" x14ac:dyDescent="0.25">
      <c r="A234" s="228" t="s">
        <v>288</v>
      </c>
      <c r="B234" s="228"/>
      <c r="D234" s="1"/>
      <c r="E234" s="1"/>
      <c r="F234" s="6"/>
      <c r="H234" s="1"/>
    </row>
    <row r="235" spans="1:8" ht="15.75" x14ac:dyDescent="0.25">
      <c r="A235" s="227" t="s">
        <v>289</v>
      </c>
      <c r="B235" s="228"/>
      <c r="D235" s="1"/>
      <c r="E235" s="1"/>
      <c r="F235" s="6"/>
      <c r="H235" s="1"/>
    </row>
    <row r="236" spans="1:8" ht="15.75" x14ac:dyDescent="0.25">
      <c r="A236" s="228" t="s">
        <v>290</v>
      </c>
      <c r="B236" s="228"/>
      <c r="D236" s="1"/>
      <c r="E236" s="1"/>
      <c r="F236" s="6"/>
      <c r="H236" s="1"/>
    </row>
    <row r="237" spans="1:8" ht="15.75" x14ac:dyDescent="0.25">
      <c r="A237" s="228" t="s">
        <v>291</v>
      </c>
      <c r="B237" s="228"/>
      <c r="D237" s="1"/>
      <c r="E237" s="1"/>
      <c r="F237" s="6"/>
      <c r="H237" s="1"/>
    </row>
    <row r="238" spans="1:8" ht="15.75" x14ac:dyDescent="0.25">
      <c r="A238" s="228" t="s">
        <v>292</v>
      </c>
      <c r="B238" s="228"/>
      <c r="D238" s="1"/>
      <c r="E238" s="1"/>
      <c r="F238" s="6"/>
      <c r="H238" s="1"/>
    </row>
    <row r="239" spans="1:8" ht="15.75" x14ac:dyDescent="0.25">
      <c r="A239" s="228" t="s">
        <v>293</v>
      </c>
      <c r="B239" s="228"/>
      <c r="D239" s="1"/>
      <c r="E239" s="1"/>
      <c r="F239" s="6"/>
      <c r="H239" s="1"/>
    </row>
    <row r="240" spans="1:8" ht="15.75" x14ac:dyDescent="0.25">
      <c r="A240" s="228" t="s">
        <v>294</v>
      </c>
      <c r="B240" s="228"/>
      <c r="D240" s="1"/>
      <c r="E240" s="1"/>
      <c r="F240" s="6"/>
      <c r="H240" s="1"/>
    </row>
    <row r="241" spans="1:8" ht="15.75" x14ac:dyDescent="0.25">
      <c r="A241" s="228" t="s">
        <v>295</v>
      </c>
      <c r="B241" s="228"/>
      <c r="D241" s="1"/>
      <c r="E241" s="1"/>
      <c r="F241" s="6"/>
      <c r="H241" s="1"/>
    </row>
    <row r="242" spans="1:8" ht="15.75" x14ac:dyDescent="0.25">
      <c r="A242" s="228" t="s">
        <v>296</v>
      </c>
      <c r="B242" s="228"/>
      <c r="D242" s="1"/>
      <c r="E242" s="1"/>
      <c r="F242" s="6"/>
      <c r="H242" s="1"/>
    </row>
    <row r="243" spans="1:8" ht="15.75" x14ac:dyDescent="0.25">
      <c r="A243" s="228" t="s">
        <v>297</v>
      </c>
      <c r="B243" s="228"/>
      <c r="D243" s="1"/>
      <c r="E243" s="1"/>
      <c r="F243" s="6"/>
      <c r="H243" s="1"/>
    </row>
    <row r="244" spans="1:8" ht="15.75" x14ac:dyDescent="0.25">
      <c r="A244" s="228" t="s">
        <v>298</v>
      </c>
      <c r="B244" s="228"/>
      <c r="D244" s="1"/>
      <c r="E244" s="1"/>
      <c r="F244" s="6"/>
      <c r="H244" s="1"/>
    </row>
    <row r="245" spans="1:8" ht="15.75" x14ac:dyDescent="0.25">
      <c r="A245" s="228" t="s">
        <v>299</v>
      </c>
      <c r="B245" s="228"/>
      <c r="D245" s="1"/>
      <c r="E245" s="1"/>
      <c r="F245" s="6"/>
      <c r="H245" s="1"/>
    </row>
    <row r="246" spans="1:8" ht="15.75" x14ac:dyDescent="0.25">
      <c r="A246" s="228" t="s">
        <v>300</v>
      </c>
      <c r="B246" s="228"/>
      <c r="D246" s="1"/>
      <c r="E246" s="1"/>
      <c r="F246" s="6"/>
      <c r="H246" s="1"/>
    </row>
    <row r="247" spans="1:8" ht="15.75" x14ac:dyDescent="0.25">
      <c r="A247" s="228" t="s">
        <v>301</v>
      </c>
      <c r="B247" s="228"/>
      <c r="D247" s="1"/>
      <c r="E247" s="1"/>
      <c r="F247" s="6"/>
      <c r="H247" s="1"/>
    </row>
    <row r="248" spans="1:8" ht="15.75" x14ac:dyDescent="0.25">
      <c r="A248" s="228" t="s">
        <v>302</v>
      </c>
      <c r="B248" s="228"/>
      <c r="D248" s="1"/>
      <c r="E248" s="1"/>
      <c r="F248" s="6"/>
      <c r="H248" s="1"/>
    </row>
    <row r="249" spans="1:8" ht="15.75" x14ac:dyDescent="0.25">
      <c r="A249" s="228" t="s">
        <v>303</v>
      </c>
      <c r="B249" s="228"/>
      <c r="D249" s="1"/>
      <c r="E249" s="1"/>
      <c r="F249" s="6"/>
      <c r="H249" s="1"/>
    </row>
    <row r="250" spans="1:8" ht="15.75" x14ac:dyDescent="0.25">
      <c r="A250" s="228" t="s">
        <v>304</v>
      </c>
      <c r="B250" s="228"/>
      <c r="D250" s="1"/>
      <c r="E250" s="1"/>
      <c r="F250" s="6"/>
      <c r="H250" s="1"/>
    </row>
    <row r="251" spans="1:8" ht="15.75" x14ac:dyDescent="0.25">
      <c r="A251" s="227" t="s">
        <v>305</v>
      </c>
      <c r="B251" s="228"/>
      <c r="D251" s="1"/>
      <c r="E251" s="1"/>
      <c r="F251" s="6"/>
      <c r="H251" s="1"/>
    </row>
    <row r="252" spans="1:8" ht="15.75" x14ac:dyDescent="0.25">
      <c r="A252" s="228" t="s">
        <v>306</v>
      </c>
      <c r="B252" s="228"/>
      <c r="D252" s="1"/>
      <c r="E252" s="1"/>
      <c r="F252" s="6"/>
      <c r="H252" s="1"/>
    </row>
    <row r="253" spans="1:8" ht="15.75" x14ac:dyDescent="0.25">
      <c r="A253" s="228" t="s">
        <v>307</v>
      </c>
      <c r="B253" s="228"/>
      <c r="D253" s="1"/>
      <c r="E253" s="1"/>
      <c r="F253" s="6"/>
      <c r="H253" s="1"/>
    </row>
    <row r="254" spans="1:8" ht="15.75" x14ac:dyDescent="0.25">
      <c r="A254" s="228" t="s">
        <v>308</v>
      </c>
      <c r="B254" s="228"/>
      <c r="D254" s="1"/>
      <c r="E254" s="1"/>
      <c r="F254" s="6"/>
      <c r="H254" s="1"/>
    </row>
    <row r="255" spans="1:8" ht="15.75" x14ac:dyDescent="0.25">
      <c r="A255" s="228" t="s">
        <v>309</v>
      </c>
      <c r="B255" s="228"/>
      <c r="D255" s="1"/>
      <c r="E255" s="1"/>
      <c r="F255" s="6"/>
      <c r="H255" s="1"/>
    </row>
    <row r="256" spans="1:8" ht="15.75" x14ac:dyDescent="0.25">
      <c r="A256" s="228" t="s">
        <v>310</v>
      </c>
      <c r="B256" s="228"/>
      <c r="D256" s="1"/>
      <c r="E256" s="1"/>
      <c r="F256" s="6"/>
      <c r="H256" s="1"/>
    </row>
    <row r="257" spans="1:8" ht="15.75" x14ac:dyDescent="0.25">
      <c r="A257" s="228" t="s">
        <v>311</v>
      </c>
      <c r="B257" s="228"/>
      <c r="D257" s="1"/>
      <c r="E257" s="1"/>
      <c r="F257" s="6"/>
      <c r="H257" s="1"/>
    </row>
    <row r="258" spans="1:8" ht="15.75" x14ac:dyDescent="0.25">
      <c r="A258" s="228" t="s">
        <v>312</v>
      </c>
      <c r="B258" s="228"/>
      <c r="D258" s="1"/>
      <c r="E258" s="1"/>
      <c r="F258" s="6"/>
      <c r="H258" s="1"/>
    </row>
    <row r="259" spans="1:8" ht="15.75" x14ac:dyDescent="0.25">
      <c r="A259" s="228" t="s">
        <v>313</v>
      </c>
      <c r="B259" s="228"/>
      <c r="D259" s="1"/>
      <c r="E259" s="1"/>
      <c r="F259" s="6"/>
      <c r="H259" s="1"/>
    </row>
    <row r="260" spans="1:8" ht="15.75" x14ac:dyDescent="0.25">
      <c r="A260" s="227" t="s">
        <v>314</v>
      </c>
      <c r="B260" s="228"/>
      <c r="D260" s="1"/>
      <c r="E260" s="1"/>
      <c r="F260" s="6"/>
      <c r="H260" s="1"/>
    </row>
    <row r="261" spans="1:8" ht="15.75" x14ac:dyDescent="0.25">
      <c r="A261" s="228" t="s">
        <v>315</v>
      </c>
      <c r="B261" s="228"/>
      <c r="D261" s="1"/>
      <c r="E261" s="1"/>
      <c r="F261" s="6"/>
      <c r="H261" s="1"/>
    </row>
    <row r="262" spans="1:8" ht="15.75" x14ac:dyDescent="0.25">
      <c r="A262" s="228" t="s">
        <v>316</v>
      </c>
      <c r="B262" s="228"/>
      <c r="D262" s="1"/>
      <c r="E262" s="1"/>
      <c r="F262" s="6"/>
      <c r="H262" s="1"/>
    </row>
    <row r="263" spans="1:8" ht="15.75" x14ac:dyDescent="0.25">
      <c r="A263" s="227" t="s">
        <v>317</v>
      </c>
      <c r="B263" s="228"/>
      <c r="D263" s="1"/>
      <c r="E263" s="1"/>
      <c r="F263" s="6"/>
      <c r="H263" s="1"/>
    </row>
    <row r="264" spans="1:8" ht="15.75" x14ac:dyDescent="0.25">
      <c r="A264" s="228" t="s">
        <v>318</v>
      </c>
      <c r="B264" s="228"/>
      <c r="D264" s="1"/>
      <c r="E264" s="1"/>
      <c r="F264" s="6"/>
      <c r="H264" s="1"/>
    </row>
    <row r="265" spans="1:8" ht="15.75" x14ac:dyDescent="0.25">
      <c r="A265" s="228" t="s">
        <v>319</v>
      </c>
      <c r="B265" s="228"/>
      <c r="D265" s="1"/>
      <c r="E265" s="1"/>
      <c r="F265" s="6"/>
      <c r="H265" s="1"/>
    </row>
    <row r="266" spans="1:8" ht="15.75" x14ac:dyDescent="0.25">
      <c r="A266" s="228" t="s">
        <v>320</v>
      </c>
      <c r="B266" s="228"/>
      <c r="D266" s="1"/>
      <c r="E266" s="1"/>
      <c r="F266" s="6"/>
      <c r="H266" s="1"/>
    </row>
    <row r="267" spans="1:8" ht="15.75" x14ac:dyDescent="0.25">
      <c r="A267" s="228" t="s">
        <v>321</v>
      </c>
      <c r="B267" s="228"/>
      <c r="D267" s="1"/>
      <c r="E267" s="1"/>
      <c r="F267" s="6"/>
      <c r="H267" s="1"/>
    </row>
    <row r="268" spans="1:8" ht="15.75" x14ac:dyDescent="0.25">
      <c r="A268" s="228" t="s">
        <v>322</v>
      </c>
      <c r="B268" s="228"/>
      <c r="D268" s="1"/>
      <c r="E268" s="1"/>
      <c r="F268" s="6"/>
      <c r="H268" s="1"/>
    </row>
    <row r="269" spans="1:8" ht="15.75" x14ac:dyDescent="0.25">
      <c r="A269" s="227" t="s">
        <v>323</v>
      </c>
      <c r="B269" s="228"/>
      <c r="D269" s="1"/>
      <c r="E269" s="1"/>
      <c r="F269" s="6"/>
      <c r="H269" s="1"/>
    </row>
    <row r="270" spans="1:8" ht="15.75" x14ac:dyDescent="0.25">
      <c r="A270" s="228" t="s">
        <v>324</v>
      </c>
      <c r="B270" s="228"/>
      <c r="D270" s="1"/>
      <c r="E270" s="1"/>
      <c r="F270" s="6"/>
      <c r="H270" s="1"/>
    </row>
    <row r="271" spans="1:8" ht="15.75" x14ac:dyDescent="0.25">
      <c r="A271" s="227" t="s">
        <v>325</v>
      </c>
      <c r="B271" s="228"/>
      <c r="D271" s="1"/>
      <c r="E271" s="1"/>
      <c r="F271" s="6"/>
      <c r="H271" s="1"/>
    </row>
    <row r="272" spans="1:8" ht="15.75" x14ac:dyDescent="0.25">
      <c r="A272" s="228" t="s">
        <v>326</v>
      </c>
      <c r="B272" s="228"/>
      <c r="D272" s="1"/>
      <c r="E272" s="1"/>
      <c r="F272" s="6"/>
      <c r="H272" s="1"/>
    </row>
    <row r="273" spans="1:8" ht="15.75" x14ac:dyDescent="0.25">
      <c r="A273" s="228" t="s">
        <v>327</v>
      </c>
      <c r="B273" s="228"/>
      <c r="D273" s="1"/>
      <c r="E273" s="1"/>
      <c r="F273" s="6"/>
      <c r="H273" s="1"/>
    </row>
    <row r="274" spans="1:8" ht="15.75" x14ac:dyDescent="0.25">
      <c r="A274" s="228" t="s">
        <v>328</v>
      </c>
      <c r="B274" s="228"/>
      <c r="D274" s="1"/>
      <c r="E274" s="1"/>
      <c r="F274" s="6"/>
      <c r="H274" s="1"/>
    </row>
    <row r="275" spans="1:8" ht="15.75" x14ac:dyDescent="0.25">
      <c r="A275" s="228" t="s">
        <v>329</v>
      </c>
      <c r="B275" s="228"/>
      <c r="D275" s="1"/>
      <c r="E275" s="1"/>
      <c r="F275" s="6"/>
      <c r="H275" s="1"/>
    </row>
    <row r="276" spans="1:8" ht="15.75" x14ac:dyDescent="0.25">
      <c r="A276" s="228" t="s">
        <v>330</v>
      </c>
      <c r="B276" s="228"/>
      <c r="D276" s="1"/>
      <c r="E276" s="1"/>
      <c r="F276" s="6"/>
      <c r="H276" s="1"/>
    </row>
    <row r="277" spans="1:8" ht="15.75" x14ac:dyDescent="0.25">
      <c r="A277" s="228" t="s">
        <v>331</v>
      </c>
      <c r="B277" s="228"/>
      <c r="D277" s="1"/>
      <c r="E277" s="1"/>
      <c r="F277" s="6"/>
      <c r="H277" s="1"/>
    </row>
    <row r="278" spans="1:8" ht="15.75" x14ac:dyDescent="0.25">
      <c r="A278" s="228" t="s">
        <v>332</v>
      </c>
      <c r="B278" s="228"/>
      <c r="D278" s="1"/>
      <c r="E278" s="1"/>
      <c r="F278" s="6"/>
      <c r="H278" s="1"/>
    </row>
    <row r="279" spans="1:8" ht="15.75" x14ac:dyDescent="0.25">
      <c r="A279" s="228" t="s">
        <v>333</v>
      </c>
      <c r="B279" s="228"/>
      <c r="D279" s="1"/>
      <c r="E279" s="1"/>
      <c r="F279" s="6"/>
      <c r="H279" s="1"/>
    </row>
    <row r="280" spans="1:8" ht="15.75" x14ac:dyDescent="0.25">
      <c r="A280" s="227" t="s">
        <v>334</v>
      </c>
      <c r="B280" s="228"/>
      <c r="D280" s="1"/>
      <c r="E280" s="1"/>
      <c r="F280" s="6"/>
      <c r="H280" s="1"/>
    </row>
    <row r="281" spans="1:8" ht="15.75" x14ac:dyDescent="0.25">
      <c r="A281" s="228" t="s">
        <v>335</v>
      </c>
      <c r="B281" s="228"/>
      <c r="D281" s="1"/>
      <c r="E281" s="1"/>
      <c r="F281" s="6"/>
      <c r="H281" s="1"/>
    </row>
    <row r="282" spans="1:8" ht="15.75" x14ac:dyDescent="0.25">
      <c r="A282" s="228" t="s">
        <v>336</v>
      </c>
      <c r="B282" s="228"/>
      <c r="D282" s="1"/>
      <c r="E282" s="1"/>
      <c r="F282" s="6"/>
      <c r="H282" s="1"/>
    </row>
    <row r="283" spans="1:8" ht="15.75" x14ac:dyDescent="0.25">
      <c r="A283" s="228"/>
      <c r="B283" s="228"/>
      <c r="D283" s="1"/>
      <c r="E283" s="1"/>
      <c r="F283" s="6"/>
      <c r="H283" s="1"/>
    </row>
    <row r="284" spans="1:8" ht="15.75" x14ac:dyDescent="0.25">
      <c r="A284" s="228"/>
      <c r="B284" s="228"/>
      <c r="D284" s="1"/>
      <c r="E284" s="1"/>
      <c r="F284" s="6"/>
      <c r="H284" s="1"/>
    </row>
    <row r="285" spans="1:8" ht="15.75" x14ac:dyDescent="0.25">
      <c r="A285" s="228"/>
      <c r="B285" s="228"/>
      <c r="D285" s="1"/>
      <c r="E285" s="1"/>
      <c r="F285" s="6"/>
      <c r="H285" s="1"/>
    </row>
    <row r="286" spans="1:8" ht="15.75" x14ac:dyDescent="0.25">
      <c r="A286" s="228"/>
      <c r="B286" s="228"/>
      <c r="D286" s="1"/>
      <c r="E286" s="1"/>
      <c r="F286" s="6"/>
      <c r="H286" s="1"/>
    </row>
    <row r="287" spans="1:8" ht="15.75" x14ac:dyDescent="0.25">
      <c r="A287" s="228"/>
      <c r="B287" s="228"/>
      <c r="D287" s="1"/>
      <c r="E287" s="1"/>
      <c r="F287" s="6"/>
      <c r="H287" s="1"/>
    </row>
    <row r="288" spans="1:8" ht="15.75" x14ac:dyDescent="0.25">
      <c r="A288" s="228"/>
      <c r="B288" s="228"/>
    </row>
    <row r="289" spans="1:2" ht="15.75" x14ac:dyDescent="0.25">
      <c r="A289" s="228"/>
      <c r="B289" s="228"/>
    </row>
    <row r="290" spans="1:2" ht="15.75" x14ac:dyDescent="0.25">
      <c r="A290" s="228"/>
      <c r="B290" s="228"/>
    </row>
    <row r="291" spans="1:2" ht="15.75" x14ac:dyDescent="0.25">
      <c r="A291" s="228"/>
      <c r="B291" s="228"/>
    </row>
    <row r="292" spans="1:2" ht="15.75" x14ac:dyDescent="0.25">
      <c r="A292" s="228"/>
      <c r="B292" s="228"/>
    </row>
    <row r="293" spans="1:2" ht="15.75" x14ac:dyDescent="0.25">
      <c r="A293" s="228"/>
      <c r="B293" s="228"/>
    </row>
    <row r="294" spans="1:2" ht="15.75" x14ac:dyDescent="0.25">
      <c r="A294" s="228"/>
      <c r="B294" s="228"/>
    </row>
    <row r="295" spans="1:2" ht="15.75" x14ac:dyDescent="0.25">
      <c r="A295" s="228"/>
      <c r="B295" s="228"/>
    </row>
    <row r="296" spans="1:2" ht="15.75" x14ac:dyDescent="0.25">
      <c r="A296" s="228"/>
      <c r="B296" s="228"/>
    </row>
    <row r="297" spans="1:2" ht="15.75" x14ac:dyDescent="0.25">
      <c r="A297" s="228"/>
      <c r="B297" s="228"/>
    </row>
    <row r="298" spans="1:2" ht="15.75" x14ac:dyDescent="0.25">
      <c r="A298" s="228"/>
      <c r="B298" s="228"/>
    </row>
    <row r="299" spans="1:2" ht="15.75" x14ac:dyDescent="0.25">
      <c r="A299" s="228"/>
      <c r="B299" s="228"/>
    </row>
    <row r="300" spans="1:2" ht="15.75" x14ac:dyDescent="0.25">
      <c r="A300" s="228"/>
      <c r="B300" s="228"/>
    </row>
    <row r="301" spans="1:2" ht="15.75" x14ac:dyDescent="0.25">
      <c r="A301" s="228"/>
      <c r="B301" s="228"/>
    </row>
    <row r="302" spans="1:2" ht="15.75" x14ac:dyDescent="0.25">
      <c r="A302" s="228"/>
      <c r="B302" s="228"/>
    </row>
    <row r="303" spans="1:2" ht="15.75" x14ac:dyDescent="0.25">
      <c r="A303" s="228"/>
      <c r="B303" s="228"/>
    </row>
    <row r="304" spans="1:2" ht="15.75" x14ac:dyDescent="0.25">
      <c r="A304" s="228"/>
      <c r="B304" s="228"/>
    </row>
    <row r="305" spans="1:2" ht="15.75" x14ac:dyDescent="0.25">
      <c r="A305" s="228"/>
      <c r="B305" s="228"/>
    </row>
    <row r="306" spans="1:2" ht="15.75" x14ac:dyDescent="0.25">
      <c r="A306" s="228"/>
      <c r="B306" s="228"/>
    </row>
    <row r="307" spans="1:2" ht="15.75" x14ac:dyDescent="0.25">
      <c r="A307" s="228"/>
      <c r="B307" s="228"/>
    </row>
    <row r="308" spans="1:2" ht="15.75" x14ac:dyDescent="0.25">
      <c r="A308" s="228"/>
      <c r="B308" s="228"/>
    </row>
    <row r="309" spans="1:2" ht="15.75" x14ac:dyDescent="0.25">
      <c r="A309" s="228"/>
      <c r="B309" s="228"/>
    </row>
    <row r="310" spans="1:2" ht="15.75" x14ac:dyDescent="0.25">
      <c r="A310" s="228"/>
      <c r="B310" s="228"/>
    </row>
    <row r="311" spans="1:2" ht="15.75" x14ac:dyDescent="0.25">
      <c r="A311" s="228"/>
      <c r="B311" s="228"/>
    </row>
    <row r="312" spans="1:2" ht="15.75" x14ac:dyDescent="0.25">
      <c r="A312" s="228"/>
      <c r="B312" s="228"/>
    </row>
    <row r="313" spans="1:2" ht="15.75" x14ac:dyDescent="0.25">
      <c r="A313" s="228"/>
      <c r="B313" s="228"/>
    </row>
    <row r="314" spans="1:2" ht="15.75" x14ac:dyDescent="0.25">
      <c r="A314" s="228"/>
      <c r="B314" s="228"/>
    </row>
    <row r="315" spans="1:2" ht="15.75" x14ac:dyDescent="0.25">
      <c r="A315" s="228"/>
      <c r="B315" s="228"/>
    </row>
    <row r="316" spans="1:2" ht="15.75" x14ac:dyDescent="0.25">
      <c r="A316" s="228"/>
      <c r="B316" s="228"/>
    </row>
    <row r="317" spans="1:2" ht="15.75" x14ac:dyDescent="0.25">
      <c r="A317" s="228"/>
      <c r="B317" s="228"/>
    </row>
    <row r="318" spans="1:2" ht="15.75" x14ac:dyDescent="0.25">
      <c r="A318" s="228"/>
      <c r="B318" s="228"/>
    </row>
    <row r="319" spans="1:2" ht="15.75" x14ac:dyDescent="0.25">
      <c r="A319" s="228"/>
      <c r="B319" s="228"/>
    </row>
    <row r="320" spans="1:2" ht="15.75" x14ac:dyDescent="0.25">
      <c r="A320" s="228"/>
      <c r="B320" s="228"/>
    </row>
    <row r="321" spans="1:2" ht="15.75" x14ac:dyDescent="0.25">
      <c r="A321" s="228"/>
      <c r="B321" s="228"/>
    </row>
    <row r="322" spans="1:2" ht="15.75" x14ac:dyDescent="0.25">
      <c r="A322" s="228"/>
      <c r="B322" s="228"/>
    </row>
    <row r="323" spans="1:2" ht="15.75" x14ac:dyDescent="0.25">
      <c r="A323" s="228"/>
      <c r="B323" s="228"/>
    </row>
    <row r="324" spans="1:2" ht="15.75" x14ac:dyDescent="0.25">
      <c r="A324" s="228"/>
      <c r="B324" s="228"/>
    </row>
    <row r="325" spans="1:2" ht="15.75" x14ac:dyDescent="0.25">
      <c r="A325" s="228"/>
      <c r="B325" s="228"/>
    </row>
    <row r="326" spans="1:2" ht="15.75" x14ac:dyDescent="0.25">
      <c r="A326" s="228"/>
      <c r="B326" s="228"/>
    </row>
    <row r="327" spans="1:2" ht="15.75" x14ac:dyDescent="0.25">
      <c r="A327" s="228"/>
      <c r="B327" s="228"/>
    </row>
    <row r="328" spans="1:2" ht="15.75" x14ac:dyDescent="0.25">
      <c r="A328" s="228"/>
      <c r="B328" s="228"/>
    </row>
    <row r="329" spans="1:2" ht="15.75" x14ac:dyDescent="0.25">
      <c r="A329" s="228"/>
      <c r="B329" s="228"/>
    </row>
    <row r="330" spans="1:2" ht="15.75" x14ac:dyDescent="0.25">
      <c r="A330" s="228"/>
      <c r="B330" s="228"/>
    </row>
    <row r="331" spans="1:2" ht="15.75" x14ac:dyDescent="0.25">
      <c r="A331" s="228"/>
      <c r="B331" s="228"/>
    </row>
    <row r="332" spans="1:2" ht="15.75" x14ac:dyDescent="0.25">
      <c r="A332" s="228"/>
      <c r="B332" s="228"/>
    </row>
    <row r="333" spans="1:2" ht="15.75" x14ac:dyDescent="0.25">
      <c r="A333" s="228"/>
      <c r="B333" s="228"/>
    </row>
    <row r="334" spans="1:2" ht="15.75" x14ac:dyDescent="0.25">
      <c r="A334" s="228"/>
      <c r="B334" s="228"/>
    </row>
    <row r="335" spans="1:2" ht="15.75" x14ac:dyDescent="0.25">
      <c r="A335" s="228"/>
      <c r="B335" s="228"/>
    </row>
    <row r="336" spans="1:2" ht="15.75" x14ac:dyDescent="0.25">
      <c r="A336" s="228"/>
      <c r="B336" s="228"/>
    </row>
    <row r="337" spans="1:2" ht="15.75" x14ac:dyDescent="0.25">
      <c r="A337" s="228"/>
      <c r="B337" s="228"/>
    </row>
    <row r="338" spans="1:2" ht="15.75" x14ac:dyDescent="0.25">
      <c r="A338" s="228"/>
      <c r="B338" s="228"/>
    </row>
    <row r="339" spans="1:2" ht="15.75" x14ac:dyDescent="0.25">
      <c r="A339" s="228"/>
      <c r="B339" s="228"/>
    </row>
    <row r="340" spans="1:2" ht="15.75" x14ac:dyDescent="0.25">
      <c r="A340" s="228"/>
      <c r="B340" s="228"/>
    </row>
    <row r="341" spans="1:2" ht="15.75" x14ac:dyDescent="0.25">
      <c r="A341" s="228"/>
      <c r="B341" s="228"/>
    </row>
    <row r="342" spans="1:2" ht="15.75" x14ac:dyDescent="0.25">
      <c r="A342" s="228"/>
      <c r="B342" s="228"/>
    </row>
    <row r="343" spans="1:2" ht="15.75" x14ac:dyDescent="0.25">
      <c r="A343" s="228"/>
      <c r="B343" s="228"/>
    </row>
    <row r="344" spans="1:2" ht="15.75" x14ac:dyDescent="0.25">
      <c r="A344" s="228"/>
      <c r="B344" s="228"/>
    </row>
    <row r="345" spans="1:2" ht="15.75" x14ac:dyDescent="0.25">
      <c r="A345" s="228"/>
      <c r="B345" s="228"/>
    </row>
    <row r="346" spans="1:2" ht="15.75" x14ac:dyDescent="0.25">
      <c r="A346" s="228"/>
      <c r="B346" s="228"/>
    </row>
    <row r="347" spans="1:2" ht="15.75" x14ac:dyDescent="0.25">
      <c r="A347" s="228"/>
      <c r="B347" s="228"/>
    </row>
    <row r="348" spans="1:2" ht="15.75" x14ac:dyDescent="0.25">
      <c r="A348" s="228"/>
      <c r="B348" s="228"/>
    </row>
    <row r="349" spans="1:2" ht="15.75" x14ac:dyDescent="0.25">
      <c r="A349" s="228"/>
      <c r="B349" s="228"/>
    </row>
    <row r="350" spans="1:2" ht="15.75" x14ac:dyDescent="0.25">
      <c r="A350" s="228"/>
      <c r="B350" s="228"/>
    </row>
    <row r="351" spans="1:2" ht="15.75" x14ac:dyDescent="0.25">
      <c r="A351" s="228"/>
      <c r="B351" s="228"/>
    </row>
    <row r="352" spans="1:2" ht="15.75" x14ac:dyDescent="0.25">
      <c r="A352" s="228"/>
      <c r="B352" s="228"/>
    </row>
    <row r="353" spans="1:2" ht="15.75" x14ac:dyDescent="0.25">
      <c r="A353" s="228"/>
      <c r="B353" s="228"/>
    </row>
    <row r="354" spans="1:2" ht="15.75" x14ac:dyDescent="0.25">
      <c r="A354" s="228"/>
      <c r="B354" s="228"/>
    </row>
    <row r="355" spans="1:2" ht="15.75" x14ac:dyDescent="0.25">
      <c r="A355" s="228"/>
      <c r="B355" s="228"/>
    </row>
    <row r="356" spans="1:2" ht="15.75" x14ac:dyDescent="0.25">
      <c r="A356" s="228"/>
      <c r="B356" s="228"/>
    </row>
    <row r="357" spans="1:2" ht="15.75" x14ac:dyDescent="0.25">
      <c r="A357" s="228"/>
      <c r="B357" s="228"/>
    </row>
    <row r="358" spans="1:2" ht="15.75" x14ac:dyDescent="0.25">
      <c r="A358" s="228"/>
      <c r="B358" s="228"/>
    </row>
    <row r="359" spans="1:2" ht="15.75" x14ac:dyDescent="0.25">
      <c r="A359" s="228"/>
      <c r="B359" s="228"/>
    </row>
    <row r="360" spans="1:2" ht="15.75" x14ac:dyDescent="0.25">
      <c r="A360" s="228"/>
      <c r="B360" s="228"/>
    </row>
    <row r="361" spans="1:2" ht="15.75" x14ac:dyDescent="0.25">
      <c r="A361" s="228"/>
      <c r="B361" s="228"/>
    </row>
    <row r="362" spans="1:2" ht="15.75" x14ac:dyDescent="0.25">
      <c r="A362" s="228"/>
      <c r="B362" s="228"/>
    </row>
    <row r="363" spans="1:2" ht="15.75" x14ac:dyDescent="0.25">
      <c r="A363" s="228"/>
      <c r="B363" s="228"/>
    </row>
    <row r="364" spans="1:2" ht="15.75" x14ac:dyDescent="0.25">
      <c r="A364" s="228"/>
      <c r="B364" s="228"/>
    </row>
    <row r="365" spans="1:2" ht="15.75" x14ac:dyDescent="0.25">
      <c r="A365" s="228"/>
      <c r="B365" s="228"/>
    </row>
    <row r="366" spans="1:2" ht="15.75" x14ac:dyDescent="0.25">
      <c r="A366" s="228"/>
      <c r="B366" s="228"/>
    </row>
    <row r="367" spans="1:2" ht="15.75" x14ac:dyDescent="0.25">
      <c r="A367" s="228"/>
      <c r="B367" s="228"/>
    </row>
    <row r="368" spans="1:2" ht="15.75" x14ac:dyDescent="0.25">
      <c r="A368" s="228"/>
      <c r="B368" s="228"/>
    </row>
    <row r="369" spans="1:2" ht="15.75" x14ac:dyDescent="0.25">
      <c r="A369" s="228"/>
      <c r="B369" s="228"/>
    </row>
    <row r="370" spans="1:2" ht="15.75" x14ac:dyDescent="0.25">
      <c r="A370" s="228"/>
      <c r="B370" s="228"/>
    </row>
    <row r="371" spans="1:2" ht="15.75" x14ac:dyDescent="0.25">
      <c r="A371" s="228"/>
      <c r="B371" s="228"/>
    </row>
    <row r="372" spans="1:2" ht="15.75" x14ac:dyDescent="0.25">
      <c r="A372" s="228"/>
      <c r="B372" s="228"/>
    </row>
    <row r="373" spans="1:2" ht="15.75" x14ac:dyDescent="0.25">
      <c r="A373" s="228"/>
      <c r="B373" s="228"/>
    </row>
    <row r="374" spans="1:2" ht="15.75" x14ac:dyDescent="0.25">
      <c r="A374" s="228"/>
      <c r="B374" s="228"/>
    </row>
    <row r="375" spans="1:2" ht="15.75" x14ac:dyDescent="0.25">
      <c r="A375" s="228"/>
      <c r="B375" s="228"/>
    </row>
    <row r="376" spans="1:2" ht="15.75" x14ac:dyDescent="0.25">
      <c r="A376" s="228"/>
      <c r="B376" s="228"/>
    </row>
    <row r="377" spans="1:2" ht="15.75" x14ac:dyDescent="0.25">
      <c r="A377" s="228"/>
      <c r="B377" s="228"/>
    </row>
    <row r="378" spans="1:2" ht="15.75" x14ac:dyDescent="0.25">
      <c r="A378" s="228"/>
      <c r="B378" s="228"/>
    </row>
    <row r="379" spans="1:2" ht="15.75" x14ac:dyDescent="0.25">
      <c r="A379" s="228"/>
      <c r="B379" s="228"/>
    </row>
    <row r="380" spans="1:2" ht="15.75" x14ac:dyDescent="0.25">
      <c r="A380" s="228"/>
      <c r="B380" s="228"/>
    </row>
    <row r="381" spans="1:2" ht="15.75" x14ac:dyDescent="0.25">
      <c r="A381" s="228"/>
      <c r="B381" s="228"/>
    </row>
    <row r="382" spans="1:2" ht="15.75" x14ac:dyDescent="0.25">
      <c r="A382" s="228"/>
      <c r="B382" s="228"/>
    </row>
    <row r="383" spans="1:2" ht="15.75" x14ac:dyDescent="0.25">
      <c r="A383" s="228"/>
      <c r="B383" s="228"/>
    </row>
    <row r="384" spans="1:2" ht="15.75" x14ac:dyDescent="0.25">
      <c r="A384" s="228"/>
      <c r="B384" s="228"/>
    </row>
    <row r="385" spans="1:2" ht="15.75" x14ac:dyDescent="0.25">
      <c r="A385" s="228"/>
      <c r="B385" s="228"/>
    </row>
    <row r="386" spans="1:2" ht="15.75" x14ac:dyDescent="0.25">
      <c r="A386" s="228"/>
      <c r="B386" s="228"/>
    </row>
    <row r="387" spans="1:2" ht="15.75" x14ac:dyDescent="0.25">
      <c r="A387" s="228"/>
      <c r="B387" s="228"/>
    </row>
    <row r="388" spans="1:2" ht="15.75" x14ac:dyDescent="0.25">
      <c r="A388" s="228"/>
      <c r="B388" s="228"/>
    </row>
    <row r="389" spans="1:2" ht="15.75" x14ac:dyDescent="0.25">
      <c r="A389" s="228"/>
      <c r="B389" s="228"/>
    </row>
    <row r="390" spans="1:2" ht="15.75" x14ac:dyDescent="0.25">
      <c r="A390" s="228"/>
      <c r="B390" s="228"/>
    </row>
    <row r="391" spans="1:2" ht="15.75" x14ac:dyDescent="0.25">
      <c r="A391" s="228"/>
      <c r="B391" s="228"/>
    </row>
    <row r="392" spans="1:2" ht="15.75" x14ac:dyDescent="0.25">
      <c r="A392" s="228"/>
      <c r="B392" s="228"/>
    </row>
    <row r="393" spans="1:2" ht="15.75" x14ac:dyDescent="0.25">
      <c r="A393" s="228"/>
      <c r="B393" s="228"/>
    </row>
    <row r="394" spans="1:2" ht="15.75" x14ac:dyDescent="0.25">
      <c r="A394" s="228"/>
      <c r="B394" s="228"/>
    </row>
    <row r="395" spans="1:2" ht="15.75" x14ac:dyDescent="0.25">
      <c r="A395" s="228"/>
      <c r="B395" s="228"/>
    </row>
    <row r="396" spans="1:2" ht="15.75" x14ac:dyDescent="0.25">
      <c r="A396" s="228"/>
      <c r="B396" s="228"/>
    </row>
    <row r="397" spans="1:2" ht="15.75" x14ac:dyDescent="0.25">
      <c r="A397" s="228"/>
      <c r="B397" s="228"/>
    </row>
    <row r="398" spans="1:2" ht="15.75" x14ac:dyDescent="0.25">
      <c r="A398" s="228"/>
      <c r="B398" s="228"/>
    </row>
    <row r="399" spans="1:2" ht="15.75" x14ac:dyDescent="0.25">
      <c r="A399" s="228"/>
      <c r="B399" s="228"/>
    </row>
    <row r="400" spans="1:2" ht="15.75" x14ac:dyDescent="0.25">
      <c r="A400" s="228"/>
      <c r="B400" s="228"/>
    </row>
    <row r="401" spans="1:2" ht="15.75" x14ac:dyDescent="0.25">
      <c r="A401" s="228"/>
      <c r="B401" s="228"/>
    </row>
    <row r="402" spans="1:2" ht="15.75" x14ac:dyDescent="0.25">
      <c r="A402" s="228"/>
      <c r="B402" s="228"/>
    </row>
    <row r="403" spans="1:2" ht="15.75" x14ac:dyDescent="0.25">
      <c r="A403" s="228"/>
      <c r="B403" s="228"/>
    </row>
    <row r="404" spans="1:2" ht="15.75" x14ac:dyDescent="0.25">
      <c r="A404" s="228"/>
      <c r="B404" s="228"/>
    </row>
    <row r="405" spans="1:2" ht="15.75" x14ac:dyDescent="0.25">
      <c r="A405" s="228"/>
      <c r="B405" s="228"/>
    </row>
    <row r="406" spans="1:2" ht="15.75" x14ac:dyDescent="0.25">
      <c r="A406" s="228"/>
      <c r="B406" s="228"/>
    </row>
    <row r="407" spans="1:2" ht="15.75" x14ac:dyDescent="0.25">
      <c r="A407" s="228"/>
      <c r="B407" s="228"/>
    </row>
    <row r="408" spans="1:2" ht="15.75" x14ac:dyDescent="0.25">
      <c r="A408" s="228"/>
      <c r="B408" s="228"/>
    </row>
    <row r="409" spans="1:2" ht="15.75" x14ac:dyDescent="0.25">
      <c r="A409" s="228"/>
      <c r="B409" s="228"/>
    </row>
    <row r="410" spans="1:2" ht="15.75" x14ac:dyDescent="0.25">
      <c r="A410" s="228"/>
      <c r="B410" s="228"/>
    </row>
    <row r="411" spans="1:2" ht="15.75" x14ac:dyDescent="0.25">
      <c r="A411" s="228"/>
      <c r="B411" s="228"/>
    </row>
    <row r="412" spans="1:2" ht="15.75" x14ac:dyDescent="0.25">
      <c r="A412" s="228"/>
      <c r="B412" s="228"/>
    </row>
    <row r="413" spans="1:2" ht="15.75" x14ac:dyDescent="0.25">
      <c r="A413" s="228"/>
      <c r="B413" s="228"/>
    </row>
    <row r="414" spans="1:2" ht="15.75" x14ac:dyDescent="0.25">
      <c r="A414" s="228"/>
      <c r="B414" s="228"/>
    </row>
    <row r="415" spans="1:2" ht="15.75" x14ac:dyDescent="0.25">
      <c r="A415" s="228"/>
      <c r="B415" s="228"/>
    </row>
    <row r="416" spans="1:2" ht="15.75" x14ac:dyDescent="0.25">
      <c r="A416" s="228"/>
      <c r="B416" s="228"/>
    </row>
    <row r="417" spans="1:2" ht="15.75" x14ac:dyDescent="0.25">
      <c r="A417" s="228"/>
      <c r="B417" s="228"/>
    </row>
    <row r="418" spans="1:2" ht="15.75" x14ac:dyDescent="0.25">
      <c r="A418" s="228"/>
      <c r="B418" s="228"/>
    </row>
    <row r="419" spans="1:2" ht="15.75" x14ac:dyDescent="0.25">
      <c r="A419" s="228"/>
      <c r="B419" s="228"/>
    </row>
    <row r="420" spans="1:2" ht="15.75" x14ac:dyDescent="0.25">
      <c r="A420" s="228"/>
      <c r="B420" s="228"/>
    </row>
    <row r="421" spans="1:2" ht="15.75" x14ac:dyDescent="0.25">
      <c r="A421" s="228"/>
      <c r="B421" s="228"/>
    </row>
    <row r="422" spans="1:2" ht="15.75" x14ac:dyDescent="0.25">
      <c r="A422" s="228"/>
      <c r="B422" s="228"/>
    </row>
    <row r="423" spans="1:2" ht="15.75" x14ac:dyDescent="0.25">
      <c r="A423" s="228"/>
      <c r="B423" s="228"/>
    </row>
    <row r="424" spans="1:2" ht="15.75" x14ac:dyDescent="0.25">
      <c r="A424" s="228"/>
      <c r="B424" s="228"/>
    </row>
    <row r="425" spans="1:2" ht="15.75" x14ac:dyDescent="0.25">
      <c r="A425" s="228"/>
      <c r="B425" s="228"/>
    </row>
    <row r="426" spans="1:2" ht="15.75" x14ac:dyDescent="0.25">
      <c r="A426" s="228"/>
      <c r="B426" s="228"/>
    </row>
    <row r="427" spans="1:2" ht="15.75" x14ac:dyDescent="0.25">
      <c r="A427" s="228"/>
      <c r="B427" s="228"/>
    </row>
    <row r="428" spans="1:2" ht="15.75" x14ac:dyDescent="0.25">
      <c r="A428" s="228"/>
      <c r="B428" s="228"/>
    </row>
    <row r="429" spans="1:2" ht="15.75" x14ac:dyDescent="0.25">
      <c r="A429" s="228"/>
      <c r="B429" s="228"/>
    </row>
    <row r="430" spans="1:2" ht="15.75" x14ac:dyDescent="0.25">
      <c r="A430" s="228"/>
      <c r="B430" s="228"/>
    </row>
    <row r="431" spans="1:2" ht="15.75" x14ac:dyDescent="0.25">
      <c r="A431" s="228"/>
      <c r="B431" s="228"/>
    </row>
    <row r="432" spans="1:2" ht="15.75" x14ac:dyDescent="0.25">
      <c r="A432" s="228"/>
      <c r="B432" s="228"/>
    </row>
    <row r="433" spans="1:2" ht="15.75" x14ac:dyDescent="0.25">
      <c r="A433" s="228"/>
      <c r="B433" s="228"/>
    </row>
    <row r="434" spans="1:2" ht="15.75" x14ac:dyDescent="0.25">
      <c r="A434" s="228"/>
      <c r="B434" s="228"/>
    </row>
    <row r="435" spans="1:2" ht="15.75" x14ac:dyDescent="0.25">
      <c r="A435" s="228"/>
      <c r="B435" s="228"/>
    </row>
    <row r="436" spans="1:2" ht="15.75" x14ac:dyDescent="0.25">
      <c r="A436" s="228"/>
      <c r="B436" s="228"/>
    </row>
    <row r="437" spans="1:2" ht="15.75" x14ac:dyDescent="0.25">
      <c r="A437" s="228"/>
      <c r="B437" s="228"/>
    </row>
    <row r="438" spans="1:2" ht="15.75" x14ac:dyDescent="0.25">
      <c r="A438" s="228"/>
      <c r="B438" s="228"/>
    </row>
    <row r="439" spans="1:2" ht="15.75" x14ac:dyDescent="0.25">
      <c r="A439" s="228"/>
      <c r="B439" s="228"/>
    </row>
    <row r="440" spans="1:2" ht="15.75" x14ac:dyDescent="0.25">
      <c r="A440" s="228"/>
      <c r="B440" s="228"/>
    </row>
    <row r="441" spans="1:2" ht="15.75" x14ac:dyDescent="0.25">
      <c r="A441" s="228"/>
      <c r="B441" s="228"/>
    </row>
    <row r="442" spans="1:2" ht="15.75" x14ac:dyDescent="0.25">
      <c r="A442" s="228"/>
      <c r="B442" s="228"/>
    </row>
    <row r="443" spans="1:2" ht="15.75" x14ac:dyDescent="0.25">
      <c r="A443" s="228"/>
      <c r="B443" s="228"/>
    </row>
    <row r="444" spans="1:2" ht="15.75" x14ac:dyDescent="0.25">
      <c r="A444" s="228"/>
      <c r="B444" s="228"/>
    </row>
    <row r="445" spans="1:2" ht="15.75" x14ac:dyDescent="0.25">
      <c r="A445" s="228"/>
      <c r="B445" s="228"/>
    </row>
    <row r="446" spans="1:2" ht="15.75" x14ac:dyDescent="0.25">
      <c r="A446" s="228"/>
      <c r="B446" s="228"/>
    </row>
    <row r="447" spans="1:2" ht="15.75" x14ac:dyDescent="0.25">
      <c r="A447" s="228"/>
      <c r="B447" s="228"/>
    </row>
    <row r="448" spans="1:2" ht="15.75" x14ac:dyDescent="0.25">
      <c r="A448" s="228"/>
      <c r="B448" s="228"/>
    </row>
    <row r="449" spans="1:2" ht="15.75" x14ac:dyDescent="0.25">
      <c r="A449" s="228"/>
      <c r="B449" s="228"/>
    </row>
    <row r="450" spans="1:2" ht="15.75" x14ac:dyDescent="0.25">
      <c r="A450" s="228"/>
      <c r="B450" s="228"/>
    </row>
    <row r="451" spans="1:2" ht="15.75" x14ac:dyDescent="0.25">
      <c r="A451" s="228"/>
      <c r="B451" s="228"/>
    </row>
    <row r="452" spans="1:2" ht="15.75" x14ac:dyDescent="0.25">
      <c r="A452" s="228"/>
      <c r="B452" s="228"/>
    </row>
    <row r="453" spans="1:2" ht="15.75" x14ac:dyDescent="0.25">
      <c r="A453" s="228"/>
      <c r="B453" s="228"/>
    </row>
    <row r="454" spans="1:2" ht="15.75" x14ac:dyDescent="0.25">
      <c r="A454" s="228"/>
      <c r="B454" s="228"/>
    </row>
    <row r="455" spans="1:2" ht="15.75" x14ac:dyDescent="0.25">
      <c r="A455" s="228"/>
      <c r="B455" s="228"/>
    </row>
    <row r="456" spans="1:2" ht="15.75" x14ac:dyDescent="0.25">
      <c r="A456" s="228"/>
      <c r="B456" s="228"/>
    </row>
    <row r="457" spans="1:2" ht="15.75" x14ac:dyDescent="0.25">
      <c r="A457" s="228"/>
      <c r="B457" s="228"/>
    </row>
    <row r="458" spans="1:2" ht="15.75" x14ac:dyDescent="0.25">
      <c r="A458" s="228"/>
      <c r="B458" s="228"/>
    </row>
    <row r="459" spans="1:2" ht="15.75" x14ac:dyDescent="0.25">
      <c r="A459" s="228"/>
      <c r="B459" s="228"/>
    </row>
    <row r="460" spans="1:2" ht="15.75" x14ac:dyDescent="0.25">
      <c r="A460" s="228"/>
      <c r="B460" s="228"/>
    </row>
    <row r="461" spans="1:2" ht="15.75" x14ac:dyDescent="0.25">
      <c r="A461" s="228"/>
      <c r="B461" s="228"/>
    </row>
    <row r="462" spans="1:2" ht="15.75" x14ac:dyDescent="0.25">
      <c r="A462" s="228"/>
      <c r="B462" s="228"/>
    </row>
    <row r="463" spans="1:2" ht="15.75" x14ac:dyDescent="0.25">
      <c r="A463" s="228"/>
      <c r="B463" s="228"/>
    </row>
    <row r="464" spans="1:2" ht="15.75" x14ac:dyDescent="0.25">
      <c r="A464" s="228"/>
      <c r="B464" s="228"/>
    </row>
    <row r="465" spans="1:2" ht="15.75" x14ac:dyDescent="0.25">
      <c r="A465" s="228"/>
      <c r="B465" s="228"/>
    </row>
    <row r="466" spans="1:2" ht="15.75" x14ac:dyDescent="0.25">
      <c r="A466" s="228"/>
      <c r="B466" s="228"/>
    </row>
    <row r="467" spans="1:2" ht="15.75" x14ac:dyDescent="0.25">
      <c r="A467" s="228"/>
      <c r="B467" s="228"/>
    </row>
    <row r="468" spans="1:2" ht="15.75" x14ac:dyDescent="0.25">
      <c r="A468" s="228"/>
      <c r="B468" s="228"/>
    </row>
    <row r="469" spans="1:2" ht="15.75" x14ac:dyDescent="0.25">
      <c r="A469" s="228"/>
      <c r="B469" s="228"/>
    </row>
    <row r="470" spans="1:2" ht="15.75" x14ac:dyDescent="0.25">
      <c r="A470" s="228"/>
      <c r="B470" s="228"/>
    </row>
    <row r="471" spans="1:2" ht="15.75" x14ac:dyDescent="0.25">
      <c r="A471" s="228"/>
      <c r="B471" s="228"/>
    </row>
    <row r="472" spans="1:2" ht="15.75" x14ac:dyDescent="0.25">
      <c r="A472" s="228"/>
      <c r="B472" s="228"/>
    </row>
    <row r="473" spans="1:2" ht="15.75" x14ac:dyDescent="0.25">
      <c r="A473" s="228"/>
      <c r="B473" s="228"/>
    </row>
    <row r="474" spans="1:2" ht="15.75" x14ac:dyDescent="0.25">
      <c r="A474" s="228"/>
      <c r="B474" s="228"/>
    </row>
    <row r="475" spans="1:2" ht="15.75" x14ac:dyDescent="0.25">
      <c r="A475" s="228"/>
      <c r="B475" s="228"/>
    </row>
    <row r="476" spans="1:2" ht="15.75" x14ac:dyDescent="0.25">
      <c r="A476" s="228"/>
      <c r="B476" s="228"/>
    </row>
    <row r="477" spans="1:2" ht="15.75" x14ac:dyDescent="0.25">
      <c r="A477" s="228"/>
      <c r="B477" s="228"/>
    </row>
    <row r="478" spans="1:2" ht="15.75" x14ac:dyDescent="0.25">
      <c r="A478" s="228"/>
      <c r="B478" s="228"/>
    </row>
    <row r="479" spans="1:2" ht="15.75" x14ac:dyDescent="0.25">
      <c r="A479" s="228"/>
      <c r="B479" s="228"/>
    </row>
    <row r="480" spans="1:2" ht="15.75" x14ac:dyDescent="0.25">
      <c r="A480" s="228"/>
      <c r="B480" s="228"/>
    </row>
    <row r="481" spans="1:2" ht="15.75" x14ac:dyDescent="0.25">
      <c r="A481" s="228"/>
      <c r="B481" s="228"/>
    </row>
    <row r="482" spans="1:2" ht="15.75" x14ac:dyDescent="0.25">
      <c r="A482" s="228"/>
      <c r="B482" s="228"/>
    </row>
    <row r="483" spans="1:2" ht="15.75" x14ac:dyDescent="0.25">
      <c r="A483" s="228"/>
      <c r="B483" s="228"/>
    </row>
    <row r="484" spans="1:2" ht="15.75" x14ac:dyDescent="0.25">
      <c r="A484" s="228"/>
      <c r="B484" s="228"/>
    </row>
    <row r="485" spans="1:2" ht="15.75" x14ac:dyDescent="0.25">
      <c r="A485" s="228"/>
      <c r="B485" s="228"/>
    </row>
    <row r="486" spans="1:2" ht="15.75" x14ac:dyDescent="0.25">
      <c r="A486" s="228"/>
      <c r="B486" s="228"/>
    </row>
    <row r="487" spans="1:2" ht="15.75" x14ac:dyDescent="0.25">
      <c r="A487" s="228"/>
      <c r="B487" s="228"/>
    </row>
    <row r="488" spans="1:2" ht="15.75" x14ac:dyDescent="0.25">
      <c r="A488" s="228"/>
      <c r="B488" s="228"/>
    </row>
    <row r="489" spans="1:2" ht="15.75" x14ac:dyDescent="0.25">
      <c r="A489" s="228"/>
      <c r="B489" s="228"/>
    </row>
    <row r="490" spans="1:2" ht="15.75" x14ac:dyDescent="0.25">
      <c r="A490" s="228"/>
      <c r="B490" s="228"/>
    </row>
    <row r="491" spans="1:2" ht="15.75" x14ac:dyDescent="0.25">
      <c r="A491" s="228"/>
      <c r="B491" s="228"/>
    </row>
    <row r="492" spans="1:2" ht="15.75" x14ac:dyDescent="0.25">
      <c r="A492" s="228"/>
      <c r="B492" s="228"/>
    </row>
    <row r="493" spans="1:2" ht="15.75" x14ac:dyDescent="0.25">
      <c r="A493" s="228"/>
      <c r="B493" s="228"/>
    </row>
    <row r="494" spans="1:2" ht="15.75" x14ac:dyDescent="0.25">
      <c r="A494" s="228"/>
      <c r="B494" s="228"/>
    </row>
    <row r="495" spans="1:2" ht="15.75" x14ac:dyDescent="0.25">
      <c r="A495" s="228"/>
      <c r="B495" s="228"/>
    </row>
    <row r="496" spans="1:2" ht="15.75" x14ac:dyDescent="0.25">
      <c r="A496" s="228"/>
      <c r="B496" s="228"/>
    </row>
    <row r="497" spans="1:2" ht="15.75" x14ac:dyDescent="0.25">
      <c r="A497" s="228"/>
      <c r="B497" s="228"/>
    </row>
    <row r="498" spans="1:2" ht="15.75" x14ac:dyDescent="0.25">
      <c r="A498" s="228"/>
      <c r="B498" s="228"/>
    </row>
    <row r="499" spans="1:2" ht="15.75" x14ac:dyDescent="0.25">
      <c r="A499" s="228"/>
      <c r="B499" s="228"/>
    </row>
    <row r="500" spans="1:2" ht="15.75" x14ac:dyDescent="0.25">
      <c r="A500" s="228"/>
      <c r="B500" s="228"/>
    </row>
    <row r="501" spans="1:2" ht="15.75" x14ac:dyDescent="0.25">
      <c r="A501" s="228"/>
      <c r="B501" s="228"/>
    </row>
    <row r="502" spans="1:2" ht="15.75" x14ac:dyDescent="0.25">
      <c r="A502" s="228"/>
      <c r="B502" s="228"/>
    </row>
    <row r="503" spans="1:2" ht="15.75" x14ac:dyDescent="0.25">
      <c r="A503" s="228"/>
      <c r="B503" s="228"/>
    </row>
    <row r="504" spans="1:2" ht="15.75" x14ac:dyDescent="0.25">
      <c r="A504" s="228"/>
      <c r="B504" s="228"/>
    </row>
    <row r="505" spans="1:2" ht="15.75" x14ac:dyDescent="0.25">
      <c r="A505" s="228"/>
      <c r="B505" s="228"/>
    </row>
    <row r="506" spans="1:2" ht="15.75" x14ac:dyDescent="0.25">
      <c r="A506" s="228"/>
      <c r="B506" s="228"/>
    </row>
    <row r="507" spans="1:2" ht="15.75" x14ac:dyDescent="0.25">
      <c r="A507" s="228"/>
      <c r="B507" s="228"/>
    </row>
    <row r="508" spans="1:2" ht="15.75" x14ac:dyDescent="0.25">
      <c r="A508" s="228"/>
      <c r="B508" s="228"/>
    </row>
    <row r="509" spans="1:2" ht="15.75" x14ac:dyDescent="0.25">
      <c r="A509" s="228"/>
      <c r="B509" s="228"/>
    </row>
    <row r="510" spans="1:2" ht="15.75" x14ac:dyDescent="0.25">
      <c r="A510" s="228"/>
      <c r="B510" s="228"/>
    </row>
    <row r="511" spans="1:2" ht="15.75" x14ac:dyDescent="0.25">
      <c r="A511" s="228"/>
      <c r="B511" s="228"/>
    </row>
    <row r="512" spans="1:2" ht="15.75" x14ac:dyDescent="0.25">
      <c r="A512" s="228"/>
      <c r="B512" s="228"/>
    </row>
    <row r="513" spans="1:2" ht="15.75" x14ac:dyDescent="0.25">
      <c r="A513" s="228"/>
      <c r="B513" s="228"/>
    </row>
    <row r="514" spans="1:2" ht="15.75" x14ac:dyDescent="0.25">
      <c r="A514" s="228"/>
      <c r="B514" s="228"/>
    </row>
    <row r="515" spans="1:2" ht="15.75" x14ac:dyDescent="0.25">
      <c r="A515" s="228"/>
      <c r="B515" s="228"/>
    </row>
    <row r="516" spans="1:2" ht="15.75" x14ac:dyDescent="0.25">
      <c r="A516" s="228"/>
      <c r="B516" s="228"/>
    </row>
    <row r="517" spans="1:2" ht="15.75" x14ac:dyDescent="0.25">
      <c r="A517" s="228"/>
      <c r="B517" s="228"/>
    </row>
    <row r="518" spans="1:2" ht="15.75" x14ac:dyDescent="0.25">
      <c r="A518" s="228"/>
      <c r="B518" s="228"/>
    </row>
    <row r="519" spans="1:2" ht="15.75" x14ac:dyDescent="0.25">
      <c r="A519" s="228"/>
      <c r="B519" s="228"/>
    </row>
    <row r="520" spans="1:2" ht="15.75" x14ac:dyDescent="0.25">
      <c r="A520" s="228"/>
      <c r="B520" s="228"/>
    </row>
    <row r="521" spans="1:2" ht="15.75" x14ac:dyDescent="0.25">
      <c r="A521" s="228"/>
      <c r="B521" s="228"/>
    </row>
    <row r="522" spans="1:2" ht="15.75" x14ac:dyDescent="0.25">
      <c r="A522" s="228"/>
      <c r="B522" s="228"/>
    </row>
    <row r="523" spans="1:2" ht="15.75" x14ac:dyDescent="0.25">
      <c r="A523" s="228"/>
      <c r="B523" s="228"/>
    </row>
    <row r="524" spans="1:2" ht="15.75" x14ac:dyDescent="0.25">
      <c r="A524" s="228"/>
      <c r="B524" s="228"/>
    </row>
    <row r="525" spans="1:2" ht="15.75" x14ac:dyDescent="0.25">
      <c r="A525" s="228"/>
      <c r="B525" s="228"/>
    </row>
    <row r="526" spans="1:2" ht="15.75" x14ac:dyDescent="0.25">
      <c r="A526" s="228"/>
      <c r="B526" s="228"/>
    </row>
    <row r="527" spans="1:2" ht="15.75" x14ac:dyDescent="0.25">
      <c r="A527" s="228"/>
      <c r="B527" s="228"/>
    </row>
    <row r="528" spans="1:2" ht="15.75" x14ac:dyDescent="0.25">
      <c r="A528" s="228"/>
      <c r="B528" s="228"/>
    </row>
    <row r="529" spans="1:2" ht="15.75" x14ac:dyDescent="0.25">
      <c r="A529" s="228"/>
      <c r="B529" s="228"/>
    </row>
    <row r="530" spans="1:2" ht="15.75" x14ac:dyDescent="0.25">
      <c r="A530" s="228"/>
      <c r="B530" s="228"/>
    </row>
    <row r="531" spans="1:2" ht="15.75" x14ac:dyDescent="0.25">
      <c r="A531" s="228"/>
      <c r="B531" s="228"/>
    </row>
    <row r="532" spans="1:2" ht="15.75" x14ac:dyDescent="0.25">
      <c r="A532" s="228"/>
      <c r="B532" s="228"/>
    </row>
    <row r="533" spans="1:2" ht="15.75" x14ac:dyDescent="0.25">
      <c r="A533" s="228"/>
      <c r="B533" s="228"/>
    </row>
    <row r="534" spans="1:2" ht="15.75" x14ac:dyDescent="0.25">
      <c r="A534" s="228"/>
      <c r="B534" s="228"/>
    </row>
    <row r="535" spans="1:2" ht="15.75" x14ac:dyDescent="0.25">
      <c r="A535" s="228"/>
      <c r="B535" s="228"/>
    </row>
    <row r="536" spans="1:2" ht="15.75" x14ac:dyDescent="0.25">
      <c r="A536" s="228"/>
      <c r="B536" s="228"/>
    </row>
    <row r="537" spans="1:2" ht="15.75" x14ac:dyDescent="0.25">
      <c r="A537" s="228"/>
      <c r="B537" s="228"/>
    </row>
    <row r="538" spans="1:2" ht="15.75" x14ac:dyDescent="0.25">
      <c r="A538" s="228"/>
      <c r="B538" s="228"/>
    </row>
    <row r="539" spans="1:2" ht="15.75" x14ac:dyDescent="0.25">
      <c r="A539" s="228"/>
      <c r="B539" s="228"/>
    </row>
    <row r="540" spans="1:2" ht="15.75" x14ac:dyDescent="0.25">
      <c r="A540" s="228"/>
      <c r="B540" s="228"/>
    </row>
    <row r="541" spans="1:2" ht="15.75" x14ac:dyDescent="0.25">
      <c r="A541" s="228"/>
      <c r="B541" s="228"/>
    </row>
    <row r="542" spans="1:2" ht="15.75" x14ac:dyDescent="0.25">
      <c r="A542" s="228"/>
      <c r="B542" s="228"/>
    </row>
    <row r="543" spans="1:2" ht="15.75" x14ac:dyDescent="0.25">
      <c r="A543" s="228"/>
      <c r="B543" s="228"/>
    </row>
    <row r="544" spans="1:2" ht="15.75" x14ac:dyDescent="0.25">
      <c r="A544" s="228"/>
      <c r="B544" s="228"/>
    </row>
    <row r="545" spans="1:2" ht="15.75" x14ac:dyDescent="0.25">
      <c r="A545" s="228"/>
      <c r="B545" s="228"/>
    </row>
    <row r="546" spans="1:2" ht="15.75" x14ac:dyDescent="0.25">
      <c r="A546" s="228"/>
      <c r="B546" s="228"/>
    </row>
    <row r="547" spans="1:2" ht="15.75" x14ac:dyDescent="0.25">
      <c r="A547" s="228"/>
      <c r="B547" s="228"/>
    </row>
    <row r="548" spans="1:2" ht="15.75" x14ac:dyDescent="0.25">
      <c r="A548" s="228"/>
      <c r="B548" s="228"/>
    </row>
    <row r="549" spans="1:2" ht="15.75" x14ac:dyDescent="0.25">
      <c r="A549" s="228"/>
      <c r="B549" s="228"/>
    </row>
    <row r="550" spans="1:2" ht="15.75" x14ac:dyDescent="0.25">
      <c r="A550" s="228"/>
      <c r="B550" s="228"/>
    </row>
    <row r="551" spans="1:2" ht="15.75" x14ac:dyDescent="0.25">
      <c r="A551" s="228"/>
      <c r="B551" s="228"/>
    </row>
    <row r="552" spans="1:2" ht="15.75" x14ac:dyDescent="0.25">
      <c r="A552" s="228"/>
      <c r="B552" s="228"/>
    </row>
    <row r="553" spans="1:2" ht="15.75" x14ac:dyDescent="0.25">
      <c r="A553" s="228"/>
      <c r="B553" s="228"/>
    </row>
    <row r="554" spans="1:2" ht="15.75" x14ac:dyDescent="0.25">
      <c r="A554" s="228"/>
      <c r="B554" s="228"/>
    </row>
    <row r="555" spans="1:2" ht="15.75" x14ac:dyDescent="0.25">
      <c r="A555" s="228"/>
      <c r="B555" s="228"/>
    </row>
    <row r="556" spans="1:2" ht="15.75" x14ac:dyDescent="0.25">
      <c r="A556" s="228"/>
      <c r="B556" s="228"/>
    </row>
    <row r="557" spans="1:2" ht="15.75" x14ac:dyDescent="0.25">
      <c r="A557" s="228"/>
      <c r="B557" s="228"/>
    </row>
    <row r="558" spans="1:2" ht="15.75" x14ac:dyDescent="0.25">
      <c r="A558" s="228"/>
      <c r="B558" s="228"/>
    </row>
    <row r="559" spans="1:2" ht="15.75" x14ac:dyDescent="0.25">
      <c r="A559" s="228"/>
      <c r="B559" s="228"/>
    </row>
    <row r="560" spans="1:2" ht="15.75" x14ac:dyDescent="0.25">
      <c r="A560" s="228"/>
      <c r="B560" s="228"/>
    </row>
    <row r="561" spans="1:2" ht="15.75" x14ac:dyDescent="0.25">
      <c r="A561" s="228"/>
      <c r="B561" s="228"/>
    </row>
    <row r="562" spans="1:2" ht="15.75" x14ac:dyDescent="0.25">
      <c r="A562" s="228"/>
      <c r="B562" s="228"/>
    </row>
    <row r="563" spans="1:2" ht="15.75" x14ac:dyDescent="0.25">
      <c r="A563" s="228"/>
      <c r="B563" s="228"/>
    </row>
    <row r="564" spans="1:2" ht="15.75" x14ac:dyDescent="0.25">
      <c r="A564" s="228"/>
      <c r="B564" s="228"/>
    </row>
    <row r="565" spans="1:2" ht="15.75" x14ac:dyDescent="0.25">
      <c r="A565" s="228"/>
      <c r="B565" s="228"/>
    </row>
    <row r="566" spans="1:2" ht="15.75" x14ac:dyDescent="0.25">
      <c r="A566" s="228"/>
      <c r="B566" s="228"/>
    </row>
    <row r="567" spans="1:2" ht="15.75" x14ac:dyDescent="0.25">
      <c r="A567" s="228"/>
      <c r="B567" s="228"/>
    </row>
    <row r="568" spans="1:2" ht="15.75" x14ac:dyDescent="0.25">
      <c r="A568" s="228"/>
      <c r="B568" s="228"/>
    </row>
    <row r="569" spans="1:2" ht="15.75" x14ac:dyDescent="0.25">
      <c r="A569" s="228"/>
      <c r="B569" s="228"/>
    </row>
    <row r="570" spans="1:2" ht="15.75" x14ac:dyDescent="0.25">
      <c r="A570" s="228"/>
      <c r="B570" s="228"/>
    </row>
    <row r="571" spans="1:2" ht="15.75" x14ac:dyDescent="0.25">
      <c r="A571" s="228"/>
      <c r="B571" s="228"/>
    </row>
    <row r="572" spans="1:2" ht="15.75" x14ac:dyDescent="0.25">
      <c r="A572" s="228"/>
      <c r="B572" s="228"/>
    </row>
    <row r="573" spans="1:2" ht="15.75" x14ac:dyDescent="0.25">
      <c r="A573" s="228"/>
      <c r="B573" s="228"/>
    </row>
    <row r="574" spans="1:2" ht="15.75" x14ac:dyDescent="0.25">
      <c r="A574" s="228"/>
      <c r="B574" s="228"/>
    </row>
    <row r="575" spans="1:2" ht="15.75" x14ac:dyDescent="0.25">
      <c r="A575" s="228"/>
      <c r="B575" s="228"/>
    </row>
    <row r="576" spans="1:2" ht="15.75" x14ac:dyDescent="0.25">
      <c r="A576" s="228"/>
      <c r="B576" s="228"/>
    </row>
    <row r="577" spans="1:2" ht="15.75" x14ac:dyDescent="0.25">
      <c r="A577" s="228"/>
      <c r="B577" s="228"/>
    </row>
    <row r="578" spans="1:2" ht="15.75" x14ac:dyDescent="0.25">
      <c r="A578" s="228"/>
      <c r="B578" s="228"/>
    </row>
    <row r="579" spans="1:2" ht="15.75" x14ac:dyDescent="0.25">
      <c r="A579" s="228"/>
      <c r="B579" s="228"/>
    </row>
    <row r="580" spans="1:2" ht="15.75" x14ac:dyDescent="0.25">
      <c r="A580" s="228"/>
      <c r="B580" s="228"/>
    </row>
    <row r="581" spans="1:2" ht="15.75" x14ac:dyDescent="0.25">
      <c r="A581" s="228"/>
      <c r="B581" s="228"/>
    </row>
    <row r="582" spans="1:2" ht="15.75" x14ac:dyDescent="0.25">
      <c r="A582" s="228"/>
      <c r="B582" s="228"/>
    </row>
    <row r="583" spans="1:2" ht="15.75" x14ac:dyDescent="0.25">
      <c r="A583" s="228"/>
      <c r="B583" s="228"/>
    </row>
    <row r="584" spans="1:2" ht="15.75" x14ac:dyDescent="0.25">
      <c r="A584" s="228"/>
      <c r="B584" s="228"/>
    </row>
    <row r="585" spans="1:2" ht="15.75" x14ac:dyDescent="0.25">
      <c r="A585" s="228"/>
      <c r="B585" s="228"/>
    </row>
    <row r="586" spans="1:2" ht="15.75" x14ac:dyDescent="0.25">
      <c r="A586" s="228"/>
      <c r="B586" s="228"/>
    </row>
    <row r="587" spans="1:2" ht="15.75" x14ac:dyDescent="0.25">
      <c r="A587" s="228"/>
      <c r="B587" s="228"/>
    </row>
    <row r="588" spans="1:2" ht="15.75" x14ac:dyDescent="0.25">
      <c r="A588" s="228"/>
      <c r="B588" s="228"/>
    </row>
    <row r="589" spans="1:2" ht="15.75" x14ac:dyDescent="0.25">
      <c r="A589" s="228"/>
      <c r="B589" s="228"/>
    </row>
    <row r="590" spans="1:2" ht="15.75" x14ac:dyDescent="0.25">
      <c r="A590" s="228"/>
      <c r="B590" s="228"/>
    </row>
    <row r="591" spans="1:2" ht="15.75" x14ac:dyDescent="0.25">
      <c r="A591" s="228"/>
      <c r="B591" s="228"/>
    </row>
    <row r="592" spans="1:2" ht="15.75" x14ac:dyDescent="0.25">
      <c r="A592" s="228"/>
      <c r="B592" s="228"/>
    </row>
    <row r="593" spans="1:2" ht="15.75" x14ac:dyDescent="0.25">
      <c r="A593" s="228"/>
      <c r="B593" s="228"/>
    </row>
    <row r="594" spans="1:2" ht="15.75" x14ac:dyDescent="0.25">
      <c r="A594" s="228"/>
      <c r="B594" s="228"/>
    </row>
    <row r="595" spans="1:2" ht="15.75" x14ac:dyDescent="0.25">
      <c r="A595" s="228"/>
      <c r="B595" s="228"/>
    </row>
    <row r="596" spans="1:2" ht="15.75" x14ac:dyDescent="0.25">
      <c r="A596" s="228"/>
      <c r="B596" s="228"/>
    </row>
    <row r="597" spans="1:2" ht="15.75" x14ac:dyDescent="0.25">
      <c r="A597" s="228"/>
      <c r="B597" s="228"/>
    </row>
    <row r="598" spans="1:2" ht="15.75" x14ac:dyDescent="0.25">
      <c r="A598" s="228"/>
      <c r="B598" s="228"/>
    </row>
    <row r="599" spans="1:2" ht="15.75" x14ac:dyDescent="0.25">
      <c r="A599" s="228"/>
      <c r="B599" s="228"/>
    </row>
    <row r="600" spans="1:2" ht="15.75" x14ac:dyDescent="0.25">
      <c r="A600" s="228"/>
      <c r="B600" s="228"/>
    </row>
    <row r="601" spans="1:2" ht="15.75" x14ac:dyDescent="0.25">
      <c r="A601" s="228"/>
      <c r="B601" s="228"/>
    </row>
    <row r="602" spans="1:2" ht="15.75" x14ac:dyDescent="0.25">
      <c r="A602" s="228"/>
      <c r="B602" s="228"/>
    </row>
    <row r="603" spans="1:2" ht="15.75" x14ac:dyDescent="0.25">
      <c r="A603" s="228"/>
      <c r="B603" s="228"/>
    </row>
    <row r="604" spans="1:2" ht="15.75" x14ac:dyDescent="0.25">
      <c r="A604" s="228"/>
      <c r="B604" s="228"/>
    </row>
    <row r="605" spans="1:2" ht="15.75" x14ac:dyDescent="0.25">
      <c r="A605" s="228"/>
      <c r="B605" s="228"/>
    </row>
    <row r="606" spans="1:2" ht="15.75" x14ac:dyDescent="0.25">
      <c r="A606" s="228"/>
      <c r="B606" s="228"/>
    </row>
    <row r="607" spans="1:2" ht="15.75" x14ac:dyDescent="0.25">
      <c r="A607" s="228"/>
      <c r="B607" s="228"/>
    </row>
    <row r="608" spans="1:2" ht="15.75" x14ac:dyDescent="0.25">
      <c r="A608" s="228"/>
      <c r="B608" s="228"/>
    </row>
    <row r="609" spans="1:2" ht="15.75" x14ac:dyDescent="0.25">
      <c r="A609" s="228"/>
      <c r="B609" s="228"/>
    </row>
    <row r="610" spans="1:2" ht="15.75" x14ac:dyDescent="0.25">
      <c r="A610" s="228"/>
      <c r="B610" s="228"/>
    </row>
    <row r="611" spans="1:2" ht="15.75" x14ac:dyDescent="0.25">
      <c r="A611" s="228"/>
      <c r="B611" s="228"/>
    </row>
    <row r="612" spans="1:2" ht="15.75" x14ac:dyDescent="0.25">
      <c r="A612" s="228"/>
      <c r="B612" s="228"/>
    </row>
    <row r="613" spans="1:2" ht="15.75" x14ac:dyDescent="0.25">
      <c r="A613" s="228"/>
      <c r="B613" s="228"/>
    </row>
    <row r="614" spans="1:2" ht="15.75" x14ac:dyDescent="0.25">
      <c r="A614" s="228"/>
      <c r="B614" s="228"/>
    </row>
    <row r="615" spans="1:2" ht="15.75" x14ac:dyDescent="0.25">
      <c r="A615" s="228"/>
      <c r="B615" s="228"/>
    </row>
    <row r="616" spans="1:2" ht="15.75" x14ac:dyDescent="0.25">
      <c r="A616" s="228"/>
      <c r="B616" s="228"/>
    </row>
    <row r="617" spans="1:2" ht="15.75" x14ac:dyDescent="0.25">
      <c r="A617" s="228"/>
      <c r="B617" s="228"/>
    </row>
    <row r="618" spans="1:2" ht="15.75" x14ac:dyDescent="0.25">
      <c r="A618" s="228"/>
      <c r="B618" s="228"/>
    </row>
    <row r="619" spans="1:2" ht="15.75" x14ac:dyDescent="0.25">
      <c r="A619" s="228"/>
      <c r="B619" s="228"/>
    </row>
    <row r="620" spans="1:2" ht="15.75" x14ac:dyDescent="0.25">
      <c r="A620" s="228"/>
      <c r="B620" s="228"/>
    </row>
    <row r="621" spans="1:2" ht="15.75" x14ac:dyDescent="0.25">
      <c r="A621" s="228"/>
      <c r="B621" s="228"/>
    </row>
    <row r="622" spans="1:2" ht="15.75" x14ac:dyDescent="0.25">
      <c r="A622" s="228"/>
      <c r="B622" s="228"/>
    </row>
    <row r="623" spans="1:2" ht="15.75" x14ac:dyDescent="0.25">
      <c r="A623" s="228"/>
      <c r="B623" s="228"/>
    </row>
    <row r="624" spans="1:2" ht="15.75" x14ac:dyDescent="0.25">
      <c r="A624" s="228"/>
      <c r="B624" s="228"/>
    </row>
    <row r="625" spans="1:2" ht="15.75" x14ac:dyDescent="0.25">
      <c r="A625" s="228"/>
      <c r="B625" s="228"/>
    </row>
    <row r="626" spans="1:2" ht="15.75" x14ac:dyDescent="0.25">
      <c r="A626" s="228"/>
      <c r="B626" s="228"/>
    </row>
    <row r="627" spans="1:2" ht="15.75" x14ac:dyDescent="0.25">
      <c r="A627" s="228"/>
      <c r="B627" s="228"/>
    </row>
    <row r="628" spans="1:2" ht="15.75" x14ac:dyDescent="0.25">
      <c r="A628" s="228"/>
      <c r="B628" s="228"/>
    </row>
    <row r="629" spans="1:2" ht="15.75" x14ac:dyDescent="0.25">
      <c r="A629" s="228"/>
      <c r="B629" s="228"/>
    </row>
    <row r="630" spans="1:2" ht="15.75" x14ac:dyDescent="0.25">
      <c r="A630" s="228"/>
      <c r="B630" s="228"/>
    </row>
    <row r="631" spans="1:2" ht="15.75" x14ac:dyDescent="0.25">
      <c r="A631" s="228"/>
      <c r="B631" s="228"/>
    </row>
    <row r="632" spans="1:2" ht="15.75" x14ac:dyDescent="0.25">
      <c r="A632" s="228"/>
      <c r="B632" s="228"/>
    </row>
    <row r="633" spans="1:2" ht="15.75" x14ac:dyDescent="0.25">
      <c r="A633" s="228"/>
      <c r="B633" s="228"/>
    </row>
    <row r="634" spans="1:2" ht="15.75" x14ac:dyDescent="0.25">
      <c r="A634" s="228"/>
      <c r="B634" s="228"/>
    </row>
    <row r="635" spans="1:2" ht="15.75" x14ac:dyDescent="0.25">
      <c r="A635" s="228"/>
      <c r="B635" s="228"/>
    </row>
    <row r="636" spans="1:2" ht="15.75" x14ac:dyDescent="0.25">
      <c r="A636" s="228"/>
      <c r="B636" s="228"/>
    </row>
    <row r="637" spans="1:2" ht="15.75" x14ac:dyDescent="0.25">
      <c r="A637" s="228"/>
      <c r="B637" s="228"/>
    </row>
    <row r="638" spans="1:2" ht="15.75" x14ac:dyDescent="0.25">
      <c r="A638" s="228"/>
      <c r="B638" s="228"/>
    </row>
    <row r="639" spans="1:2" ht="15.75" x14ac:dyDescent="0.25">
      <c r="A639" s="228"/>
      <c r="B639" s="228"/>
    </row>
    <row r="640" spans="1:2" ht="15.75" x14ac:dyDescent="0.25">
      <c r="A640" s="228"/>
      <c r="B640" s="228"/>
    </row>
    <row r="641" spans="1:2" ht="15.75" x14ac:dyDescent="0.25">
      <c r="A641" s="228"/>
      <c r="B641" s="228"/>
    </row>
    <row r="642" spans="1:2" ht="15.75" x14ac:dyDescent="0.25">
      <c r="A642" s="228"/>
      <c r="B642" s="228"/>
    </row>
    <row r="643" spans="1:2" ht="15.75" x14ac:dyDescent="0.25">
      <c r="A643" s="228"/>
      <c r="B643" s="228"/>
    </row>
    <row r="644" spans="1:2" ht="15.75" x14ac:dyDescent="0.25">
      <c r="A644" s="228"/>
      <c r="B644" s="228"/>
    </row>
    <row r="645" spans="1:2" ht="15.75" x14ac:dyDescent="0.25">
      <c r="A645" s="228"/>
      <c r="B645" s="228"/>
    </row>
    <row r="646" spans="1:2" ht="15.75" x14ac:dyDescent="0.25">
      <c r="A646" s="228"/>
      <c r="B646" s="228"/>
    </row>
    <row r="647" spans="1:2" ht="15.75" x14ac:dyDescent="0.25">
      <c r="A647" s="228"/>
      <c r="B647" s="228"/>
    </row>
    <row r="648" spans="1:2" ht="15.75" x14ac:dyDescent="0.25">
      <c r="A648" s="228"/>
      <c r="B648" s="228"/>
    </row>
    <row r="649" spans="1:2" ht="15.75" x14ac:dyDescent="0.25">
      <c r="A649" s="228"/>
      <c r="B649" s="228"/>
    </row>
    <row r="650" spans="1:2" ht="15.75" x14ac:dyDescent="0.25">
      <c r="A650" s="228"/>
      <c r="B650" s="228"/>
    </row>
    <row r="651" spans="1:2" ht="15.75" x14ac:dyDescent="0.25">
      <c r="A651" s="228"/>
      <c r="B651" s="228"/>
    </row>
    <row r="652" spans="1:2" ht="15.75" x14ac:dyDescent="0.25">
      <c r="A652" s="228"/>
      <c r="B652" s="228"/>
    </row>
    <row r="653" spans="1:2" ht="15.75" x14ac:dyDescent="0.25">
      <c r="A653" s="228"/>
      <c r="B653" s="228"/>
    </row>
    <row r="654" spans="1:2" ht="15.75" x14ac:dyDescent="0.25">
      <c r="A654" s="228"/>
      <c r="B654" s="228"/>
    </row>
    <row r="655" spans="1:2" ht="15.75" x14ac:dyDescent="0.25">
      <c r="A655" s="228"/>
      <c r="B655" s="228"/>
    </row>
    <row r="656" spans="1:2" ht="15.75" x14ac:dyDescent="0.25">
      <c r="A656" s="228"/>
      <c r="B656" s="228"/>
    </row>
    <row r="657" spans="1:2" ht="15.75" x14ac:dyDescent="0.25">
      <c r="A657" s="228"/>
      <c r="B657" s="228"/>
    </row>
    <row r="658" spans="1:2" ht="15.75" x14ac:dyDescent="0.25">
      <c r="A658" s="228"/>
      <c r="B658" s="228"/>
    </row>
    <row r="659" spans="1:2" ht="15.75" x14ac:dyDescent="0.25">
      <c r="A659" s="228"/>
      <c r="B659" s="228"/>
    </row>
    <row r="660" spans="1:2" ht="15.75" x14ac:dyDescent="0.25">
      <c r="A660" s="228"/>
      <c r="B660" s="228"/>
    </row>
    <row r="661" spans="1:2" ht="15.75" x14ac:dyDescent="0.25">
      <c r="A661" s="228"/>
      <c r="B661" s="228"/>
    </row>
    <row r="662" spans="1:2" ht="15.75" x14ac:dyDescent="0.25">
      <c r="A662" s="228"/>
      <c r="B662" s="228"/>
    </row>
    <row r="663" spans="1:2" ht="15.75" x14ac:dyDescent="0.25">
      <c r="A663" s="228"/>
      <c r="B663" s="228"/>
    </row>
    <row r="664" spans="1:2" ht="15.75" x14ac:dyDescent="0.25">
      <c r="A664" s="228"/>
      <c r="B664" s="228"/>
    </row>
    <row r="665" spans="1:2" ht="15.75" x14ac:dyDescent="0.25">
      <c r="A665" s="228"/>
      <c r="B665" s="228"/>
    </row>
    <row r="666" spans="1:2" ht="15.75" x14ac:dyDescent="0.25">
      <c r="A666" s="228"/>
      <c r="B666" s="228"/>
    </row>
    <row r="667" spans="1:2" ht="15.75" x14ac:dyDescent="0.25">
      <c r="A667" s="228"/>
      <c r="B667" s="228"/>
    </row>
    <row r="668" spans="1:2" ht="15.75" x14ac:dyDescent="0.25">
      <c r="A668" s="228"/>
      <c r="B668" s="228"/>
    </row>
    <row r="669" spans="1:2" ht="15.75" x14ac:dyDescent="0.25">
      <c r="A669" s="228"/>
      <c r="B669" s="228"/>
    </row>
    <row r="670" spans="1:2" ht="15.75" x14ac:dyDescent="0.25">
      <c r="A670" s="228"/>
      <c r="B670" s="228"/>
    </row>
    <row r="671" spans="1:2" ht="15.75" x14ac:dyDescent="0.25">
      <c r="A671" s="228"/>
      <c r="B671" s="228"/>
    </row>
    <row r="672" spans="1:2" ht="15.75" x14ac:dyDescent="0.25">
      <c r="A672" s="228"/>
      <c r="B672" s="228"/>
    </row>
    <row r="673" spans="1:2" ht="15.75" x14ac:dyDescent="0.25">
      <c r="A673" s="228"/>
      <c r="B673" s="228"/>
    </row>
    <row r="674" spans="1:2" ht="15.75" x14ac:dyDescent="0.25">
      <c r="A674" s="228"/>
      <c r="B674" s="228"/>
    </row>
    <row r="675" spans="1:2" ht="15.75" x14ac:dyDescent="0.25">
      <c r="A675" s="228"/>
      <c r="B675" s="228"/>
    </row>
    <row r="676" spans="1:2" ht="15.75" x14ac:dyDescent="0.25">
      <c r="A676" s="228"/>
      <c r="B676" s="228"/>
    </row>
    <row r="677" spans="1:2" ht="15.75" x14ac:dyDescent="0.25">
      <c r="A677" s="228"/>
      <c r="B677" s="228"/>
    </row>
    <row r="678" spans="1:2" ht="15.75" x14ac:dyDescent="0.25">
      <c r="A678" s="228"/>
      <c r="B678" s="228"/>
    </row>
    <row r="679" spans="1:2" ht="15.75" x14ac:dyDescent="0.25">
      <c r="A679" s="228"/>
      <c r="B679" s="228"/>
    </row>
    <row r="680" spans="1:2" ht="15.75" x14ac:dyDescent="0.25">
      <c r="A680" s="228"/>
      <c r="B680" s="228"/>
    </row>
    <row r="681" spans="1:2" ht="15.75" x14ac:dyDescent="0.25">
      <c r="A681" s="228"/>
      <c r="B681" s="228"/>
    </row>
    <row r="682" spans="1:2" ht="15.75" x14ac:dyDescent="0.25">
      <c r="A682" s="228"/>
      <c r="B682" s="228"/>
    </row>
    <row r="683" spans="1:2" ht="15.75" x14ac:dyDescent="0.25">
      <c r="A683" s="228"/>
      <c r="B683" s="228"/>
    </row>
    <row r="684" spans="1:2" ht="15.75" x14ac:dyDescent="0.25">
      <c r="A684" s="228"/>
      <c r="B684" s="228"/>
    </row>
    <row r="685" spans="1:2" ht="15.75" x14ac:dyDescent="0.25">
      <c r="A685" s="228"/>
      <c r="B685" s="228"/>
    </row>
    <row r="686" spans="1:2" ht="15.75" x14ac:dyDescent="0.25">
      <c r="A686" s="228"/>
      <c r="B686" s="228"/>
    </row>
    <row r="687" spans="1:2" ht="15.75" x14ac:dyDescent="0.25">
      <c r="A687" s="228"/>
      <c r="B687" s="228"/>
    </row>
    <row r="688" spans="1:2" ht="15.75" x14ac:dyDescent="0.25">
      <c r="A688" s="228"/>
      <c r="B688" s="228"/>
    </row>
    <row r="689" spans="1:2" ht="15.75" x14ac:dyDescent="0.25">
      <c r="A689" s="228"/>
      <c r="B689" s="228"/>
    </row>
    <row r="690" spans="1:2" ht="15.75" x14ac:dyDescent="0.25">
      <c r="A690" s="228"/>
      <c r="B690" s="228"/>
    </row>
    <row r="691" spans="1:2" ht="15.75" x14ac:dyDescent="0.25">
      <c r="A691" s="228"/>
      <c r="B691" s="228"/>
    </row>
    <row r="692" spans="1:2" ht="15.75" x14ac:dyDescent="0.25">
      <c r="A692" s="228"/>
      <c r="B692" s="228"/>
    </row>
    <row r="693" spans="1:2" ht="15.75" x14ac:dyDescent="0.25">
      <c r="A693" s="228"/>
      <c r="B693" s="228"/>
    </row>
    <row r="694" spans="1:2" ht="15.75" x14ac:dyDescent="0.25">
      <c r="A694" s="228"/>
      <c r="B694" s="228"/>
    </row>
    <row r="695" spans="1:2" ht="15.75" x14ac:dyDescent="0.25">
      <c r="A695" s="228"/>
      <c r="B695" s="228"/>
    </row>
    <row r="696" spans="1:2" ht="15.75" x14ac:dyDescent="0.25">
      <c r="A696" s="228"/>
      <c r="B696" s="228"/>
    </row>
    <row r="697" spans="1:2" ht="15.75" x14ac:dyDescent="0.25">
      <c r="A697" s="228"/>
      <c r="B697" s="228"/>
    </row>
    <row r="698" spans="1:2" ht="15.75" x14ac:dyDescent="0.25">
      <c r="A698" s="228"/>
      <c r="B698" s="228"/>
    </row>
    <row r="699" spans="1:2" ht="15.75" x14ac:dyDescent="0.25">
      <c r="A699" s="228"/>
      <c r="B699" s="228"/>
    </row>
    <row r="700" spans="1:2" ht="15.75" x14ac:dyDescent="0.25">
      <c r="A700" s="228"/>
      <c r="B700" s="228"/>
    </row>
    <row r="701" spans="1:2" ht="15.75" x14ac:dyDescent="0.25">
      <c r="A701" s="228"/>
      <c r="B701" s="228"/>
    </row>
    <row r="702" spans="1:2" ht="15.75" x14ac:dyDescent="0.25">
      <c r="A702" s="228"/>
      <c r="B702" s="228"/>
    </row>
    <row r="703" spans="1:2" ht="15.75" x14ac:dyDescent="0.25">
      <c r="A703" s="228"/>
      <c r="B703" s="228"/>
    </row>
    <row r="704" spans="1:2" ht="15.75" x14ac:dyDescent="0.25">
      <c r="A704" s="228"/>
      <c r="B704" s="228"/>
    </row>
    <row r="705" spans="1:2" ht="15.75" x14ac:dyDescent="0.25">
      <c r="A705" s="228"/>
      <c r="B705" s="228"/>
    </row>
    <row r="706" spans="1:2" ht="15.75" x14ac:dyDescent="0.25">
      <c r="A706" s="228"/>
      <c r="B706" s="228"/>
    </row>
    <row r="707" spans="1:2" ht="15.75" x14ac:dyDescent="0.25">
      <c r="A707" s="228"/>
      <c r="B707" s="228"/>
    </row>
    <row r="708" spans="1:2" ht="15.75" x14ac:dyDescent="0.25">
      <c r="A708" s="228"/>
      <c r="B708" s="228"/>
    </row>
    <row r="709" spans="1:2" ht="15.75" x14ac:dyDescent="0.25">
      <c r="A709" s="228"/>
      <c r="B709" s="228"/>
    </row>
    <row r="710" spans="1:2" ht="15.75" x14ac:dyDescent="0.25">
      <c r="A710" s="228"/>
      <c r="B710" s="228"/>
    </row>
    <row r="711" spans="1:2" ht="15.75" x14ac:dyDescent="0.25">
      <c r="A711" s="228"/>
      <c r="B711" s="228"/>
    </row>
    <row r="712" spans="1:2" ht="15.75" x14ac:dyDescent="0.25">
      <c r="A712" s="228"/>
      <c r="B712" s="228"/>
    </row>
    <row r="713" spans="1:2" ht="15.75" x14ac:dyDescent="0.25">
      <c r="A713" s="228"/>
      <c r="B713" s="228"/>
    </row>
    <row r="714" spans="1:2" ht="15.75" x14ac:dyDescent="0.25">
      <c r="A714" s="228"/>
      <c r="B714" s="228"/>
    </row>
    <row r="715" spans="1:2" ht="15.75" x14ac:dyDescent="0.25">
      <c r="A715" s="228"/>
      <c r="B715" s="228"/>
    </row>
    <row r="716" spans="1:2" ht="15.75" x14ac:dyDescent="0.25">
      <c r="A716" s="228"/>
      <c r="B716" s="228"/>
    </row>
    <row r="717" spans="1:2" ht="15.75" x14ac:dyDescent="0.25">
      <c r="A717" s="228"/>
      <c r="B717" s="228"/>
    </row>
    <row r="718" spans="1:2" ht="15.75" x14ac:dyDescent="0.25">
      <c r="A718" s="228"/>
      <c r="B718" s="228"/>
    </row>
    <row r="719" spans="1:2" ht="15.75" x14ac:dyDescent="0.25">
      <c r="A719" s="228"/>
      <c r="B719" s="228"/>
    </row>
    <row r="720" spans="1:2" ht="15.75" x14ac:dyDescent="0.25">
      <c r="A720" s="228"/>
      <c r="B720" s="228"/>
    </row>
    <row r="721" spans="1:2" ht="15.75" x14ac:dyDescent="0.25">
      <c r="A721" s="228"/>
      <c r="B721" s="228"/>
    </row>
    <row r="722" spans="1:2" ht="15.75" x14ac:dyDescent="0.25">
      <c r="A722" s="228"/>
      <c r="B722" s="228"/>
    </row>
    <row r="723" spans="1:2" ht="15.75" x14ac:dyDescent="0.25">
      <c r="A723" s="228"/>
      <c r="B723" s="228"/>
    </row>
    <row r="724" spans="1:2" ht="15.75" x14ac:dyDescent="0.25">
      <c r="A724" s="228"/>
      <c r="B724" s="228"/>
    </row>
    <row r="725" spans="1:2" ht="15.75" x14ac:dyDescent="0.25">
      <c r="A725" s="228"/>
      <c r="B725" s="228"/>
    </row>
    <row r="726" spans="1:2" ht="15.75" x14ac:dyDescent="0.25">
      <c r="A726" s="228"/>
      <c r="B726" s="228"/>
    </row>
    <row r="727" spans="1:2" ht="15.75" x14ac:dyDescent="0.25">
      <c r="A727" s="228"/>
      <c r="B727" s="228"/>
    </row>
    <row r="728" spans="1:2" ht="15.75" x14ac:dyDescent="0.25">
      <c r="A728" s="228"/>
      <c r="B728" s="228"/>
    </row>
    <row r="729" spans="1:2" ht="15.75" x14ac:dyDescent="0.25">
      <c r="A729" s="228"/>
      <c r="B729" s="228"/>
    </row>
    <row r="730" spans="1:2" ht="15.75" x14ac:dyDescent="0.25">
      <c r="A730" s="228"/>
      <c r="B730" s="228"/>
    </row>
    <row r="731" spans="1:2" ht="15.75" x14ac:dyDescent="0.25">
      <c r="A731" s="228"/>
      <c r="B731" s="228"/>
    </row>
    <row r="732" spans="1:2" ht="15.75" x14ac:dyDescent="0.25">
      <c r="A732" s="228"/>
      <c r="B732" s="228"/>
    </row>
    <row r="733" spans="1:2" ht="15.75" x14ac:dyDescent="0.25">
      <c r="A733" s="228"/>
      <c r="B733" s="228"/>
    </row>
    <row r="734" spans="1:2" ht="15.75" x14ac:dyDescent="0.25">
      <c r="A734" s="228"/>
      <c r="B734" s="228"/>
    </row>
    <row r="735" spans="1:2" ht="15.75" x14ac:dyDescent="0.25">
      <c r="A735" s="228"/>
      <c r="B735" s="228"/>
    </row>
    <row r="736" spans="1:2" ht="15.75" x14ac:dyDescent="0.25">
      <c r="A736" s="228"/>
      <c r="B736" s="228"/>
    </row>
    <row r="737" spans="1:2" ht="15.75" x14ac:dyDescent="0.25">
      <c r="A737" s="228"/>
      <c r="B737" s="228"/>
    </row>
    <row r="738" spans="1:2" ht="15.75" x14ac:dyDescent="0.25">
      <c r="A738" s="228"/>
      <c r="B738" s="228"/>
    </row>
    <row r="739" spans="1:2" ht="15.75" x14ac:dyDescent="0.25">
      <c r="A739" s="228"/>
      <c r="B739" s="228"/>
    </row>
    <row r="740" spans="1:2" ht="15.75" x14ac:dyDescent="0.25">
      <c r="A740" s="228"/>
      <c r="B740" s="228"/>
    </row>
    <row r="741" spans="1:2" ht="15.75" x14ac:dyDescent="0.25">
      <c r="A741" s="228"/>
      <c r="B741" s="228"/>
    </row>
    <row r="742" spans="1:2" ht="15.75" x14ac:dyDescent="0.25">
      <c r="A742" s="228"/>
      <c r="B742" s="228"/>
    </row>
    <row r="743" spans="1:2" ht="15.75" x14ac:dyDescent="0.25">
      <c r="A743" s="228"/>
      <c r="B743" s="228"/>
    </row>
    <row r="744" spans="1:2" ht="15.75" x14ac:dyDescent="0.25">
      <c r="A744" s="228"/>
      <c r="B744" s="228"/>
    </row>
    <row r="745" spans="1:2" ht="15.75" x14ac:dyDescent="0.25">
      <c r="A745" s="228"/>
      <c r="B745" s="228"/>
    </row>
    <row r="746" spans="1:2" ht="15.75" x14ac:dyDescent="0.25">
      <c r="A746" s="228"/>
      <c r="B746" s="228"/>
    </row>
    <row r="747" spans="1:2" ht="15.75" x14ac:dyDescent="0.25">
      <c r="A747" s="228"/>
      <c r="B747" s="228"/>
    </row>
    <row r="748" spans="1:2" ht="15.75" x14ac:dyDescent="0.25">
      <c r="A748" s="228"/>
      <c r="B748" s="228"/>
    </row>
    <row r="749" spans="1:2" ht="15.75" x14ac:dyDescent="0.25">
      <c r="A749" s="228"/>
      <c r="B749" s="228"/>
    </row>
    <row r="750" spans="1:2" ht="15.75" x14ac:dyDescent="0.25">
      <c r="A750" s="228"/>
      <c r="B750" s="228"/>
    </row>
    <row r="751" spans="1:2" ht="15.75" x14ac:dyDescent="0.25">
      <c r="A751" s="228"/>
      <c r="B751" s="228"/>
    </row>
    <row r="752" spans="1:2" ht="15.75" x14ac:dyDescent="0.25">
      <c r="A752" s="228"/>
      <c r="B752" s="228"/>
    </row>
    <row r="753" spans="1:2" ht="15.75" x14ac:dyDescent="0.25">
      <c r="A753" s="228"/>
      <c r="B753" s="228"/>
    </row>
    <row r="754" spans="1:2" ht="15.75" x14ac:dyDescent="0.25">
      <c r="A754" s="228"/>
      <c r="B754" s="228"/>
    </row>
    <row r="755" spans="1:2" ht="15.75" x14ac:dyDescent="0.25">
      <c r="A755" s="228"/>
      <c r="B755" s="228"/>
    </row>
    <row r="756" spans="1:2" ht="15.75" x14ac:dyDescent="0.25">
      <c r="A756" s="228"/>
      <c r="B756" s="228"/>
    </row>
    <row r="757" spans="1:2" ht="15.75" x14ac:dyDescent="0.25">
      <c r="A757" s="228"/>
      <c r="B757" s="228"/>
    </row>
    <row r="758" spans="1:2" ht="15.75" x14ac:dyDescent="0.25">
      <c r="A758" s="228"/>
      <c r="B758" s="228"/>
    </row>
    <row r="759" spans="1:2" ht="15.75" x14ac:dyDescent="0.25">
      <c r="A759" s="228"/>
      <c r="B759" s="228"/>
    </row>
    <row r="760" spans="1:2" ht="15.75" x14ac:dyDescent="0.25">
      <c r="A760" s="228"/>
      <c r="B760" s="228"/>
    </row>
    <row r="761" spans="1:2" ht="15.75" x14ac:dyDescent="0.25">
      <c r="A761" s="228"/>
      <c r="B761" s="228"/>
    </row>
    <row r="762" spans="1:2" ht="15.75" x14ac:dyDescent="0.25">
      <c r="A762" s="228"/>
      <c r="B762" s="228"/>
    </row>
    <row r="763" spans="1:2" ht="15.75" x14ac:dyDescent="0.25">
      <c r="A763" s="228"/>
      <c r="B763" s="228"/>
    </row>
    <row r="764" spans="1:2" ht="15.75" x14ac:dyDescent="0.25">
      <c r="A764" s="228"/>
      <c r="B764" s="228"/>
    </row>
    <row r="765" spans="1:2" ht="15.75" x14ac:dyDescent="0.25">
      <c r="A765" s="228"/>
      <c r="B765" s="228"/>
    </row>
    <row r="766" spans="1:2" ht="15.75" x14ac:dyDescent="0.25">
      <c r="A766" s="228"/>
      <c r="B766" s="228"/>
    </row>
    <row r="767" spans="1:2" ht="15.75" x14ac:dyDescent="0.25">
      <c r="A767" s="228"/>
      <c r="B767" s="228"/>
    </row>
    <row r="768" spans="1:2" ht="15.75" x14ac:dyDescent="0.25">
      <c r="A768" s="228"/>
      <c r="B768" s="228"/>
    </row>
    <row r="769" spans="1:2" ht="15.75" x14ac:dyDescent="0.25">
      <c r="A769" s="228"/>
      <c r="B769" s="228"/>
    </row>
    <row r="770" spans="1:2" ht="15.75" x14ac:dyDescent="0.25">
      <c r="A770" s="228"/>
      <c r="B770" s="228"/>
    </row>
    <row r="771" spans="1:2" ht="15.75" x14ac:dyDescent="0.25">
      <c r="A771" s="228"/>
      <c r="B771" s="228"/>
    </row>
    <row r="772" spans="1:2" ht="15.75" x14ac:dyDescent="0.25">
      <c r="A772" s="228"/>
      <c r="B772" s="228"/>
    </row>
    <row r="773" spans="1:2" ht="15.75" x14ac:dyDescent="0.25">
      <c r="A773" s="228"/>
      <c r="B773" s="228"/>
    </row>
    <row r="774" spans="1:2" ht="15.75" x14ac:dyDescent="0.25">
      <c r="A774" s="228"/>
      <c r="B774" s="228"/>
    </row>
    <row r="775" spans="1:2" ht="15.75" x14ac:dyDescent="0.25">
      <c r="A775" s="228"/>
      <c r="B775" s="228"/>
    </row>
    <row r="776" spans="1:2" ht="15.75" x14ac:dyDescent="0.25">
      <c r="A776" s="228"/>
      <c r="B776" s="228"/>
    </row>
    <row r="777" spans="1:2" ht="15.75" x14ac:dyDescent="0.25">
      <c r="A777" s="228"/>
      <c r="B777" s="228"/>
    </row>
    <row r="778" spans="1:2" ht="15.75" x14ac:dyDescent="0.25">
      <c r="A778" s="228"/>
      <c r="B778" s="228"/>
    </row>
    <row r="779" spans="1:2" ht="15.75" x14ac:dyDescent="0.25">
      <c r="A779" s="228"/>
      <c r="B779" s="228"/>
    </row>
    <row r="780" spans="1:2" ht="15.75" x14ac:dyDescent="0.25">
      <c r="A780" s="228"/>
      <c r="B780" s="228"/>
    </row>
    <row r="781" spans="1:2" ht="15.75" x14ac:dyDescent="0.25">
      <c r="A781" s="228"/>
      <c r="B781" s="228"/>
    </row>
    <row r="782" spans="1:2" ht="15.75" x14ac:dyDescent="0.25">
      <c r="A782" s="228"/>
      <c r="B782" s="228"/>
    </row>
    <row r="783" spans="1:2" ht="15.75" x14ac:dyDescent="0.25">
      <c r="A783" s="228"/>
      <c r="B783" s="228"/>
    </row>
    <row r="784" spans="1:2" ht="15.75" x14ac:dyDescent="0.25">
      <c r="A784" s="228"/>
      <c r="B784" s="228"/>
    </row>
    <row r="785" spans="1:2" ht="15.75" x14ac:dyDescent="0.25">
      <c r="A785" s="228"/>
      <c r="B785" s="228"/>
    </row>
    <row r="786" spans="1:2" ht="15.75" x14ac:dyDescent="0.25">
      <c r="A786" s="228"/>
      <c r="B786" s="228"/>
    </row>
    <row r="787" spans="1:2" ht="15.75" x14ac:dyDescent="0.25">
      <c r="A787" s="228"/>
      <c r="B787" s="228"/>
    </row>
    <row r="788" spans="1:2" ht="15.75" x14ac:dyDescent="0.25">
      <c r="A788" s="228"/>
      <c r="B788" s="228"/>
    </row>
    <row r="789" spans="1:2" ht="15.75" x14ac:dyDescent="0.25">
      <c r="A789" s="228"/>
      <c r="B789" s="228"/>
    </row>
    <row r="790" spans="1:2" ht="15.75" x14ac:dyDescent="0.25">
      <c r="A790" s="228"/>
      <c r="B790" s="228"/>
    </row>
    <row r="791" spans="1:2" ht="15.75" x14ac:dyDescent="0.25">
      <c r="A791" s="228"/>
      <c r="B791" s="228"/>
    </row>
    <row r="792" spans="1:2" ht="15.75" x14ac:dyDescent="0.25">
      <c r="A792" s="228"/>
      <c r="B792" s="228"/>
    </row>
    <row r="793" spans="1:2" ht="15.75" x14ac:dyDescent="0.25">
      <c r="A793" s="228"/>
      <c r="B793" s="228"/>
    </row>
    <row r="794" spans="1:2" ht="15.75" x14ac:dyDescent="0.25">
      <c r="A794" s="228"/>
      <c r="B794" s="228"/>
    </row>
    <row r="795" spans="1:2" ht="15.75" x14ac:dyDescent="0.25">
      <c r="A795" s="228"/>
      <c r="B795" s="228"/>
    </row>
    <row r="796" spans="1:2" ht="15.75" x14ac:dyDescent="0.25">
      <c r="A796" s="228"/>
      <c r="B796" s="228"/>
    </row>
    <row r="797" spans="1:2" ht="15.75" x14ac:dyDescent="0.25">
      <c r="A797" s="228"/>
      <c r="B797" s="228"/>
    </row>
    <row r="798" spans="1:2" ht="15.75" x14ac:dyDescent="0.25">
      <c r="A798" s="228"/>
      <c r="B798" s="228"/>
    </row>
    <row r="799" spans="1:2" ht="15.75" x14ac:dyDescent="0.25">
      <c r="A799" s="228"/>
      <c r="B799" s="228"/>
    </row>
    <row r="800" spans="1:2" ht="15.75" x14ac:dyDescent="0.25">
      <c r="A800" s="228"/>
      <c r="B800" s="228"/>
    </row>
    <row r="801" spans="1:2" ht="15.75" x14ac:dyDescent="0.25">
      <c r="A801" s="228"/>
      <c r="B801" s="228"/>
    </row>
    <row r="802" spans="1:2" ht="15.75" x14ac:dyDescent="0.25">
      <c r="A802" s="228"/>
      <c r="B802" s="228"/>
    </row>
    <row r="803" spans="1:2" ht="15.75" x14ac:dyDescent="0.25">
      <c r="A803" s="228"/>
      <c r="B803" s="228"/>
    </row>
    <row r="804" spans="1:2" ht="15.75" x14ac:dyDescent="0.25">
      <c r="A804" s="228"/>
      <c r="B804" s="228"/>
    </row>
    <row r="805" spans="1:2" ht="15.75" x14ac:dyDescent="0.25">
      <c r="A805" s="228"/>
      <c r="B805" s="228"/>
    </row>
    <row r="806" spans="1:2" ht="15.75" x14ac:dyDescent="0.25">
      <c r="A806" s="228"/>
      <c r="B806" s="228"/>
    </row>
    <row r="807" spans="1:2" ht="15.75" x14ac:dyDescent="0.25">
      <c r="A807" s="228"/>
      <c r="B807" s="228"/>
    </row>
    <row r="808" spans="1:2" ht="15.75" x14ac:dyDescent="0.25">
      <c r="A808" s="228"/>
      <c r="B808" s="228"/>
    </row>
    <row r="809" spans="1:2" ht="15.75" x14ac:dyDescent="0.25">
      <c r="A809" s="228"/>
      <c r="B809" s="228"/>
    </row>
    <row r="810" spans="1:2" ht="15.75" x14ac:dyDescent="0.25">
      <c r="A810" s="228"/>
      <c r="B810" s="228"/>
    </row>
    <row r="811" spans="1:2" ht="15.75" x14ac:dyDescent="0.25">
      <c r="A811" s="228"/>
      <c r="B811" s="228"/>
    </row>
    <row r="812" spans="1:2" ht="15.75" x14ac:dyDescent="0.25">
      <c r="A812" s="228"/>
      <c r="B812" s="228"/>
    </row>
    <row r="813" spans="1:2" ht="15.75" x14ac:dyDescent="0.25">
      <c r="A813" s="228"/>
      <c r="B813" s="228"/>
    </row>
    <row r="814" spans="1:2" ht="15.75" x14ac:dyDescent="0.25">
      <c r="A814" s="228"/>
      <c r="B814" s="228"/>
    </row>
    <row r="815" spans="1:2" ht="15.75" x14ac:dyDescent="0.25">
      <c r="A815" s="228"/>
      <c r="B815" s="228"/>
    </row>
    <row r="816" spans="1:2" ht="15.75" x14ac:dyDescent="0.25">
      <c r="A816" s="228"/>
      <c r="B816" s="228"/>
    </row>
    <row r="817" spans="1:2" ht="15.75" x14ac:dyDescent="0.25">
      <c r="A817" s="228"/>
      <c r="B817" s="228"/>
    </row>
    <row r="818" spans="1:2" ht="15.75" x14ac:dyDescent="0.25">
      <c r="A818" s="228"/>
      <c r="B818" s="228"/>
    </row>
    <row r="819" spans="1:2" ht="15.75" x14ac:dyDescent="0.25">
      <c r="A819" s="228"/>
      <c r="B819" s="228"/>
    </row>
    <row r="820" spans="1:2" ht="15.75" x14ac:dyDescent="0.25">
      <c r="A820" s="228"/>
      <c r="B820" s="228"/>
    </row>
    <row r="821" spans="1:2" ht="15.75" x14ac:dyDescent="0.25">
      <c r="A821" s="228"/>
      <c r="B821" s="228"/>
    </row>
    <row r="822" spans="1:2" ht="15.75" x14ac:dyDescent="0.25">
      <c r="A822" s="228"/>
      <c r="B822" s="228"/>
    </row>
    <row r="823" spans="1:2" ht="15.75" x14ac:dyDescent="0.25">
      <c r="A823" s="228"/>
      <c r="B823" s="228"/>
    </row>
    <row r="824" spans="1:2" ht="15.75" x14ac:dyDescent="0.25">
      <c r="A824" s="228"/>
      <c r="B824" s="228"/>
    </row>
    <row r="825" spans="1:2" ht="15.75" x14ac:dyDescent="0.25">
      <c r="A825" s="228"/>
      <c r="B825" s="228"/>
    </row>
    <row r="826" spans="1:2" ht="15.75" x14ac:dyDescent="0.25">
      <c r="A826" s="228"/>
      <c r="B826" s="228"/>
    </row>
    <row r="827" spans="1:2" ht="15.75" x14ac:dyDescent="0.25">
      <c r="A827" s="228"/>
      <c r="B827" s="228"/>
    </row>
    <row r="828" spans="1:2" ht="15.75" x14ac:dyDescent="0.25">
      <c r="A828" s="228"/>
      <c r="B828" s="228"/>
    </row>
    <row r="829" spans="1:2" ht="15.75" x14ac:dyDescent="0.25">
      <c r="A829" s="228"/>
      <c r="B829" s="228"/>
    </row>
    <row r="830" spans="1:2" ht="15.75" x14ac:dyDescent="0.25">
      <c r="A830" s="228"/>
      <c r="B830" s="228"/>
    </row>
    <row r="831" spans="1:2" ht="15.75" x14ac:dyDescent="0.25">
      <c r="A831" s="228"/>
      <c r="B831" s="228"/>
    </row>
    <row r="832" spans="1:2" ht="15.75" x14ac:dyDescent="0.25">
      <c r="A832" s="228"/>
      <c r="B832" s="228"/>
    </row>
    <row r="833" spans="1:2" ht="15.75" x14ac:dyDescent="0.25">
      <c r="A833" s="228"/>
      <c r="B833" s="228"/>
    </row>
    <row r="834" spans="1:2" ht="15.75" x14ac:dyDescent="0.25">
      <c r="A834" s="228"/>
      <c r="B834" s="228"/>
    </row>
    <row r="835" spans="1:2" ht="15.75" x14ac:dyDescent="0.25">
      <c r="A835" s="228"/>
      <c r="B835" s="228"/>
    </row>
    <row r="836" spans="1:2" ht="15.75" x14ac:dyDescent="0.25">
      <c r="A836" s="228"/>
      <c r="B836" s="228"/>
    </row>
    <row r="837" spans="1:2" ht="15.75" x14ac:dyDescent="0.25">
      <c r="A837" s="228"/>
      <c r="B837" s="228"/>
    </row>
    <row r="838" spans="1:2" ht="15.75" x14ac:dyDescent="0.25">
      <c r="A838" s="228"/>
      <c r="B838" s="228"/>
    </row>
    <row r="839" spans="1:2" ht="15.75" x14ac:dyDescent="0.25">
      <c r="A839" s="228"/>
      <c r="B839" s="228"/>
    </row>
    <row r="840" spans="1:2" ht="15.75" x14ac:dyDescent="0.25">
      <c r="A840" s="228"/>
      <c r="B840" s="228"/>
    </row>
    <row r="841" spans="1:2" ht="15.75" x14ac:dyDescent="0.25">
      <c r="A841" s="228"/>
      <c r="B841" s="228"/>
    </row>
    <row r="842" spans="1:2" ht="15.75" x14ac:dyDescent="0.25">
      <c r="A842" s="228"/>
      <c r="B842" s="228"/>
    </row>
    <row r="843" spans="1:2" ht="15.75" x14ac:dyDescent="0.25">
      <c r="A843" s="228"/>
      <c r="B843" s="228"/>
    </row>
    <row r="844" spans="1:2" ht="15.75" x14ac:dyDescent="0.25">
      <c r="A844" s="228"/>
      <c r="B844" s="228"/>
    </row>
    <row r="845" spans="1:2" ht="15.75" x14ac:dyDescent="0.25">
      <c r="A845" s="228"/>
      <c r="B845" s="228"/>
    </row>
    <row r="846" spans="1:2" ht="15.75" x14ac:dyDescent="0.25">
      <c r="A846" s="228"/>
      <c r="B846" s="228"/>
    </row>
    <row r="847" spans="1:2" ht="15.75" x14ac:dyDescent="0.25">
      <c r="A847" s="228"/>
      <c r="B847" s="228"/>
    </row>
    <row r="848" spans="1:2" ht="15.75" x14ac:dyDescent="0.25">
      <c r="A848" s="228"/>
      <c r="B848" s="228"/>
    </row>
    <row r="849" spans="1:2" ht="15.75" x14ac:dyDescent="0.25">
      <c r="A849" s="228"/>
      <c r="B849" s="228"/>
    </row>
    <row r="850" spans="1:2" ht="15.75" x14ac:dyDescent="0.25">
      <c r="A850" s="228"/>
      <c r="B850" s="228"/>
    </row>
    <row r="851" spans="1:2" ht="15.75" x14ac:dyDescent="0.25">
      <c r="A851" s="228"/>
      <c r="B851" s="228"/>
    </row>
    <row r="852" spans="1:2" ht="15.75" x14ac:dyDescent="0.25">
      <c r="A852" s="228"/>
      <c r="B852" s="228"/>
    </row>
    <row r="853" spans="1:2" ht="15.75" x14ac:dyDescent="0.25">
      <c r="A853" s="228"/>
      <c r="B853" s="228"/>
    </row>
    <row r="854" spans="1:2" ht="15.75" x14ac:dyDescent="0.25">
      <c r="A854" s="228"/>
      <c r="B854" s="228"/>
    </row>
    <row r="855" spans="1:2" ht="15.75" x14ac:dyDescent="0.25">
      <c r="A855" s="228"/>
      <c r="B855" s="228"/>
    </row>
    <row r="856" spans="1:2" ht="15.75" x14ac:dyDescent="0.25">
      <c r="A856" s="228"/>
      <c r="B856" s="228"/>
    </row>
    <row r="857" spans="1:2" ht="15.75" x14ac:dyDescent="0.25">
      <c r="A857" s="228"/>
      <c r="B857" s="228"/>
    </row>
    <row r="858" spans="1:2" ht="15.75" x14ac:dyDescent="0.25">
      <c r="A858" s="228"/>
      <c r="B858" s="228"/>
    </row>
    <row r="859" spans="1:2" ht="15.75" x14ac:dyDescent="0.25">
      <c r="A859" s="228"/>
      <c r="B859" s="228"/>
    </row>
    <row r="860" spans="1:2" ht="15.75" x14ac:dyDescent="0.25">
      <c r="A860" s="228"/>
      <c r="B860" s="228"/>
    </row>
    <row r="861" spans="1:2" ht="15.75" x14ac:dyDescent="0.25">
      <c r="A861" s="228"/>
      <c r="B861" s="228"/>
    </row>
    <row r="862" spans="1:2" ht="15.75" x14ac:dyDescent="0.25">
      <c r="A862" s="228"/>
      <c r="B862" s="228"/>
    </row>
    <row r="863" spans="1:2" ht="15.75" x14ac:dyDescent="0.25">
      <c r="A863" s="228"/>
      <c r="B863" s="228"/>
    </row>
    <row r="864" spans="1:2" ht="15.75" x14ac:dyDescent="0.25">
      <c r="A864" s="228"/>
      <c r="B864" s="228"/>
    </row>
    <row r="865" spans="1:2" ht="15.75" x14ac:dyDescent="0.25">
      <c r="A865" s="228"/>
      <c r="B865" s="228"/>
    </row>
    <row r="866" spans="1:2" ht="15.75" x14ac:dyDescent="0.25">
      <c r="A866" s="228"/>
      <c r="B866" s="228"/>
    </row>
    <row r="867" spans="1:2" ht="15.75" x14ac:dyDescent="0.25">
      <c r="A867" s="228"/>
      <c r="B867" s="228"/>
    </row>
    <row r="868" spans="1:2" ht="15.75" x14ac:dyDescent="0.25">
      <c r="A868" s="228"/>
      <c r="B868" s="228"/>
    </row>
    <row r="869" spans="1:2" ht="15.75" x14ac:dyDescent="0.25">
      <c r="A869" s="228"/>
      <c r="B869" s="228"/>
    </row>
    <row r="870" spans="1:2" ht="15.75" x14ac:dyDescent="0.25">
      <c r="A870" s="228"/>
      <c r="B870" s="228"/>
    </row>
    <row r="871" spans="1:2" ht="15.75" x14ac:dyDescent="0.25">
      <c r="A871" s="228"/>
      <c r="B871" s="228"/>
    </row>
    <row r="872" spans="1:2" ht="15.75" x14ac:dyDescent="0.25">
      <c r="A872" s="228"/>
      <c r="B872" s="228"/>
    </row>
    <row r="873" spans="1:2" ht="15.75" x14ac:dyDescent="0.25">
      <c r="A873" s="228"/>
      <c r="B873" s="228"/>
    </row>
    <row r="874" spans="1:2" ht="15.75" x14ac:dyDescent="0.25">
      <c r="A874" s="228"/>
      <c r="B874" s="228"/>
    </row>
    <row r="875" spans="1:2" ht="15.75" x14ac:dyDescent="0.25">
      <c r="A875" s="228"/>
      <c r="B875" s="228"/>
    </row>
    <row r="876" spans="1:2" ht="15.75" x14ac:dyDescent="0.25">
      <c r="A876" s="228"/>
      <c r="B876" s="228"/>
    </row>
    <row r="877" spans="1:2" ht="15.75" x14ac:dyDescent="0.25">
      <c r="A877" s="228"/>
      <c r="B877" s="228"/>
    </row>
    <row r="878" spans="1:2" ht="15.75" x14ac:dyDescent="0.25">
      <c r="A878" s="228"/>
      <c r="B878" s="228"/>
    </row>
    <row r="879" spans="1:2" ht="15.75" x14ac:dyDescent="0.25">
      <c r="A879" s="228"/>
      <c r="B879" s="228"/>
    </row>
    <row r="880" spans="1:2" ht="15.75" x14ac:dyDescent="0.25">
      <c r="A880" s="228"/>
      <c r="B880" s="228"/>
    </row>
    <row r="881" spans="1:2" ht="15.75" x14ac:dyDescent="0.25">
      <c r="A881" s="228"/>
      <c r="B881" s="228"/>
    </row>
    <row r="882" spans="1:2" ht="15.75" x14ac:dyDescent="0.25">
      <c r="A882" s="228"/>
      <c r="B882" s="228"/>
    </row>
    <row r="883" spans="1:2" ht="15.75" x14ac:dyDescent="0.25">
      <c r="A883" s="228"/>
      <c r="B883" s="228"/>
    </row>
    <row r="884" spans="1:2" ht="15.75" x14ac:dyDescent="0.25">
      <c r="A884" s="228"/>
      <c r="B884" s="228"/>
    </row>
    <row r="885" spans="1:2" ht="15.75" x14ac:dyDescent="0.25">
      <c r="A885" s="228"/>
      <c r="B885" s="228"/>
    </row>
    <row r="886" spans="1:2" ht="15.75" x14ac:dyDescent="0.25">
      <c r="A886" s="228"/>
      <c r="B886" s="228"/>
    </row>
    <row r="887" spans="1:2" ht="15.75" x14ac:dyDescent="0.25">
      <c r="A887" s="228"/>
      <c r="B887" s="228"/>
    </row>
    <row r="888" spans="1:2" ht="15.75" x14ac:dyDescent="0.25">
      <c r="A888" s="228"/>
      <c r="B888" s="228"/>
    </row>
    <row r="889" spans="1:2" ht="15.75" x14ac:dyDescent="0.25">
      <c r="A889" s="228"/>
      <c r="B889" s="228"/>
    </row>
    <row r="890" spans="1:2" ht="15.75" x14ac:dyDescent="0.25">
      <c r="A890" s="228"/>
      <c r="B890" s="228"/>
    </row>
    <row r="891" spans="1:2" ht="15.75" x14ac:dyDescent="0.25">
      <c r="A891" s="228"/>
      <c r="B891" s="228"/>
    </row>
    <row r="892" spans="1:2" ht="15.75" x14ac:dyDescent="0.25">
      <c r="A892" s="228"/>
      <c r="B892" s="228"/>
    </row>
    <row r="893" spans="1:2" ht="15.75" x14ac:dyDescent="0.25">
      <c r="A893" s="228"/>
      <c r="B893" s="228"/>
    </row>
    <row r="894" spans="1:2" ht="15.75" x14ac:dyDescent="0.25">
      <c r="A894" s="228"/>
      <c r="B894" s="228"/>
    </row>
    <row r="895" spans="1:2" ht="15.75" x14ac:dyDescent="0.25">
      <c r="A895" s="228"/>
      <c r="B895" s="228"/>
    </row>
    <row r="896" spans="1:2" ht="15.75" x14ac:dyDescent="0.25">
      <c r="A896" s="228"/>
      <c r="B896" s="228"/>
    </row>
    <row r="897" spans="1:2" ht="15.75" x14ac:dyDescent="0.25">
      <c r="A897" s="228"/>
      <c r="B897" s="228"/>
    </row>
    <row r="898" spans="1:2" ht="15.75" x14ac:dyDescent="0.25">
      <c r="A898" s="228"/>
      <c r="B898" s="228"/>
    </row>
    <row r="899" spans="1:2" ht="15.75" x14ac:dyDescent="0.25">
      <c r="A899" s="228"/>
      <c r="B899" s="228"/>
    </row>
    <row r="900" spans="1:2" ht="15.75" x14ac:dyDescent="0.25">
      <c r="A900" s="228"/>
      <c r="B900" s="228"/>
    </row>
    <row r="901" spans="1:2" ht="15.75" x14ac:dyDescent="0.25">
      <c r="A901" s="228"/>
      <c r="B901" s="228"/>
    </row>
    <row r="902" spans="1:2" ht="15.75" x14ac:dyDescent="0.25">
      <c r="A902" s="228"/>
      <c r="B902" s="228"/>
    </row>
    <row r="903" spans="1:2" ht="15.75" x14ac:dyDescent="0.25">
      <c r="A903" s="228"/>
      <c r="B903" s="228"/>
    </row>
    <row r="904" spans="1:2" ht="15.75" x14ac:dyDescent="0.25">
      <c r="A904" s="228"/>
      <c r="B904" s="228"/>
    </row>
    <row r="905" spans="1:2" ht="15.75" x14ac:dyDescent="0.25">
      <c r="A905" s="228"/>
      <c r="B905" s="228"/>
    </row>
    <row r="906" spans="1:2" ht="15.75" x14ac:dyDescent="0.25">
      <c r="A906" s="228"/>
      <c r="B906" s="228"/>
    </row>
    <row r="907" spans="1:2" ht="15.75" x14ac:dyDescent="0.25">
      <c r="A907" s="228"/>
      <c r="B907" s="228"/>
    </row>
    <row r="908" spans="1:2" ht="15.75" x14ac:dyDescent="0.25">
      <c r="A908" s="228"/>
      <c r="B908" s="228"/>
    </row>
    <row r="909" spans="1:2" ht="15.75" x14ac:dyDescent="0.25">
      <c r="A909" s="228"/>
      <c r="B909" s="228"/>
    </row>
    <row r="910" spans="1:2" ht="15.75" x14ac:dyDescent="0.25">
      <c r="A910" s="228"/>
      <c r="B910" s="228"/>
    </row>
    <row r="911" spans="1:2" ht="15.75" x14ac:dyDescent="0.25">
      <c r="A911" s="228"/>
      <c r="B911" s="228"/>
    </row>
    <row r="912" spans="1:2" ht="15.75" x14ac:dyDescent="0.25">
      <c r="A912" s="228"/>
      <c r="B912" s="228"/>
    </row>
    <row r="913" spans="1:2" ht="15.75" x14ac:dyDescent="0.25">
      <c r="A913" s="228"/>
      <c r="B913" s="228"/>
    </row>
    <row r="914" spans="1:2" ht="15.75" x14ac:dyDescent="0.25">
      <c r="A914" s="228"/>
      <c r="B914" s="228"/>
    </row>
    <row r="915" spans="1:2" ht="15.75" x14ac:dyDescent="0.25">
      <c r="A915" s="228"/>
      <c r="B915" s="228"/>
    </row>
    <row r="916" spans="1:2" ht="15.75" x14ac:dyDescent="0.25">
      <c r="A916" s="228"/>
      <c r="B916" s="228"/>
    </row>
    <row r="917" spans="1:2" ht="15.75" x14ac:dyDescent="0.25">
      <c r="A917" s="228"/>
      <c r="B917" s="228"/>
    </row>
    <row r="918" spans="1:2" ht="15.75" x14ac:dyDescent="0.25">
      <c r="A918" s="228"/>
      <c r="B918" s="228"/>
    </row>
    <row r="919" spans="1:2" ht="15.75" x14ac:dyDescent="0.25">
      <c r="A919" s="228"/>
      <c r="B919" s="228"/>
    </row>
    <row r="920" spans="1:2" ht="15.75" x14ac:dyDescent="0.25">
      <c r="A920" s="228"/>
      <c r="B920" s="228"/>
    </row>
    <row r="921" spans="1:2" ht="15.75" x14ac:dyDescent="0.25">
      <c r="A921" s="228"/>
      <c r="B921" s="228"/>
    </row>
    <row r="922" spans="1:2" ht="15.75" x14ac:dyDescent="0.25">
      <c r="A922" s="228"/>
      <c r="B922" s="228"/>
    </row>
    <row r="923" spans="1:2" ht="15.75" x14ac:dyDescent="0.25">
      <c r="A923" s="228"/>
      <c r="B923" s="228"/>
    </row>
    <row r="924" spans="1:2" ht="15.75" x14ac:dyDescent="0.25">
      <c r="A924" s="228"/>
      <c r="B924" s="228"/>
    </row>
    <row r="925" spans="1:2" ht="15.75" x14ac:dyDescent="0.25">
      <c r="A925" s="228"/>
      <c r="B925" s="228"/>
    </row>
    <row r="926" spans="1:2" ht="15.75" x14ac:dyDescent="0.25">
      <c r="A926" s="228"/>
      <c r="B926" s="228"/>
    </row>
    <row r="927" spans="1:2" ht="15.75" x14ac:dyDescent="0.25">
      <c r="A927" s="228"/>
      <c r="B927" s="228"/>
    </row>
    <row r="928" spans="1:2" ht="15.75" x14ac:dyDescent="0.25">
      <c r="A928" s="228"/>
      <c r="B928" s="228"/>
    </row>
    <row r="929" spans="1:2" ht="15.75" x14ac:dyDescent="0.25">
      <c r="A929" s="228"/>
      <c r="B929" s="228"/>
    </row>
    <row r="930" spans="1:2" ht="15.75" x14ac:dyDescent="0.25">
      <c r="A930" s="228"/>
      <c r="B930" s="228"/>
    </row>
    <row r="931" spans="1:2" ht="15.75" x14ac:dyDescent="0.25">
      <c r="A931" s="228"/>
      <c r="B931" s="228"/>
    </row>
    <row r="932" spans="1:2" ht="15.75" x14ac:dyDescent="0.25">
      <c r="A932" s="228"/>
      <c r="B932" s="228"/>
    </row>
    <row r="933" spans="1:2" ht="15.75" x14ac:dyDescent="0.25">
      <c r="A933" s="228"/>
      <c r="B933" s="228"/>
    </row>
    <row r="934" spans="1:2" ht="15.75" x14ac:dyDescent="0.25">
      <c r="A934" s="228"/>
      <c r="B934" s="228"/>
    </row>
    <row r="935" spans="1:2" ht="15.75" x14ac:dyDescent="0.25">
      <c r="A935" s="228"/>
      <c r="B935" s="228"/>
    </row>
    <row r="936" spans="1:2" ht="15.75" x14ac:dyDescent="0.25">
      <c r="A936" s="228"/>
      <c r="B936" s="228"/>
    </row>
    <row r="937" spans="1:2" ht="15.75" x14ac:dyDescent="0.25">
      <c r="A937" s="228"/>
      <c r="B937" s="228"/>
    </row>
    <row r="938" spans="1:2" ht="15.75" x14ac:dyDescent="0.25">
      <c r="A938" s="228"/>
      <c r="B938" s="228"/>
    </row>
    <row r="939" spans="1:2" ht="15.75" x14ac:dyDescent="0.25">
      <c r="A939" s="228"/>
      <c r="B939" s="228"/>
    </row>
    <row r="940" spans="1:2" ht="15.75" x14ac:dyDescent="0.25">
      <c r="A940" s="228"/>
      <c r="B940" s="228"/>
    </row>
    <row r="941" spans="1:2" ht="15.75" x14ac:dyDescent="0.25">
      <c r="A941" s="228"/>
      <c r="B941" s="228"/>
    </row>
    <row r="942" spans="1:2" ht="15.75" x14ac:dyDescent="0.25">
      <c r="A942" s="228"/>
      <c r="B942" s="228"/>
    </row>
    <row r="943" spans="1:2" ht="15.75" x14ac:dyDescent="0.25">
      <c r="A943" s="228"/>
      <c r="B943" s="228"/>
    </row>
    <row r="944" spans="1:2" ht="15.75" x14ac:dyDescent="0.25">
      <c r="A944" s="228"/>
      <c r="B944" s="228"/>
    </row>
    <row r="945" spans="1:2" ht="15.75" x14ac:dyDescent="0.25">
      <c r="A945" s="228"/>
      <c r="B945" s="228"/>
    </row>
    <row r="946" spans="1:2" ht="15.75" x14ac:dyDescent="0.25">
      <c r="A946" s="228"/>
      <c r="B946" s="228"/>
    </row>
    <row r="947" spans="1:2" ht="15.75" x14ac:dyDescent="0.25">
      <c r="A947" s="228"/>
      <c r="B947" s="228"/>
    </row>
    <row r="948" spans="1:2" ht="15.75" x14ac:dyDescent="0.25">
      <c r="A948" s="228"/>
      <c r="B948" s="228"/>
    </row>
    <row r="949" spans="1:2" ht="15.75" x14ac:dyDescent="0.25">
      <c r="A949" s="228"/>
      <c r="B949" s="228"/>
    </row>
    <row r="950" spans="1:2" ht="15.75" x14ac:dyDescent="0.25">
      <c r="A950" s="228"/>
      <c r="B950" s="228"/>
    </row>
    <row r="951" spans="1:2" ht="15.75" x14ac:dyDescent="0.25">
      <c r="A951" s="228"/>
      <c r="B951" s="228"/>
    </row>
    <row r="952" spans="1:2" ht="15.75" x14ac:dyDescent="0.25">
      <c r="A952" s="228"/>
      <c r="B952" s="228"/>
    </row>
    <row r="953" spans="1:2" ht="15.75" x14ac:dyDescent="0.25">
      <c r="A953" s="228"/>
      <c r="B953" s="228"/>
    </row>
    <row r="954" spans="1:2" ht="15.75" x14ac:dyDescent="0.25">
      <c r="A954" s="228"/>
      <c r="B954" s="228"/>
    </row>
    <row r="955" spans="1:2" ht="15.75" x14ac:dyDescent="0.25">
      <c r="A955" s="228"/>
      <c r="B955" s="228"/>
    </row>
    <row r="956" spans="1:2" ht="15.75" x14ac:dyDescent="0.25">
      <c r="A956" s="228"/>
      <c r="B956" s="228"/>
    </row>
    <row r="957" spans="1:2" ht="15.75" x14ac:dyDescent="0.25">
      <c r="A957" s="228"/>
      <c r="B957" s="228"/>
    </row>
    <row r="958" spans="1:2" ht="15.75" x14ac:dyDescent="0.25">
      <c r="A958" s="228"/>
      <c r="B958" s="228"/>
    </row>
    <row r="959" spans="1:2" ht="15.75" x14ac:dyDescent="0.25">
      <c r="A959" s="228"/>
      <c r="B959" s="228"/>
    </row>
    <row r="960" spans="1:2" ht="15.75" x14ac:dyDescent="0.25">
      <c r="A960" s="228"/>
      <c r="B960" s="228"/>
    </row>
    <row r="961" spans="1:2" ht="15.75" x14ac:dyDescent="0.25">
      <c r="A961" s="228"/>
      <c r="B961" s="228"/>
    </row>
    <row r="962" spans="1:2" ht="15.75" x14ac:dyDescent="0.25">
      <c r="A962" s="228"/>
      <c r="B962" s="228"/>
    </row>
    <row r="963" spans="1:2" ht="15.75" x14ac:dyDescent="0.25">
      <c r="A963" s="228"/>
      <c r="B963" s="228"/>
    </row>
    <row r="964" spans="1:2" ht="15.75" x14ac:dyDescent="0.25">
      <c r="A964" s="228"/>
      <c r="B964" s="228"/>
    </row>
    <row r="965" spans="1:2" ht="15.75" x14ac:dyDescent="0.25">
      <c r="A965" s="228"/>
      <c r="B965" s="228"/>
    </row>
    <row r="966" spans="1:2" ht="15.75" x14ac:dyDescent="0.25">
      <c r="A966" s="228"/>
      <c r="B966" s="228"/>
    </row>
    <row r="967" spans="1:2" ht="15.75" x14ac:dyDescent="0.25">
      <c r="A967" s="228"/>
      <c r="B967" s="228"/>
    </row>
    <row r="968" spans="1:2" ht="15.75" x14ac:dyDescent="0.25">
      <c r="A968" s="228"/>
      <c r="B968" s="228"/>
    </row>
    <row r="969" spans="1:2" ht="15.75" x14ac:dyDescent="0.25">
      <c r="A969" s="228"/>
      <c r="B969" s="228"/>
    </row>
    <row r="970" spans="1:2" ht="15.75" x14ac:dyDescent="0.25">
      <c r="A970" s="228"/>
      <c r="B970" s="228"/>
    </row>
    <row r="971" spans="1:2" ht="15.75" x14ac:dyDescent="0.25">
      <c r="A971" s="228"/>
      <c r="B971" s="228"/>
    </row>
    <row r="972" spans="1:2" ht="15.75" x14ac:dyDescent="0.25">
      <c r="A972" s="228"/>
      <c r="B972" s="228"/>
    </row>
    <row r="973" spans="1:2" ht="15.75" x14ac:dyDescent="0.25">
      <c r="A973" s="228"/>
      <c r="B973" s="228"/>
    </row>
    <row r="974" spans="1:2" ht="15.75" x14ac:dyDescent="0.25">
      <c r="A974" s="228"/>
      <c r="B974" s="228"/>
    </row>
    <row r="975" spans="1:2" ht="15.75" x14ac:dyDescent="0.25">
      <c r="A975" s="228"/>
      <c r="B975" s="228"/>
    </row>
    <row r="976" spans="1:2" ht="15.75" x14ac:dyDescent="0.25">
      <c r="A976" s="228"/>
      <c r="B976" s="228"/>
    </row>
    <row r="977" spans="1:2" ht="15.75" x14ac:dyDescent="0.25">
      <c r="A977" s="228"/>
      <c r="B977" s="228"/>
    </row>
    <row r="978" spans="1:2" ht="15.75" x14ac:dyDescent="0.25">
      <c r="A978" s="228"/>
      <c r="B978" s="228"/>
    </row>
    <row r="979" spans="1:2" ht="15.75" x14ac:dyDescent="0.25">
      <c r="A979" s="228"/>
      <c r="B979" s="228"/>
    </row>
    <row r="980" spans="1:2" ht="15.75" x14ac:dyDescent="0.25">
      <c r="A980" s="228"/>
      <c r="B980" s="228"/>
    </row>
    <row r="981" spans="1:2" ht="15.75" x14ac:dyDescent="0.25">
      <c r="A981" s="228"/>
      <c r="B981" s="228"/>
    </row>
    <row r="982" spans="1:2" ht="15.75" x14ac:dyDescent="0.25">
      <c r="A982" s="228"/>
      <c r="B982" s="228"/>
    </row>
    <row r="983" spans="1:2" ht="15.75" x14ac:dyDescent="0.25">
      <c r="A983" s="228"/>
      <c r="B983" s="228"/>
    </row>
    <row r="984" spans="1:2" ht="15.75" x14ac:dyDescent="0.25">
      <c r="A984" s="228"/>
      <c r="B984" s="228"/>
    </row>
    <row r="985" spans="1:2" ht="15.75" x14ac:dyDescent="0.25">
      <c r="A985" s="228"/>
      <c r="B985" s="228"/>
    </row>
    <row r="986" spans="1:2" ht="15.75" x14ac:dyDescent="0.25">
      <c r="A986" s="228"/>
      <c r="B986" s="228"/>
    </row>
    <row r="987" spans="1:2" ht="15.75" x14ac:dyDescent="0.25">
      <c r="A987" s="228"/>
      <c r="B987" s="228"/>
    </row>
    <row r="988" spans="1:2" ht="15.75" x14ac:dyDescent="0.25">
      <c r="A988" s="228"/>
      <c r="B988" s="228"/>
    </row>
    <row r="989" spans="1:2" ht="15.75" x14ac:dyDescent="0.25">
      <c r="A989" s="228"/>
      <c r="B989" s="228"/>
    </row>
    <row r="990" spans="1:2" ht="15.75" x14ac:dyDescent="0.25">
      <c r="A990" s="228"/>
      <c r="B990" s="228"/>
    </row>
    <row r="991" spans="1:2" ht="15.75" x14ac:dyDescent="0.25">
      <c r="A991" s="228"/>
      <c r="B991" s="228"/>
    </row>
    <row r="992" spans="1:2" ht="15.75" x14ac:dyDescent="0.25">
      <c r="A992" s="228"/>
      <c r="B992" s="228"/>
    </row>
    <row r="993" spans="1:2" ht="15.75" x14ac:dyDescent="0.25">
      <c r="A993" s="228"/>
      <c r="B993" s="228"/>
    </row>
    <row r="994" spans="1:2" ht="15.75" x14ac:dyDescent="0.25">
      <c r="A994" s="228"/>
      <c r="B994" s="228"/>
    </row>
    <row r="995" spans="1:2" ht="15.75" x14ac:dyDescent="0.25">
      <c r="A995" s="228"/>
      <c r="B995" s="228"/>
    </row>
    <row r="996" spans="1:2" ht="15.75" x14ac:dyDescent="0.25">
      <c r="A996" s="228"/>
      <c r="B996" s="228"/>
    </row>
    <row r="997" spans="1:2" ht="15.75" x14ac:dyDescent="0.25">
      <c r="A997" s="228"/>
      <c r="B997" s="228"/>
    </row>
    <row r="998" spans="1:2" ht="15.75" x14ac:dyDescent="0.25">
      <c r="A998" s="228"/>
      <c r="B998" s="228"/>
    </row>
    <row r="999" spans="1:2" ht="15.75" x14ac:dyDescent="0.25">
      <c r="A999" s="228"/>
      <c r="B999" s="228"/>
    </row>
    <row r="1000" spans="1:2" ht="15.75" x14ac:dyDescent="0.25">
      <c r="A1000" s="228"/>
      <c r="B1000" s="228"/>
    </row>
    <row r="1001" spans="1:2" ht="15.75" x14ac:dyDescent="0.25">
      <c r="A1001" s="228"/>
      <c r="B1001" s="228"/>
    </row>
    <row r="1002" spans="1:2" ht="15.75" x14ac:dyDescent="0.25">
      <c r="A1002" s="228"/>
      <c r="B1002" s="228"/>
    </row>
    <row r="1003" spans="1:2" ht="15.75" x14ac:dyDescent="0.25">
      <c r="A1003" s="228"/>
      <c r="B1003" s="228"/>
    </row>
    <row r="1004" spans="1:2" ht="15.75" x14ac:dyDescent="0.25">
      <c r="A1004" s="228"/>
      <c r="B1004" s="228"/>
    </row>
    <row r="1005" spans="1:2" ht="15.75" x14ac:dyDescent="0.25">
      <c r="A1005" s="228"/>
      <c r="B1005" s="228"/>
    </row>
    <row r="1006" spans="1:2" ht="15.75" x14ac:dyDescent="0.25">
      <c r="A1006" s="228"/>
      <c r="B1006" s="228"/>
    </row>
    <row r="1007" spans="1:2" ht="15.75" x14ac:dyDescent="0.25">
      <c r="A1007" s="228"/>
      <c r="B1007" s="228"/>
    </row>
    <row r="1008" spans="1:2" ht="15.75" x14ac:dyDescent="0.25">
      <c r="A1008" s="228"/>
      <c r="B1008" s="228"/>
    </row>
    <row r="1009" spans="1:2" ht="15.75" x14ac:dyDescent="0.25">
      <c r="A1009" s="228"/>
      <c r="B1009" s="228"/>
    </row>
    <row r="1010" spans="1:2" ht="15.75" x14ac:dyDescent="0.25">
      <c r="A1010" s="228"/>
      <c r="B1010" s="228"/>
    </row>
    <row r="1011" spans="1:2" ht="15.75" x14ac:dyDescent="0.25">
      <c r="A1011" s="228"/>
      <c r="B1011" s="228"/>
    </row>
    <row r="1012" spans="1:2" ht="15.75" x14ac:dyDescent="0.25">
      <c r="A1012" s="228"/>
      <c r="B1012" s="228"/>
    </row>
    <row r="1013" spans="1:2" ht="15.75" x14ac:dyDescent="0.25">
      <c r="A1013" s="228"/>
      <c r="B1013" s="228"/>
    </row>
    <row r="1014" spans="1:2" ht="15.75" x14ac:dyDescent="0.25">
      <c r="A1014" s="228"/>
      <c r="B1014" s="228"/>
    </row>
    <row r="1015" spans="1:2" ht="15.75" x14ac:dyDescent="0.25">
      <c r="A1015" s="228"/>
      <c r="B1015" s="228"/>
    </row>
    <row r="1016" spans="1:2" ht="15.75" x14ac:dyDescent="0.25">
      <c r="A1016" s="228"/>
      <c r="B1016" s="228"/>
    </row>
    <row r="1017" spans="1:2" ht="15.75" x14ac:dyDescent="0.25">
      <c r="A1017" s="228"/>
      <c r="B1017" s="228"/>
    </row>
    <row r="1018" spans="1:2" ht="15.75" x14ac:dyDescent="0.25">
      <c r="A1018" s="228"/>
      <c r="B1018" s="228"/>
    </row>
    <row r="1019" spans="1:2" ht="15.75" x14ac:dyDescent="0.25">
      <c r="A1019" s="228"/>
      <c r="B1019" s="228"/>
    </row>
    <row r="1020" spans="1:2" ht="15.75" x14ac:dyDescent="0.25">
      <c r="A1020" s="228"/>
      <c r="B1020" s="228"/>
    </row>
    <row r="1021" spans="1:2" ht="15.75" x14ac:dyDescent="0.25">
      <c r="A1021" s="228"/>
      <c r="B1021" s="228"/>
    </row>
    <row r="1022" spans="1:2" ht="15.75" x14ac:dyDescent="0.25">
      <c r="A1022" s="228"/>
      <c r="B1022" s="228"/>
    </row>
    <row r="1023" spans="1:2" ht="15.75" x14ac:dyDescent="0.25">
      <c r="A1023" s="228"/>
      <c r="B1023" s="228"/>
    </row>
    <row r="1024" spans="1:2" ht="15.75" x14ac:dyDescent="0.25">
      <c r="A1024" s="228"/>
      <c r="B1024" s="228"/>
    </row>
    <row r="1025" spans="1:2" ht="15.75" x14ac:dyDescent="0.25">
      <c r="A1025" s="228"/>
      <c r="B1025" s="228"/>
    </row>
    <row r="1026" spans="1:2" ht="15.75" x14ac:dyDescent="0.25">
      <c r="A1026" s="228"/>
      <c r="B1026" s="228"/>
    </row>
    <row r="1027" spans="1:2" ht="15.75" x14ac:dyDescent="0.25">
      <c r="A1027" s="228"/>
      <c r="B1027" s="228"/>
    </row>
    <row r="1028" spans="1:2" ht="15.75" x14ac:dyDescent="0.25">
      <c r="A1028" s="228"/>
      <c r="B1028" s="228"/>
    </row>
    <row r="1029" spans="1:2" ht="15.75" x14ac:dyDescent="0.25">
      <c r="A1029" s="228"/>
      <c r="B1029" s="228"/>
    </row>
    <row r="1030" spans="1:2" ht="15.75" x14ac:dyDescent="0.25">
      <c r="A1030" s="228"/>
      <c r="B1030" s="228"/>
    </row>
    <row r="1031" spans="1:2" ht="15.75" x14ac:dyDescent="0.25">
      <c r="A1031" s="228"/>
      <c r="B1031" s="228"/>
    </row>
    <row r="1032" spans="1:2" ht="15.75" x14ac:dyDescent="0.25">
      <c r="A1032" s="228"/>
      <c r="B1032" s="228"/>
    </row>
    <row r="1033" spans="1:2" ht="15.75" x14ac:dyDescent="0.25">
      <c r="A1033" s="228"/>
      <c r="B1033" s="228"/>
    </row>
    <row r="1034" spans="1:2" ht="15.75" x14ac:dyDescent="0.25">
      <c r="A1034" s="228"/>
      <c r="B1034" s="228"/>
    </row>
    <row r="1035" spans="1:2" ht="15.75" x14ac:dyDescent="0.25">
      <c r="A1035" s="228"/>
      <c r="B1035" s="228"/>
    </row>
    <row r="1036" spans="1:2" ht="15.75" x14ac:dyDescent="0.25">
      <c r="A1036" s="228"/>
      <c r="B1036" s="228"/>
    </row>
    <row r="1037" spans="1:2" ht="15.75" x14ac:dyDescent="0.25">
      <c r="A1037" s="228"/>
      <c r="B1037" s="228"/>
    </row>
    <row r="1038" spans="1:2" ht="15.75" x14ac:dyDescent="0.25">
      <c r="A1038" s="228"/>
      <c r="B1038" s="228"/>
    </row>
    <row r="1039" spans="1:2" ht="15.75" x14ac:dyDescent="0.25">
      <c r="A1039" s="228"/>
      <c r="B1039" s="228"/>
    </row>
    <row r="1040" spans="1:2" ht="15.75" x14ac:dyDescent="0.25">
      <c r="A1040" s="228"/>
      <c r="B1040" s="228"/>
    </row>
    <row r="1041" spans="1:2" ht="15.75" x14ac:dyDescent="0.25">
      <c r="A1041" s="228"/>
      <c r="B1041" s="228"/>
    </row>
    <row r="1042" spans="1:2" ht="15.75" x14ac:dyDescent="0.25">
      <c r="A1042" s="228"/>
      <c r="B1042" s="228"/>
    </row>
    <row r="1043" spans="1:2" ht="15.75" x14ac:dyDescent="0.25">
      <c r="A1043" s="228"/>
      <c r="B1043" s="228"/>
    </row>
    <row r="1044" spans="1:2" ht="15.75" x14ac:dyDescent="0.25">
      <c r="A1044" s="228"/>
      <c r="B1044" s="228"/>
    </row>
    <row r="1045" spans="1:2" ht="15.75" x14ac:dyDescent="0.25">
      <c r="A1045" s="228"/>
      <c r="B1045" s="228"/>
    </row>
    <row r="1046" spans="1:2" ht="15.75" x14ac:dyDescent="0.25">
      <c r="A1046" s="228"/>
      <c r="B1046" s="228"/>
    </row>
    <row r="1047" spans="1:2" ht="15.75" x14ac:dyDescent="0.25">
      <c r="A1047" s="228"/>
      <c r="B1047" s="228"/>
    </row>
    <row r="1048" spans="1:2" ht="15.75" x14ac:dyDescent="0.25">
      <c r="A1048" s="228"/>
      <c r="B1048" s="228"/>
    </row>
    <row r="1049" spans="1:2" ht="15.75" x14ac:dyDescent="0.25">
      <c r="A1049" s="228"/>
      <c r="B1049" s="228"/>
    </row>
    <row r="1050" spans="1:2" ht="15.75" x14ac:dyDescent="0.25">
      <c r="A1050" s="228"/>
      <c r="B1050" s="228"/>
    </row>
    <row r="1051" spans="1:2" ht="15.75" x14ac:dyDescent="0.25">
      <c r="A1051" s="228"/>
      <c r="B1051" s="228"/>
    </row>
    <row r="1052" spans="1:2" ht="15.75" x14ac:dyDescent="0.25">
      <c r="A1052" s="228"/>
      <c r="B1052" s="228"/>
    </row>
    <row r="1053" spans="1:2" ht="15.75" x14ac:dyDescent="0.25">
      <c r="A1053" s="228"/>
      <c r="B1053" s="228"/>
    </row>
    <row r="1054" spans="1:2" ht="15.75" x14ac:dyDescent="0.25">
      <c r="A1054" s="228"/>
      <c r="B1054" s="228"/>
    </row>
    <row r="1055" spans="1:2" ht="15.75" x14ac:dyDescent="0.25">
      <c r="A1055" s="228"/>
      <c r="B1055" s="228"/>
    </row>
    <row r="1056" spans="1:2" ht="15.75" x14ac:dyDescent="0.25">
      <c r="A1056" s="228"/>
      <c r="B1056" s="228"/>
    </row>
    <row r="1057" spans="1:2" ht="15.75" x14ac:dyDescent="0.25">
      <c r="A1057" s="228"/>
      <c r="B1057" s="228"/>
    </row>
    <row r="1058" spans="1:2" ht="15.75" x14ac:dyDescent="0.25">
      <c r="A1058" s="228"/>
      <c r="B1058" s="228"/>
    </row>
    <row r="1059" spans="1:2" ht="15.75" x14ac:dyDescent="0.25">
      <c r="A1059" s="228"/>
      <c r="B1059" s="228"/>
    </row>
    <row r="1060" spans="1:2" ht="15.75" x14ac:dyDescent="0.25">
      <c r="A1060" s="228"/>
      <c r="B1060" s="228"/>
    </row>
    <row r="1061" spans="1:2" ht="15.75" x14ac:dyDescent="0.25">
      <c r="A1061" s="228"/>
      <c r="B1061" s="228"/>
    </row>
    <row r="1062" spans="1:2" ht="15.75" x14ac:dyDescent="0.25">
      <c r="A1062" s="228"/>
      <c r="B1062" s="228"/>
    </row>
    <row r="1063" spans="1:2" ht="15.75" x14ac:dyDescent="0.25">
      <c r="A1063" s="228"/>
      <c r="B1063" s="228"/>
    </row>
    <row r="1064" spans="1:2" ht="15.75" x14ac:dyDescent="0.25">
      <c r="A1064" s="228"/>
      <c r="B1064" s="228"/>
    </row>
    <row r="1065" spans="1:2" ht="15.75" x14ac:dyDescent="0.25">
      <c r="A1065" s="228"/>
      <c r="B1065" s="228"/>
    </row>
    <row r="1066" spans="1:2" ht="15.75" x14ac:dyDescent="0.25">
      <c r="A1066" s="228"/>
      <c r="B1066" s="228"/>
    </row>
    <row r="1067" spans="1:2" ht="15.75" x14ac:dyDescent="0.25">
      <c r="A1067" s="228"/>
      <c r="B1067" s="228"/>
    </row>
    <row r="1068" spans="1:2" ht="15.75" x14ac:dyDescent="0.25">
      <c r="A1068" s="228"/>
      <c r="B1068" s="228"/>
    </row>
    <row r="1069" spans="1:2" ht="15.75" x14ac:dyDescent="0.25">
      <c r="A1069" s="228"/>
      <c r="B1069" s="228"/>
    </row>
    <row r="1070" spans="1:2" ht="15.75" x14ac:dyDescent="0.25">
      <c r="A1070" s="228"/>
      <c r="B1070" s="228"/>
    </row>
    <row r="1071" spans="1:2" ht="15.75" x14ac:dyDescent="0.25">
      <c r="A1071" s="228"/>
      <c r="B1071" s="228"/>
    </row>
    <row r="1072" spans="1:2" ht="15.75" x14ac:dyDescent="0.25">
      <c r="A1072" s="228"/>
      <c r="B1072" s="228"/>
    </row>
    <row r="1073" spans="1:2" ht="15.75" x14ac:dyDescent="0.25">
      <c r="A1073" s="228"/>
      <c r="B1073" s="228"/>
    </row>
    <row r="1074" spans="1:2" ht="15.75" x14ac:dyDescent="0.25">
      <c r="A1074" s="228"/>
      <c r="B1074" s="228"/>
    </row>
    <row r="1075" spans="1:2" ht="15.75" x14ac:dyDescent="0.25">
      <c r="A1075" s="228"/>
      <c r="B1075" s="228"/>
    </row>
    <row r="1076" spans="1:2" ht="15.75" x14ac:dyDescent="0.25">
      <c r="A1076" s="228"/>
      <c r="B1076" s="228"/>
    </row>
    <row r="1077" spans="1:2" ht="15.75" x14ac:dyDescent="0.25">
      <c r="A1077" s="228"/>
      <c r="B1077" s="228"/>
    </row>
    <row r="1078" spans="1:2" ht="15.75" x14ac:dyDescent="0.25">
      <c r="A1078" s="228"/>
      <c r="B1078" s="228"/>
    </row>
    <row r="1079" spans="1:2" ht="15.75" x14ac:dyDescent="0.25">
      <c r="A1079" s="228"/>
      <c r="B1079" s="228"/>
    </row>
    <row r="1080" spans="1:2" ht="15.75" x14ac:dyDescent="0.25">
      <c r="A1080" s="228"/>
      <c r="B1080" s="228"/>
    </row>
    <row r="1081" spans="1:2" ht="15.75" x14ac:dyDescent="0.25">
      <c r="A1081" s="228"/>
      <c r="B1081" s="228"/>
    </row>
    <row r="1082" spans="1:2" ht="15.75" x14ac:dyDescent="0.25">
      <c r="A1082" s="228"/>
      <c r="B1082" s="228"/>
    </row>
    <row r="1083" spans="1:2" ht="15.75" x14ac:dyDescent="0.25">
      <c r="A1083" s="228"/>
      <c r="B1083" s="228"/>
    </row>
    <row r="1084" spans="1:2" ht="15.75" x14ac:dyDescent="0.25">
      <c r="A1084" s="228"/>
      <c r="B1084" s="228"/>
    </row>
    <row r="1085" spans="1:2" ht="15.75" x14ac:dyDescent="0.25">
      <c r="A1085" s="228"/>
      <c r="B1085" s="228"/>
    </row>
    <row r="1086" spans="1:2" ht="15.75" x14ac:dyDescent="0.25">
      <c r="A1086" s="228"/>
      <c r="B1086" s="228"/>
    </row>
    <row r="1087" spans="1:2" ht="15.75" x14ac:dyDescent="0.25">
      <c r="A1087" s="228"/>
      <c r="B1087" s="228"/>
    </row>
    <row r="1088" spans="1:2" ht="15.75" x14ac:dyDescent="0.25">
      <c r="A1088" s="228"/>
      <c r="B1088" s="228"/>
    </row>
    <row r="1089" spans="1:2" ht="15.75" x14ac:dyDescent="0.25">
      <c r="A1089" s="228"/>
      <c r="B1089" s="228"/>
    </row>
    <row r="1090" spans="1:2" ht="15.75" x14ac:dyDescent="0.25">
      <c r="A1090" s="228"/>
      <c r="B1090" s="228"/>
    </row>
    <row r="1091" spans="1:2" ht="15.75" x14ac:dyDescent="0.25">
      <c r="A1091" s="228"/>
      <c r="B1091" s="228"/>
    </row>
    <row r="1092" spans="1:2" ht="15.75" x14ac:dyDescent="0.25">
      <c r="A1092" s="228"/>
      <c r="B1092" s="228"/>
    </row>
    <row r="1093" spans="1:2" ht="15.75" x14ac:dyDescent="0.25">
      <c r="A1093" s="228"/>
      <c r="B1093" s="228"/>
    </row>
    <row r="1094" spans="1:2" ht="15.75" x14ac:dyDescent="0.25">
      <c r="A1094" s="228"/>
      <c r="B1094" s="228"/>
    </row>
    <row r="1095" spans="1:2" ht="15.75" x14ac:dyDescent="0.25">
      <c r="A1095" s="228"/>
      <c r="B1095" s="228"/>
    </row>
    <row r="1096" spans="1:2" ht="15.75" x14ac:dyDescent="0.25">
      <c r="A1096" s="228"/>
      <c r="B1096" s="228"/>
    </row>
    <row r="1097" spans="1:2" ht="15.75" x14ac:dyDescent="0.25">
      <c r="A1097" s="228"/>
      <c r="B1097" s="228"/>
    </row>
    <row r="1098" spans="1:2" ht="15.75" x14ac:dyDescent="0.25">
      <c r="A1098" s="228"/>
      <c r="B1098" s="228"/>
    </row>
    <row r="1099" spans="1:2" ht="15.75" x14ac:dyDescent="0.25">
      <c r="A1099" s="228"/>
      <c r="B1099" s="228"/>
    </row>
    <row r="1100" spans="1:2" ht="15.75" x14ac:dyDescent="0.25">
      <c r="A1100" s="228"/>
      <c r="B1100" s="228"/>
    </row>
    <row r="1101" spans="1:2" ht="15.75" x14ac:dyDescent="0.25">
      <c r="A1101" s="228"/>
      <c r="B1101" s="228"/>
    </row>
    <row r="1102" spans="1:2" ht="15.75" x14ac:dyDescent="0.25">
      <c r="A1102" s="228"/>
      <c r="B1102" s="228"/>
    </row>
    <row r="1103" spans="1:2" ht="15.75" x14ac:dyDescent="0.25">
      <c r="A1103" s="228"/>
      <c r="B1103" s="228"/>
    </row>
    <row r="1104" spans="1:2" ht="15.75" x14ac:dyDescent="0.25">
      <c r="A1104" s="228"/>
      <c r="B1104" s="228"/>
    </row>
    <row r="1105" spans="1:2" ht="15.75" x14ac:dyDescent="0.25">
      <c r="A1105" s="228"/>
      <c r="B1105" s="228"/>
    </row>
    <row r="1106" spans="1:2" ht="15.75" x14ac:dyDescent="0.25">
      <c r="A1106" s="228"/>
      <c r="B1106" s="228"/>
    </row>
    <row r="1107" spans="1:2" ht="15.75" x14ac:dyDescent="0.25">
      <c r="A1107" s="228"/>
      <c r="B1107" s="228"/>
    </row>
    <row r="1108" spans="1:2" ht="15.75" x14ac:dyDescent="0.25">
      <c r="A1108" s="228"/>
      <c r="B1108" s="228"/>
    </row>
    <row r="1109" spans="1:2" ht="15.75" x14ac:dyDescent="0.25">
      <c r="A1109" s="228"/>
      <c r="B1109" s="228"/>
    </row>
    <row r="1110" spans="1:2" ht="15.75" x14ac:dyDescent="0.25">
      <c r="A1110" s="228"/>
      <c r="B1110" s="228"/>
    </row>
    <row r="1111" spans="1:2" ht="15.75" x14ac:dyDescent="0.25">
      <c r="A1111" s="228"/>
      <c r="B1111" s="228"/>
    </row>
    <row r="1112" spans="1:2" ht="15.75" x14ac:dyDescent="0.25">
      <c r="A1112" s="228"/>
      <c r="B1112" s="228"/>
    </row>
    <row r="1113" spans="1:2" ht="15.75" x14ac:dyDescent="0.25">
      <c r="A1113" s="228"/>
      <c r="B1113" s="228"/>
    </row>
    <row r="1114" spans="1:2" ht="15.75" x14ac:dyDescent="0.25">
      <c r="A1114" s="228"/>
      <c r="B1114" s="228"/>
    </row>
    <row r="1115" spans="1:2" ht="15.75" x14ac:dyDescent="0.25">
      <c r="A1115" s="228"/>
      <c r="B1115" s="228"/>
    </row>
    <row r="1116" spans="1:2" ht="15.75" x14ac:dyDescent="0.25">
      <c r="A1116" s="228"/>
      <c r="B1116" s="228"/>
    </row>
    <row r="1117" spans="1:2" ht="15.75" x14ac:dyDescent="0.25">
      <c r="A1117" s="228"/>
      <c r="B1117" s="228"/>
    </row>
    <row r="1118" spans="1:2" ht="15.75" x14ac:dyDescent="0.25">
      <c r="A1118" s="228"/>
      <c r="B1118" s="228"/>
    </row>
    <row r="1119" spans="1:2" ht="15.75" x14ac:dyDescent="0.25">
      <c r="A1119" s="228"/>
      <c r="B1119" s="228"/>
    </row>
    <row r="1120" spans="1:2" ht="15.75" x14ac:dyDescent="0.25">
      <c r="A1120" s="228"/>
      <c r="B1120" s="228"/>
    </row>
    <row r="1121" spans="1:2" ht="15.75" x14ac:dyDescent="0.25">
      <c r="A1121" s="228"/>
      <c r="B1121" s="228"/>
    </row>
    <row r="1122" spans="1:2" ht="15.75" x14ac:dyDescent="0.25">
      <c r="A1122" s="228"/>
      <c r="B1122" s="228"/>
    </row>
    <row r="1123" spans="1:2" ht="15.75" x14ac:dyDescent="0.25">
      <c r="A1123" s="228"/>
      <c r="B1123" s="228"/>
    </row>
    <row r="1124" spans="1:2" ht="15.75" x14ac:dyDescent="0.25">
      <c r="A1124" s="228"/>
      <c r="B1124" s="228"/>
    </row>
    <row r="1125" spans="1:2" ht="15.75" x14ac:dyDescent="0.25">
      <c r="A1125" s="228"/>
      <c r="B1125" s="228"/>
    </row>
    <row r="1126" spans="1:2" ht="15.75" x14ac:dyDescent="0.25">
      <c r="A1126" s="228"/>
      <c r="B1126" s="228"/>
    </row>
    <row r="1127" spans="1:2" ht="15.75" x14ac:dyDescent="0.25">
      <c r="A1127" s="228"/>
      <c r="B1127" s="228"/>
    </row>
    <row r="1128" spans="1:2" ht="15.75" x14ac:dyDescent="0.25">
      <c r="A1128" s="228"/>
      <c r="B1128" s="228"/>
    </row>
    <row r="1129" spans="1:2" ht="15.75" x14ac:dyDescent="0.25">
      <c r="A1129" s="228"/>
      <c r="B1129" s="228"/>
    </row>
    <row r="1130" spans="1:2" ht="15.75" x14ac:dyDescent="0.25">
      <c r="A1130" s="228"/>
      <c r="B1130" s="228"/>
    </row>
    <row r="1131" spans="1:2" ht="15.75" x14ac:dyDescent="0.25">
      <c r="A1131" s="228"/>
      <c r="B1131" s="228"/>
    </row>
    <row r="1132" spans="1:2" ht="15.75" x14ac:dyDescent="0.25">
      <c r="A1132" s="228"/>
      <c r="B1132" s="228"/>
    </row>
    <row r="1133" spans="1:2" ht="15.75" x14ac:dyDescent="0.25">
      <c r="A1133" s="228"/>
      <c r="B1133" s="228"/>
    </row>
    <row r="1134" spans="1:2" ht="15.75" x14ac:dyDescent="0.25">
      <c r="A1134" s="228"/>
      <c r="B1134" s="228"/>
    </row>
    <row r="1135" spans="1:2" ht="15.75" x14ac:dyDescent="0.25">
      <c r="A1135" s="228"/>
      <c r="B1135" s="228"/>
    </row>
    <row r="1136" spans="1:2" ht="15.75" x14ac:dyDescent="0.25">
      <c r="A1136" s="228"/>
      <c r="B1136" s="228"/>
    </row>
    <row r="1137" spans="1:2" ht="15.75" x14ac:dyDescent="0.25">
      <c r="A1137" s="228"/>
      <c r="B1137" s="228"/>
    </row>
    <row r="1138" spans="1:2" ht="15.75" x14ac:dyDescent="0.25">
      <c r="A1138" s="228"/>
      <c r="B1138" s="228"/>
    </row>
    <row r="1139" spans="1:2" ht="15.75" x14ac:dyDescent="0.25">
      <c r="A1139" s="228"/>
      <c r="B1139" s="228"/>
    </row>
    <row r="1140" spans="1:2" ht="15.75" x14ac:dyDescent="0.25">
      <c r="A1140" s="228"/>
      <c r="B1140" s="228"/>
    </row>
    <row r="1141" spans="1:2" ht="15.75" x14ac:dyDescent="0.25">
      <c r="A1141" s="228"/>
      <c r="B1141" s="228"/>
    </row>
    <row r="1142" spans="1:2" ht="15.75" x14ac:dyDescent="0.25">
      <c r="A1142" s="228"/>
      <c r="B1142" s="228"/>
    </row>
    <row r="1143" spans="1:2" ht="15.75" x14ac:dyDescent="0.25">
      <c r="A1143" s="228"/>
      <c r="B1143" s="228"/>
    </row>
    <row r="1144" spans="1:2" ht="15.75" x14ac:dyDescent="0.25">
      <c r="A1144" s="228"/>
      <c r="B1144" s="228"/>
    </row>
    <row r="1145" spans="1:2" ht="15.75" x14ac:dyDescent="0.25">
      <c r="A1145" s="228"/>
      <c r="B1145" s="228"/>
    </row>
    <row r="1146" spans="1:2" ht="15.75" x14ac:dyDescent="0.25">
      <c r="A1146" s="228"/>
      <c r="B1146" s="228"/>
    </row>
    <row r="1147" spans="1:2" ht="15.75" x14ac:dyDescent="0.25">
      <c r="A1147" s="228"/>
      <c r="B1147" s="228"/>
    </row>
    <row r="1148" spans="1:2" ht="15.75" x14ac:dyDescent="0.25">
      <c r="A1148" s="228"/>
      <c r="B1148" s="228"/>
    </row>
    <row r="1149" spans="1:2" ht="15.75" x14ac:dyDescent="0.25">
      <c r="A1149" s="228"/>
      <c r="B1149" s="228"/>
    </row>
    <row r="1150" spans="1:2" ht="15.75" x14ac:dyDescent="0.25">
      <c r="A1150" s="228"/>
      <c r="B1150" s="228"/>
    </row>
    <row r="1151" spans="1:2" ht="15.75" x14ac:dyDescent="0.25">
      <c r="A1151" s="228"/>
      <c r="B1151" s="228"/>
    </row>
    <row r="1152" spans="1:2" ht="15.75" x14ac:dyDescent="0.25">
      <c r="A1152" s="228"/>
      <c r="B1152" s="228"/>
    </row>
    <row r="1153" spans="1:2" ht="15.75" x14ac:dyDescent="0.25">
      <c r="A1153" s="228"/>
      <c r="B1153" s="228"/>
    </row>
    <row r="1154" spans="1:2" ht="15.75" x14ac:dyDescent="0.25">
      <c r="A1154" s="228"/>
      <c r="B1154" s="228"/>
    </row>
    <row r="1155" spans="1:2" ht="15.75" x14ac:dyDescent="0.25">
      <c r="A1155" s="228"/>
      <c r="B1155" s="228"/>
    </row>
    <row r="1156" spans="1:2" ht="15.75" x14ac:dyDescent="0.25">
      <c r="A1156" s="228"/>
      <c r="B1156" s="228"/>
    </row>
    <row r="1157" spans="1:2" ht="15.75" x14ac:dyDescent="0.25">
      <c r="A1157" s="228"/>
      <c r="B1157" s="228"/>
    </row>
    <row r="1158" spans="1:2" ht="15.75" x14ac:dyDescent="0.25">
      <c r="A1158" s="228"/>
      <c r="B1158" s="228"/>
    </row>
    <row r="1159" spans="1:2" ht="15.75" x14ac:dyDescent="0.25">
      <c r="A1159" s="228"/>
      <c r="B1159" s="228"/>
    </row>
    <row r="1160" spans="1:2" ht="15.75" x14ac:dyDescent="0.25">
      <c r="A1160" s="228"/>
      <c r="B1160" s="228"/>
    </row>
    <row r="1161" spans="1:2" ht="15.75" x14ac:dyDescent="0.25">
      <c r="A1161" s="228"/>
      <c r="B1161" s="228"/>
    </row>
    <row r="1162" spans="1:2" ht="15.75" x14ac:dyDescent="0.25">
      <c r="A1162" s="228"/>
      <c r="B1162" s="228"/>
    </row>
    <row r="1163" spans="1:2" ht="15.75" x14ac:dyDescent="0.25">
      <c r="A1163" s="228"/>
      <c r="B1163" s="228"/>
    </row>
    <row r="1164" spans="1:2" ht="15.75" x14ac:dyDescent="0.25">
      <c r="A1164" s="228"/>
      <c r="B1164" s="228"/>
    </row>
    <row r="1165" spans="1:2" ht="15.75" x14ac:dyDescent="0.25">
      <c r="A1165" s="228"/>
      <c r="B1165" s="228"/>
    </row>
    <row r="1166" spans="1:2" ht="15.75" x14ac:dyDescent="0.25">
      <c r="A1166" s="228"/>
      <c r="B1166" s="228"/>
    </row>
    <row r="1167" spans="1:2" ht="15.75" x14ac:dyDescent="0.25">
      <c r="A1167" s="228"/>
      <c r="B1167" s="228"/>
    </row>
    <row r="1168" spans="1:2" ht="15.75" x14ac:dyDescent="0.25">
      <c r="A1168" s="228"/>
      <c r="B1168" s="228"/>
    </row>
    <row r="1169" spans="1:2" ht="15.75" x14ac:dyDescent="0.25">
      <c r="A1169" s="228"/>
      <c r="B1169" s="228"/>
    </row>
    <row r="1170" spans="1:2" ht="15.75" x14ac:dyDescent="0.25">
      <c r="A1170" s="228"/>
      <c r="B1170" s="228"/>
    </row>
    <row r="1171" spans="1:2" ht="15.75" x14ac:dyDescent="0.25">
      <c r="A1171" s="228"/>
      <c r="B1171" s="228"/>
    </row>
    <row r="1172" spans="1:2" ht="15.75" x14ac:dyDescent="0.25">
      <c r="A1172" s="228"/>
      <c r="B1172" s="228"/>
    </row>
    <row r="1173" spans="1:2" ht="15.75" x14ac:dyDescent="0.25">
      <c r="A1173" s="228"/>
      <c r="B1173" s="228"/>
    </row>
    <row r="1174" spans="1:2" ht="15.75" x14ac:dyDescent="0.25">
      <c r="A1174" s="228"/>
      <c r="B1174" s="228"/>
    </row>
    <row r="1175" spans="1:2" ht="15.75" x14ac:dyDescent="0.25">
      <c r="A1175" s="228"/>
      <c r="B1175" s="228"/>
    </row>
    <row r="1176" spans="1:2" ht="15.75" x14ac:dyDescent="0.25">
      <c r="A1176" s="228"/>
      <c r="B1176" s="228"/>
    </row>
    <row r="1177" spans="1:2" ht="15.75" x14ac:dyDescent="0.25">
      <c r="A1177" s="228"/>
      <c r="B1177" s="228"/>
    </row>
    <row r="1178" spans="1:2" ht="15.75" x14ac:dyDescent="0.25">
      <c r="A1178" s="228"/>
      <c r="B1178" s="228"/>
    </row>
    <row r="1179" spans="1:2" ht="15.75" x14ac:dyDescent="0.25">
      <c r="A1179" s="228"/>
      <c r="B1179" s="228"/>
    </row>
    <row r="1180" spans="1:2" ht="15.75" x14ac:dyDescent="0.25">
      <c r="A1180" s="228"/>
      <c r="B1180" s="228"/>
    </row>
    <row r="1181" spans="1:2" ht="15.75" x14ac:dyDescent="0.25">
      <c r="A1181" s="228"/>
      <c r="B1181" s="228"/>
    </row>
    <row r="1182" spans="1:2" ht="15.75" x14ac:dyDescent="0.25">
      <c r="A1182" s="228"/>
      <c r="B1182" s="228"/>
    </row>
    <row r="1183" spans="1:2" ht="15.75" x14ac:dyDescent="0.25">
      <c r="A1183" s="228"/>
      <c r="B1183" s="228"/>
    </row>
    <row r="1184" spans="1:2" ht="15.75" x14ac:dyDescent="0.25">
      <c r="A1184" s="228"/>
      <c r="B1184" s="228"/>
    </row>
    <row r="1185" spans="1:2" ht="15.75" x14ac:dyDescent="0.25">
      <c r="A1185" s="228"/>
      <c r="B1185" s="228"/>
    </row>
    <row r="1186" spans="1:2" ht="15.75" x14ac:dyDescent="0.25">
      <c r="A1186" s="228"/>
      <c r="B1186" s="228"/>
    </row>
    <row r="1187" spans="1:2" ht="15.75" x14ac:dyDescent="0.25">
      <c r="A1187" s="228"/>
      <c r="B1187" s="228"/>
    </row>
    <row r="1188" spans="1:2" ht="15.75" x14ac:dyDescent="0.25">
      <c r="A1188" s="228"/>
      <c r="B1188" s="228"/>
    </row>
    <row r="1189" spans="1:2" ht="15.75" x14ac:dyDescent="0.25">
      <c r="A1189" s="228"/>
      <c r="B1189" s="228"/>
    </row>
    <row r="1190" spans="1:2" ht="15.75" x14ac:dyDescent="0.25">
      <c r="A1190" s="228"/>
      <c r="B1190" s="228"/>
    </row>
    <row r="1191" spans="1:2" ht="15.75" x14ac:dyDescent="0.25">
      <c r="A1191" s="228"/>
      <c r="B1191" s="228"/>
    </row>
    <row r="1192" spans="1:2" ht="15.75" x14ac:dyDescent="0.25">
      <c r="A1192" s="228"/>
      <c r="B1192" s="228"/>
    </row>
    <row r="1193" spans="1:2" ht="15.75" x14ac:dyDescent="0.25">
      <c r="A1193" s="228"/>
      <c r="B1193" s="228"/>
    </row>
    <row r="1194" spans="1:2" ht="15.75" x14ac:dyDescent="0.25">
      <c r="A1194" s="228"/>
      <c r="B1194" s="228"/>
    </row>
    <row r="1195" spans="1:2" ht="15.75" x14ac:dyDescent="0.25">
      <c r="A1195" s="228"/>
      <c r="B1195" s="228"/>
    </row>
    <row r="1196" spans="1:2" ht="15.75" x14ac:dyDescent="0.25">
      <c r="A1196" s="228"/>
      <c r="B1196" s="228"/>
    </row>
    <row r="1197" spans="1:2" ht="15.75" x14ac:dyDescent="0.25">
      <c r="A1197" s="228"/>
      <c r="B1197" s="228"/>
    </row>
    <row r="1198" spans="1:2" ht="15.75" x14ac:dyDescent="0.25">
      <c r="A1198" s="228"/>
      <c r="B1198" s="228"/>
    </row>
    <row r="1199" spans="1:2" ht="15.75" x14ac:dyDescent="0.25">
      <c r="A1199" s="228"/>
      <c r="B1199" s="228"/>
    </row>
    <row r="1200" spans="1:2" ht="15.75" x14ac:dyDescent="0.25">
      <c r="A1200" s="228"/>
      <c r="B1200" s="228"/>
    </row>
    <row r="1201" spans="1:2" ht="15.75" x14ac:dyDescent="0.25">
      <c r="A1201" s="228"/>
      <c r="B1201" s="228"/>
    </row>
    <row r="1202" spans="1:2" ht="15.75" x14ac:dyDescent="0.25">
      <c r="A1202" s="228"/>
      <c r="B1202" s="228"/>
    </row>
    <row r="1203" spans="1:2" ht="15.75" x14ac:dyDescent="0.25">
      <c r="A1203" s="228"/>
      <c r="B1203" s="228"/>
    </row>
    <row r="1204" spans="1:2" ht="15.75" x14ac:dyDescent="0.25">
      <c r="A1204" s="228"/>
      <c r="B1204" s="228"/>
    </row>
    <row r="1205" spans="1:2" ht="15.75" x14ac:dyDescent="0.25">
      <c r="A1205" s="228"/>
      <c r="B1205" s="228"/>
    </row>
    <row r="1206" spans="1:2" ht="15.75" x14ac:dyDescent="0.25">
      <c r="A1206" s="228"/>
      <c r="B1206" s="228"/>
    </row>
    <row r="1207" spans="1:2" ht="15.75" x14ac:dyDescent="0.25">
      <c r="A1207" s="228"/>
      <c r="B1207" s="228"/>
    </row>
    <row r="1208" spans="1:2" ht="15.75" x14ac:dyDescent="0.25">
      <c r="A1208" s="228"/>
      <c r="B1208" s="228"/>
    </row>
    <row r="1209" spans="1:2" ht="15.75" x14ac:dyDescent="0.25">
      <c r="A1209" s="228"/>
      <c r="B1209" s="228"/>
    </row>
    <row r="1210" spans="1:2" ht="15.75" x14ac:dyDescent="0.25">
      <c r="A1210" s="228"/>
      <c r="B1210" s="228"/>
    </row>
    <row r="1211" spans="1:2" ht="15.75" x14ac:dyDescent="0.25">
      <c r="A1211" s="228"/>
      <c r="B1211" s="228"/>
    </row>
    <row r="1212" spans="1:2" ht="15.75" x14ac:dyDescent="0.25">
      <c r="A1212" s="228"/>
      <c r="B1212" s="228"/>
    </row>
    <row r="1213" spans="1:2" ht="15.75" x14ac:dyDescent="0.25">
      <c r="A1213" s="228"/>
      <c r="B1213" s="228"/>
    </row>
    <row r="1214" spans="1:2" ht="15.75" x14ac:dyDescent="0.25">
      <c r="A1214" s="228"/>
      <c r="B1214" s="228"/>
    </row>
    <row r="1215" spans="1:2" ht="15.75" x14ac:dyDescent="0.25">
      <c r="A1215" s="228"/>
      <c r="B1215" s="228"/>
    </row>
    <row r="1216" spans="1:2" ht="15.75" x14ac:dyDescent="0.25">
      <c r="A1216" s="228"/>
      <c r="B1216" s="228"/>
    </row>
    <row r="1217" spans="1:2" ht="15.75" x14ac:dyDescent="0.25">
      <c r="A1217" s="228"/>
      <c r="B1217" s="228"/>
    </row>
    <row r="1218" spans="1:2" ht="15.75" x14ac:dyDescent="0.25">
      <c r="A1218" s="228"/>
      <c r="B1218" s="228"/>
    </row>
    <row r="1219" spans="1:2" ht="15.75" x14ac:dyDescent="0.25">
      <c r="A1219" s="228"/>
      <c r="B1219" s="228"/>
    </row>
    <row r="1220" spans="1:2" ht="15.75" x14ac:dyDescent="0.25">
      <c r="A1220" s="228"/>
      <c r="B1220" s="228"/>
    </row>
    <row r="1221" spans="1:2" ht="15.75" x14ac:dyDescent="0.25">
      <c r="A1221" s="228"/>
      <c r="B1221" s="228"/>
    </row>
    <row r="1222" spans="1:2" ht="15.75" x14ac:dyDescent="0.25">
      <c r="A1222" s="228"/>
      <c r="B1222" s="228"/>
    </row>
    <row r="1223" spans="1:2" ht="15.75" x14ac:dyDescent="0.25">
      <c r="A1223" s="228"/>
      <c r="B1223" s="228"/>
    </row>
    <row r="1224" spans="1:2" ht="15.75" x14ac:dyDescent="0.25">
      <c r="A1224" s="228"/>
      <c r="B1224" s="228"/>
    </row>
    <row r="1225" spans="1:2" ht="15.75" x14ac:dyDescent="0.25">
      <c r="A1225" s="228"/>
      <c r="B1225" s="228"/>
    </row>
    <row r="1226" spans="1:2" ht="15.75" x14ac:dyDescent="0.25">
      <c r="A1226" s="228"/>
      <c r="B1226" s="228"/>
    </row>
    <row r="1227" spans="1:2" ht="15.75" x14ac:dyDescent="0.25">
      <c r="A1227" s="228"/>
      <c r="B1227" s="228"/>
    </row>
    <row r="1228" spans="1:2" ht="15.75" x14ac:dyDescent="0.25">
      <c r="A1228" s="228"/>
      <c r="B1228" s="228"/>
    </row>
    <row r="1229" spans="1:2" ht="15.75" x14ac:dyDescent="0.25">
      <c r="A1229" s="228"/>
      <c r="B1229" s="228"/>
    </row>
    <row r="1230" spans="1:2" ht="15.75" x14ac:dyDescent="0.25">
      <c r="A1230" s="228"/>
      <c r="B1230" s="228"/>
    </row>
    <row r="1231" spans="1:2" ht="15.75" x14ac:dyDescent="0.25">
      <c r="A1231" s="228"/>
      <c r="B1231" s="228"/>
    </row>
    <row r="1232" spans="1:2" ht="15.75" x14ac:dyDescent="0.25">
      <c r="A1232" s="228"/>
      <c r="B1232" s="228"/>
    </row>
    <row r="1233" spans="1:2" ht="15.75" x14ac:dyDescent="0.25">
      <c r="A1233" s="228"/>
      <c r="B1233" s="228"/>
    </row>
    <row r="1234" spans="1:2" ht="15.75" x14ac:dyDescent="0.25">
      <c r="A1234" s="228"/>
      <c r="B1234" s="228"/>
    </row>
    <row r="1235" spans="1:2" ht="15.75" x14ac:dyDescent="0.25">
      <c r="A1235" s="228"/>
      <c r="B1235" s="228"/>
    </row>
    <row r="1236" spans="1:2" ht="15.75" x14ac:dyDescent="0.25">
      <c r="A1236" s="228"/>
      <c r="B1236" s="228"/>
    </row>
    <row r="1237" spans="1:2" ht="15.75" x14ac:dyDescent="0.25">
      <c r="A1237" s="228"/>
      <c r="B1237" s="228"/>
    </row>
    <row r="1238" spans="1:2" ht="15.75" x14ac:dyDescent="0.25">
      <c r="A1238" s="228"/>
      <c r="B1238" s="228"/>
    </row>
    <row r="1239" spans="1:2" ht="15.75" x14ac:dyDescent="0.25">
      <c r="A1239" s="228"/>
      <c r="B1239" s="228"/>
    </row>
    <row r="1240" spans="1:2" ht="15.75" x14ac:dyDescent="0.25">
      <c r="A1240" s="228"/>
      <c r="B1240" s="228"/>
    </row>
    <row r="1241" spans="1:2" ht="15.75" x14ac:dyDescent="0.25">
      <c r="A1241" s="228"/>
      <c r="B1241" s="228"/>
    </row>
    <row r="1242" spans="1:2" ht="15.75" x14ac:dyDescent="0.25">
      <c r="A1242" s="228"/>
      <c r="B1242" s="228"/>
    </row>
    <row r="1243" spans="1:2" ht="15.75" x14ac:dyDescent="0.25">
      <c r="A1243" s="228"/>
      <c r="B1243" s="228"/>
    </row>
    <row r="1244" spans="1:2" ht="15.75" x14ac:dyDescent="0.25">
      <c r="A1244" s="228"/>
      <c r="B1244" s="228"/>
    </row>
    <row r="1245" spans="1:2" ht="15.75" x14ac:dyDescent="0.25">
      <c r="A1245" s="228"/>
      <c r="B1245" s="228"/>
    </row>
    <row r="1246" spans="1:2" ht="15.75" x14ac:dyDescent="0.25">
      <c r="A1246" s="228"/>
      <c r="B1246" s="228"/>
    </row>
    <row r="1247" spans="1:2" ht="15.75" x14ac:dyDescent="0.25">
      <c r="A1247" s="228"/>
      <c r="B1247" s="228"/>
    </row>
    <row r="1248" spans="1:2" ht="15.75" x14ac:dyDescent="0.25">
      <c r="A1248" s="228"/>
      <c r="B1248" s="228"/>
    </row>
    <row r="1249" spans="1:2" ht="15.75" x14ac:dyDescent="0.25">
      <c r="A1249" s="228"/>
      <c r="B1249" s="228"/>
    </row>
    <row r="1250" spans="1:2" ht="15.75" x14ac:dyDescent="0.25">
      <c r="A1250" s="228"/>
      <c r="B1250" s="228"/>
    </row>
    <row r="1251" spans="1:2" ht="15.75" x14ac:dyDescent="0.25">
      <c r="A1251" s="228"/>
      <c r="B1251" s="228"/>
    </row>
    <row r="1252" spans="1:2" ht="15.75" x14ac:dyDescent="0.25">
      <c r="A1252" s="228"/>
      <c r="B1252" s="228"/>
    </row>
    <row r="1253" spans="1:2" ht="15.75" x14ac:dyDescent="0.25">
      <c r="A1253" s="228"/>
      <c r="B1253" s="228"/>
    </row>
    <row r="1254" spans="1:2" ht="15.75" x14ac:dyDescent="0.25">
      <c r="A1254" s="228"/>
      <c r="B1254" s="228"/>
    </row>
    <row r="1255" spans="1:2" ht="15.75" x14ac:dyDescent="0.25">
      <c r="A1255" s="228"/>
      <c r="B1255" s="228"/>
    </row>
    <row r="1256" spans="1:2" ht="15.75" x14ac:dyDescent="0.25">
      <c r="A1256" s="228"/>
      <c r="B1256" s="228"/>
    </row>
    <row r="1257" spans="1:2" ht="15.75" x14ac:dyDescent="0.25">
      <c r="A1257" s="228"/>
      <c r="B1257" s="228"/>
    </row>
    <row r="1258" spans="1:2" ht="15.75" x14ac:dyDescent="0.25">
      <c r="A1258" s="228"/>
      <c r="B1258" s="228"/>
    </row>
    <row r="1259" spans="1:2" ht="15.75" x14ac:dyDescent="0.25">
      <c r="A1259" s="228"/>
      <c r="B1259" s="228"/>
    </row>
    <row r="1260" spans="1:2" ht="15.75" x14ac:dyDescent="0.25">
      <c r="A1260" s="228"/>
      <c r="B1260" s="228"/>
    </row>
    <row r="1261" spans="1:2" ht="15.75" x14ac:dyDescent="0.25">
      <c r="A1261" s="228"/>
      <c r="B1261" s="228"/>
    </row>
    <row r="1262" spans="1:2" ht="15.75" x14ac:dyDescent="0.25">
      <c r="A1262" s="228"/>
      <c r="B1262" s="228"/>
    </row>
    <row r="1263" spans="1:2" ht="15.75" x14ac:dyDescent="0.25">
      <c r="A1263" s="228"/>
      <c r="B1263" s="228"/>
    </row>
    <row r="1264" spans="1:2" ht="15.75" x14ac:dyDescent="0.25">
      <c r="A1264" s="228"/>
      <c r="B1264" s="228"/>
    </row>
    <row r="1265" spans="1:2" ht="15.75" x14ac:dyDescent="0.25">
      <c r="A1265" s="228"/>
      <c r="B1265" s="228"/>
    </row>
    <row r="1266" spans="1:2" ht="15.75" x14ac:dyDescent="0.25">
      <c r="A1266" s="228"/>
      <c r="B1266" s="228"/>
    </row>
    <row r="1267" spans="1:2" ht="15.75" x14ac:dyDescent="0.25">
      <c r="A1267" s="228"/>
      <c r="B1267" s="228"/>
    </row>
    <row r="1268" spans="1:2" ht="15.75" x14ac:dyDescent="0.25">
      <c r="A1268" s="228"/>
      <c r="B1268" s="228"/>
    </row>
    <row r="1269" spans="1:2" ht="15.75" x14ac:dyDescent="0.25">
      <c r="A1269" s="228"/>
      <c r="B1269" s="228"/>
    </row>
    <row r="1270" spans="1:2" ht="15.75" x14ac:dyDescent="0.25">
      <c r="A1270" s="228"/>
      <c r="B1270" s="228"/>
    </row>
    <row r="1271" spans="1:2" ht="15.75" x14ac:dyDescent="0.25">
      <c r="A1271" s="228"/>
      <c r="B1271" s="228"/>
    </row>
    <row r="1272" spans="1:2" ht="15.75" x14ac:dyDescent="0.25">
      <c r="A1272" s="228"/>
      <c r="B1272" s="228"/>
    </row>
    <row r="1273" spans="1:2" ht="15.75" x14ac:dyDescent="0.25">
      <c r="A1273" s="228"/>
      <c r="B1273" s="228"/>
    </row>
    <row r="1274" spans="1:2" ht="15.75" x14ac:dyDescent="0.25">
      <c r="A1274" s="228"/>
      <c r="B1274" s="228"/>
    </row>
    <row r="1275" spans="1:2" ht="15.75" x14ac:dyDescent="0.25">
      <c r="A1275" s="228"/>
      <c r="B1275" s="228"/>
    </row>
    <row r="1276" spans="1:2" ht="15.75" x14ac:dyDescent="0.25">
      <c r="A1276" s="228"/>
      <c r="B1276" s="228"/>
    </row>
    <row r="1277" spans="1:2" ht="15.75" x14ac:dyDescent="0.25">
      <c r="A1277" s="228"/>
      <c r="B1277" s="228"/>
    </row>
    <row r="1278" spans="1:2" ht="15.75" x14ac:dyDescent="0.25">
      <c r="A1278" s="228"/>
      <c r="B1278" s="228"/>
    </row>
    <row r="1279" spans="1:2" ht="15.75" x14ac:dyDescent="0.25">
      <c r="A1279" s="228"/>
      <c r="B1279" s="228"/>
    </row>
    <row r="1280" spans="1:2" ht="15.75" x14ac:dyDescent="0.25">
      <c r="A1280" s="228"/>
      <c r="B1280" s="228"/>
    </row>
    <row r="1281" spans="1:2" ht="15.75" x14ac:dyDescent="0.25">
      <c r="A1281" s="228"/>
      <c r="B1281" s="228"/>
    </row>
    <row r="1282" spans="1:2" ht="15.75" x14ac:dyDescent="0.25">
      <c r="A1282" s="228"/>
      <c r="B1282" s="228"/>
    </row>
    <row r="1283" spans="1:2" ht="15.75" x14ac:dyDescent="0.25">
      <c r="A1283" s="228"/>
      <c r="B1283" s="228"/>
    </row>
    <row r="1284" spans="1:2" ht="15.75" x14ac:dyDescent="0.25">
      <c r="A1284" s="228"/>
      <c r="B1284" s="228"/>
    </row>
    <row r="1285" spans="1:2" ht="15.75" x14ac:dyDescent="0.25">
      <c r="A1285" s="228"/>
      <c r="B1285" s="228"/>
    </row>
    <row r="1286" spans="1:2" ht="15.75" x14ac:dyDescent="0.25">
      <c r="A1286" s="228"/>
      <c r="B1286" s="228"/>
    </row>
    <row r="1287" spans="1:2" ht="15.75" x14ac:dyDescent="0.25">
      <c r="A1287" s="228"/>
      <c r="B1287" s="228"/>
    </row>
    <row r="1288" spans="1:2" ht="15.75" x14ac:dyDescent="0.25">
      <c r="A1288" s="228"/>
      <c r="B1288" s="228"/>
    </row>
    <row r="1289" spans="1:2" ht="15.75" x14ac:dyDescent="0.25">
      <c r="A1289" s="228"/>
      <c r="B1289" s="228"/>
    </row>
    <row r="1290" spans="1:2" ht="15.75" x14ac:dyDescent="0.25">
      <c r="A1290" s="228"/>
      <c r="B1290" s="228"/>
    </row>
    <row r="1291" spans="1:2" ht="15.75" x14ac:dyDescent="0.25">
      <c r="A1291" s="228"/>
      <c r="B1291" s="228"/>
    </row>
    <row r="1292" spans="1:2" ht="15.75" x14ac:dyDescent="0.25">
      <c r="A1292" s="228"/>
      <c r="B1292" s="228"/>
    </row>
    <row r="1293" spans="1:2" ht="15.75" x14ac:dyDescent="0.25">
      <c r="A1293" s="228"/>
      <c r="B1293" s="228"/>
    </row>
    <row r="1294" spans="1:2" ht="15.75" x14ac:dyDescent="0.25">
      <c r="A1294" s="228"/>
      <c r="B1294" s="228"/>
    </row>
    <row r="1295" spans="1:2" ht="15.75" x14ac:dyDescent="0.25">
      <c r="A1295" s="228"/>
      <c r="B1295" s="228"/>
    </row>
    <row r="1296" spans="1:2" ht="15.75" x14ac:dyDescent="0.25">
      <c r="A1296" s="228"/>
      <c r="B1296" s="228"/>
    </row>
    <row r="1297" spans="1:2" ht="15.75" x14ac:dyDescent="0.25">
      <c r="A1297" s="228"/>
      <c r="B1297" s="228"/>
    </row>
    <row r="1298" spans="1:2" ht="15.75" x14ac:dyDescent="0.25">
      <c r="A1298" s="228"/>
      <c r="B1298" s="228"/>
    </row>
    <row r="1299" spans="1:2" ht="15.75" x14ac:dyDescent="0.25">
      <c r="A1299" s="228"/>
      <c r="B1299" s="228"/>
    </row>
    <row r="1300" spans="1:2" ht="15.75" x14ac:dyDescent="0.25">
      <c r="A1300" s="228"/>
      <c r="B1300" s="228"/>
    </row>
    <row r="1301" spans="1:2" ht="15.75" x14ac:dyDescent="0.25">
      <c r="A1301" s="228"/>
      <c r="B1301" s="228"/>
    </row>
    <row r="1302" spans="1:2" ht="15.75" x14ac:dyDescent="0.25">
      <c r="A1302" s="228"/>
      <c r="B1302" s="228"/>
    </row>
    <row r="1303" spans="1:2" ht="15.75" x14ac:dyDescent="0.25">
      <c r="A1303" s="228"/>
      <c r="B1303" s="228"/>
    </row>
    <row r="1304" spans="1:2" ht="15.75" x14ac:dyDescent="0.25">
      <c r="A1304" s="228"/>
      <c r="B1304" s="228"/>
    </row>
    <row r="1305" spans="1:2" ht="15.75" x14ac:dyDescent="0.25">
      <c r="A1305" s="228"/>
      <c r="B1305" s="228"/>
    </row>
    <row r="1306" spans="1:2" ht="15.75" x14ac:dyDescent="0.25">
      <c r="A1306" s="228"/>
      <c r="B1306" s="228"/>
    </row>
    <row r="1307" spans="1:2" ht="15.75" x14ac:dyDescent="0.25">
      <c r="A1307" s="228"/>
      <c r="B1307" s="228"/>
    </row>
    <row r="1308" spans="1:2" ht="15.75" x14ac:dyDescent="0.25">
      <c r="A1308" s="228"/>
      <c r="B1308" s="228"/>
    </row>
    <row r="1309" spans="1:2" ht="15.75" x14ac:dyDescent="0.25">
      <c r="A1309" s="228"/>
      <c r="B1309" s="228"/>
    </row>
    <row r="1310" spans="1:2" ht="15.75" x14ac:dyDescent="0.25">
      <c r="A1310" s="228"/>
      <c r="B1310" s="228"/>
    </row>
    <row r="1311" spans="1:2" ht="15.75" x14ac:dyDescent="0.25">
      <c r="A1311" s="228"/>
      <c r="B1311" s="228"/>
    </row>
    <row r="1312" spans="1:2" ht="15.75" x14ac:dyDescent="0.25">
      <c r="A1312" s="228"/>
      <c r="B1312" s="228"/>
    </row>
    <row r="1313" spans="1:2" ht="15.75" x14ac:dyDescent="0.25">
      <c r="A1313" s="228"/>
      <c r="B1313" s="228"/>
    </row>
    <row r="1314" spans="1:2" ht="15.75" x14ac:dyDescent="0.25">
      <c r="A1314" s="228"/>
      <c r="B1314" s="228"/>
    </row>
    <row r="1315" spans="1:2" ht="15.75" x14ac:dyDescent="0.25">
      <c r="A1315" s="228"/>
      <c r="B1315" s="228"/>
    </row>
    <row r="1316" spans="1:2" ht="15.75" x14ac:dyDescent="0.25">
      <c r="A1316" s="228"/>
      <c r="B1316" s="228"/>
    </row>
    <row r="1317" spans="1:2" ht="15.75" x14ac:dyDescent="0.25">
      <c r="A1317" s="228"/>
      <c r="B1317" s="228"/>
    </row>
    <row r="1318" spans="1:2" ht="15.75" x14ac:dyDescent="0.25">
      <c r="A1318" s="228"/>
      <c r="B1318" s="228"/>
    </row>
    <row r="1319" spans="1:2" ht="15.75" x14ac:dyDescent="0.25">
      <c r="A1319" s="228"/>
      <c r="B1319" s="228"/>
    </row>
    <row r="1320" spans="1:2" ht="15.75" x14ac:dyDescent="0.25">
      <c r="A1320" s="228"/>
      <c r="B1320" s="228"/>
    </row>
    <row r="1321" spans="1:2" ht="15.75" x14ac:dyDescent="0.25">
      <c r="A1321" s="228"/>
      <c r="B1321" s="228"/>
    </row>
    <row r="1322" spans="1:2" ht="15.75" x14ac:dyDescent="0.25">
      <c r="A1322" s="228"/>
      <c r="B1322" s="228"/>
    </row>
    <row r="1323" spans="1:2" ht="15.75" x14ac:dyDescent="0.25">
      <c r="A1323" s="228"/>
      <c r="B1323" s="228"/>
    </row>
    <row r="1324" spans="1:2" ht="15.75" x14ac:dyDescent="0.25">
      <c r="A1324" s="228"/>
      <c r="B1324" s="228"/>
    </row>
    <row r="1325" spans="1:2" ht="15.75" x14ac:dyDescent="0.25">
      <c r="A1325" s="228"/>
      <c r="B1325" s="228"/>
    </row>
    <row r="1326" spans="1:2" ht="15.75" x14ac:dyDescent="0.25">
      <c r="A1326" s="228"/>
      <c r="B1326" s="228"/>
    </row>
    <row r="1327" spans="1:2" ht="15.75" x14ac:dyDescent="0.25">
      <c r="A1327" s="228"/>
      <c r="B1327" s="228"/>
    </row>
    <row r="1328" spans="1:2" ht="15.75" x14ac:dyDescent="0.25">
      <c r="A1328" s="228"/>
      <c r="B1328" s="228"/>
    </row>
    <row r="1329" spans="1:2" ht="15.75" x14ac:dyDescent="0.25">
      <c r="A1329" s="228"/>
      <c r="B1329" s="228"/>
    </row>
    <row r="1330" spans="1:2" ht="15.75" x14ac:dyDescent="0.25">
      <c r="A1330" s="228"/>
      <c r="B1330" s="228"/>
    </row>
    <row r="1331" spans="1:2" ht="15.75" x14ac:dyDescent="0.25">
      <c r="A1331" s="228"/>
      <c r="B1331" s="228"/>
    </row>
    <row r="1332" spans="1:2" ht="15.75" x14ac:dyDescent="0.25">
      <c r="A1332" s="228"/>
      <c r="B1332" s="228"/>
    </row>
    <row r="1333" spans="1:2" ht="15.75" x14ac:dyDescent="0.25">
      <c r="A1333" s="228"/>
      <c r="B1333" s="228"/>
    </row>
    <row r="1334" spans="1:2" ht="15.75" x14ac:dyDescent="0.25">
      <c r="A1334" s="228"/>
      <c r="B1334" s="228"/>
    </row>
    <row r="1335" spans="1:2" ht="15.75" x14ac:dyDescent="0.25">
      <c r="A1335" s="228"/>
      <c r="B1335" s="228"/>
    </row>
    <row r="1336" spans="1:2" ht="15.75" x14ac:dyDescent="0.25">
      <c r="A1336" s="228"/>
      <c r="B1336" s="228"/>
    </row>
    <row r="1337" spans="1:2" ht="15.75" x14ac:dyDescent="0.25">
      <c r="A1337" s="228"/>
      <c r="B1337" s="228"/>
    </row>
    <row r="1338" spans="1:2" ht="15.75" x14ac:dyDescent="0.25">
      <c r="A1338" s="228"/>
      <c r="B1338" s="228"/>
    </row>
    <row r="1339" spans="1:2" ht="15.75" x14ac:dyDescent="0.25">
      <c r="A1339" s="228"/>
      <c r="B1339" s="228"/>
    </row>
    <row r="1340" spans="1:2" ht="15.75" x14ac:dyDescent="0.25">
      <c r="A1340" s="228"/>
      <c r="B1340" s="228"/>
    </row>
    <row r="1341" spans="1:2" ht="15.75" x14ac:dyDescent="0.25">
      <c r="A1341" s="228"/>
      <c r="B1341" s="228"/>
    </row>
    <row r="1342" spans="1:2" ht="15.75" x14ac:dyDescent="0.25">
      <c r="A1342" s="228"/>
      <c r="B1342" s="228"/>
    </row>
    <row r="1343" spans="1:2" ht="15.75" x14ac:dyDescent="0.25">
      <c r="A1343" s="228"/>
      <c r="B1343" s="228"/>
    </row>
    <row r="1344" spans="1:2" ht="15.75" x14ac:dyDescent="0.25">
      <c r="A1344" s="228"/>
      <c r="B1344" s="228"/>
    </row>
    <row r="1345" spans="1:2" ht="15.75" x14ac:dyDescent="0.25">
      <c r="A1345" s="228"/>
      <c r="B1345" s="228"/>
    </row>
    <row r="1346" spans="1:2" ht="15.75" x14ac:dyDescent="0.25">
      <c r="A1346" s="228"/>
      <c r="B1346" s="228"/>
    </row>
    <row r="1347" spans="1:2" ht="15.75" x14ac:dyDescent="0.25">
      <c r="A1347" s="228"/>
      <c r="B1347" s="228"/>
    </row>
    <row r="1348" spans="1:2" ht="15.75" x14ac:dyDescent="0.25">
      <c r="A1348" s="228"/>
      <c r="B1348" s="228"/>
    </row>
    <row r="1349" spans="1:2" ht="15.75" x14ac:dyDescent="0.25">
      <c r="A1349" s="228"/>
      <c r="B1349" s="228"/>
    </row>
    <row r="1350" spans="1:2" ht="15.75" x14ac:dyDescent="0.25">
      <c r="A1350" s="228"/>
      <c r="B1350" s="228"/>
    </row>
    <row r="1351" spans="1:2" ht="15.75" x14ac:dyDescent="0.25">
      <c r="A1351" s="228"/>
      <c r="B1351" s="228"/>
    </row>
    <row r="1352" spans="1:2" ht="15.75" x14ac:dyDescent="0.25">
      <c r="A1352" s="228"/>
      <c r="B1352" s="228"/>
    </row>
    <row r="1353" spans="1:2" ht="15.75" x14ac:dyDescent="0.25">
      <c r="A1353" s="228"/>
      <c r="B1353" s="228"/>
    </row>
    <row r="1354" spans="1:2" ht="15.75" x14ac:dyDescent="0.25">
      <c r="A1354" s="228"/>
      <c r="B1354" s="228"/>
    </row>
    <row r="1355" spans="1:2" ht="15.75" x14ac:dyDescent="0.25">
      <c r="A1355" s="228"/>
      <c r="B1355" s="228"/>
    </row>
    <row r="1356" spans="1:2" ht="15.75" x14ac:dyDescent="0.25">
      <c r="A1356" s="228"/>
      <c r="B1356" s="228"/>
    </row>
    <row r="1357" spans="1:2" ht="15.75" x14ac:dyDescent="0.25">
      <c r="A1357" s="228"/>
      <c r="B1357" s="228"/>
    </row>
    <row r="1358" spans="1:2" ht="15.75" x14ac:dyDescent="0.25">
      <c r="A1358" s="228"/>
      <c r="B1358" s="228"/>
    </row>
    <row r="1359" spans="1:2" ht="15.75" x14ac:dyDescent="0.25">
      <c r="A1359" s="228"/>
      <c r="B1359" s="228"/>
    </row>
    <row r="1360" spans="1:2" ht="15.75" x14ac:dyDescent="0.25">
      <c r="A1360" s="228"/>
      <c r="B1360" s="228"/>
    </row>
    <row r="1361" spans="1:2" ht="15.75" x14ac:dyDescent="0.25">
      <c r="A1361" s="228"/>
      <c r="B1361" s="228"/>
    </row>
    <row r="1362" spans="1:2" ht="15.75" x14ac:dyDescent="0.25">
      <c r="A1362" s="228"/>
      <c r="B1362" s="228"/>
    </row>
    <row r="1363" spans="1:2" ht="15.75" x14ac:dyDescent="0.25">
      <c r="A1363" s="228"/>
      <c r="B1363" s="228"/>
    </row>
    <row r="1364" spans="1:2" ht="15.75" x14ac:dyDescent="0.25">
      <c r="A1364" s="228"/>
      <c r="B1364" s="228"/>
    </row>
    <row r="1365" spans="1:2" ht="15.75" x14ac:dyDescent="0.25">
      <c r="A1365" s="228"/>
      <c r="B1365" s="228"/>
    </row>
    <row r="1366" spans="1:2" ht="15.75" x14ac:dyDescent="0.25">
      <c r="A1366" s="228"/>
      <c r="B1366" s="228"/>
    </row>
    <row r="1367" spans="1:2" ht="15.75" x14ac:dyDescent="0.25">
      <c r="A1367" s="228"/>
      <c r="B1367" s="228"/>
    </row>
    <row r="1368" spans="1:2" ht="15.75" x14ac:dyDescent="0.25">
      <c r="A1368" s="228"/>
      <c r="B1368" s="228"/>
    </row>
    <row r="1369" spans="1:2" ht="15.75" x14ac:dyDescent="0.25">
      <c r="A1369" s="228"/>
      <c r="B1369" s="228"/>
    </row>
    <row r="1370" spans="1:2" ht="15.75" x14ac:dyDescent="0.25">
      <c r="A1370" s="228"/>
      <c r="B1370" s="228"/>
    </row>
    <row r="1371" spans="1:2" ht="15.75" x14ac:dyDescent="0.25">
      <c r="A1371" s="228"/>
      <c r="B1371" s="228"/>
    </row>
    <row r="1372" spans="1:2" ht="15.75" x14ac:dyDescent="0.25">
      <c r="A1372" s="228"/>
      <c r="B1372" s="228"/>
    </row>
    <row r="1373" spans="1:2" ht="15.75" x14ac:dyDescent="0.25">
      <c r="A1373" s="228"/>
      <c r="B1373" s="228"/>
    </row>
    <row r="1374" spans="1:2" ht="15.75" x14ac:dyDescent="0.25">
      <c r="A1374" s="228"/>
      <c r="B1374" s="228"/>
    </row>
    <row r="1375" spans="1:2" ht="15.75" x14ac:dyDescent="0.25">
      <c r="A1375" s="228"/>
      <c r="B1375" s="228"/>
    </row>
    <row r="1376" spans="1:2" ht="15.75" x14ac:dyDescent="0.25">
      <c r="A1376" s="228"/>
      <c r="B1376" s="228"/>
    </row>
    <row r="1377" spans="1:2" ht="15.75" x14ac:dyDescent="0.25">
      <c r="A1377" s="228"/>
      <c r="B1377" s="228"/>
    </row>
    <row r="1378" spans="1:2" ht="15.75" x14ac:dyDescent="0.25">
      <c r="A1378" s="228"/>
      <c r="B1378" s="228"/>
    </row>
    <row r="1379" spans="1:2" ht="15.75" x14ac:dyDescent="0.25">
      <c r="A1379" s="228"/>
      <c r="B1379" s="228"/>
    </row>
    <row r="1380" spans="1:2" ht="15.75" x14ac:dyDescent="0.25">
      <c r="A1380" s="228"/>
      <c r="B1380" s="228"/>
    </row>
    <row r="1381" spans="1:2" ht="15.75" x14ac:dyDescent="0.25">
      <c r="A1381" s="228"/>
      <c r="B1381" s="228"/>
    </row>
    <row r="1382" spans="1:2" ht="15.75" x14ac:dyDescent="0.25">
      <c r="A1382" s="228"/>
      <c r="B1382" s="228"/>
    </row>
    <row r="1383" spans="1:2" ht="15.75" x14ac:dyDescent="0.25">
      <c r="A1383" s="228"/>
      <c r="B1383" s="228"/>
    </row>
    <row r="1384" spans="1:2" ht="15.75" x14ac:dyDescent="0.25">
      <c r="A1384" s="228"/>
      <c r="B1384" s="228"/>
    </row>
    <row r="1385" spans="1:2" ht="15.75" x14ac:dyDescent="0.25">
      <c r="A1385" s="228"/>
      <c r="B1385" s="228"/>
    </row>
    <row r="1386" spans="1:2" ht="15.75" x14ac:dyDescent="0.25">
      <c r="A1386" s="228"/>
      <c r="B1386" s="228"/>
    </row>
    <row r="1387" spans="1:2" ht="15.75" x14ac:dyDescent="0.25">
      <c r="A1387" s="228"/>
      <c r="B1387" s="228"/>
    </row>
    <row r="1388" spans="1:2" ht="15.75" x14ac:dyDescent="0.25">
      <c r="A1388" s="228"/>
      <c r="B1388" s="228"/>
    </row>
    <row r="1389" spans="1:2" ht="15.75" x14ac:dyDescent="0.25">
      <c r="A1389" s="228"/>
      <c r="B1389" s="228"/>
    </row>
    <row r="1390" spans="1:2" ht="15.75" x14ac:dyDescent="0.25">
      <c r="A1390" s="228"/>
      <c r="B1390" s="228"/>
    </row>
    <row r="1391" spans="1:2" ht="15.75" x14ac:dyDescent="0.25">
      <c r="A1391" s="228"/>
      <c r="B1391" s="228"/>
    </row>
    <row r="1392" spans="1:2" ht="15.75" x14ac:dyDescent="0.25">
      <c r="A1392" s="228"/>
      <c r="B1392" s="228"/>
    </row>
    <row r="1393" spans="1:2" ht="15.75" x14ac:dyDescent="0.25">
      <c r="A1393" s="228"/>
      <c r="B1393" s="228"/>
    </row>
    <row r="1394" spans="1:2" ht="15.75" x14ac:dyDescent="0.25">
      <c r="A1394" s="228"/>
      <c r="B1394" s="228"/>
    </row>
    <row r="1395" spans="1:2" ht="15.75" x14ac:dyDescent="0.25">
      <c r="A1395" s="228"/>
      <c r="B1395" s="228"/>
    </row>
    <row r="1396" spans="1:2" ht="15.75" x14ac:dyDescent="0.25">
      <c r="A1396" s="228"/>
      <c r="B1396" s="228"/>
    </row>
    <row r="1397" spans="1:2" ht="15.75" x14ac:dyDescent="0.25">
      <c r="A1397" s="228"/>
      <c r="B1397" s="228"/>
    </row>
    <row r="1398" spans="1:2" ht="15.75" x14ac:dyDescent="0.25">
      <c r="A1398" s="228"/>
      <c r="B1398" s="228"/>
    </row>
    <row r="1399" spans="1:2" ht="15.75" x14ac:dyDescent="0.25">
      <c r="A1399" s="228"/>
      <c r="B1399" s="228"/>
    </row>
    <row r="1400" spans="1:2" ht="15.75" x14ac:dyDescent="0.25">
      <c r="A1400" s="228"/>
      <c r="B1400" s="228"/>
    </row>
    <row r="1401" spans="1:2" ht="15.75" x14ac:dyDescent="0.25">
      <c r="A1401" s="228"/>
      <c r="B1401" s="228"/>
    </row>
    <row r="1402" spans="1:2" ht="15.75" x14ac:dyDescent="0.25">
      <c r="A1402" s="228"/>
      <c r="B1402" s="228"/>
    </row>
    <row r="1403" spans="1:2" ht="15.75" x14ac:dyDescent="0.25">
      <c r="A1403" s="228"/>
      <c r="B1403" s="228"/>
    </row>
    <row r="1404" spans="1:2" ht="15.75" x14ac:dyDescent="0.25">
      <c r="A1404" s="228"/>
      <c r="B1404" s="228"/>
    </row>
    <row r="1405" spans="1:2" ht="15.75" x14ac:dyDescent="0.25">
      <c r="A1405" s="228"/>
      <c r="B1405" s="228"/>
    </row>
    <row r="1406" spans="1:2" ht="15.75" x14ac:dyDescent="0.25">
      <c r="A1406" s="228"/>
      <c r="B1406" s="228"/>
    </row>
    <row r="1407" spans="1:2" ht="15.75" x14ac:dyDescent="0.25">
      <c r="A1407" s="228"/>
      <c r="B1407" s="228"/>
    </row>
    <row r="1408" spans="1:2" ht="15.75" x14ac:dyDescent="0.25">
      <c r="A1408" s="228"/>
      <c r="B1408" s="228"/>
    </row>
    <row r="1409" spans="1:2" ht="15.75" x14ac:dyDescent="0.25">
      <c r="A1409" s="228"/>
      <c r="B1409" s="228"/>
    </row>
    <row r="1410" spans="1:2" ht="15.75" x14ac:dyDescent="0.25">
      <c r="A1410" s="228"/>
      <c r="B1410" s="228"/>
    </row>
    <row r="1411" spans="1:2" ht="15.75" x14ac:dyDescent="0.25">
      <c r="A1411" s="228"/>
      <c r="B1411" s="228"/>
    </row>
    <row r="1412" spans="1:2" ht="15.75" x14ac:dyDescent="0.25">
      <c r="A1412" s="228"/>
      <c r="B1412" s="228"/>
    </row>
    <row r="1413" spans="1:2" ht="15.75" x14ac:dyDescent="0.25">
      <c r="A1413" s="228"/>
      <c r="B1413" s="228"/>
    </row>
    <row r="1414" spans="1:2" ht="15.75" x14ac:dyDescent="0.25">
      <c r="A1414" s="228"/>
      <c r="B1414" s="228"/>
    </row>
    <row r="1415" spans="1:2" ht="15.75" x14ac:dyDescent="0.25">
      <c r="A1415" s="228"/>
      <c r="B1415" s="228"/>
    </row>
    <row r="1416" spans="1:2" ht="15.75" x14ac:dyDescent="0.25">
      <c r="A1416" s="228"/>
      <c r="B1416" s="228"/>
    </row>
    <row r="1417" spans="1:2" ht="15.75" x14ac:dyDescent="0.25">
      <c r="A1417" s="228"/>
      <c r="B1417" s="228"/>
    </row>
    <row r="1418" spans="1:2" ht="15.75" x14ac:dyDescent="0.25">
      <c r="A1418" s="228"/>
      <c r="B1418" s="228"/>
    </row>
    <row r="1419" spans="1:2" ht="15.75" x14ac:dyDescent="0.25">
      <c r="A1419" s="228"/>
      <c r="B1419" s="228"/>
    </row>
    <row r="1420" spans="1:2" ht="15.75" x14ac:dyDescent="0.25">
      <c r="A1420" s="228"/>
      <c r="B1420" s="228"/>
    </row>
    <row r="1421" spans="1:2" ht="15.75" x14ac:dyDescent="0.25">
      <c r="A1421" s="228"/>
      <c r="B1421" s="228"/>
    </row>
    <row r="1422" spans="1:2" ht="15.75" x14ac:dyDescent="0.25">
      <c r="A1422" s="228"/>
      <c r="B1422" s="228"/>
    </row>
    <row r="1423" spans="1:2" ht="15.75" x14ac:dyDescent="0.25">
      <c r="A1423" s="228"/>
      <c r="B1423" s="228"/>
    </row>
    <row r="1424" spans="1:2" ht="15.75" x14ac:dyDescent="0.25">
      <c r="A1424" s="228"/>
      <c r="B1424" s="228"/>
    </row>
    <row r="1425" spans="1:2" ht="15.75" x14ac:dyDescent="0.25">
      <c r="A1425" s="228"/>
      <c r="B1425" s="228"/>
    </row>
    <row r="1426" spans="1:2" ht="15.75" x14ac:dyDescent="0.25">
      <c r="A1426" s="228"/>
      <c r="B1426" s="228"/>
    </row>
    <row r="1427" spans="1:2" ht="15.75" x14ac:dyDescent="0.25">
      <c r="A1427" s="228"/>
      <c r="B1427" s="228"/>
    </row>
    <row r="1428" spans="1:2" ht="15.75" x14ac:dyDescent="0.25">
      <c r="A1428" s="228"/>
      <c r="B1428" s="228"/>
    </row>
    <row r="1429" spans="1:2" ht="15.75" x14ac:dyDescent="0.25">
      <c r="A1429" s="228"/>
      <c r="B1429" s="228"/>
    </row>
    <row r="1430" spans="1:2" ht="15.75" x14ac:dyDescent="0.25">
      <c r="A1430" s="228"/>
      <c r="B1430" s="228"/>
    </row>
    <row r="1431" spans="1:2" ht="15.75" x14ac:dyDescent="0.25">
      <c r="A1431" s="228"/>
      <c r="B1431" s="228"/>
    </row>
    <row r="1432" spans="1:2" ht="15.75" x14ac:dyDescent="0.25">
      <c r="A1432" s="228"/>
      <c r="B1432" s="228"/>
    </row>
    <row r="1433" spans="1:2" ht="15.75" x14ac:dyDescent="0.25">
      <c r="A1433" s="228"/>
      <c r="B1433" s="228"/>
    </row>
    <row r="1434" spans="1:2" ht="15.75" x14ac:dyDescent="0.25">
      <c r="A1434" s="228"/>
      <c r="B1434" s="228"/>
    </row>
    <row r="1435" spans="1:2" ht="15.75" x14ac:dyDescent="0.25">
      <c r="A1435" s="228"/>
      <c r="B1435" s="228"/>
    </row>
    <row r="1436" spans="1:2" ht="15.75" x14ac:dyDescent="0.25">
      <c r="A1436" s="228"/>
      <c r="B1436" s="228"/>
    </row>
    <row r="1437" spans="1:2" ht="15.75" x14ac:dyDescent="0.25">
      <c r="A1437" s="228"/>
      <c r="B1437" s="228"/>
    </row>
    <row r="1438" spans="1:2" ht="15.75" x14ac:dyDescent="0.25">
      <c r="A1438" s="228"/>
      <c r="B1438" s="228"/>
    </row>
    <row r="1439" spans="1:2" ht="15.75" x14ac:dyDescent="0.25">
      <c r="A1439" s="228"/>
      <c r="B1439" s="228"/>
    </row>
    <row r="1440" spans="1:2" ht="15.75" x14ac:dyDescent="0.25">
      <c r="A1440" s="228"/>
      <c r="B1440" s="228"/>
    </row>
    <row r="1441" spans="1:2" ht="15.75" x14ac:dyDescent="0.25">
      <c r="A1441" s="228"/>
      <c r="B1441" s="228"/>
    </row>
    <row r="1442" spans="1:2" ht="15.75" x14ac:dyDescent="0.25">
      <c r="A1442" s="228"/>
      <c r="B1442" s="228"/>
    </row>
    <row r="1443" spans="1:2" ht="15.75" x14ac:dyDescent="0.25">
      <c r="A1443" s="228"/>
      <c r="B1443" s="228"/>
    </row>
    <row r="1444" spans="1:2" ht="15.75" x14ac:dyDescent="0.25">
      <c r="A1444" s="228"/>
      <c r="B1444" s="228"/>
    </row>
    <row r="1445" spans="1:2" ht="15.75" x14ac:dyDescent="0.25">
      <c r="A1445" s="228"/>
      <c r="B1445" s="228"/>
    </row>
    <row r="1446" spans="1:2" ht="15.75" x14ac:dyDescent="0.25">
      <c r="A1446" s="228"/>
      <c r="B1446" s="228"/>
    </row>
    <row r="1447" spans="1:2" ht="15.75" x14ac:dyDescent="0.25">
      <c r="A1447" s="228"/>
      <c r="B1447" s="228"/>
    </row>
    <row r="1448" spans="1:2" ht="15.75" x14ac:dyDescent="0.25">
      <c r="A1448" s="228"/>
      <c r="B1448" s="228"/>
    </row>
    <row r="1449" spans="1:2" ht="15.75" x14ac:dyDescent="0.25">
      <c r="A1449" s="228"/>
      <c r="B1449" s="228"/>
    </row>
    <row r="1450" spans="1:2" ht="15.75" x14ac:dyDescent="0.25">
      <c r="A1450" s="228"/>
      <c r="B1450" s="228"/>
    </row>
    <row r="1451" spans="1:2" ht="15.75" x14ac:dyDescent="0.25">
      <c r="A1451" s="228"/>
      <c r="B1451" s="228"/>
    </row>
    <row r="1452" spans="1:2" ht="15.75" x14ac:dyDescent="0.25">
      <c r="A1452" s="228"/>
      <c r="B1452" s="228"/>
    </row>
    <row r="1453" spans="1:2" ht="15.75" x14ac:dyDescent="0.25">
      <c r="A1453" s="228"/>
      <c r="B1453" s="228"/>
    </row>
    <row r="1454" spans="1:2" ht="15.75" x14ac:dyDescent="0.25">
      <c r="A1454" s="228"/>
      <c r="B1454" s="228"/>
    </row>
    <row r="1455" spans="1:2" ht="15.75" x14ac:dyDescent="0.25">
      <c r="A1455" s="228"/>
      <c r="B1455" s="228"/>
    </row>
    <row r="1456" spans="1:2" ht="15.75" x14ac:dyDescent="0.25">
      <c r="A1456" s="228"/>
      <c r="B1456" s="228"/>
    </row>
    <row r="1457" spans="1:2" ht="15.75" x14ac:dyDescent="0.25">
      <c r="A1457" s="228"/>
      <c r="B1457" s="228"/>
    </row>
    <row r="1458" spans="1:2" ht="15.75" x14ac:dyDescent="0.25">
      <c r="A1458" s="228"/>
      <c r="B1458" s="228"/>
    </row>
    <row r="1459" spans="1:2" ht="15.75" x14ac:dyDescent="0.25">
      <c r="A1459" s="228"/>
      <c r="B1459" s="228"/>
    </row>
    <row r="1460" spans="1:2" ht="15.75" x14ac:dyDescent="0.25">
      <c r="A1460" s="228"/>
      <c r="B1460" s="228"/>
    </row>
    <row r="1461" spans="1:2" ht="15.75" x14ac:dyDescent="0.25">
      <c r="A1461" s="228"/>
      <c r="B1461" s="228"/>
    </row>
    <row r="1462" spans="1:2" ht="15.75" x14ac:dyDescent="0.25">
      <c r="A1462" s="228"/>
      <c r="B1462" s="228"/>
    </row>
    <row r="1463" spans="1:2" ht="15.75" x14ac:dyDescent="0.25">
      <c r="A1463" s="228"/>
      <c r="B1463" s="228"/>
    </row>
    <row r="1464" spans="1:2" ht="15.75" x14ac:dyDescent="0.25">
      <c r="A1464" s="228"/>
      <c r="B1464" s="228"/>
    </row>
    <row r="1465" spans="1:2" ht="15.75" x14ac:dyDescent="0.25">
      <c r="A1465" s="228"/>
      <c r="B1465" s="228"/>
    </row>
    <row r="1466" spans="1:2" ht="15.75" x14ac:dyDescent="0.25">
      <c r="A1466" s="228"/>
      <c r="B1466" s="228"/>
    </row>
    <row r="1467" spans="1:2" ht="15.75" x14ac:dyDescent="0.25">
      <c r="A1467" s="228"/>
      <c r="B1467" s="228"/>
    </row>
    <row r="1468" spans="1:2" ht="15.75" x14ac:dyDescent="0.25">
      <c r="A1468" s="228"/>
      <c r="B1468" s="228"/>
    </row>
    <row r="1469" spans="1:2" ht="15.75" x14ac:dyDescent="0.25">
      <c r="A1469" s="228"/>
      <c r="B1469" s="228"/>
    </row>
    <row r="1470" spans="1:2" ht="15.75" x14ac:dyDescent="0.25">
      <c r="A1470" s="228"/>
      <c r="B1470" s="228"/>
    </row>
    <row r="1471" spans="1:2" ht="15.75" x14ac:dyDescent="0.25">
      <c r="A1471" s="228"/>
      <c r="B1471" s="228"/>
    </row>
    <row r="1472" spans="1:2" ht="15.75" x14ac:dyDescent="0.25">
      <c r="A1472" s="228"/>
      <c r="B1472" s="228"/>
    </row>
    <row r="1473" spans="1:2" ht="15.75" x14ac:dyDescent="0.25">
      <c r="A1473" s="228"/>
      <c r="B1473" s="228"/>
    </row>
    <row r="1474" spans="1:2" ht="15.75" x14ac:dyDescent="0.25">
      <c r="A1474" s="228"/>
      <c r="B1474" s="228"/>
    </row>
    <row r="1475" spans="1:2" ht="15.75" x14ac:dyDescent="0.25">
      <c r="A1475" s="228"/>
      <c r="B1475" s="228"/>
    </row>
    <row r="1476" spans="1:2" ht="15.75" x14ac:dyDescent="0.25">
      <c r="A1476" s="228"/>
      <c r="B1476" s="228"/>
    </row>
    <row r="1477" spans="1:2" ht="15.75" x14ac:dyDescent="0.25">
      <c r="A1477" s="228"/>
      <c r="B1477" s="228"/>
    </row>
    <row r="1478" spans="1:2" ht="15.75" x14ac:dyDescent="0.25">
      <c r="A1478" s="228"/>
      <c r="B1478" s="228"/>
    </row>
    <row r="1479" spans="1:2" ht="15.75" x14ac:dyDescent="0.25">
      <c r="A1479" s="228"/>
      <c r="B1479" s="228"/>
    </row>
    <row r="1480" spans="1:2" ht="15.75" x14ac:dyDescent="0.25">
      <c r="A1480" s="228"/>
      <c r="B1480" s="228"/>
    </row>
    <row r="1481" spans="1:2" ht="15.75" x14ac:dyDescent="0.25">
      <c r="A1481" s="228"/>
      <c r="B1481" s="228"/>
    </row>
    <row r="1482" spans="1:2" ht="15.75" x14ac:dyDescent="0.25">
      <c r="A1482" s="228"/>
      <c r="B1482" s="228"/>
    </row>
    <row r="1483" spans="1:2" ht="15.75" x14ac:dyDescent="0.25">
      <c r="A1483" s="228"/>
      <c r="B1483" s="228"/>
    </row>
    <row r="1484" spans="1:2" ht="15.75" x14ac:dyDescent="0.25">
      <c r="A1484" s="228"/>
      <c r="B1484" s="228"/>
    </row>
    <row r="1485" spans="1:2" ht="15.75" x14ac:dyDescent="0.25">
      <c r="A1485" s="228"/>
      <c r="B1485" s="228"/>
    </row>
    <row r="1486" spans="1:2" ht="15.75" x14ac:dyDescent="0.25">
      <c r="A1486" s="228"/>
      <c r="B1486" s="228"/>
    </row>
    <row r="1487" spans="1:2" ht="15.75" x14ac:dyDescent="0.25">
      <c r="A1487" s="228"/>
      <c r="B1487" s="228"/>
    </row>
    <row r="1488" spans="1:2" ht="15.75" x14ac:dyDescent="0.25">
      <c r="A1488" s="228"/>
      <c r="B1488" s="228"/>
    </row>
    <row r="1489" spans="1:2" ht="15.75" x14ac:dyDescent="0.25">
      <c r="A1489" s="228"/>
      <c r="B1489" s="228"/>
    </row>
    <row r="1490" spans="1:2" ht="15.75" x14ac:dyDescent="0.25">
      <c r="A1490" s="228"/>
      <c r="B1490" s="228"/>
    </row>
    <row r="1491" spans="1:2" ht="15.75" x14ac:dyDescent="0.25">
      <c r="A1491" s="228"/>
      <c r="B1491" s="228"/>
    </row>
    <row r="1492" spans="1:2" ht="15.75" x14ac:dyDescent="0.25">
      <c r="A1492" s="228"/>
      <c r="B1492" s="228"/>
    </row>
    <row r="1493" spans="1:2" ht="15.75" x14ac:dyDescent="0.25">
      <c r="A1493" s="228"/>
      <c r="B1493" s="228"/>
    </row>
    <row r="1494" spans="1:2" ht="15.75" x14ac:dyDescent="0.25">
      <c r="A1494" s="228"/>
      <c r="B1494" s="228"/>
    </row>
    <row r="1495" spans="1:2" ht="15.75" x14ac:dyDescent="0.25">
      <c r="A1495" s="228"/>
      <c r="B1495" s="228"/>
    </row>
    <row r="1496" spans="1:2" ht="15.75" x14ac:dyDescent="0.25">
      <c r="A1496" s="228"/>
      <c r="B1496" s="228"/>
    </row>
    <row r="1497" spans="1:2" ht="15.75" x14ac:dyDescent="0.25">
      <c r="A1497" s="228"/>
      <c r="B1497" s="228"/>
    </row>
    <row r="1498" spans="1:2" ht="15.75" x14ac:dyDescent="0.25">
      <c r="A1498" s="228"/>
      <c r="B1498" s="228"/>
    </row>
    <row r="1499" spans="1:2" ht="15.75" x14ac:dyDescent="0.25">
      <c r="A1499" s="228"/>
      <c r="B1499" s="228"/>
    </row>
    <row r="1500" spans="1:2" ht="15.75" x14ac:dyDescent="0.25">
      <c r="A1500" s="228"/>
      <c r="B1500" s="228"/>
    </row>
    <row r="1501" spans="1:2" ht="15.75" x14ac:dyDescent="0.25">
      <c r="A1501" s="228"/>
      <c r="B1501" s="228"/>
    </row>
    <row r="1502" spans="1:2" ht="15.75" x14ac:dyDescent="0.25">
      <c r="A1502" s="228"/>
      <c r="B1502" s="228"/>
    </row>
    <row r="1503" spans="1:2" ht="15.75" x14ac:dyDescent="0.25">
      <c r="A1503" s="228"/>
      <c r="B1503" s="228"/>
    </row>
    <row r="1504" spans="1:2" ht="15.75" x14ac:dyDescent="0.25">
      <c r="A1504" s="228"/>
      <c r="B1504" s="228"/>
    </row>
    <row r="1505" spans="1:2" ht="15.75" x14ac:dyDescent="0.25">
      <c r="A1505" s="228"/>
      <c r="B1505" s="228"/>
    </row>
    <row r="1506" spans="1:2" ht="15.75" x14ac:dyDescent="0.25">
      <c r="A1506" s="228"/>
      <c r="B1506" s="228"/>
    </row>
    <row r="1507" spans="1:2" ht="15.75" x14ac:dyDescent="0.25">
      <c r="A1507" s="228"/>
      <c r="B1507" s="228"/>
    </row>
    <row r="1508" spans="1:2" ht="15.75" x14ac:dyDescent="0.25">
      <c r="A1508" s="228"/>
      <c r="B1508" s="228"/>
    </row>
    <row r="1509" spans="1:2" ht="15.75" x14ac:dyDescent="0.25">
      <c r="A1509" s="228"/>
      <c r="B1509" s="228"/>
    </row>
    <row r="1510" spans="1:2" ht="15.75" x14ac:dyDescent="0.25">
      <c r="A1510" s="228"/>
      <c r="B1510" s="228"/>
    </row>
    <row r="1511" spans="1:2" ht="15.75" x14ac:dyDescent="0.25">
      <c r="A1511" s="228"/>
      <c r="B1511" s="228"/>
    </row>
    <row r="1512" spans="1:2" ht="15.75" x14ac:dyDescent="0.25">
      <c r="A1512" s="228"/>
      <c r="B1512" s="228"/>
    </row>
    <row r="1513" spans="1:2" ht="15.75" x14ac:dyDescent="0.25">
      <c r="A1513" s="228"/>
      <c r="B1513" s="228"/>
    </row>
    <row r="1514" spans="1:2" ht="15.75" x14ac:dyDescent="0.25">
      <c r="A1514" s="228"/>
      <c r="B1514" s="228"/>
    </row>
    <row r="1515" spans="1:2" ht="15.75" x14ac:dyDescent="0.25">
      <c r="A1515" s="228"/>
      <c r="B1515" s="228"/>
    </row>
    <row r="1516" spans="1:2" ht="15.75" x14ac:dyDescent="0.25">
      <c r="A1516" s="228"/>
      <c r="B1516" s="228"/>
    </row>
    <row r="1517" spans="1:2" ht="15.75" x14ac:dyDescent="0.25">
      <c r="A1517" s="228"/>
      <c r="B1517" s="228"/>
    </row>
    <row r="1518" spans="1:2" ht="15.75" x14ac:dyDescent="0.25">
      <c r="A1518" s="228"/>
      <c r="B1518" s="228"/>
    </row>
    <row r="1519" spans="1:2" ht="15.75" x14ac:dyDescent="0.25">
      <c r="A1519" s="228"/>
      <c r="B1519" s="228"/>
    </row>
    <row r="1520" spans="1:2" ht="15.75" x14ac:dyDescent="0.25">
      <c r="A1520" s="228"/>
      <c r="B1520" s="228"/>
    </row>
    <row r="1521" spans="1:2" ht="15.75" x14ac:dyDescent="0.25">
      <c r="A1521" s="228"/>
      <c r="B1521" s="228"/>
    </row>
    <row r="1522" spans="1:2" ht="15.75" x14ac:dyDescent="0.25">
      <c r="A1522" s="228"/>
      <c r="B1522" s="228"/>
    </row>
    <row r="1523" spans="1:2" ht="15.75" x14ac:dyDescent="0.25">
      <c r="A1523" s="228"/>
      <c r="B1523" s="228"/>
    </row>
    <row r="1524" spans="1:2" ht="15.75" x14ac:dyDescent="0.25">
      <c r="A1524" s="228"/>
      <c r="B1524" s="228"/>
    </row>
    <row r="1525" spans="1:2" ht="15.75" x14ac:dyDescent="0.25">
      <c r="A1525" s="228"/>
      <c r="B1525" s="228"/>
    </row>
    <row r="1526" spans="1:2" ht="15.75" x14ac:dyDescent="0.25">
      <c r="A1526" s="228"/>
      <c r="B1526" s="228"/>
    </row>
    <row r="1527" spans="1:2" ht="15.75" x14ac:dyDescent="0.25">
      <c r="A1527" s="228"/>
      <c r="B1527" s="228"/>
    </row>
    <row r="1528" spans="1:2" ht="15.75" x14ac:dyDescent="0.25">
      <c r="A1528" s="228"/>
      <c r="B1528" s="228"/>
    </row>
    <row r="1529" spans="1:2" ht="15.75" x14ac:dyDescent="0.25">
      <c r="A1529" s="228"/>
      <c r="B1529" s="228"/>
    </row>
    <row r="1530" spans="1:2" ht="15.75" x14ac:dyDescent="0.25">
      <c r="A1530" s="228"/>
      <c r="B1530" s="228"/>
    </row>
    <row r="1531" spans="1:2" ht="15.75" x14ac:dyDescent="0.25">
      <c r="A1531" s="228"/>
      <c r="B1531" s="228"/>
    </row>
    <row r="1532" spans="1:2" ht="15.75" x14ac:dyDescent="0.25">
      <c r="A1532" s="228"/>
      <c r="B1532" s="228"/>
    </row>
    <row r="1533" spans="1:2" ht="15.75" x14ac:dyDescent="0.25">
      <c r="A1533" s="228"/>
      <c r="B1533" s="228"/>
    </row>
    <row r="1534" spans="1:2" ht="15.75" x14ac:dyDescent="0.25">
      <c r="A1534" s="228"/>
      <c r="B1534" s="228"/>
    </row>
    <row r="1535" spans="1:2" ht="15.75" x14ac:dyDescent="0.25">
      <c r="A1535" s="228"/>
      <c r="B1535" s="228"/>
    </row>
    <row r="1536" spans="1:2" ht="15.75" x14ac:dyDescent="0.25">
      <c r="A1536" s="228"/>
      <c r="B1536" s="228"/>
    </row>
    <row r="1537" spans="1:2" ht="15.75" x14ac:dyDescent="0.25">
      <c r="A1537" s="228"/>
      <c r="B1537" s="228"/>
    </row>
    <row r="1538" spans="1:2" ht="15.75" x14ac:dyDescent="0.25">
      <c r="A1538" s="228"/>
      <c r="B1538" s="228"/>
    </row>
    <row r="1539" spans="1:2" ht="15.75" x14ac:dyDescent="0.25">
      <c r="A1539" s="228"/>
      <c r="B1539" s="228"/>
    </row>
    <row r="1540" spans="1:2" ht="15.75" x14ac:dyDescent="0.25">
      <c r="A1540" s="228"/>
      <c r="B1540" s="228"/>
    </row>
    <row r="1541" spans="1:2" ht="15.75" x14ac:dyDescent="0.25">
      <c r="A1541" s="228"/>
      <c r="B1541" s="228"/>
    </row>
    <row r="1542" spans="1:2" ht="15.75" x14ac:dyDescent="0.25">
      <c r="A1542" s="228"/>
      <c r="B1542" s="228"/>
    </row>
    <row r="1543" spans="1:2" ht="15.75" x14ac:dyDescent="0.25">
      <c r="A1543" s="228"/>
      <c r="B1543" s="228"/>
    </row>
    <row r="1544" spans="1:2" ht="15.75" x14ac:dyDescent="0.25">
      <c r="A1544" s="228"/>
      <c r="B1544" s="228"/>
    </row>
    <row r="1545" spans="1:2" ht="15.75" x14ac:dyDescent="0.25">
      <c r="A1545" s="228"/>
      <c r="B1545" s="228"/>
    </row>
    <row r="1546" spans="1:2" ht="15.75" x14ac:dyDescent="0.25">
      <c r="A1546" s="228"/>
      <c r="B1546" s="228"/>
    </row>
    <row r="1547" spans="1:2" ht="15.75" x14ac:dyDescent="0.25">
      <c r="A1547" s="228"/>
      <c r="B1547" s="228"/>
    </row>
    <row r="1548" spans="1:2" ht="15.75" x14ac:dyDescent="0.25">
      <c r="A1548" s="228"/>
      <c r="B1548" s="228"/>
    </row>
    <row r="1549" spans="1:2" ht="15.75" x14ac:dyDescent="0.25">
      <c r="A1549" s="228"/>
      <c r="B1549" s="228"/>
    </row>
    <row r="1550" spans="1:2" ht="15.75" x14ac:dyDescent="0.25">
      <c r="A1550" s="228"/>
      <c r="B1550" s="228"/>
    </row>
    <row r="1551" spans="1:2" ht="15.75" x14ac:dyDescent="0.25">
      <c r="A1551" s="228"/>
      <c r="B1551" s="228"/>
    </row>
    <row r="1552" spans="1:2" ht="15.75" x14ac:dyDescent="0.25">
      <c r="A1552" s="228"/>
      <c r="B1552" s="228"/>
    </row>
    <row r="1553" spans="1:2" ht="15.75" x14ac:dyDescent="0.25">
      <c r="A1553" s="228"/>
      <c r="B1553" s="228"/>
    </row>
    <row r="1554" spans="1:2" ht="15.75" x14ac:dyDescent="0.25">
      <c r="A1554" s="228"/>
      <c r="B1554" s="228"/>
    </row>
    <row r="1555" spans="1:2" ht="15.75" x14ac:dyDescent="0.25">
      <c r="A1555" s="228"/>
      <c r="B1555" s="228"/>
    </row>
    <row r="1556" spans="1:2" ht="15.75" x14ac:dyDescent="0.25">
      <c r="A1556" s="228"/>
      <c r="B1556" s="228"/>
    </row>
    <row r="1557" spans="1:2" ht="15.75" x14ac:dyDescent="0.25">
      <c r="A1557" s="228"/>
      <c r="B1557" s="228"/>
    </row>
    <row r="1558" spans="1:2" ht="15.75" x14ac:dyDescent="0.25">
      <c r="A1558" s="228"/>
      <c r="B1558" s="228"/>
    </row>
    <row r="1559" spans="1:2" ht="15.75" x14ac:dyDescent="0.25">
      <c r="A1559" s="228"/>
      <c r="B1559" s="228"/>
    </row>
    <row r="1560" spans="1:2" ht="15.75" x14ac:dyDescent="0.25">
      <c r="A1560" s="228"/>
      <c r="B1560" s="228"/>
    </row>
    <row r="1561" spans="1:2" ht="15.75" x14ac:dyDescent="0.25">
      <c r="A1561" s="228"/>
      <c r="B1561" s="228"/>
    </row>
    <row r="1562" spans="1:2" ht="15.75" x14ac:dyDescent="0.25">
      <c r="A1562" s="228"/>
      <c r="B1562" s="228"/>
    </row>
    <row r="1563" spans="1:2" ht="15.75" x14ac:dyDescent="0.25">
      <c r="A1563" s="228"/>
      <c r="B1563" s="228"/>
    </row>
    <row r="1564" spans="1:2" ht="15.75" x14ac:dyDescent="0.25">
      <c r="A1564" s="228"/>
      <c r="B1564" s="228"/>
    </row>
    <row r="1565" spans="1:2" ht="15.75" x14ac:dyDescent="0.25">
      <c r="A1565" s="228"/>
      <c r="B1565" s="228"/>
    </row>
    <row r="1566" spans="1:2" ht="15.75" x14ac:dyDescent="0.25">
      <c r="A1566" s="228"/>
      <c r="B1566" s="228"/>
    </row>
    <row r="1567" spans="1:2" ht="15.75" x14ac:dyDescent="0.25">
      <c r="A1567" s="228"/>
      <c r="B1567" s="228"/>
    </row>
    <row r="1568" spans="1:2" ht="15.75" x14ac:dyDescent="0.25">
      <c r="A1568" s="228"/>
      <c r="B1568" s="228"/>
    </row>
    <row r="1569" spans="1:2" ht="15.75" x14ac:dyDescent="0.25">
      <c r="A1569" s="228"/>
      <c r="B1569" s="228"/>
    </row>
    <row r="1570" spans="1:2" ht="15.75" x14ac:dyDescent="0.25">
      <c r="A1570" s="228"/>
      <c r="B1570" s="228"/>
    </row>
    <row r="1571" spans="1:2" ht="15.75" x14ac:dyDescent="0.25">
      <c r="A1571" s="228"/>
      <c r="B1571" s="228"/>
    </row>
    <row r="1572" spans="1:2" ht="15.75" x14ac:dyDescent="0.25">
      <c r="A1572" s="228"/>
      <c r="B1572" s="228"/>
    </row>
    <row r="1573" spans="1:2" ht="15.75" x14ac:dyDescent="0.25">
      <c r="A1573" s="228"/>
      <c r="B1573" s="228"/>
    </row>
    <row r="1574" spans="1:2" ht="15.75" x14ac:dyDescent="0.25">
      <c r="A1574" s="228"/>
      <c r="B1574" s="228"/>
    </row>
    <row r="1575" spans="1:2" ht="15.75" x14ac:dyDescent="0.25">
      <c r="A1575" s="228"/>
      <c r="B1575" s="228"/>
    </row>
    <row r="1576" spans="1:2" ht="15.75" x14ac:dyDescent="0.25">
      <c r="A1576" s="228"/>
      <c r="B1576" s="228"/>
    </row>
    <row r="1577" spans="1:2" ht="15.75" x14ac:dyDescent="0.25">
      <c r="A1577" s="228"/>
      <c r="B1577" s="228"/>
    </row>
    <row r="1578" spans="1:2" ht="15.75" x14ac:dyDescent="0.25">
      <c r="A1578" s="228"/>
      <c r="B1578" s="228"/>
    </row>
    <row r="1579" spans="1:2" ht="15.75" x14ac:dyDescent="0.25">
      <c r="A1579" s="228"/>
      <c r="B1579" s="228"/>
    </row>
    <row r="1580" spans="1:2" ht="15.75" x14ac:dyDescent="0.25">
      <c r="A1580" s="228"/>
      <c r="B1580" s="228"/>
    </row>
    <row r="1581" spans="1:2" ht="15.75" x14ac:dyDescent="0.25">
      <c r="A1581" s="228"/>
      <c r="B1581" s="228"/>
    </row>
    <row r="1582" spans="1:2" ht="15.75" x14ac:dyDescent="0.25">
      <c r="A1582" s="228"/>
      <c r="B1582" s="228"/>
    </row>
    <row r="1583" spans="1:2" ht="15.75" x14ac:dyDescent="0.25">
      <c r="A1583" s="228"/>
      <c r="B1583" s="228"/>
    </row>
    <row r="1584" spans="1:2" ht="15.75" x14ac:dyDescent="0.25">
      <c r="A1584" s="228"/>
      <c r="B1584" s="228"/>
    </row>
    <row r="1585" spans="1:2" ht="15.75" x14ac:dyDescent="0.25">
      <c r="A1585" s="228"/>
      <c r="B1585" s="228"/>
    </row>
    <row r="1586" spans="1:2" ht="15.75" x14ac:dyDescent="0.25">
      <c r="A1586" s="228"/>
      <c r="B1586" s="228"/>
    </row>
    <row r="1587" spans="1:2" ht="15.75" x14ac:dyDescent="0.25">
      <c r="A1587" s="228"/>
      <c r="B1587" s="228"/>
    </row>
    <row r="1588" spans="1:2" ht="15.75" x14ac:dyDescent="0.25">
      <c r="A1588" s="228"/>
      <c r="B1588" s="228"/>
    </row>
    <row r="1589" spans="1:2" ht="15.75" x14ac:dyDescent="0.25">
      <c r="A1589" s="228"/>
      <c r="B1589" s="228"/>
    </row>
    <row r="1590" spans="1:2" ht="15.75" x14ac:dyDescent="0.25">
      <c r="A1590" s="228"/>
      <c r="B1590" s="228"/>
    </row>
    <row r="1591" spans="1:2" ht="15.75" x14ac:dyDescent="0.25">
      <c r="A1591" s="228"/>
      <c r="B1591" s="228"/>
    </row>
    <row r="1592" spans="1:2" ht="15.75" x14ac:dyDescent="0.25">
      <c r="A1592" s="228"/>
      <c r="B1592" s="228"/>
    </row>
    <row r="1593" spans="1:2" ht="15.75" x14ac:dyDescent="0.25">
      <c r="A1593" s="228"/>
      <c r="B1593" s="228"/>
    </row>
    <row r="1594" spans="1:2" ht="15.75" x14ac:dyDescent="0.25">
      <c r="A1594" s="228"/>
      <c r="B1594" s="228"/>
    </row>
    <row r="1595" spans="1:2" ht="15.75" x14ac:dyDescent="0.25">
      <c r="A1595" s="228"/>
      <c r="B1595" s="228"/>
    </row>
    <row r="1596" spans="1:2" ht="15.75" x14ac:dyDescent="0.25">
      <c r="A1596" s="228"/>
      <c r="B1596" s="228"/>
    </row>
    <row r="1597" spans="1:2" ht="15.75" x14ac:dyDescent="0.25">
      <c r="A1597" s="228"/>
      <c r="B1597" s="228"/>
    </row>
    <row r="1598" spans="1:2" ht="15.75" x14ac:dyDescent="0.25">
      <c r="A1598" s="228"/>
      <c r="B1598" s="228"/>
    </row>
    <row r="1599" spans="1:2" ht="15.75" x14ac:dyDescent="0.25">
      <c r="A1599" s="228"/>
      <c r="B1599" s="228"/>
    </row>
    <row r="1600" spans="1:2" ht="15.75" x14ac:dyDescent="0.25">
      <c r="A1600" s="228"/>
      <c r="B1600" s="228"/>
    </row>
    <row r="1601" spans="1:2" ht="15.75" x14ac:dyDescent="0.25">
      <c r="A1601" s="228"/>
      <c r="B1601" s="228"/>
    </row>
    <row r="1602" spans="1:2" ht="15.75" x14ac:dyDescent="0.25">
      <c r="A1602" s="228"/>
      <c r="B1602" s="228"/>
    </row>
    <row r="1603" spans="1:2" ht="15.75" x14ac:dyDescent="0.25">
      <c r="A1603" s="228"/>
      <c r="B1603" s="228"/>
    </row>
    <row r="1604" spans="1:2" ht="15.75" x14ac:dyDescent="0.25">
      <c r="A1604" s="228"/>
      <c r="B1604" s="228"/>
    </row>
    <row r="1605" spans="1:2" ht="15.75" x14ac:dyDescent="0.25">
      <c r="A1605" s="228"/>
      <c r="B1605" s="228"/>
    </row>
    <row r="1606" spans="1:2" ht="15.75" x14ac:dyDescent="0.25">
      <c r="A1606" s="228"/>
      <c r="B1606" s="228"/>
    </row>
    <row r="1607" spans="1:2" ht="15.75" x14ac:dyDescent="0.25">
      <c r="A1607" s="228"/>
      <c r="B1607" s="228"/>
    </row>
    <row r="1608" spans="1:2" ht="15.75" x14ac:dyDescent="0.25">
      <c r="A1608" s="228"/>
      <c r="B1608" s="228"/>
    </row>
    <row r="1609" spans="1:2" ht="15.75" x14ac:dyDescent="0.25">
      <c r="A1609" s="228"/>
      <c r="B1609" s="228"/>
    </row>
    <row r="1610" spans="1:2" ht="15.75" x14ac:dyDescent="0.25">
      <c r="A1610" s="228"/>
      <c r="B1610" s="228"/>
    </row>
    <row r="1611" spans="1:2" ht="15.75" x14ac:dyDescent="0.25">
      <c r="A1611" s="228"/>
      <c r="B1611" s="228"/>
    </row>
    <row r="1612" spans="1:2" ht="15.75" x14ac:dyDescent="0.25">
      <c r="A1612" s="228"/>
      <c r="B1612" s="228"/>
    </row>
    <row r="1613" spans="1:2" ht="15.75" x14ac:dyDescent="0.25">
      <c r="A1613" s="228"/>
      <c r="B1613" s="228"/>
    </row>
    <row r="1614" spans="1:2" ht="15.75" x14ac:dyDescent="0.25">
      <c r="A1614" s="228"/>
      <c r="B1614" s="228"/>
    </row>
    <row r="1615" spans="1:2" ht="15.75" x14ac:dyDescent="0.25">
      <c r="A1615" s="228"/>
      <c r="B1615" s="228"/>
    </row>
    <row r="1616" spans="1:2" ht="15.75" x14ac:dyDescent="0.25">
      <c r="A1616" s="228"/>
      <c r="B1616" s="228"/>
    </row>
    <row r="1617" spans="1:2" ht="15.75" x14ac:dyDescent="0.25">
      <c r="A1617" s="228"/>
      <c r="B1617" s="228"/>
    </row>
    <row r="1618" spans="1:2" ht="15.75" x14ac:dyDescent="0.25">
      <c r="A1618" s="228"/>
      <c r="B1618" s="228"/>
    </row>
    <row r="1619" spans="1:2" ht="15.75" x14ac:dyDescent="0.25">
      <c r="A1619" s="228"/>
      <c r="B1619" s="228"/>
    </row>
    <row r="1620" spans="1:2" ht="15.75" x14ac:dyDescent="0.25">
      <c r="A1620" s="228"/>
      <c r="B1620" s="228"/>
    </row>
    <row r="1621" spans="1:2" ht="15.75" x14ac:dyDescent="0.25">
      <c r="A1621" s="228"/>
      <c r="B1621" s="228"/>
    </row>
    <row r="1622" spans="1:2" ht="15.75" x14ac:dyDescent="0.25">
      <c r="A1622" s="228"/>
      <c r="B1622" s="228"/>
    </row>
    <row r="1623" spans="1:2" ht="15.75" x14ac:dyDescent="0.25">
      <c r="A1623" s="228"/>
      <c r="B1623" s="228"/>
    </row>
    <row r="1624" spans="1:2" ht="15.75" x14ac:dyDescent="0.25">
      <c r="A1624" s="228"/>
      <c r="B1624" s="228"/>
    </row>
    <row r="1625" spans="1:2" ht="15.75" x14ac:dyDescent="0.25">
      <c r="A1625" s="228"/>
      <c r="B1625" s="228"/>
    </row>
    <row r="1626" spans="1:2" ht="15.75" x14ac:dyDescent="0.25">
      <c r="A1626" s="228"/>
      <c r="B1626" s="228"/>
    </row>
    <row r="1627" spans="1:2" ht="15.75" x14ac:dyDescent="0.25">
      <c r="A1627" s="228"/>
      <c r="B1627" s="228"/>
    </row>
    <row r="1628" spans="1:2" ht="15.75" x14ac:dyDescent="0.25">
      <c r="A1628" s="228"/>
      <c r="B1628" s="228"/>
    </row>
    <row r="1629" spans="1:2" ht="15.75" x14ac:dyDescent="0.25">
      <c r="A1629" s="228"/>
      <c r="B1629" s="228"/>
    </row>
    <row r="1630" spans="1:2" ht="15.75" x14ac:dyDescent="0.25">
      <c r="A1630" s="228"/>
      <c r="B1630" s="228"/>
    </row>
    <row r="1631" spans="1:2" ht="15.75" x14ac:dyDescent="0.25">
      <c r="A1631" s="228"/>
      <c r="B1631" s="228"/>
    </row>
    <row r="1632" spans="1:2" ht="15.75" x14ac:dyDescent="0.25">
      <c r="A1632" s="228"/>
      <c r="B1632" s="228"/>
    </row>
    <row r="1633" spans="1:2" ht="15.75" x14ac:dyDescent="0.25">
      <c r="A1633" s="228"/>
      <c r="B1633" s="228"/>
    </row>
    <row r="1634" spans="1:2" ht="15.75" x14ac:dyDescent="0.25">
      <c r="A1634" s="228"/>
      <c r="B1634" s="228"/>
    </row>
    <row r="1635" spans="1:2" ht="15.75" x14ac:dyDescent="0.25">
      <c r="A1635" s="228"/>
      <c r="B1635" s="228"/>
    </row>
    <row r="1636" spans="1:2" ht="15.75" x14ac:dyDescent="0.25">
      <c r="A1636" s="228"/>
      <c r="B1636" s="228"/>
    </row>
    <row r="1637" spans="1:2" ht="15.75" x14ac:dyDescent="0.25">
      <c r="A1637" s="228"/>
      <c r="B1637" s="228"/>
    </row>
    <row r="1638" spans="1:2" ht="15.75" x14ac:dyDescent="0.25">
      <c r="A1638" s="228"/>
      <c r="B1638" s="228"/>
    </row>
    <row r="1639" spans="1:2" ht="15.75" x14ac:dyDescent="0.25">
      <c r="A1639" s="228"/>
      <c r="B1639" s="228"/>
    </row>
    <row r="1640" spans="1:2" ht="15.75" x14ac:dyDescent="0.25">
      <c r="A1640" s="228"/>
      <c r="B1640" s="228"/>
    </row>
    <row r="1641" spans="1:2" ht="15.75" x14ac:dyDescent="0.25">
      <c r="A1641" s="228"/>
      <c r="B1641" s="228"/>
    </row>
    <row r="1642" spans="1:2" ht="15.75" x14ac:dyDescent="0.25">
      <c r="A1642" s="228"/>
      <c r="B1642" s="228"/>
    </row>
    <row r="1643" spans="1:2" ht="15.75" x14ac:dyDescent="0.25">
      <c r="A1643" s="228"/>
      <c r="B1643" s="228"/>
    </row>
    <row r="1644" spans="1:2" ht="15.75" x14ac:dyDescent="0.25">
      <c r="A1644" s="228"/>
      <c r="B1644" s="228"/>
    </row>
    <row r="1645" spans="1:2" ht="15.75" x14ac:dyDescent="0.25">
      <c r="A1645" s="228"/>
      <c r="B1645" s="228"/>
    </row>
    <row r="1646" spans="1:2" ht="15.75" x14ac:dyDescent="0.25">
      <c r="A1646" s="228"/>
      <c r="B1646" s="228"/>
    </row>
    <row r="1647" spans="1:2" ht="15.75" x14ac:dyDescent="0.25">
      <c r="A1647" s="228"/>
      <c r="B1647" s="228"/>
    </row>
    <row r="1648" spans="1:2" ht="15.75" x14ac:dyDescent="0.25">
      <c r="A1648" s="228"/>
      <c r="B1648" s="228"/>
    </row>
    <row r="1649" spans="1:2" ht="15.75" x14ac:dyDescent="0.25">
      <c r="A1649" s="228"/>
      <c r="B1649" s="228"/>
    </row>
    <row r="1650" spans="1:2" ht="15.75" x14ac:dyDescent="0.25">
      <c r="A1650" s="228"/>
      <c r="B1650" s="228"/>
    </row>
    <row r="1651" spans="1:2" ht="15.75" x14ac:dyDescent="0.25">
      <c r="A1651" s="228"/>
      <c r="B1651" s="228"/>
    </row>
    <row r="1652" spans="1:2" ht="15.75" x14ac:dyDescent="0.25">
      <c r="A1652" s="228"/>
      <c r="B1652" s="228"/>
    </row>
    <row r="1653" spans="1:2" ht="15.75" x14ac:dyDescent="0.25">
      <c r="A1653" s="228"/>
      <c r="B1653" s="228"/>
    </row>
    <row r="1654" spans="1:2" ht="15.75" x14ac:dyDescent="0.25">
      <c r="A1654" s="228"/>
      <c r="B1654" s="228"/>
    </row>
    <row r="1655" spans="1:2" ht="15.75" x14ac:dyDescent="0.25">
      <c r="A1655" s="228"/>
      <c r="B1655" s="228"/>
    </row>
    <row r="1656" spans="1:2" ht="15.75" x14ac:dyDescent="0.25">
      <c r="A1656" s="228"/>
      <c r="B1656" s="228"/>
    </row>
    <row r="1657" spans="1:2" ht="15.75" x14ac:dyDescent="0.25">
      <c r="A1657" s="228"/>
      <c r="B1657" s="228"/>
    </row>
    <row r="1658" spans="1:2" ht="15.75" x14ac:dyDescent="0.25">
      <c r="A1658" s="228"/>
      <c r="B1658" s="228"/>
    </row>
    <row r="1659" spans="1:2" ht="15.75" x14ac:dyDescent="0.25">
      <c r="A1659" s="228"/>
      <c r="B1659" s="228"/>
    </row>
    <row r="1660" spans="1:2" ht="15.75" x14ac:dyDescent="0.25">
      <c r="A1660" s="228"/>
      <c r="B1660" s="228"/>
    </row>
    <row r="1661" spans="1:2" ht="15.75" x14ac:dyDescent="0.25">
      <c r="A1661" s="228"/>
      <c r="B1661" s="228"/>
    </row>
    <row r="1662" spans="1:2" ht="15.75" x14ac:dyDescent="0.25">
      <c r="A1662" s="228"/>
      <c r="B1662" s="228"/>
    </row>
    <row r="1663" spans="1:2" ht="15.75" x14ac:dyDescent="0.25">
      <c r="A1663" s="228"/>
      <c r="B1663" s="228"/>
    </row>
    <row r="1664" spans="1:2" ht="15.75" x14ac:dyDescent="0.25">
      <c r="A1664" s="228"/>
      <c r="B1664" s="228"/>
    </row>
    <row r="1665" spans="1:2" ht="15.75" x14ac:dyDescent="0.25">
      <c r="A1665" s="228"/>
      <c r="B1665" s="228"/>
    </row>
    <row r="1666" spans="1:2" ht="15.75" x14ac:dyDescent="0.25">
      <c r="A1666" s="228"/>
      <c r="B1666" s="228"/>
    </row>
    <row r="1667" spans="1:2" ht="15.75" x14ac:dyDescent="0.25">
      <c r="A1667" s="228"/>
      <c r="B1667" s="228"/>
    </row>
    <row r="1668" spans="1:2" ht="15.75" x14ac:dyDescent="0.25">
      <c r="A1668" s="228"/>
      <c r="B1668" s="228"/>
    </row>
    <row r="1669" spans="1:2" ht="15.75" x14ac:dyDescent="0.25">
      <c r="A1669" s="228"/>
      <c r="B1669" s="228"/>
    </row>
    <row r="1670" spans="1:2" ht="15.75" x14ac:dyDescent="0.25">
      <c r="A1670" s="228"/>
      <c r="B1670" s="228"/>
    </row>
    <row r="1671" spans="1:2" ht="15.75" x14ac:dyDescent="0.25">
      <c r="A1671" s="228"/>
      <c r="B1671" s="228"/>
    </row>
    <row r="1672" spans="1:2" ht="15.75" x14ac:dyDescent="0.25">
      <c r="A1672" s="228"/>
      <c r="B1672" s="228"/>
    </row>
    <row r="1673" spans="1:2" ht="15.75" x14ac:dyDescent="0.25">
      <c r="A1673" s="228"/>
      <c r="B1673" s="228"/>
    </row>
    <row r="1674" spans="1:2" ht="15.75" x14ac:dyDescent="0.25">
      <c r="A1674" s="228"/>
      <c r="B1674" s="228"/>
    </row>
    <row r="1675" spans="1:2" ht="15.75" x14ac:dyDescent="0.25">
      <c r="A1675" s="228"/>
      <c r="B1675" s="228"/>
    </row>
    <row r="1676" spans="1:2" ht="15.75" x14ac:dyDescent="0.25">
      <c r="A1676" s="228"/>
      <c r="B1676" s="228"/>
    </row>
    <row r="1677" spans="1:2" ht="15.75" x14ac:dyDescent="0.25">
      <c r="A1677" s="228"/>
      <c r="B1677" s="228"/>
    </row>
    <row r="1678" spans="1:2" ht="15.75" x14ac:dyDescent="0.25">
      <c r="A1678" s="228"/>
      <c r="B1678" s="228"/>
    </row>
    <row r="1679" spans="1:2" ht="15.75" x14ac:dyDescent="0.25">
      <c r="A1679" s="228"/>
      <c r="B1679" s="228"/>
    </row>
    <row r="1680" spans="1:2" ht="15.75" x14ac:dyDescent="0.25">
      <c r="A1680" s="228"/>
      <c r="B1680" s="228"/>
    </row>
    <row r="1681" spans="1:2" ht="15.75" x14ac:dyDescent="0.25">
      <c r="A1681" s="228"/>
      <c r="B1681" s="228"/>
    </row>
    <row r="1682" spans="1:2" ht="15.75" x14ac:dyDescent="0.25">
      <c r="A1682" s="228"/>
      <c r="B1682" s="228"/>
    </row>
    <row r="1683" spans="1:2" ht="15.75" x14ac:dyDescent="0.25">
      <c r="A1683" s="228"/>
      <c r="B1683" s="228"/>
    </row>
    <row r="1684" spans="1:2" ht="15.75" x14ac:dyDescent="0.25">
      <c r="A1684" s="228"/>
      <c r="B1684" s="228"/>
    </row>
    <row r="1685" spans="1:2" ht="15.75" x14ac:dyDescent="0.25">
      <c r="A1685" s="228"/>
      <c r="B1685" s="228"/>
    </row>
    <row r="1686" spans="1:2" ht="15.75" x14ac:dyDescent="0.25">
      <c r="A1686" s="228"/>
      <c r="B1686" s="228"/>
    </row>
    <row r="1687" spans="1:2" ht="15.75" x14ac:dyDescent="0.25">
      <c r="A1687" s="228"/>
      <c r="B1687" s="228"/>
    </row>
    <row r="1688" spans="1:2" ht="15.75" x14ac:dyDescent="0.25">
      <c r="A1688" s="228"/>
      <c r="B1688" s="228"/>
    </row>
    <row r="1689" spans="1:2" ht="15.75" x14ac:dyDescent="0.25">
      <c r="A1689" s="228"/>
      <c r="B1689" s="228"/>
    </row>
    <row r="1690" spans="1:2" ht="15.75" x14ac:dyDescent="0.25">
      <c r="A1690" s="228"/>
      <c r="B1690" s="228"/>
    </row>
    <row r="1691" spans="1:2" ht="15.75" x14ac:dyDescent="0.25">
      <c r="A1691" s="228"/>
      <c r="B1691" s="228"/>
    </row>
    <row r="1692" spans="1:2" ht="15.75" x14ac:dyDescent="0.25">
      <c r="A1692" s="228"/>
      <c r="B1692" s="228"/>
    </row>
    <row r="1693" spans="1:2" ht="15.75" x14ac:dyDescent="0.25">
      <c r="A1693" s="228"/>
      <c r="B1693" s="228"/>
    </row>
    <row r="1694" spans="1:2" ht="15.75" x14ac:dyDescent="0.25">
      <c r="A1694" s="228"/>
      <c r="B1694" s="228"/>
    </row>
    <row r="1695" spans="1:2" ht="15.75" x14ac:dyDescent="0.25">
      <c r="A1695" s="228"/>
      <c r="B1695" s="228"/>
    </row>
    <row r="1696" spans="1:2" ht="15.75" x14ac:dyDescent="0.25">
      <c r="A1696" s="228"/>
      <c r="B1696" s="228"/>
    </row>
    <row r="1697" spans="1:2" ht="15.75" x14ac:dyDescent="0.25">
      <c r="A1697" s="228"/>
      <c r="B1697" s="228"/>
    </row>
    <row r="1698" spans="1:2" ht="15.75" x14ac:dyDescent="0.25">
      <c r="A1698" s="228"/>
      <c r="B1698" s="228"/>
    </row>
    <row r="1699" spans="1:2" ht="15.75" x14ac:dyDescent="0.25">
      <c r="A1699" s="228"/>
      <c r="B1699" s="228"/>
    </row>
    <row r="1700" spans="1:2" ht="15.75" x14ac:dyDescent="0.25">
      <c r="A1700" s="228"/>
      <c r="B1700" s="228"/>
    </row>
    <row r="1701" spans="1:2" ht="15.75" x14ac:dyDescent="0.25">
      <c r="A1701" s="228"/>
      <c r="B1701" s="228"/>
    </row>
    <row r="1702" spans="1:2" ht="15.75" x14ac:dyDescent="0.25">
      <c r="A1702" s="228"/>
      <c r="B1702" s="228"/>
    </row>
    <row r="1703" spans="1:2" ht="15.75" x14ac:dyDescent="0.25">
      <c r="A1703" s="228"/>
      <c r="B1703" s="228"/>
    </row>
    <row r="1704" spans="1:2" ht="15.75" x14ac:dyDescent="0.25">
      <c r="A1704" s="228"/>
      <c r="B1704" s="228"/>
    </row>
    <row r="1705" spans="1:2" ht="15.75" x14ac:dyDescent="0.25">
      <c r="A1705" s="228"/>
      <c r="B1705" s="228"/>
    </row>
    <row r="1706" spans="1:2" ht="15.75" x14ac:dyDescent="0.25">
      <c r="A1706" s="228"/>
      <c r="B1706" s="228"/>
    </row>
    <row r="1707" spans="1:2" ht="15.75" x14ac:dyDescent="0.25">
      <c r="A1707" s="228"/>
      <c r="B1707" s="228"/>
    </row>
    <row r="1708" spans="1:2" ht="15.75" x14ac:dyDescent="0.25">
      <c r="A1708" s="228"/>
      <c r="B1708" s="228"/>
    </row>
    <row r="1709" spans="1:2" ht="15.75" x14ac:dyDescent="0.25">
      <c r="A1709" s="228"/>
      <c r="B1709" s="228"/>
    </row>
    <row r="1710" spans="1:2" ht="15.75" x14ac:dyDescent="0.25">
      <c r="A1710" s="228"/>
      <c r="B1710" s="228"/>
    </row>
    <row r="1711" spans="1:2" ht="15.75" x14ac:dyDescent="0.25">
      <c r="A1711" s="228"/>
      <c r="B1711" s="228"/>
    </row>
    <row r="1712" spans="1:2" ht="15.75" x14ac:dyDescent="0.25">
      <c r="A1712" s="228"/>
      <c r="B1712" s="228"/>
    </row>
    <row r="1713" spans="1:2" ht="15.75" x14ac:dyDescent="0.25">
      <c r="A1713" s="228"/>
      <c r="B1713" s="228"/>
    </row>
    <row r="1714" spans="1:2" ht="15.75" x14ac:dyDescent="0.25">
      <c r="A1714" s="228"/>
      <c r="B1714" s="228"/>
    </row>
    <row r="1715" spans="1:2" ht="15.75" x14ac:dyDescent="0.25">
      <c r="A1715" s="228"/>
      <c r="B1715" s="228"/>
    </row>
    <row r="1716" spans="1:2" ht="15.75" x14ac:dyDescent="0.25">
      <c r="A1716" s="228"/>
      <c r="B1716" s="228"/>
    </row>
    <row r="1717" spans="1:2" ht="15.75" x14ac:dyDescent="0.25">
      <c r="A1717" s="228"/>
      <c r="B1717" s="228"/>
    </row>
    <row r="1718" spans="1:2" ht="15.75" x14ac:dyDescent="0.25">
      <c r="A1718" s="228"/>
      <c r="B1718" s="228"/>
    </row>
    <row r="1719" spans="1:2" ht="15.75" x14ac:dyDescent="0.25">
      <c r="A1719" s="228"/>
      <c r="B1719" s="228"/>
    </row>
    <row r="1720" spans="1:2" ht="15.75" x14ac:dyDescent="0.25">
      <c r="A1720" s="228"/>
      <c r="B1720" s="228"/>
    </row>
    <row r="1721" spans="1:2" ht="15.75" x14ac:dyDescent="0.25">
      <c r="A1721" s="228"/>
      <c r="B1721" s="228"/>
    </row>
    <row r="1722" spans="1:2" ht="15.75" x14ac:dyDescent="0.25">
      <c r="A1722" s="228"/>
      <c r="B1722" s="228"/>
    </row>
    <row r="1723" spans="1:2" ht="15.75" x14ac:dyDescent="0.25">
      <c r="A1723" s="228"/>
      <c r="B1723" s="228"/>
    </row>
    <row r="1724" spans="1:2" ht="15.75" x14ac:dyDescent="0.25">
      <c r="A1724" s="228"/>
      <c r="B1724" s="228"/>
    </row>
    <row r="1725" spans="1:2" ht="15.75" x14ac:dyDescent="0.25">
      <c r="A1725" s="228"/>
      <c r="B1725" s="228"/>
    </row>
    <row r="1726" spans="1:2" ht="15.75" x14ac:dyDescent="0.25">
      <c r="A1726" s="228"/>
      <c r="B1726" s="228"/>
    </row>
    <row r="1727" spans="1:2" ht="15.75" x14ac:dyDescent="0.25">
      <c r="A1727" s="228"/>
      <c r="B1727" s="228"/>
    </row>
    <row r="1728" spans="1:2" ht="15.75" x14ac:dyDescent="0.25">
      <c r="A1728" s="228"/>
      <c r="B1728" s="228"/>
    </row>
    <row r="1729" spans="1:2" ht="15.75" x14ac:dyDescent="0.25">
      <c r="A1729" s="228"/>
      <c r="B1729" s="228"/>
    </row>
    <row r="1730" spans="1:2" ht="15.75" x14ac:dyDescent="0.25">
      <c r="A1730" s="228"/>
      <c r="B1730" s="228"/>
    </row>
    <row r="1731" spans="1:2" ht="15.75" x14ac:dyDescent="0.25">
      <c r="A1731" s="228"/>
      <c r="B1731" s="228"/>
    </row>
    <row r="1732" spans="1:2" ht="15.75" x14ac:dyDescent="0.25">
      <c r="A1732" s="228"/>
      <c r="B1732" s="228"/>
    </row>
    <row r="1733" spans="1:2" ht="15.75" x14ac:dyDescent="0.25">
      <c r="A1733" s="228"/>
      <c r="B1733" s="228"/>
    </row>
    <row r="1734" spans="1:2" ht="15.75" x14ac:dyDescent="0.25">
      <c r="A1734" s="228"/>
      <c r="B1734" s="228"/>
    </row>
    <row r="1735" spans="1:2" ht="15.75" x14ac:dyDescent="0.25">
      <c r="A1735" s="228"/>
      <c r="B1735" s="228"/>
    </row>
    <row r="1736" spans="1:2" ht="15.75" x14ac:dyDescent="0.25">
      <c r="A1736" s="228"/>
      <c r="B1736" s="228"/>
    </row>
    <row r="1737" spans="1:2" ht="15.75" x14ac:dyDescent="0.25">
      <c r="A1737" s="228"/>
      <c r="B1737" s="228"/>
    </row>
    <row r="1738" spans="1:2" ht="15.75" x14ac:dyDescent="0.25">
      <c r="A1738" s="228"/>
      <c r="B1738" s="228"/>
    </row>
    <row r="1739" spans="1:2" ht="15.75" x14ac:dyDescent="0.25">
      <c r="A1739" s="228"/>
      <c r="B1739" s="228"/>
    </row>
    <row r="1740" spans="1:2" ht="15.75" x14ac:dyDescent="0.25">
      <c r="A1740" s="228"/>
      <c r="B1740" s="228"/>
    </row>
    <row r="1741" spans="1:2" ht="15.75" x14ac:dyDescent="0.25">
      <c r="A1741" s="228"/>
      <c r="B1741" s="228"/>
    </row>
    <row r="1742" spans="1:2" ht="15.75" x14ac:dyDescent="0.25">
      <c r="A1742" s="228"/>
      <c r="B1742" s="228"/>
    </row>
    <row r="1743" spans="1:2" ht="15.75" x14ac:dyDescent="0.25">
      <c r="A1743" s="228"/>
      <c r="B1743" s="228"/>
    </row>
    <row r="1744" spans="1:2" ht="15.75" x14ac:dyDescent="0.25">
      <c r="A1744" s="228"/>
      <c r="B1744" s="228"/>
    </row>
    <row r="1745" spans="1:2" ht="15.75" x14ac:dyDescent="0.25">
      <c r="A1745" s="228"/>
      <c r="B1745" s="228"/>
    </row>
    <row r="1746" spans="1:2" ht="15.75" x14ac:dyDescent="0.25">
      <c r="A1746" s="228"/>
      <c r="B1746" s="228"/>
    </row>
    <row r="1747" spans="1:2" ht="15.75" x14ac:dyDescent="0.25">
      <c r="A1747" s="228"/>
      <c r="B1747" s="228"/>
    </row>
    <row r="1748" spans="1:2" ht="15.75" x14ac:dyDescent="0.25">
      <c r="A1748" s="228"/>
      <c r="B1748" s="228"/>
    </row>
    <row r="1749" spans="1:2" ht="15.75" x14ac:dyDescent="0.25">
      <c r="A1749" s="228"/>
      <c r="B1749" s="228"/>
    </row>
    <row r="1750" spans="1:2" ht="15.75" x14ac:dyDescent="0.25">
      <c r="A1750" s="228"/>
      <c r="B1750" s="228"/>
    </row>
    <row r="1751" spans="1:2" ht="15.75" x14ac:dyDescent="0.25">
      <c r="A1751" s="228"/>
      <c r="B1751" s="228"/>
    </row>
    <row r="1752" spans="1:2" ht="15.75" x14ac:dyDescent="0.25">
      <c r="A1752" s="228"/>
      <c r="B1752" s="228"/>
    </row>
    <row r="1753" spans="1:2" ht="15.75" x14ac:dyDescent="0.25">
      <c r="A1753" s="228"/>
      <c r="B1753" s="228"/>
    </row>
    <row r="1754" spans="1:2" ht="15.75" x14ac:dyDescent="0.25">
      <c r="A1754" s="228"/>
      <c r="B1754" s="228"/>
    </row>
    <row r="1755" spans="1:2" ht="15.75" x14ac:dyDescent="0.25">
      <c r="A1755" s="228"/>
      <c r="B1755" s="228"/>
    </row>
    <row r="1756" spans="1:2" ht="15.75" x14ac:dyDescent="0.25">
      <c r="A1756" s="228"/>
      <c r="B1756" s="228"/>
    </row>
    <row r="1757" spans="1:2" ht="15.75" x14ac:dyDescent="0.25">
      <c r="A1757" s="228"/>
      <c r="B1757" s="228"/>
    </row>
    <row r="1758" spans="1:2" ht="15.75" x14ac:dyDescent="0.25">
      <c r="A1758" s="228"/>
      <c r="B1758" s="228"/>
    </row>
    <row r="1759" spans="1:2" ht="15.75" x14ac:dyDescent="0.25">
      <c r="A1759" s="228"/>
      <c r="B1759" s="228"/>
    </row>
    <row r="1760" spans="1:2" ht="15.75" x14ac:dyDescent="0.25">
      <c r="A1760" s="228"/>
      <c r="B1760" s="228"/>
    </row>
    <row r="1761" spans="1:2" ht="15.75" x14ac:dyDescent="0.25">
      <c r="A1761" s="228"/>
      <c r="B1761" s="228"/>
    </row>
    <row r="1762" spans="1:2" ht="15.75" x14ac:dyDescent="0.25">
      <c r="A1762" s="228"/>
      <c r="B1762" s="228"/>
    </row>
    <row r="1763" spans="1:2" ht="15.75" x14ac:dyDescent="0.25">
      <c r="A1763" s="228"/>
      <c r="B1763" s="228"/>
    </row>
    <row r="1764" spans="1:2" ht="15.75" x14ac:dyDescent="0.25">
      <c r="A1764" s="228"/>
      <c r="B1764" s="228"/>
    </row>
    <row r="1765" spans="1:2" ht="15.75" x14ac:dyDescent="0.25">
      <c r="A1765" s="228"/>
      <c r="B1765" s="228"/>
    </row>
    <row r="1766" spans="1:2" ht="15.75" x14ac:dyDescent="0.25">
      <c r="A1766" s="228"/>
      <c r="B1766" s="228"/>
    </row>
    <row r="1767" spans="1:2" ht="15.75" x14ac:dyDescent="0.25">
      <c r="A1767" s="228"/>
      <c r="B1767" s="228"/>
    </row>
    <row r="1768" spans="1:2" ht="15.75" x14ac:dyDescent="0.25">
      <c r="A1768" s="228"/>
      <c r="B1768" s="228"/>
    </row>
    <row r="1769" spans="1:2" ht="15.75" x14ac:dyDescent="0.25">
      <c r="A1769" s="228"/>
      <c r="B1769" s="228"/>
    </row>
    <row r="1770" spans="1:2" ht="15.75" x14ac:dyDescent="0.25">
      <c r="A1770" s="228"/>
      <c r="B1770" s="228"/>
    </row>
    <row r="1771" spans="1:2" ht="15.75" x14ac:dyDescent="0.25">
      <c r="A1771" s="228"/>
      <c r="B1771" s="228"/>
    </row>
    <row r="1772" spans="1:2" ht="15.75" x14ac:dyDescent="0.25">
      <c r="A1772" s="228"/>
      <c r="B1772" s="228"/>
    </row>
    <row r="1773" spans="1:2" ht="15.75" x14ac:dyDescent="0.25">
      <c r="A1773" s="228"/>
      <c r="B1773" s="228"/>
    </row>
    <row r="1774" spans="1:2" ht="15.75" x14ac:dyDescent="0.25">
      <c r="A1774" s="228"/>
      <c r="B1774" s="228"/>
    </row>
    <row r="1775" spans="1:2" ht="15.75" x14ac:dyDescent="0.25">
      <c r="A1775" s="228"/>
      <c r="B1775" s="228"/>
    </row>
    <row r="1776" spans="1:2" ht="15.75" x14ac:dyDescent="0.25">
      <c r="A1776" s="228"/>
      <c r="B1776" s="228"/>
    </row>
    <row r="1777" spans="1:2" ht="15.75" x14ac:dyDescent="0.25">
      <c r="A1777" s="228"/>
      <c r="B1777" s="228"/>
    </row>
    <row r="1778" spans="1:2" ht="15.75" x14ac:dyDescent="0.25">
      <c r="A1778" s="228"/>
      <c r="B1778" s="228"/>
    </row>
    <row r="1779" spans="1:2" ht="15.75" x14ac:dyDescent="0.25">
      <c r="A1779" s="228"/>
      <c r="B1779" s="228"/>
    </row>
    <row r="1780" spans="1:2" ht="15.75" x14ac:dyDescent="0.25">
      <c r="A1780" s="228"/>
      <c r="B1780" s="228"/>
    </row>
    <row r="1781" spans="1:2" ht="15.75" x14ac:dyDescent="0.25">
      <c r="A1781" s="228"/>
      <c r="B1781" s="228"/>
    </row>
    <row r="1782" spans="1:2" ht="15.75" x14ac:dyDescent="0.25">
      <c r="A1782" s="228"/>
      <c r="B1782" s="228"/>
    </row>
    <row r="1783" spans="1:2" ht="15.75" x14ac:dyDescent="0.25">
      <c r="A1783" s="228"/>
      <c r="B1783" s="228"/>
    </row>
    <row r="1784" spans="1:2" ht="15.75" x14ac:dyDescent="0.25">
      <c r="A1784" s="228"/>
      <c r="B1784" s="228"/>
    </row>
    <row r="1785" spans="1:2" ht="15.75" x14ac:dyDescent="0.25">
      <c r="A1785" s="228"/>
      <c r="B1785" s="228"/>
    </row>
    <row r="1786" spans="1:2" ht="15.75" x14ac:dyDescent="0.25">
      <c r="A1786" s="228"/>
      <c r="B1786" s="228"/>
    </row>
    <row r="1787" spans="1:2" ht="15.75" x14ac:dyDescent="0.25">
      <c r="A1787" s="228"/>
      <c r="B1787" s="228"/>
    </row>
    <row r="1788" spans="1:2" ht="15.75" x14ac:dyDescent="0.25">
      <c r="A1788" s="228"/>
      <c r="B1788" s="228"/>
    </row>
    <row r="1789" spans="1:2" ht="15.75" x14ac:dyDescent="0.25">
      <c r="A1789" s="228"/>
      <c r="B1789" s="228"/>
    </row>
    <row r="1790" spans="1:2" ht="15.75" x14ac:dyDescent="0.25">
      <c r="A1790" s="228"/>
      <c r="B1790" s="228"/>
    </row>
    <row r="1791" spans="1:2" ht="15.75" x14ac:dyDescent="0.25">
      <c r="A1791" s="228"/>
      <c r="B1791" s="228"/>
    </row>
    <row r="1792" spans="1:2" ht="15.75" x14ac:dyDescent="0.25">
      <c r="A1792" s="228"/>
      <c r="B1792" s="228"/>
    </row>
    <row r="1793" spans="1:2" ht="15.75" x14ac:dyDescent="0.25">
      <c r="A1793" s="228"/>
      <c r="B1793" s="228"/>
    </row>
    <row r="1794" spans="1:2" ht="15.75" x14ac:dyDescent="0.25">
      <c r="A1794" s="228"/>
      <c r="B1794" s="228"/>
    </row>
    <row r="1795" spans="1:2" ht="15.75" x14ac:dyDescent="0.25">
      <c r="A1795" s="228"/>
      <c r="B1795" s="228"/>
    </row>
    <row r="1796" spans="1:2" ht="15.75" x14ac:dyDescent="0.25">
      <c r="A1796" s="228"/>
      <c r="B1796" s="228"/>
    </row>
    <row r="1797" spans="1:2" ht="15.75" x14ac:dyDescent="0.25">
      <c r="A1797" s="228"/>
      <c r="B1797" s="228"/>
    </row>
    <row r="1798" spans="1:2" ht="15.75" x14ac:dyDescent="0.25">
      <c r="A1798" s="228"/>
      <c r="B1798" s="228"/>
    </row>
    <row r="1799" spans="1:2" ht="15.75" x14ac:dyDescent="0.25">
      <c r="A1799" s="228"/>
      <c r="B1799" s="228"/>
    </row>
    <row r="1800" spans="1:2" ht="15.75" x14ac:dyDescent="0.25">
      <c r="A1800" s="228"/>
      <c r="B1800" s="228"/>
    </row>
    <row r="1801" spans="1:2" ht="15.75" x14ac:dyDescent="0.25">
      <c r="A1801" s="228"/>
      <c r="B1801" s="228"/>
    </row>
    <row r="1802" spans="1:2" ht="15.75" x14ac:dyDescent="0.25">
      <c r="A1802" s="228"/>
      <c r="B1802" s="228"/>
    </row>
    <row r="1803" spans="1:2" ht="15.75" x14ac:dyDescent="0.25">
      <c r="A1803" s="228"/>
      <c r="B1803" s="228"/>
    </row>
    <row r="1804" spans="1:2" ht="15.75" x14ac:dyDescent="0.25">
      <c r="A1804" s="228"/>
      <c r="B1804" s="228"/>
    </row>
    <row r="1805" spans="1:2" ht="15.75" x14ac:dyDescent="0.25">
      <c r="A1805" s="228"/>
      <c r="B1805" s="228"/>
    </row>
    <row r="1806" spans="1:2" ht="15.75" x14ac:dyDescent="0.25">
      <c r="A1806" s="228"/>
      <c r="B1806" s="228"/>
    </row>
    <row r="1807" spans="1:2" ht="15.75" x14ac:dyDescent="0.25">
      <c r="A1807" s="228"/>
      <c r="B1807" s="228"/>
    </row>
    <row r="1808" spans="1:2" ht="15.75" x14ac:dyDescent="0.25">
      <c r="A1808" s="228"/>
      <c r="B1808" s="228"/>
    </row>
    <row r="1809" spans="1:2" ht="15.75" x14ac:dyDescent="0.25">
      <c r="A1809" s="228"/>
      <c r="B1809" s="228"/>
    </row>
    <row r="1810" spans="1:2" ht="15.75" x14ac:dyDescent="0.25">
      <c r="A1810" s="228"/>
      <c r="B1810" s="228"/>
    </row>
    <row r="1811" spans="1:2" ht="15.75" x14ac:dyDescent="0.25">
      <c r="A1811" s="228"/>
      <c r="B1811" s="228"/>
    </row>
    <row r="1812" spans="1:2" ht="15.75" x14ac:dyDescent="0.25">
      <c r="A1812" s="228"/>
      <c r="B1812" s="228"/>
    </row>
    <row r="1813" spans="1:2" ht="15.75" x14ac:dyDescent="0.25">
      <c r="A1813" s="228"/>
      <c r="B1813" s="228"/>
    </row>
    <row r="1814" spans="1:2" ht="15.75" x14ac:dyDescent="0.25">
      <c r="A1814" s="228"/>
      <c r="B1814" s="228"/>
    </row>
    <row r="1815" spans="1:2" ht="15.75" x14ac:dyDescent="0.25">
      <c r="A1815" s="228"/>
      <c r="B1815" s="228"/>
    </row>
    <row r="1816" spans="1:2" ht="15.75" x14ac:dyDescent="0.25">
      <c r="A1816" s="228"/>
      <c r="B1816" s="228"/>
    </row>
    <row r="1817" spans="1:2" ht="15.75" x14ac:dyDescent="0.25">
      <c r="A1817" s="228"/>
      <c r="B1817" s="228"/>
    </row>
    <row r="1818" spans="1:2" ht="15.75" x14ac:dyDescent="0.25">
      <c r="A1818" s="228"/>
      <c r="B1818" s="228"/>
    </row>
    <row r="1819" spans="1:2" ht="15.75" x14ac:dyDescent="0.25">
      <c r="A1819" s="228"/>
      <c r="B1819" s="228"/>
    </row>
    <row r="1820" spans="1:2" ht="15.75" x14ac:dyDescent="0.25">
      <c r="A1820" s="228"/>
      <c r="B1820" s="228"/>
    </row>
    <row r="1821" spans="1:2" ht="15.75" x14ac:dyDescent="0.25">
      <c r="A1821" s="228"/>
      <c r="B1821" s="228"/>
    </row>
    <row r="1822" spans="1:2" ht="15.75" x14ac:dyDescent="0.25">
      <c r="A1822" s="228"/>
      <c r="B1822" s="228"/>
    </row>
    <row r="1823" spans="1:2" ht="15.75" x14ac:dyDescent="0.25">
      <c r="A1823" s="228"/>
      <c r="B1823" s="228"/>
    </row>
    <row r="1824" spans="1:2" ht="15.75" x14ac:dyDescent="0.25">
      <c r="A1824" s="228"/>
      <c r="B1824" s="228"/>
    </row>
    <row r="1825" spans="1:2" ht="15.75" x14ac:dyDescent="0.25">
      <c r="A1825" s="228"/>
      <c r="B1825" s="228"/>
    </row>
    <row r="1826" spans="1:2" ht="15.75" x14ac:dyDescent="0.25">
      <c r="A1826" s="228"/>
      <c r="B1826" s="228"/>
    </row>
    <row r="1827" spans="1:2" ht="15.75" x14ac:dyDescent="0.25">
      <c r="A1827" s="228"/>
      <c r="B1827" s="228"/>
    </row>
    <row r="1828" spans="1:2" ht="15.75" x14ac:dyDescent="0.25">
      <c r="A1828" s="228"/>
      <c r="B1828" s="228"/>
    </row>
    <row r="1829" spans="1:2" ht="15.75" x14ac:dyDescent="0.25">
      <c r="A1829" s="228"/>
      <c r="B1829" s="228"/>
    </row>
    <row r="1830" spans="1:2" ht="15.75" x14ac:dyDescent="0.25">
      <c r="A1830" s="228"/>
      <c r="B1830" s="228"/>
    </row>
    <row r="1831" spans="1:2" ht="15.75" x14ac:dyDescent="0.25">
      <c r="A1831" s="228"/>
      <c r="B1831" s="228"/>
    </row>
    <row r="1832" spans="1:2" ht="15.75" x14ac:dyDescent="0.25">
      <c r="A1832" s="228"/>
      <c r="B1832" s="228"/>
    </row>
    <row r="1833" spans="1:2" ht="15.75" x14ac:dyDescent="0.25">
      <c r="A1833" s="228"/>
      <c r="B1833" s="228"/>
    </row>
    <row r="1834" spans="1:2" ht="15.75" x14ac:dyDescent="0.25">
      <c r="A1834" s="228"/>
      <c r="B1834" s="228"/>
    </row>
    <row r="1835" spans="1:2" ht="15.75" x14ac:dyDescent="0.25">
      <c r="A1835" s="228"/>
      <c r="B1835" s="228"/>
    </row>
    <row r="1836" spans="1:2" ht="15.75" x14ac:dyDescent="0.25">
      <c r="A1836" s="228"/>
      <c r="B1836" s="228"/>
    </row>
    <row r="1837" spans="1:2" ht="15.75" x14ac:dyDescent="0.25">
      <c r="A1837" s="228"/>
      <c r="B1837" s="228"/>
    </row>
    <row r="1838" spans="1:2" ht="15.75" x14ac:dyDescent="0.25">
      <c r="A1838" s="228"/>
      <c r="B1838" s="228"/>
    </row>
    <row r="1839" spans="1:2" ht="15.75" x14ac:dyDescent="0.25">
      <c r="A1839" s="228"/>
      <c r="B1839" s="228"/>
    </row>
    <row r="1840" spans="1:2" ht="15.75" x14ac:dyDescent="0.25">
      <c r="A1840" s="228"/>
      <c r="B1840" s="228"/>
    </row>
    <row r="1841" spans="1:2" ht="15.75" x14ac:dyDescent="0.25">
      <c r="A1841" s="228"/>
      <c r="B1841" s="228"/>
    </row>
    <row r="1842" spans="1:2" ht="15.75" x14ac:dyDescent="0.25">
      <c r="A1842" s="228"/>
      <c r="B1842" s="228"/>
    </row>
    <row r="1843" spans="1:2" ht="15.75" x14ac:dyDescent="0.25">
      <c r="A1843" s="228"/>
      <c r="B1843" s="228"/>
    </row>
    <row r="1844" spans="1:2" ht="15.75" x14ac:dyDescent="0.25">
      <c r="A1844" s="228"/>
      <c r="B1844" s="228"/>
    </row>
    <row r="1845" spans="1:2" ht="15.75" x14ac:dyDescent="0.25">
      <c r="A1845" s="228"/>
      <c r="B1845" s="228"/>
    </row>
    <row r="1846" spans="1:2" ht="15.75" x14ac:dyDescent="0.25">
      <c r="A1846" s="228"/>
      <c r="B1846" s="228"/>
    </row>
    <row r="1847" spans="1:2" ht="15.75" x14ac:dyDescent="0.25">
      <c r="A1847" s="228"/>
      <c r="B1847" s="228"/>
    </row>
    <row r="1848" spans="1:2" ht="15.75" x14ac:dyDescent="0.25">
      <c r="A1848" s="228"/>
      <c r="B1848" s="228"/>
    </row>
    <row r="1849" spans="1:2" ht="15.75" x14ac:dyDescent="0.25">
      <c r="A1849" s="228"/>
      <c r="B1849" s="228"/>
    </row>
    <row r="1850" spans="1:2" ht="15.75" x14ac:dyDescent="0.25">
      <c r="A1850" s="228"/>
      <c r="B1850" s="228"/>
    </row>
    <row r="1851" spans="1:2" ht="15.75" x14ac:dyDescent="0.25">
      <c r="A1851" s="228"/>
      <c r="B1851" s="228"/>
    </row>
    <row r="1852" spans="1:2" ht="15.75" x14ac:dyDescent="0.25">
      <c r="A1852" s="228"/>
      <c r="B1852" s="228"/>
    </row>
    <row r="1853" spans="1:2" ht="15.75" x14ac:dyDescent="0.25">
      <c r="A1853" s="228"/>
      <c r="B1853" s="228"/>
    </row>
    <row r="1854" spans="1:2" ht="15.75" x14ac:dyDescent="0.25">
      <c r="A1854" s="228"/>
      <c r="B1854" s="228"/>
    </row>
    <row r="1855" spans="1:2" ht="15.75" x14ac:dyDescent="0.25">
      <c r="A1855" s="228"/>
      <c r="B1855" s="228"/>
    </row>
    <row r="1856" spans="1:2" ht="15.75" x14ac:dyDescent="0.25">
      <c r="A1856" s="228"/>
      <c r="B1856" s="228"/>
    </row>
    <row r="1857" spans="1:2" ht="15.75" x14ac:dyDescent="0.25">
      <c r="A1857" s="228"/>
      <c r="B1857" s="228"/>
    </row>
    <row r="1858" spans="1:2" ht="15.75" x14ac:dyDescent="0.25">
      <c r="A1858" s="228"/>
      <c r="B1858" s="228"/>
    </row>
    <row r="1859" spans="1:2" ht="15.75" x14ac:dyDescent="0.25">
      <c r="A1859" s="228"/>
      <c r="B1859" s="228"/>
    </row>
    <row r="1860" spans="1:2" ht="15.75" x14ac:dyDescent="0.25">
      <c r="A1860" s="228"/>
      <c r="B1860" s="228"/>
    </row>
    <row r="1861" spans="1:2" ht="15.75" x14ac:dyDescent="0.25">
      <c r="A1861" s="228"/>
      <c r="B1861" s="228"/>
    </row>
    <row r="1862" spans="1:2" ht="15.75" x14ac:dyDescent="0.25">
      <c r="A1862" s="228"/>
      <c r="B1862" s="228"/>
    </row>
    <row r="1863" spans="1:2" ht="15.75" x14ac:dyDescent="0.25">
      <c r="A1863" s="228"/>
      <c r="B1863" s="228"/>
    </row>
    <row r="1864" spans="1:2" ht="15.75" x14ac:dyDescent="0.25">
      <c r="A1864" s="228"/>
      <c r="B1864" s="228"/>
    </row>
    <row r="1865" spans="1:2" ht="15.75" x14ac:dyDescent="0.25">
      <c r="A1865" s="228"/>
      <c r="B1865" s="228"/>
    </row>
    <row r="1866" spans="1:2" ht="15.75" x14ac:dyDescent="0.25">
      <c r="A1866" s="228"/>
      <c r="B1866" s="228"/>
    </row>
    <row r="1867" spans="1:2" ht="15.75" x14ac:dyDescent="0.25">
      <c r="A1867" s="228"/>
      <c r="B1867" s="228"/>
    </row>
    <row r="1868" spans="1:2" ht="15.75" x14ac:dyDescent="0.25">
      <c r="A1868" s="228"/>
      <c r="B1868" s="228"/>
    </row>
    <row r="1869" spans="1:2" ht="15.75" x14ac:dyDescent="0.25">
      <c r="A1869" s="228"/>
      <c r="B1869" s="228"/>
    </row>
    <row r="1870" spans="1:2" ht="15.75" x14ac:dyDescent="0.25">
      <c r="A1870" s="228"/>
      <c r="B1870" s="228"/>
    </row>
    <row r="1871" spans="1:2" ht="15.75" x14ac:dyDescent="0.25">
      <c r="A1871" s="228"/>
      <c r="B1871" s="228"/>
    </row>
    <row r="1872" spans="1:2" ht="15.75" x14ac:dyDescent="0.25">
      <c r="A1872" s="228"/>
      <c r="B1872" s="228"/>
    </row>
    <row r="1873" spans="1:2" ht="15.75" x14ac:dyDescent="0.25">
      <c r="A1873" s="228"/>
      <c r="B1873" s="228"/>
    </row>
    <row r="1874" spans="1:2" ht="15.75" x14ac:dyDescent="0.25">
      <c r="A1874" s="228"/>
      <c r="B1874" s="228"/>
    </row>
    <row r="1875" spans="1:2" ht="15.75" x14ac:dyDescent="0.25">
      <c r="A1875" s="228"/>
      <c r="B1875" s="228"/>
    </row>
    <row r="1876" spans="1:2" ht="15.75" x14ac:dyDescent="0.25">
      <c r="A1876" s="228"/>
      <c r="B1876" s="228"/>
    </row>
    <row r="1877" spans="1:2" ht="15.75" x14ac:dyDescent="0.25">
      <c r="A1877" s="228"/>
      <c r="B1877" s="228"/>
    </row>
    <row r="1878" spans="1:2" ht="15.75" x14ac:dyDescent="0.25">
      <c r="A1878" s="228"/>
      <c r="B1878" s="228"/>
    </row>
    <row r="1879" spans="1:2" ht="15.75" x14ac:dyDescent="0.25">
      <c r="A1879" s="228"/>
      <c r="B1879" s="228"/>
    </row>
    <row r="1880" spans="1:2" ht="15.75" x14ac:dyDescent="0.25">
      <c r="A1880" s="228"/>
      <c r="B1880" s="228"/>
    </row>
    <row r="1881" spans="1:2" ht="15.75" x14ac:dyDescent="0.25">
      <c r="A1881" s="228"/>
      <c r="B1881" s="228"/>
    </row>
    <row r="1882" spans="1:2" ht="15.75" x14ac:dyDescent="0.25">
      <c r="A1882" s="228"/>
      <c r="B1882" s="228"/>
    </row>
    <row r="1883" spans="1:2" ht="15.75" x14ac:dyDescent="0.25">
      <c r="A1883" s="228"/>
      <c r="B1883" s="228"/>
    </row>
    <row r="1884" spans="1:2" ht="15.75" x14ac:dyDescent="0.25">
      <c r="A1884" s="228"/>
      <c r="B1884" s="228"/>
    </row>
    <row r="1885" spans="1:2" ht="15.75" x14ac:dyDescent="0.25">
      <c r="A1885" s="228"/>
      <c r="B1885" s="228"/>
    </row>
    <row r="1886" spans="1:2" ht="15.75" x14ac:dyDescent="0.25">
      <c r="A1886" s="228"/>
      <c r="B1886" s="228"/>
    </row>
    <row r="1887" spans="1:2" ht="15.75" x14ac:dyDescent="0.25">
      <c r="A1887" s="228"/>
      <c r="B1887" s="228"/>
    </row>
    <row r="1888" spans="1:2" ht="15.75" x14ac:dyDescent="0.25">
      <c r="A1888" s="228"/>
      <c r="B1888" s="228"/>
    </row>
    <row r="1889" spans="1:2" ht="15.75" x14ac:dyDescent="0.25">
      <c r="A1889" s="228"/>
      <c r="B1889" s="228"/>
    </row>
    <row r="1890" spans="1:2" ht="15.75" x14ac:dyDescent="0.25">
      <c r="A1890" s="228"/>
      <c r="B1890" s="228"/>
    </row>
    <row r="1891" spans="1:2" ht="15.75" x14ac:dyDescent="0.25">
      <c r="A1891" s="228"/>
      <c r="B1891" s="228"/>
    </row>
    <row r="1892" spans="1:2" ht="15.75" x14ac:dyDescent="0.25">
      <c r="A1892" s="228"/>
      <c r="B1892" s="228"/>
    </row>
    <row r="1893" spans="1:2" ht="15.75" x14ac:dyDescent="0.25">
      <c r="A1893" s="228"/>
      <c r="B1893" s="228"/>
    </row>
    <row r="1894" spans="1:2" ht="15.75" x14ac:dyDescent="0.25">
      <c r="A1894" s="228"/>
      <c r="B1894" s="228"/>
    </row>
    <row r="1895" spans="1:2" ht="15.75" x14ac:dyDescent="0.25">
      <c r="A1895" s="228"/>
      <c r="B1895" s="228"/>
    </row>
    <row r="1896" spans="1:2" ht="15.75" x14ac:dyDescent="0.25">
      <c r="A1896" s="228"/>
      <c r="B1896" s="228"/>
    </row>
    <row r="1897" spans="1:2" ht="15.75" x14ac:dyDescent="0.25">
      <c r="A1897" s="228"/>
      <c r="B1897" s="228"/>
    </row>
    <row r="1898" spans="1:2" ht="15.75" x14ac:dyDescent="0.25">
      <c r="A1898" s="228"/>
      <c r="B1898" s="228"/>
    </row>
    <row r="1899" spans="1:2" ht="15.75" x14ac:dyDescent="0.25">
      <c r="A1899" s="228"/>
      <c r="B1899" s="228"/>
    </row>
    <row r="1900" spans="1:2" ht="15.75" x14ac:dyDescent="0.25">
      <c r="A1900" s="228"/>
      <c r="B1900" s="228"/>
    </row>
    <row r="1901" spans="1:2" ht="15.75" x14ac:dyDescent="0.25">
      <c r="A1901" s="228"/>
      <c r="B1901" s="228"/>
    </row>
    <row r="1902" spans="1:2" ht="15.75" x14ac:dyDescent="0.25">
      <c r="A1902" s="228"/>
      <c r="B1902" s="228"/>
    </row>
    <row r="1903" spans="1:2" ht="15.75" x14ac:dyDescent="0.25">
      <c r="A1903" s="228"/>
      <c r="B1903" s="228"/>
    </row>
    <row r="1904" spans="1:2" ht="15.75" x14ac:dyDescent="0.25">
      <c r="A1904" s="228"/>
      <c r="B1904" s="228"/>
    </row>
    <row r="1905" spans="1:2" ht="15.75" x14ac:dyDescent="0.25">
      <c r="A1905" s="228"/>
      <c r="B1905" s="228"/>
    </row>
    <row r="1906" spans="1:2" ht="15.75" x14ac:dyDescent="0.25">
      <c r="A1906" s="228"/>
      <c r="B1906" s="228"/>
    </row>
    <row r="1907" spans="1:2" ht="15.75" x14ac:dyDescent="0.25">
      <c r="A1907" s="228"/>
      <c r="B1907" s="228"/>
    </row>
    <row r="1908" spans="1:2" ht="15.75" x14ac:dyDescent="0.25">
      <c r="A1908" s="228"/>
      <c r="B1908" s="228"/>
    </row>
    <row r="1909" spans="1:2" ht="15.75" x14ac:dyDescent="0.25">
      <c r="A1909" s="228"/>
      <c r="B1909" s="228"/>
    </row>
    <row r="1910" spans="1:2" ht="15.75" x14ac:dyDescent="0.25">
      <c r="A1910" s="228"/>
      <c r="B1910" s="228"/>
    </row>
    <row r="1911" spans="1:2" ht="15.75" x14ac:dyDescent="0.25">
      <c r="A1911" s="228"/>
      <c r="B1911" s="228"/>
    </row>
    <row r="1912" spans="1:2" ht="15.75" x14ac:dyDescent="0.25">
      <c r="A1912" s="228"/>
      <c r="B1912" s="228"/>
    </row>
    <row r="1913" spans="1:2" ht="15.75" x14ac:dyDescent="0.25">
      <c r="A1913" s="228"/>
      <c r="B1913" s="228"/>
    </row>
    <row r="1914" spans="1:2" ht="15.75" x14ac:dyDescent="0.25">
      <c r="A1914" s="228"/>
      <c r="B1914" s="228"/>
    </row>
    <row r="1915" spans="1:2" ht="15.75" x14ac:dyDescent="0.25">
      <c r="A1915" s="228"/>
      <c r="B1915" s="228"/>
    </row>
    <row r="1916" spans="1:2" ht="15.75" x14ac:dyDescent="0.25">
      <c r="A1916" s="228"/>
      <c r="B1916" s="228"/>
    </row>
    <row r="1917" spans="1:2" ht="15.75" x14ac:dyDescent="0.25">
      <c r="A1917" s="228"/>
      <c r="B1917" s="228"/>
    </row>
    <row r="1918" spans="1:2" ht="15.75" x14ac:dyDescent="0.25">
      <c r="A1918" s="228"/>
      <c r="B1918" s="228"/>
    </row>
    <row r="1919" spans="1:2" ht="15.75" x14ac:dyDescent="0.25">
      <c r="A1919" s="228"/>
      <c r="B1919" s="228"/>
    </row>
    <row r="1920" spans="1:2" ht="15.75" x14ac:dyDescent="0.25">
      <c r="A1920" s="228"/>
      <c r="B1920" s="228"/>
    </row>
    <row r="1921" spans="1:2" ht="15.75" x14ac:dyDescent="0.25">
      <c r="A1921" s="228"/>
      <c r="B1921" s="228"/>
    </row>
    <row r="1922" spans="1:2" ht="15.75" x14ac:dyDescent="0.25">
      <c r="A1922" s="228"/>
      <c r="B1922" s="228"/>
    </row>
    <row r="1923" spans="1:2" ht="15.75" x14ac:dyDescent="0.25">
      <c r="A1923" s="228"/>
      <c r="B1923" s="228"/>
    </row>
    <row r="1924" spans="1:2" ht="15.75" x14ac:dyDescent="0.25">
      <c r="A1924" s="228"/>
      <c r="B1924" s="228"/>
    </row>
    <row r="1925" spans="1:2" ht="15.75" x14ac:dyDescent="0.25">
      <c r="A1925" s="228"/>
      <c r="B1925" s="228"/>
    </row>
    <row r="1926" spans="1:2" ht="15.75" x14ac:dyDescent="0.25">
      <c r="A1926" s="228"/>
      <c r="B1926" s="228"/>
    </row>
    <row r="1927" spans="1:2" ht="15.75" x14ac:dyDescent="0.25">
      <c r="A1927" s="228"/>
      <c r="B1927" s="228"/>
    </row>
    <row r="1928" spans="1:2" ht="15.75" x14ac:dyDescent="0.25">
      <c r="A1928" s="228"/>
      <c r="B1928" s="228"/>
    </row>
    <row r="1929" spans="1:2" ht="15.75" x14ac:dyDescent="0.25">
      <c r="A1929" s="228"/>
      <c r="B1929" s="228"/>
    </row>
    <row r="1930" spans="1:2" ht="15.75" x14ac:dyDescent="0.25">
      <c r="A1930" s="228"/>
      <c r="B1930" s="228"/>
    </row>
    <row r="1931" spans="1:2" ht="15.75" x14ac:dyDescent="0.25">
      <c r="A1931" s="228"/>
      <c r="B1931" s="228"/>
    </row>
    <row r="1932" spans="1:2" ht="15.75" x14ac:dyDescent="0.25">
      <c r="A1932" s="228"/>
      <c r="B1932" s="228"/>
    </row>
    <row r="1933" spans="1:2" ht="15.75" x14ac:dyDescent="0.25">
      <c r="A1933" s="228"/>
      <c r="B1933" s="228"/>
    </row>
    <row r="1934" spans="1:2" ht="15.75" x14ac:dyDescent="0.25">
      <c r="A1934" s="228"/>
      <c r="B1934" s="228"/>
    </row>
    <row r="1935" spans="1:2" ht="15.75" x14ac:dyDescent="0.25">
      <c r="A1935" s="228"/>
      <c r="B1935" s="228"/>
    </row>
    <row r="1936" spans="1:2" ht="15.75" x14ac:dyDescent="0.25">
      <c r="A1936" s="228"/>
      <c r="B1936" s="228"/>
    </row>
    <row r="1937" spans="1:2" ht="15.75" x14ac:dyDescent="0.25">
      <c r="A1937" s="228"/>
      <c r="B1937" s="228"/>
    </row>
    <row r="1938" spans="1:2" ht="15.75" x14ac:dyDescent="0.25">
      <c r="A1938" s="228"/>
      <c r="B1938" s="228"/>
    </row>
    <row r="1939" spans="1:2" ht="15.75" x14ac:dyDescent="0.25">
      <c r="A1939" s="228"/>
      <c r="B1939" s="228"/>
    </row>
    <row r="1940" spans="1:2" ht="15.75" x14ac:dyDescent="0.25">
      <c r="A1940" s="228"/>
      <c r="B1940" s="228"/>
    </row>
    <row r="1941" spans="1:2" ht="15.75" x14ac:dyDescent="0.25">
      <c r="A1941" s="228"/>
      <c r="B1941" s="228"/>
    </row>
    <row r="1942" spans="1:2" ht="15.75" x14ac:dyDescent="0.25">
      <c r="A1942" s="228"/>
      <c r="B1942" s="228"/>
    </row>
    <row r="1943" spans="1:2" ht="15.75" x14ac:dyDescent="0.25">
      <c r="A1943" s="228"/>
      <c r="B1943" s="228"/>
    </row>
    <row r="1944" spans="1:2" ht="15.75" x14ac:dyDescent="0.25">
      <c r="A1944" s="228"/>
      <c r="B1944" s="228"/>
    </row>
    <row r="1945" spans="1:2" ht="15.75" x14ac:dyDescent="0.25">
      <c r="A1945" s="228"/>
      <c r="B1945" s="228"/>
    </row>
    <row r="1946" spans="1:2" ht="15.75" x14ac:dyDescent="0.25">
      <c r="A1946" s="228"/>
      <c r="B1946" s="228"/>
    </row>
    <row r="1947" spans="1:2" ht="15.75" x14ac:dyDescent="0.25">
      <c r="A1947" s="228"/>
      <c r="B1947" s="228"/>
    </row>
    <row r="1948" spans="1:2" ht="15.75" x14ac:dyDescent="0.25">
      <c r="A1948" s="228"/>
      <c r="B1948" s="228"/>
    </row>
    <row r="1949" spans="1:2" ht="15.75" x14ac:dyDescent="0.25">
      <c r="A1949" s="228"/>
      <c r="B1949" s="228"/>
    </row>
    <row r="1950" spans="1:2" ht="15.75" x14ac:dyDescent="0.25">
      <c r="A1950" s="228"/>
      <c r="B1950" s="228"/>
    </row>
    <row r="1951" spans="1:2" ht="15.75" x14ac:dyDescent="0.25">
      <c r="A1951" s="228"/>
      <c r="B1951" s="228"/>
    </row>
    <row r="1952" spans="1:2" ht="15.75" x14ac:dyDescent="0.25">
      <c r="A1952" s="228"/>
      <c r="B1952" s="228"/>
    </row>
    <row r="1953" spans="1:2" ht="15.75" x14ac:dyDescent="0.25">
      <c r="A1953" s="228"/>
      <c r="B1953" s="228"/>
    </row>
    <row r="1954" spans="1:2" ht="15.75" x14ac:dyDescent="0.25">
      <c r="A1954" s="228"/>
      <c r="B1954" s="228"/>
    </row>
    <row r="1955" spans="1:2" ht="15.75" x14ac:dyDescent="0.25">
      <c r="A1955" s="228"/>
      <c r="B1955" s="228"/>
    </row>
    <row r="1956" spans="1:2" ht="15.75" x14ac:dyDescent="0.25">
      <c r="A1956" s="228"/>
      <c r="B1956" s="228"/>
    </row>
    <row r="1957" spans="1:2" ht="15.75" x14ac:dyDescent="0.25">
      <c r="A1957" s="228"/>
      <c r="B1957" s="228"/>
    </row>
    <row r="1958" spans="1:2" ht="15.75" x14ac:dyDescent="0.25">
      <c r="A1958" s="228"/>
      <c r="B1958" s="228"/>
    </row>
    <row r="1959" spans="1:2" ht="15.75" x14ac:dyDescent="0.25">
      <c r="A1959" s="228"/>
      <c r="B1959" s="228"/>
    </row>
    <row r="1960" spans="1:2" ht="15.75" x14ac:dyDescent="0.25">
      <c r="A1960" s="228"/>
      <c r="B1960" s="228"/>
    </row>
    <row r="1961" spans="1:2" ht="15.75" x14ac:dyDescent="0.25">
      <c r="A1961" s="228"/>
      <c r="B1961" s="228"/>
    </row>
    <row r="1962" spans="1:2" ht="15.75" x14ac:dyDescent="0.25">
      <c r="A1962" s="228"/>
      <c r="B1962" s="228"/>
    </row>
    <row r="1963" spans="1:2" ht="15.75" x14ac:dyDescent="0.25">
      <c r="A1963" s="228"/>
      <c r="B1963" s="228"/>
    </row>
    <row r="1964" spans="1:2" ht="15.75" x14ac:dyDescent="0.25">
      <c r="A1964" s="228"/>
      <c r="B1964" s="228"/>
    </row>
    <row r="1965" spans="1:2" ht="15.75" x14ac:dyDescent="0.25">
      <c r="A1965" s="228"/>
      <c r="B1965" s="228"/>
    </row>
    <row r="1966" spans="1:2" ht="15.75" x14ac:dyDescent="0.25">
      <c r="A1966" s="228"/>
      <c r="B1966" s="228"/>
    </row>
    <row r="1967" spans="1:2" ht="15.75" x14ac:dyDescent="0.25">
      <c r="A1967" s="228"/>
      <c r="B1967" s="228"/>
    </row>
    <row r="1968" spans="1:2" ht="15.75" x14ac:dyDescent="0.25">
      <c r="A1968" s="228"/>
      <c r="B1968" s="228"/>
    </row>
    <row r="1969" spans="1:2" ht="15.75" x14ac:dyDescent="0.25">
      <c r="A1969" s="228"/>
      <c r="B1969" s="228"/>
    </row>
    <row r="1970" spans="1:2" ht="15.75" x14ac:dyDescent="0.25">
      <c r="A1970" s="228"/>
      <c r="B1970" s="228"/>
    </row>
    <row r="1971" spans="1:2" ht="15.75" x14ac:dyDescent="0.25">
      <c r="A1971" s="228"/>
      <c r="B1971" s="228"/>
    </row>
    <row r="1972" spans="1:2" ht="15.75" x14ac:dyDescent="0.25">
      <c r="A1972" s="228"/>
      <c r="B1972" s="228"/>
    </row>
    <row r="1973" spans="1:2" ht="15.75" x14ac:dyDescent="0.25">
      <c r="A1973" s="228"/>
      <c r="B1973" s="228"/>
    </row>
    <row r="1974" spans="1:2" ht="15.75" x14ac:dyDescent="0.25">
      <c r="A1974" s="228"/>
      <c r="B1974" s="228"/>
    </row>
    <row r="1975" spans="1:2" ht="15.75" x14ac:dyDescent="0.25">
      <c r="A1975" s="228"/>
      <c r="B1975" s="228"/>
    </row>
    <row r="1976" spans="1:2" ht="15.75" x14ac:dyDescent="0.25">
      <c r="A1976" s="228"/>
      <c r="B1976" s="228"/>
    </row>
    <row r="1977" spans="1:2" ht="15.75" x14ac:dyDescent="0.25">
      <c r="A1977" s="228"/>
      <c r="B1977" s="228"/>
    </row>
    <row r="1978" spans="1:2" ht="15.75" x14ac:dyDescent="0.25">
      <c r="A1978" s="228"/>
      <c r="B1978" s="228"/>
    </row>
    <row r="1979" spans="1:2" ht="15.75" x14ac:dyDescent="0.25">
      <c r="A1979" s="228"/>
      <c r="B1979" s="228"/>
    </row>
    <row r="1980" spans="1:2" ht="15.75" x14ac:dyDescent="0.25">
      <c r="A1980" s="228"/>
      <c r="B1980" s="228"/>
    </row>
    <row r="1981" spans="1:2" ht="15.75" x14ac:dyDescent="0.25">
      <c r="A1981" s="228"/>
      <c r="B1981" s="228"/>
    </row>
    <row r="1982" spans="1:2" ht="15.75" x14ac:dyDescent="0.25">
      <c r="A1982" s="228"/>
      <c r="B1982" s="228"/>
    </row>
    <row r="1983" spans="1:2" ht="15.75" x14ac:dyDescent="0.25">
      <c r="A1983" s="228"/>
      <c r="B1983" s="228"/>
    </row>
    <row r="1984" spans="1:2" ht="15.75" x14ac:dyDescent="0.25">
      <c r="A1984" s="228"/>
      <c r="B1984" s="228"/>
    </row>
    <row r="1985" spans="1:2" ht="15.75" x14ac:dyDescent="0.25">
      <c r="A1985" s="228"/>
      <c r="B1985" s="228"/>
    </row>
    <row r="1986" spans="1:2" ht="15.75" x14ac:dyDescent="0.25">
      <c r="A1986" s="228"/>
      <c r="B1986" s="228"/>
    </row>
    <row r="1987" spans="1:2" ht="15.75" x14ac:dyDescent="0.25">
      <c r="A1987" s="228"/>
      <c r="B1987" s="228"/>
    </row>
    <row r="1988" spans="1:2" ht="15.75" x14ac:dyDescent="0.25">
      <c r="A1988" s="228"/>
      <c r="B1988" s="228"/>
    </row>
    <row r="1989" spans="1:2" ht="15.75" x14ac:dyDescent="0.25">
      <c r="A1989" s="228"/>
      <c r="B1989" s="228"/>
    </row>
    <row r="1990" spans="1:2" ht="15.75" x14ac:dyDescent="0.25">
      <c r="A1990" s="228"/>
      <c r="B1990" s="228"/>
    </row>
    <row r="1991" spans="1:2" ht="15.75" x14ac:dyDescent="0.25">
      <c r="A1991" s="228"/>
      <c r="B1991" s="228"/>
    </row>
    <row r="1992" spans="1:2" ht="15.75" x14ac:dyDescent="0.25">
      <c r="A1992" s="228"/>
      <c r="B1992" s="228"/>
    </row>
    <row r="1993" spans="1:2" ht="15.75" x14ac:dyDescent="0.25">
      <c r="A1993" s="228"/>
      <c r="B1993" s="228"/>
    </row>
    <row r="1994" spans="1:2" ht="15.75" x14ac:dyDescent="0.25">
      <c r="A1994" s="228"/>
      <c r="B1994" s="228"/>
    </row>
    <row r="1995" spans="1:2" ht="15.75" x14ac:dyDescent="0.25">
      <c r="A1995" s="228"/>
      <c r="B1995" s="228"/>
    </row>
    <row r="1996" spans="1:2" ht="15.75" x14ac:dyDescent="0.25">
      <c r="A1996" s="228"/>
      <c r="B1996" s="228"/>
    </row>
    <row r="1997" spans="1:2" ht="15.75" x14ac:dyDescent="0.25">
      <c r="A1997" s="228"/>
      <c r="B1997" s="228"/>
    </row>
    <row r="1998" spans="1:2" ht="15.75" x14ac:dyDescent="0.25">
      <c r="A1998" s="228"/>
      <c r="B1998" s="228"/>
    </row>
    <row r="1999" spans="1:2" ht="15.75" x14ac:dyDescent="0.25">
      <c r="A1999" s="228"/>
      <c r="B1999" s="228"/>
    </row>
    <row r="2000" spans="1:2" ht="15.75" x14ac:dyDescent="0.25">
      <c r="A2000" s="228"/>
      <c r="B2000" s="228"/>
    </row>
    <row r="2001" spans="1:2" ht="15.75" x14ac:dyDescent="0.25">
      <c r="A2001" s="228"/>
      <c r="B2001" s="228"/>
    </row>
    <row r="2002" spans="1:2" ht="15.75" x14ac:dyDescent="0.25">
      <c r="A2002" s="228"/>
      <c r="B2002" s="228"/>
    </row>
    <row r="2003" spans="1:2" ht="15.75" x14ac:dyDescent="0.25">
      <c r="A2003" s="228"/>
      <c r="B2003" s="228"/>
    </row>
    <row r="2004" spans="1:2" ht="15.75" x14ac:dyDescent="0.25">
      <c r="A2004" s="228"/>
      <c r="B2004" s="228"/>
    </row>
    <row r="2005" spans="1:2" ht="15.75" x14ac:dyDescent="0.25">
      <c r="A2005" s="228"/>
      <c r="B2005" s="228"/>
    </row>
    <row r="2006" spans="1:2" ht="15.75" x14ac:dyDescent="0.25">
      <c r="A2006" s="228"/>
      <c r="B2006" s="228"/>
    </row>
    <row r="2007" spans="1:2" ht="15.75" x14ac:dyDescent="0.25">
      <c r="A2007" s="228"/>
      <c r="B2007" s="228"/>
    </row>
    <row r="2008" spans="1:2" ht="15.75" x14ac:dyDescent="0.25">
      <c r="A2008" s="228"/>
      <c r="B2008" s="228"/>
    </row>
    <row r="2009" spans="1:2" ht="15.75" x14ac:dyDescent="0.25">
      <c r="A2009" s="228"/>
      <c r="B2009" s="228"/>
    </row>
    <row r="2010" spans="1:2" ht="15.75" x14ac:dyDescent="0.25">
      <c r="A2010" s="228"/>
      <c r="B2010" s="228"/>
    </row>
    <row r="2011" spans="1:2" ht="15.75" x14ac:dyDescent="0.25">
      <c r="A2011" s="228"/>
      <c r="B2011" s="228"/>
    </row>
    <row r="2012" spans="1:2" ht="15.75" x14ac:dyDescent="0.25">
      <c r="A2012" s="228"/>
      <c r="B2012" s="228"/>
    </row>
    <row r="2013" spans="1:2" ht="15.75" x14ac:dyDescent="0.25">
      <c r="A2013" s="228"/>
      <c r="B2013" s="228"/>
    </row>
    <row r="2014" spans="1:2" ht="15.75" x14ac:dyDescent="0.25">
      <c r="A2014" s="228"/>
      <c r="B2014" s="228"/>
    </row>
    <row r="2015" spans="1:2" ht="15.75" x14ac:dyDescent="0.25">
      <c r="A2015" s="228"/>
      <c r="B2015" s="228"/>
    </row>
    <row r="2016" spans="1:2" ht="15.75" x14ac:dyDescent="0.25">
      <c r="A2016" s="228"/>
      <c r="B2016" s="228"/>
    </row>
    <row r="2017" spans="1:2" ht="15.75" x14ac:dyDescent="0.25">
      <c r="A2017" s="228"/>
      <c r="B2017" s="228"/>
    </row>
    <row r="2018" spans="1:2" ht="15.75" x14ac:dyDescent="0.25">
      <c r="A2018" s="228"/>
      <c r="B2018" s="228"/>
    </row>
    <row r="2019" spans="1:2" ht="15.75" x14ac:dyDescent="0.25">
      <c r="A2019" s="228"/>
      <c r="B2019" s="228"/>
    </row>
    <row r="2020" spans="1:2" ht="15.75" x14ac:dyDescent="0.25">
      <c r="A2020" s="228"/>
      <c r="B2020" s="228"/>
    </row>
    <row r="2021" spans="1:2" ht="15.75" x14ac:dyDescent="0.25">
      <c r="A2021" s="228"/>
      <c r="B2021" s="228"/>
    </row>
    <row r="2022" spans="1:2" ht="15.75" x14ac:dyDescent="0.25">
      <c r="A2022" s="228"/>
      <c r="B2022" s="228"/>
    </row>
    <row r="2023" spans="1:2" ht="15.75" x14ac:dyDescent="0.25">
      <c r="A2023" s="228"/>
      <c r="B2023" s="228"/>
    </row>
    <row r="2024" spans="1:2" ht="15.75" x14ac:dyDescent="0.25">
      <c r="A2024" s="228"/>
      <c r="B2024" s="228"/>
    </row>
    <row r="2025" spans="1:2" ht="15.75" x14ac:dyDescent="0.25">
      <c r="A2025" s="228"/>
      <c r="B2025" s="228"/>
    </row>
    <row r="2026" spans="1:2" ht="15.75" x14ac:dyDescent="0.25">
      <c r="A2026" s="228"/>
      <c r="B2026" s="228"/>
    </row>
    <row r="2027" spans="1:2" ht="15.75" x14ac:dyDescent="0.25">
      <c r="A2027" s="228"/>
      <c r="B2027" s="228"/>
    </row>
    <row r="2028" spans="1:2" ht="15.75" x14ac:dyDescent="0.25">
      <c r="A2028" s="228"/>
      <c r="B2028" s="228"/>
    </row>
    <row r="2029" spans="1:2" ht="15.75" x14ac:dyDescent="0.25">
      <c r="A2029" s="228"/>
      <c r="B2029" s="228"/>
    </row>
    <row r="2030" spans="1:2" ht="15.75" x14ac:dyDescent="0.25">
      <c r="A2030" s="228"/>
      <c r="B2030" s="228"/>
    </row>
    <row r="2031" spans="1:2" ht="15.75" x14ac:dyDescent="0.25">
      <c r="A2031" s="228"/>
      <c r="B2031" s="228"/>
    </row>
    <row r="2032" spans="1:2" ht="15.75" x14ac:dyDescent="0.25">
      <c r="A2032" s="228"/>
      <c r="B2032" s="228"/>
    </row>
    <row r="2033" spans="1:2" ht="15.75" x14ac:dyDescent="0.25">
      <c r="A2033" s="228"/>
      <c r="B2033" s="228"/>
    </row>
    <row r="2034" spans="1:2" ht="15.75" x14ac:dyDescent="0.25">
      <c r="A2034" s="228"/>
      <c r="B2034" s="228"/>
    </row>
    <row r="2035" spans="1:2" ht="15.75" x14ac:dyDescent="0.25">
      <c r="A2035" s="228"/>
      <c r="B2035" s="228"/>
    </row>
    <row r="2036" spans="1:2" ht="15.75" x14ac:dyDescent="0.25">
      <c r="A2036" s="228"/>
      <c r="B2036" s="228"/>
    </row>
    <row r="2037" spans="1:2" ht="15.75" x14ac:dyDescent="0.25">
      <c r="A2037" s="228"/>
      <c r="B2037" s="228"/>
    </row>
    <row r="2038" spans="1:2" ht="15.75" x14ac:dyDescent="0.25">
      <c r="A2038" s="228"/>
      <c r="B2038" s="228"/>
    </row>
    <row r="2039" spans="1:2" ht="15.75" x14ac:dyDescent="0.25">
      <c r="A2039" s="228"/>
      <c r="B2039" s="228"/>
    </row>
    <row r="2040" spans="1:2" ht="15.75" x14ac:dyDescent="0.25">
      <c r="A2040" s="228"/>
      <c r="B2040" s="228"/>
    </row>
    <row r="2041" spans="1:2" ht="15.75" x14ac:dyDescent="0.25">
      <c r="A2041" s="228"/>
      <c r="B2041" s="228"/>
    </row>
    <row r="2042" spans="1:2" ht="15.75" x14ac:dyDescent="0.25">
      <c r="A2042" s="228"/>
      <c r="B2042" s="228"/>
    </row>
    <row r="2043" spans="1:2" ht="15.75" x14ac:dyDescent="0.25">
      <c r="A2043" s="228"/>
      <c r="B2043" s="228"/>
    </row>
    <row r="2044" spans="1:2" ht="15.75" x14ac:dyDescent="0.25">
      <c r="A2044" s="228"/>
      <c r="B2044" s="228"/>
    </row>
    <row r="2045" spans="1:2" ht="15.75" x14ac:dyDescent="0.25">
      <c r="A2045" s="228"/>
      <c r="B2045" s="228"/>
    </row>
    <row r="2046" spans="1:2" ht="15.75" x14ac:dyDescent="0.25">
      <c r="A2046" s="228"/>
      <c r="B2046" s="228"/>
    </row>
    <row r="2047" spans="1:2" ht="15.75" x14ac:dyDescent="0.25">
      <c r="A2047" s="228"/>
      <c r="B2047" s="228"/>
    </row>
    <row r="2048" spans="1:2" ht="15.75" x14ac:dyDescent="0.25">
      <c r="A2048" s="228"/>
      <c r="B2048" s="228"/>
    </row>
    <row r="2049" spans="1:2" ht="15.75" x14ac:dyDescent="0.25">
      <c r="A2049" s="228"/>
      <c r="B2049" s="228"/>
    </row>
    <row r="2050" spans="1:2" ht="15.75" x14ac:dyDescent="0.25">
      <c r="A2050" s="228"/>
      <c r="B2050" s="228"/>
    </row>
    <row r="2051" spans="1:2" ht="15.75" x14ac:dyDescent="0.25">
      <c r="A2051" s="228"/>
      <c r="B2051" s="228"/>
    </row>
    <row r="2052" spans="1:2" ht="15.75" x14ac:dyDescent="0.25">
      <c r="A2052" s="228"/>
      <c r="B2052" s="228"/>
    </row>
    <row r="2053" spans="1:2" ht="15.75" x14ac:dyDescent="0.25">
      <c r="A2053" s="228"/>
      <c r="B2053" s="228"/>
    </row>
    <row r="2054" spans="1:2" ht="15.75" x14ac:dyDescent="0.25">
      <c r="A2054" s="228"/>
      <c r="B2054" s="228"/>
    </row>
    <row r="2055" spans="1:2" ht="15.75" x14ac:dyDescent="0.25">
      <c r="A2055" s="228"/>
      <c r="B2055" s="228"/>
    </row>
    <row r="2056" spans="1:2" ht="15.75" x14ac:dyDescent="0.25">
      <c r="A2056" s="228"/>
      <c r="B2056" s="228"/>
    </row>
    <row r="2057" spans="1:2" ht="15.75" x14ac:dyDescent="0.25">
      <c r="A2057" s="228"/>
      <c r="B2057" s="228"/>
    </row>
    <row r="2058" spans="1:2" ht="15.75" x14ac:dyDescent="0.25">
      <c r="A2058" s="228"/>
      <c r="B2058" s="228"/>
    </row>
    <row r="2059" spans="1:2" ht="15.75" x14ac:dyDescent="0.25">
      <c r="A2059" s="228"/>
      <c r="B2059" s="228"/>
    </row>
    <row r="2060" spans="1:2" ht="15.75" x14ac:dyDescent="0.25">
      <c r="A2060" s="228"/>
      <c r="B2060" s="228"/>
    </row>
    <row r="2061" spans="1:2" ht="15.75" x14ac:dyDescent="0.25">
      <c r="A2061" s="228"/>
      <c r="B2061" s="228"/>
    </row>
    <row r="2062" spans="1:2" ht="15.75" x14ac:dyDescent="0.25">
      <c r="A2062" s="228"/>
      <c r="B2062" s="228"/>
    </row>
    <row r="2063" spans="1:2" ht="15.75" x14ac:dyDescent="0.25">
      <c r="A2063" s="228"/>
      <c r="B2063" s="228"/>
    </row>
    <row r="2064" spans="1:2" ht="15.75" x14ac:dyDescent="0.25">
      <c r="A2064" s="228"/>
      <c r="B2064" s="228"/>
    </row>
    <row r="2065" spans="1:2" ht="15.75" x14ac:dyDescent="0.25">
      <c r="A2065" s="228"/>
      <c r="B2065" s="228"/>
    </row>
    <row r="2066" spans="1:2" ht="15.75" x14ac:dyDescent="0.25">
      <c r="A2066" s="228"/>
      <c r="B2066" s="228"/>
    </row>
    <row r="2067" spans="1:2" ht="15.75" x14ac:dyDescent="0.25">
      <c r="A2067" s="228"/>
      <c r="B2067" s="228"/>
    </row>
    <row r="2068" spans="1:2" ht="15.75" x14ac:dyDescent="0.25">
      <c r="A2068" s="228"/>
      <c r="B2068" s="228"/>
    </row>
    <row r="2069" spans="1:2" ht="15.75" x14ac:dyDescent="0.25">
      <c r="A2069" s="228"/>
      <c r="B2069" s="228"/>
    </row>
    <row r="2070" spans="1:2" ht="15.75" x14ac:dyDescent="0.25">
      <c r="A2070" s="228"/>
      <c r="B2070" s="228"/>
    </row>
    <row r="2071" spans="1:2" ht="15.75" x14ac:dyDescent="0.25">
      <c r="A2071" s="228"/>
      <c r="B2071" s="228"/>
    </row>
    <row r="2072" spans="1:2" ht="15.75" x14ac:dyDescent="0.25">
      <c r="A2072" s="228"/>
      <c r="B2072" s="228"/>
    </row>
    <row r="2073" spans="1:2" ht="15.75" x14ac:dyDescent="0.25">
      <c r="A2073" s="228"/>
      <c r="B2073" s="228"/>
    </row>
    <row r="2074" spans="1:2" ht="15.75" x14ac:dyDescent="0.25">
      <c r="A2074" s="228"/>
      <c r="B2074" s="228"/>
    </row>
    <row r="2075" spans="1:2" ht="15.75" x14ac:dyDescent="0.25">
      <c r="A2075" s="228"/>
      <c r="B2075" s="228"/>
    </row>
    <row r="2076" spans="1:2" ht="15.75" x14ac:dyDescent="0.25">
      <c r="A2076" s="228"/>
      <c r="B2076" s="228"/>
    </row>
    <row r="2077" spans="1:2" ht="15.75" x14ac:dyDescent="0.25">
      <c r="A2077" s="228"/>
      <c r="B2077" s="228"/>
    </row>
    <row r="2078" spans="1:2" ht="15.75" x14ac:dyDescent="0.25">
      <c r="A2078" s="228"/>
      <c r="B2078" s="228"/>
    </row>
    <row r="2079" spans="1:2" ht="15.75" x14ac:dyDescent="0.25">
      <c r="A2079" s="228"/>
      <c r="B2079" s="228"/>
    </row>
    <row r="2080" spans="1:2" ht="15.75" x14ac:dyDescent="0.25">
      <c r="A2080" s="228"/>
      <c r="B2080" s="228"/>
    </row>
    <row r="2081" spans="1:2" ht="15.75" x14ac:dyDescent="0.25">
      <c r="A2081" s="228"/>
      <c r="B2081" s="228"/>
    </row>
    <row r="2082" spans="1:2" ht="15.75" x14ac:dyDescent="0.25">
      <c r="A2082" s="228"/>
      <c r="B2082" s="228"/>
    </row>
    <row r="2083" spans="1:2" ht="15.75" x14ac:dyDescent="0.25">
      <c r="A2083" s="228"/>
      <c r="B2083" s="228"/>
    </row>
    <row r="2084" spans="1:2" ht="15.75" x14ac:dyDescent="0.25">
      <c r="A2084" s="228"/>
      <c r="B2084" s="228"/>
    </row>
    <row r="2085" spans="1:2" ht="15.75" x14ac:dyDescent="0.25">
      <c r="A2085" s="228"/>
      <c r="B2085" s="228"/>
    </row>
    <row r="2086" spans="1:2" ht="15.75" x14ac:dyDescent="0.25">
      <c r="A2086" s="228"/>
      <c r="B2086" s="228"/>
    </row>
    <row r="2087" spans="1:2" ht="15.75" x14ac:dyDescent="0.25">
      <c r="A2087" s="228"/>
      <c r="B2087" s="228"/>
    </row>
    <row r="2088" spans="1:2" ht="15.75" x14ac:dyDescent="0.25">
      <c r="A2088" s="228"/>
      <c r="B2088" s="228"/>
    </row>
    <row r="2089" spans="1:2" ht="15.75" x14ac:dyDescent="0.25">
      <c r="A2089" s="228"/>
      <c r="B2089" s="228"/>
    </row>
    <row r="2090" spans="1:2" ht="15.75" x14ac:dyDescent="0.25">
      <c r="A2090" s="228"/>
      <c r="B2090" s="228"/>
    </row>
    <row r="2091" spans="1:2" ht="15.75" x14ac:dyDescent="0.25">
      <c r="A2091" s="228"/>
      <c r="B2091" s="228"/>
    </row>
    <row r="2092" spans="1:2" ht="15.75" x14ac:dyDescent="0.25">
      <c r="A2092" s="228"/>
      <c r="B2092" s="228"/>
    </row>
    <row r="2093" spans="1:2" ht="15.75" x14ac:dyDescent="0.25">
      <c r="A2093" s="228"/>
      <c r="B2093" s="228"/>
    </row>
    <row r="2094" spans="1:2" ht="15.75" x14ac:dyDescent="0.25">
      <c r="A2094" s="228"/>
      <c r="B2094" s="228"/>
    </row>
    <row r="2095" spans="1:2" ht="15.75" x14ac:dyDescent="0.25">
      <c r="A2095" s="228"/>
      <c r="B2095" s="228"/>
    </row>
    <row r="2096" spans="1:2" ht="15.75" x14ac:dyDescent="0.25">
      <c r="A2096" s="228"/>
      <c r="B2096" s="228"/>
    </row>
    <row r="2097" spans="1:2" ht="15.75" x14ac:dyDescent="0.25">
      <c r="A2097" s="228"/>
      <c r="B2097" s="228"/>
    </row>
    <row r="2098" spans="1:2" ht="15.75" x14ac:dyDescent="0.25">
      <c r="A2098" s="228"/>
      <c r="B2098" s="228"/>
    </row>
    <row r="2099" spans="1:2" ht="15.75" x14ac:dyDescent="0.25">
      <c r="A2099" s="228"/>
      <c r="B2099" s="228"/>
    </row>
    <row r="2100" spans="1:2" ht="15.75" x14ac:dyDescent="0.25">
      <c r="A2100" s="228"/>
      <c r="B2100" s="228"/>
    </row>
    <row r="2101" spans="1:2" ht="15.75" x14ac:dyDescent="0.25">
      <c r="A2101" s="228"/>
      <c r="B2101" s="228"/>
    </row>
    <row r="2102" spans="1:2" ht="15.75" x14ac:dyDescent="0.25">
      <c r="A2102" s="228"/>
      <c r="B2102" s="228"/>
    </row>
    <row r="2103" spans="1:2" ht="15.75" x14ac:dyDescent="0.25">
      <c r="A2103" s="228"/>
      <c r="B2103" s="228"/>
    </row>
    <row r="2104" spans="1:2" ht="15.75" x14ac:dyDescent="0.25">
      <c r="A2104" s="228"/>
      <c r="B2104" s="228"/>
    </row>
    <row r="2105" spans="1:2" ht="15.75" x14ac:dyDescent="0.25">
      <c r="A2105" s="228"/>
      <c r="B2105" s="228"/>
    </row>
    <row r="2106" spans="1:2" ht="15.75" x14ac:dyDescent="0.25">
      <c r="A2106" s="228"/>
      <c r="B2106" s="228"/>
    </row>
    <row r="2107" spans="1:2" ht="15.75" x14ac:dyDescent="0.25">
      <c r="A2107" s="228"/>
      <c r="B2107" s="228"/>
    </row>
    <row r="2108" spans="1:2" ht="15.75" x14ac:dyDescent="0.25">
      <c r="A2108" s="228"/>
      <c r="B2108" s="228"/>
    </row>
    <row r="2109" spans="1:2" ht="15.75" x14ac:dyDescent="0.25">
      <c r="A2109" s="228"/>
      <c r="B2109" s="228"/>
    </row>
    <row r="2110" spans="1:2" ht="15.75" x14ac:dyDescent="0.25">
      <c r="A2110" s="228"/>
      <c r="B2110" s="228"/>
    </row>
    <row r="2111" spans="1:2" ht="15.75" x14ac:dyDescent="0.25">
      <c r="A2111" s="228"/>
      <c r="B2111" s="228"/>
    </row>
    <row r="2112" spans="1:2" ht="15.75" x14ac:dyDescent="0.25">
      <c r="A2112" s="228"/>
      <c r="B2112" s="228"/>
    </row>
    <row r="2113" spans="1:2" ht="15.75" x14ac:dyDescent="0.25">
      <c r="A2113" s="228"/>
      <c r="B2113" s="228"/>
    </row>
    <row r="2114" spans="1:2" ht="15.75" x14ac:dyDescent="0.25">
      <c r="A2114" s="228"/>
      <c r="B2114" s="228"/>
    </row>
    <row r="2115" spans="1:2" ht="15.75" x14ac:dyDescent="0.25">
      <c r="A2115" s="228"/>
      <c r="B2115" s="228"/>
    </row>
    <row r="2116" spans="1:2" ht="15.75" x14ac:dyDescent="0.25">
      <c r="A2116" s="228"/>
      <c r="B2116" s="228"/>
    </row>
    <row r="2117" spans="1:2" ht="15.75" x14ac:dyDescent="0.25">
      <c r="A2117" s="228"/>
      <c r="B2117" s="228"/>
    </row>
    <row r="2118" spans="1:2" ht="15.75" x14ac:dyDescent="0.25">
      <c r="A2118" s="228"/>
      <c r="B2118" s="228"/>
    </row>
    <row r="2119" spans="1:2" ht="15.75" x14ac:dyDescent="0.25">
      <c r="A2119" s="228"/>
      <c r="B2119" s="228"/>
    </row>
    <row r="2120" spans="1:2" ht="15.75" x14ac:dyDescent="0.25">
      <c r="A2120" s="228"/>
      <c r="B2120" s="228"/>
    </row>
    <row r="2121" spans="1:2" ht="15.75" x14ac:dyDescent="0.25">
      <c r="A2121" s="228"/>
      <c r="B2121" s="228"/>
    </row>
    <row r="2122" spans="1:2" ht="15.75" x14ac:dyDescent="0.25">
      <c r="A2122" s="228"/>
      <c r="B2122" s="228"/>
    </row>
    <row r="2123" spans="1:2" ht="15.75" x14ac:dyDescent="0.25">
      <c r="A2123" s="228"/>
      <c r="B2123" s="228"/>
    </row>
    <row r="2124" spans="1:2" ht="15.75" x14ac:dyDescent="0.25">
      <c r="A2124" s="228"/>
      <c r="B2124" s="228"/>
    </row>
    <row r="2125" spans="1:2" ht="15.75" x14ac:dyDescent="0.25">
      <c r="A2125" s="228"/>
      <c r="B2125" s="228"/>
    </row>
    <row r="2126" spans="1:2" ht="15.75" x14ac:dyDescent="0.25">
      <c r="A2126" s="228"/>
      <c r="B2126" s="228"/>
    </row>
    <row r="2127" spans="1:2" ht="15.75" x14ac:dyDescent="0.25">
      <c r="A2127" s="228"/>
      <c r="B2127" s="228"/>
    </row>
    <row r="2128" spans="1:2" ht="15.75" x14ac:dyDescent="0.25">
      <c r="A2128" s="228"/>
      <c r="B2128" s="228"/>
    </row>
    <row r="2129" spans="1:2" ht="15.75" x14ac:dyDescent="0.25">
      <c r="A2129" s="228"/>
      <c r="B2129" s="228"/>
    </row>
    <row r="2130" spans="1:2" ht="15.75" x14ac:dyDescent="0.25">
      <c r="A2130" s="228"/>
      <c r="B2130" s="228"/>
    </row>
    <row r="2131" spans="1:2" ht="15.75" x14ac:dyDescent="0.25">
      <c r="A2131" s="228"/>
      <c r="B2131" s="228"/>
    </row>
    <row r="2132" spans="1:2" ht="15.75" x14ac:dyDescent="0.25">
      <c r="A2132" s="228"/>
      <c r="B2132" s="228"/>
    </row>
    <row r="2133" spans="1:2" ht="15.75" x14ac:dyDescent="0.25">
      <c r="A2133" s="228"/>
      <c r="B2133" s="228"/>
    </row>
    <row r="2134" spans="1:2" ht="15.75" x14ac:dyDescent="0.25">
      <c r="A2134" s="228"/>
      <c r="B2134" s="228"/>
    </row>
    <row r="2135" spans="1:2" ht="15.75" x14ac:dyDescent="0.25">
      <c r="A2135" s="228"/>
      <c r="B2135" s="228"/>
    </row>
    <row r="2136" spans="1:2" ht="15.75" x14ac:dyDescent="0.25">
      <c r="A2136" s="228"/>
      <c r="B2136" s="228"/>
    </row>
    <row r="2137" spans="1:2" ht="15.75" x14ac:dyDescent="0.25">
      <c r="A2137" s="228"/>
      <c r="B2137" s="228"/>
    </row>
    <row r="2138" spans="1:2" ht="15.75" x14ac:dyDescent="0.25">
      <c r="A2138" s="228"/>
      <c r="B2138" s="228"/>
    </row>
    <row r="2139" spans="1:2" ht="15.75" x14ac:dyDescent="0.25">
      <c r="A2139" s="228"/>
      <c r="B2139" s="228"/>
    </row>
    <row r="2140" spans="1:2" ht="15.75" x14ac:dyDescent="0.25">
      <c r="A2140" s="228"/>
      <c r="B2140" s="228"/>
    </row>
    <row r="2141" spans="1:2" ht="15.75" x14ac:dyDescent="0.25">
      <c r="A2141" s="228"/>
      <c r="B2141" s="228"/>
    </row>
    <row r="2142" spans="1:2" ht="15.75" x14ac:dyDescent="0.25">
      <c r="A2142" s="228"/>
      <c r="B2142" s="228"/>
    </row>
    <row r="2143" spans="1:2" ht="15.75" x14ac:dyDescent="0.25">
      <c r="A2143" s="228"/>
      <c r="B2143" s="228"/>
    </row>
    <row r="2144" spans="1:2" ht="15.75" x14ac:dyDescent="0.25">
      <c r="A2144" s="228"/>
      <c r="B2144" s="228"/>
    </row>
    <row r="2145" spans="1:2" ht="15.75" x14ac:dyDescent="0.25">
      <c r="A2145" s="228"/>
      <c r="B2145" s="228"/>
    </row>
    <row r="2146" spans="1:2" ht="15.75" x14ac:dyDescent="0.25">
      <c r="A2146" s="228"/>
      <c r="B2146" s="228"/>
    </row>
    <row r="2147" spans="1:2" ht="15.75" x14ac:dyDescent="0.25">
      <c r="A2147" s="228"/>
      <c r="B2147" s="228"/>
    </row>
    <row r="2148" spans="1:2" ht="15.75" x14ac:dyDescent="0.25">
      <c r="A2148" s="228"/>
      <c r="B2148" s="228"/>
    </row>
    <row r="2149" spans="1:2" ht="15.75" x14ac:dyDescent="0.25">
      <c r="A2149" s="228"/>
      <c r="B2149" s="228"/>
    </row>
    <row r="2150" spans="1:2" ht="15.75" x14ac:dyDescent="0.25">
      <c r="A2150" s="228"/>
      <c r="B2150" s="228"/>
    </row>
    <row r="2151" spans="1:2" ht="15.75" x14ac:dyDescent="0.25">
      <c r="A2151" s="228"/>
      <c r="B2151" s="228"/>
    </row>
    <row r="2152" spans="1:2" ht="15.75" x14ac:dyDescent="0.25">
      <c r="A2152" s="228"/>
      <c r="B2152" s="228"/>
    </row>
    <row r="2153" spans="1:2" ht="15.75" x14ac:dyDescent="0.25">
      <c r="A2153" s="228"/>
      <c r="B2153" s="228"/>
    </row>
    <row r="2154" spans="1:2" ht="15.75" x14ac:dyDescent="0.25">
      <c r="A2154" s="228"/>
      <c r="B2154" s="228"/>
    </row>
    <row r="2155" spans="1:2" ht="15.75" x14ac:dyDescent="0.25">
      <c r="A2155" s="228"/>
      <c r="B2155" s="228"/>
    </row>
    <row r="2156" spans="1:2" ht="15.75" x14ac:dyDescent="0.25">
      <c r="A2156" s="228"/>
      <c r="B2156" s="228"/>
    </row>
    <row r="2157" spans="1:2" ht="15.75" x14ac:dyDescent="0.25">
      <c r="A2157" s="228"/>
      <c r="B2157" s="228"/>
    </row>
    <row r="2158" spans="1:2" ht="15.75" x14ac:dyDescent="0.25">
      <c r="A2158" s="228"/>
      <c r="B2158" s="228"/>
    </row>
    <row r="2159" spans="1:2" ht="15.75" x14ac:dyDescent="0.25">
      <c r="A2159" s="228"/>
      <c r="B2159" s="228"/>
    </row>
    <row r="2160" spans="1:2" ht="15.75" x14ac:dyDescent="0.25">
      <c r="A2160" s="228"/>
      <c r="B2160" s="228"/>
    </row>
    <row r="2161" spans="1:2" ht="15.75" x14ac:dyDescent="0.25">
      <c r="A2161" s="228"/>
      <c r="B2161" s="228"/>
    </row>
    <row r="2162" spans="1:2" ht="15.75" x14ac:dyDescent="0.25">
      <c r="A2162" s="228"/>
      <c r="B2162" s="228"/>
    </row>
    <row r="2163" spans="1:2" ht="15.75" x14ac:dyDescent="0.25">
      <c r="A2163" s="228"/>
      <c r="B2163" s="228"/>
    </row>
    <row r="2164" spans="1:2" ht="15.75" x14ac:dyDescent="0.25">
      <c r="A2164" s="228"/>
      <c r="B2164" s="228"/>
    </row>
    <row r="2165" spans="1:2" ht="15.75" x14ac:dyDescent="0.25">
      <c r="A2165" s="228"/>
      <c r="B2165" s="228"/>
    </row>
    <row r="2166" spans="1:2" ht="15.75" x14ac:dyDescent="0.25">
      <c r="A2166" s="228"/>
      <c r="B2166" s="228"/>
    </row>
    <row r="2167" spans="1:2" ht="15.75" x14ac:dyDescent="0.25">
      <c r="A2167" s="228"/>
      <c r="B2167" s="228"/>
    </row>
    <row r="2168" spans="1:2" ht="15.75" x14ac:dyDescent="0.25">
      <c r="A2168" s="228"/>
      <c r="B2168" s="228"/>
    </row>
    <row r="2169" spans="1:2" ht="15.75" x14ac:dyDescent="0.25">
      <c r="A2169" s="228"/>
      <c r="B2169" s="228"/>
    </row>
    <row r="2170" spans="1:2" ht="15.75" x14ac:dyDescent="0.25">
      <c r="A2170" s="228"/>
      <c r="B2170" s="228"/>
    </row>
    <row r="2171" spans="1:2" ht="15.75" x14ac:dyDescent="0.25">
      <c r="A2171" s="228"/>
      <c r="B2171" s="228"/>
    </row>
    <row r="2172" spans="1:2" ht="15.75" x14ac:dyDescent="0.25">
      <c r="A2172" s="228"/>
      <c r="B2172" s="228"/>
    </row>
    <row r="2173" spans="1:2" ht="15.75" x14ac:dyDescent="0.25">
      <c r="A2173" s="228"/>
      <c r="B2173" s="228"/>
    </row>
    <row r="2174" spans="1:2" ht="15.75" x14ac:dyDescent="0.25">
      <c r="A2174" s="228"/>
      <c r="B2174" s="228"/>
    </row>
    <row r="2175" spans="1:2" ht="15.75" x14ac:dyDescent="0.25">
      <c r="A2175" s="228"/>
      <c r="B2175" s="228"/>
    </row>
    <row r="2176" spans="1:2" ht="15.75" x14ac:dyDescent="0.25">
      <c r="A2176" s="228"/>
      <c r="B2176" s="228"/>
    </row>
    <row r="2177" spans="1:2" ht="15.75" x14ac:dyDescent="0.25">
      <c r="A2177" s="228"/>
      <c r="B2177" s="228"/>
    </row>
    <row r="2178" spans="1:2" ht="15.75" x14ac:dyDescent="0.25">
      <c r="A2178" s="228"/>
      <c r="B2178" s="228"/>
    </row>
    <row r="2179" spans="1:2" ht="15.75" x14ac:dyDescent="0.25">
      <c r="A2179" s="228"/>
      <c r="B2179" s="228"/>
    </row>
    <row r="2180" spans="1:2" ht="15.75" x14ac:dyDescent="0.25">
      <c r="A2180" s="228"/>
      <c r="B2180" s="228"/>
    </row>
    <row r="2181" spans="1:2" ht="15.75" x14ac:dyDescent="0.25">
      <c r="A2181" s="228"/>
      <c r="B2181" s="228"/>
    </row>
    <row r="2182" spans="1:2" ht="15.75" x14ac:dyDescent="0.25">
      <c r="A2182" s="228"/>
      <c r="B2182" s="228"/>
    </row>
    <row r="2183" spans="1:2" ht="15.75" x14ac:dyDescent="0.25">
      <c r="A2183" s="228"/>
      <c r="B2183" s="228"/>
    </row>
    <row r="2184" spans="1:2" ht="15.75" x14ac:dyDescent="0.25">
      <c r="A2184" s="228"/>
      <c r="B2184" s="228"/>
    </row>
    <row r="2185" spans="1:2" ht="15.75" x14ac:dyDescent="0.25">
      <c r="A2185" s="228"/>
      <c r="B2185" s="228"/>
    </row>
    <row r="2186" spans="1:2" ht="15.75" x14ac:dyDescent="0.25">
      <c r="A2186" s="228"/>
      <c r="B2186" s="228"/>
    </row>
    <row r="2187" spans="1:2" ht="15.75" x14ac:dyDescent="0.25">
      <c r="A2187" s="228"/>
      <c r="B2187" s="228"/>
    </row>
    <row r="2188" spans="1:2" ht="15.75" x14ac:dyDescent="0.25">
      <c r="A2188" s="228"/>
      <c r="B2188" s="228"/>
    </row>
    <row r="2189" spans="1:2" ht="15.75" x14ac:dyDescent="0.25">
      <c r="A2189" s="228"/>
      <c r="B2189" s="228"/>
    </row>
    <row r="2190" spans="1:2" ht="15.75" x14ac:dyDescent="0.25">
      <c r="A2190" s="228"/>
      <c r="B2190" s="228"/>
    </row>
    <row r="2191" spans="1:2" ht="15.75" x14ac:dyDescent="0.25">
      <c r="A2191" s="228"/>
      <c r="B2191" s="228"/>
    </row>
    <row r="2192" spans="1:2" ht="15.75" x14ac:dyDescent="0.25">
      <c r="A2192" s="228"/>
      <c r="B2192" s="228"/>
    </row>
    <row r="2193" spans="1:2" ht="15.75" x14ac:dyDescent="0.25">
      <c r="A2193" s="228"/>
      <c r="B2193" s="228"/>
    </row>
    <row r="2194" spans="1:2" ht="15.75" x14ac:dyDescent="0.25">
      <c r="A2194" s="228"/>
      <c r="B2194" s="228"/>
    </row>
    <row r="2195" spans="1:2" ht="15.75" x14ac:dyDescent="0.25">
      <c r="A2195" s="228"/>
      <c r="B2195" s="228"/>
    </row>
    <row r="2196" spans="1:2" ht="15.75" x14ac:dyDescent="0.25">
      <c r="A2196" s="228"/>
      <c r="B2196" s="228"/>
    </row>
    <row r="2197" spans="1:2" ht="15.75" x14ac:dyDescent="0.25">
      <c r="A2197" s="228"/>
      <c r="B2197" s="228"/>
    </row>
    <row r="2198" spans="1:2" ht="15.75" x14ac:dyDescent="0.25">
      <c r="A2198" s="228"/>
      <c r="B2198" s="228"/>
    </row>
    <row r="2199" spans="1:2" ht="15.75" x14ac:dyDescent="0.25">
      <c r="A2199" s="228"/>
      <c r="B2199" s="228"/>
    </row>
    <row r="2200" spans="1:2" ht="15.75" x14ac:dyDescent="0.25">
      <c r="A2200" s="228"/>
      <c r="B2200" s="228"/>
    </row>
    <row r="2201" spans="1:2" ht="15.75" x14ac:dyDescent="0.25">
      <c r="A2201" s="228"/>
      <c r="B2201" s="228"/>
    </row>
    <row r="2202" spans="1:2" ht="15.75" x14ac:dyDescent="0.25">
      <c r="A2202" s="228"/>
      <c r="B2202" s="228"/>
    </row>
    <row r="2203" spans="1:2" ht="15.75" x14ac:dyDescent="0.25">
      <c r="A2203" s="228"/>
      <c r="B2203" s="228"/>
    </row>
    <row r="2204" spans="1:2" ht="15.75" x14ac:dyDescent="0.25">
      <c r="A2204" s="228"/>
      <c r="B2204" s="228"/>
    </row>
    <row r="2205" spans="1:2" ht="15.75" x14ac:dyDescent="0.25">
      <c r="A2205" s="228"/>
      <c r="B2205" s="228"/>
    </row>
    <row r="2206" spans="1:2" ht="15.75" x14ac:dyDescent="0.25">
      <c r="A2206" s="228"/>
      <c r="B2206" s="228"/>
    </row>
    <row r="2207" spans="1:2" ht="15.75" x14ac:dyDescent="0.25">
      <c r="A2207" s="228"/>
      <c r="B2207" s="228"/>
    </row>
    <row r="2208" spans="1:2" ht="15.75" x14ac:dyDescent="0.25">
      <c r="A2208" s="228"/>
      <c r="B2208" s="228"/>
    </row>
    <row r="2209" spans="1:2" ht="15.75" x14ac:dyDescent="0.25">
      <c r="A2209" s="228"/>
      <c r="B2209" s="228"/>
    </row>
    <row r="2210" spans="1:2" ht="15.75" x14ac:dyDescent="0.25">
      <c r="A2210" s="228"/>
      <c r="B2210" s="228"/>
    </row>
    <row r="2211" spans="1:2" ht="15.75" x14ac:dyDescent="0.25">
      <c r="A2211" s="228"/>
      <c r="B2211" s="228"/>
    </row>
    <row r="2212" spans="1:2" ht="15.75" x14ac:dyDescent="0.25">
      <c r="A2212" s="228"/>
      <c r="B2212" s="228"/>
    </row>
    <row r="2213" spans="1:2" ht="15.75" x14ac:dyDescent="0.25">
      <c r="A2213" s="228"/>
      <c r="B2213" s="228"/>
    </row>
    <row r="2214" spans="1:2" ht="15.75" x14ac:dyDescent="0.25">
      <c r="A2214" s="228"/>
      <c r="B2214" s="228"/>
    </row>
    <row r="2215" spans="1:2" ht="15.75" x14ac:dyDescent="0.25">
      <c r="A2215" s="228"/>
      <c r="B2215" s="228"/>
    </row>
    <row r="2216" spans="1:2" ht="15.75" x14ac:dyDescent="0.25">
      <c r="A2216" s="228"/>
      <c r="B2216" s="228"/>
    </row>
    <row r="2217" spans="1:2" ht="15.75" x14ac:dyDescent="0.25">
      <c r="A2217" s="228"/>
      <c r="B2217" s="228"/>
    </row>
    <row r="2218" spans="1:2" ht="15.75" x14ac:dyDescent="0.25">
      <c r="A2218" s="228"/>
      <c r="B2218" s="228"/>
    </row>
    <row r="2219" spans="1:2" ht="15.75" x14ac:dyDescent="0.25">
      <c r="A2219" s="228"/>
      <c r="B2219" s="228"/>
    </row>
    <row r="2220" spans="1:2" ht="15.75" x14ac:dyDescent="0.25">
      <c r="A2220" s="228"/>
      <c r="B2220" s="228"/>
    </row>
    <row r="2221" spans="1:2" ht="15.75" x14ac:dyDescent="0.25">
      <c r="A2221" s="228"/>
      <c r="B2221" s="228"/>
    </row>
    <row r="2222" spans="1:2" ht="15.75" x14ac:dyDescent="0.25">
      <c r="A2222" s="228"/>
      <c r="B2222" s="228"/>
    </row>
    <row r="2223" spans="1:2" ht="15.75" x14ac:dyDescent="0.25">
      <c r="A2223" s="228"/>
      <c r="B2223" s="228"/>
    </row>
    <row r="2224" spans="1:2" ht="15.75" x14ac:dyDescent="0.25">
      <c r="A2224" s="228"/>
      <c r="B2224" s="228"/>
    </row>
    <row r="2225" spans="1:2" ht="15.75" x14ac:dyDescent="0.25">
      <c r="A2225" s="228"/>
      <c r="B2225" s="228"/>
    </row>
    <row r="2226" spans="1:2" ht="15.75" x14ac:dyDescent="0.25">
      <c r="A2226" s="228"/>
      <c r="B2226" s="228"/>
    </row>
    <row r="2227" spans="1:2" ht="15.75" x14ac:dyDescent="0.25">
      <c r="A2227" s="228"/>
      <c r="B2227" s="228"/>
    </row>
    <row r="2228" spans="1:2" ht="15.75" x14ac:dyDescent="0.25">
      <c r="A2228" s="228"/>
      <c r="B2228" s="228"/>
    </row>
    <row r="2229" spans="1:2" ht="15.75" x14ac:dyDescent="0.25">
      <c r="A2229" s="228"/>
      <c r="B2229" s="228"/>
    </row>
    <row r="2230" spans="1:2" ht="15.75" x14ac:dyDescent="0.25">
      <c r="A2230" s="228"/>
      <c r="B2230" s="228"/>
    </row>
    <row r="2231" spans="1:2" ht="15.75" x14ac:dyDescent="0.25">
      <c r="A2231" s="228"/>
      <c r="B2231" s="228"/>
    </row>
    <row r="2232" spans="1:2" ht="15.75" x14ac:dyDescent="0.25">
      <c r="A2232" s="228"/>
      <c r="B2232" s="228"/>
    </row>
    <row r="2233" spans="1:2" ht="15.75" x14ac:dyDescent="0.25">
      <c r="A2233" s="228"/>
      <c r="B2233" s="228"/>
    </row>
    <row r="2234" spans="1:2" ht="15.75" x14ac:dyDescent="0.25">
      <c r="A2234" s="228"/>
      <c r="B2234" s="228"/>
    </row>
    <row r="2235" spans="1:2" ht="15.75" x14ac:dyDescent="0.25">
      <c r="A2235" s="228"/>
      <c r="B2235" s="228"/>
    </row>
    <row r="2236" spans="1:2" ht="15.75" x14ac:dyDescent="0.25">
      <c r="A2236" s="228"/>
      <c r="B2236" s="228"/>
    </row>
    <row r="2237" spans="1:2" ht="15.75" x14ac:dyDescent="0.25">
      <c r="A2237" s="228"/>
      <c r="B2237" s="228"/>
    </row>
    <row r="2238" spans="1:2" ht="15.75" x14ac:dyDescent="0.25">
      <c r="A2238" s="228"/>
      <c r="B2238" s="228"/>
    </row>
    <row r="2239" spans="1:2" ht="15.75" x14ac:dyDescent="0.25">
      <c r="A2239" s="228"/>
      <c r="B2239" s="228"/>
    </row>
    <row r="2240" spans="1:2" ht="15.75" x14ac:dyDescent="0.25">
      <c r="A2240" s="228"/>
      <c r="B2240" s="228"/>
    </row>
    <row r="2241" spans="1:2" ht="15.75" x14ac:dyDescent="0.25">
      <c r="A2241" s="228"/>
      <c r="B2241" s="228"/>
    </row>
    <row r="2242" spans="1:2" ht="15.75" x14ac:dyDescent="0.25">
      <c r="A2242" s="228"/>
      <c r="B2242" s="228"/>
    </row>
    <row r="2243" spans="1:2" ht="15.75" x14ac:dyDescent="0.25">
      <c r="A2243" s="228"/>
      <c r="B2243" s="228"/>
    </row>
    <row r="2244" spans="1:2" ht="15.75" x14ac:dyDescent="0.25">
      <c r="A2244" s="228"/>
      <c r="B2244" s="228"/>
    </row>
    <row r="2245" spans="1:2" ht="15.75" x14ac:dyDescent="0.25">
      <c r="A2245" s="228"/>
      <c r="B2245" s="228"/>
    </row>
    <row r="2246" spans="1:2" ht="15.75" x14ac:dyDescent="0.25">
      <c r="A2246" s="228"/>
      <c r="B2246" s="228"/>
    </row>
    <row r="2247" spans="1:2" ht="15.75" x14ac:dyDescent="0.25">
      <c r="A2247" s="228"/>
      <c r="B2247" s="228"/>
    </row>
    <row r="2248" spans="1:2" ht="15.75" x14ac:dyDescent="0.25">
      <c r="A2248" s="228"/>
      <c r="B2248" s="228"/>
    </row>
    <row r="2249" spans="1:2" ht="15.75" x14ac:dyDescent="0.25">
      <c r="A2249" s="228"/>
      <c r="B2249" s="228"/>
    </row>
    <row r="2250" spans="1:2" ht="15.75" x14ac:dyDescent="0.25">
      <c r="A2250" s="228"/>
      <c r="B2250" s="228"/>
    </row>
    <row r="2251" spans="1:2" ht="15.75" x14ac:dyDescent="0.25">
      <c r="A2251" s="228"/>
      <c r="B2251" s="228"/>
    </row>
    <row r="2252" spans="1:2" ht="15.75" x14ac:dyDescent="0.25">
      <c r="A2252" s="228"/>
      <c r="B2252" s="228"/>
    </row>
    <row r="2253" spans="1:2" ht="15.75" x14ac:dyDescent="0.25">
      <c r="A2253" s="228"/>
      <c r="B2253" s="228"/>
    </row>
    <row r="2254" spans="1:2" ht="15.75" x14ac:dyDescent="0.25">
      <c r="A2254" s="228"/>
      <c r="B2254" s="228"/>
    </row>
    <row r="2255" spans="1:2" ht="15.75" x14ac:dyDescent="0.25">
      <c r="A2255" s="228"/>
      <c r="B2255" s="228"/>
    </row>
    <row r="2256" spans="1:2" ht="15.75" x14ac:dyDescent="0.25">
      <c r="A2256" s="228"/>
      <c r="B2256" s="228"/>
    </row>
    <row r="2257" spans="1:2" ht="15.75" x14ac:dyDescent="0.25">
      <c r="A2257" s="228"/>
      <c r="B2257" s="228"/>
    </row>
    <row r="2258" spans="1:2" ht="15.75" x14ac:dyDescent="0.25">
      <c r="A2258" s="228"/>
      <c r="B2258" s="228"/>
    </row>
    <row r="2259" spans="1:2" ht="15.75" x14ac:dyDescent="0.25">
      <c r="A2259" s="228"/>
      <c r="B2259" s="228"/>
    </row>
    <row r="2260" spans="1:2" ht="15.75" x14ac:dyDescent="0.25">
      <c r="A2260" s="228"/>
      <c r="B2260" s="228"/>
    </row>
    <row r="2261" spans="1:2" ht="15.75" x14ac:dyDescent="0.25">
      <c r="A2261" s="228"/>
      <c r="B2261" s="228"/>
    </row>
    <row r="2262" spans="1:2" ht="15.75" x14ac:dyDescent="0.25">
      <c r="A2262" s="228"/>
      <c r="B2262" s="228"/>
    </row>
    <row r="2263" spans="1:2" ht="15.75" x14ac:dyDescent="0.25">
      <c r="A2263" s="228"/>
      <c r="B2263" s="228"/>
    </row>
    <row r="2264" spans="1:2" ht="15.75" x14ac:dyDescent="0.25">
      <c r="A2264" s="228"/>
      <c r="B2264" s="228"/>
    </row>
    <row r="2265" spans="1:2" ht="15.75" x14ac:dyDescent="0.25">
      <c r="A2265" s="228"/>
      <c r="B2265" s="228"/>
    </row>
    <row r="2266" spans="1:2" ht="15.75" x14ac:dyDescent="0.25">
      <c r="A2266" s="228"/>
      <c r="B2266" s="228"/>
    </row>
    <row r="2267" spans="1:2" ht="15.75" x14ac:dyDescent="0.25">
      <c r="A2267" s="228"/>
      <c r="B2267" s="228"/>
    </row>
    <row r="2268" spans="1:2" ht="15.75" x14ac:dyDescent="0.25">
      <c r="A2268" s="228"/>
      <c r="B2268" s="228"/>
    </row>
    <row r="2269" spans="1:2" ht="15.75" x14ac:dyDescent="0.25">
      <c r="A2269" s="228"/>
      <c r="B2269" s="228"/>
    </row>
    <row r="2270" spans="1:2" ht="15.75" x14ac:dyDescent="0.25">
      <c r="A2270" s="228"/>
      <c r="B2270" s="228"/>
    </row>
    <row r="2271" spans="1:2" ht="15.75" x14ac:dyDescent="0.25">
      <c r="A2271" s="228"/>
      <c r="B2271" s="228"/>
    </row>
    <row r="2272" spans="1:2" ht="15.75" x14ac:dyDescent="0.25">
      <c r="A2272" s="228"/>
      <c r="B2272" s="228"/>
    </row>
    <row r="2273" spans="1:2" ht="15.75" x14ac:dyDescent="0.25">
      <c r="A2273" s="228"/>
      <c r="B2273" s="228"/>
    </row>
    <row r="2274" spans="1:2" ht="15.75" x14ac:dyDescent="0.25">
      <c r="A2274" s="228"/>
      <c r="B2274" s="228"/>
    </row>
    <row r="2275" spans="1:2" ht="15.75" x14ac:dyDescent="0.25">
      <c r="A2275" s="228"/>
      <c r="B2275" s="228"/>
    </row>
    <row r="2276" spans="1:2" ht="15.75" x14ac:dyDescent="0.25">
      <c r="A2276" s="228"/>
      <c r="B2276" s="228"/>
    </row>
    <row r="2277" spans="1:2" ht="15.75" x14ac:dyDescent="0.25">
      <c r="A2277" s="228"/>
      <c r="B2277" s="228"/>
    </row>
    <row r="2278" spans="1:2" ht="15.75" x14ac:dyDescent="0.25">
      <c r="A2278" s="228"/>
      <c r="B2278" s="228"/>
    </row>
    <row r="2279" spans="1:2" ht="15.75" x14ac:dyDescent="0.25">
      <c r="A2279" s="228"/>
      <c r="B2279" s="228"/>
    </row>
    <row r="2280" spans="1:2" ht="15.75" x14ac:dyDescent="0.25">
      <c r="A2280" s="228"/>
      <c r="B2280" s="228"/>
    </row>
    <row r="2281" spans="1:2" ht="15.75" x14ac:dyDescent="0.25">
      <c r="A2281" s="228"/>
      <c r="B2281" s="228"/>
    </row>
    <row r="2282" spans="1:2" ht="15.75" x14ac:dyDescent="0.25">
      <c r="A2282" s="228"/>
      <c r="B2282" s="228"/>
    </row>
    <row r="2283" spans="1:2" ht="15.75" x14ac:dyDescent="0.25">
      <c r="A2283" s="228"/>
      <c r="B2283" s="228"/>
    </row>
    <row r="2284" spans="1:2" ht="15.75" x14ac:dyDescent="0.25">
      <c r="A2284" s="228"/>
      <c r="B2284" s="228"/>
    </row>
    <row r="2285" spans="1:2" ht="15.75" x14ac:dyDescent="0.25">
      <c r="A2285" s="228"/>
      <c r="B2285" s="228"/>
    </row>
    <row r="2286" spans="1:2" ht="15.75" x14ac:dyDescent="0.25">
      <c r="A2286" s="228"/>
      <c r="B2286" s="228"/>
    </row>
    <row r="2287" spans="1:2" ht="15.75" x14ac:dyDescent="0.25">
      <c r="A2287" s="228"/>
      <c r="B2287" s="228"/>
    </row>
    <row r="2288" spans="1:2" ht="15.75" x14ac:dyDescent="0.25">
      <c r="A2288" s="228"/>
      <c r="B2288" s="228"/>
    </row>
    <row r="2289" spans="1:2" ht="15.75" x14ac:dyDescent="0.25">
      <c r="A2289" s="228"/>
      <c r="B2289" s="228"/>
    </row>
    <row r="2290" spans="1:2" ht="15.75" x14ac:dyDescent="0.25">
      <c r="A2290" s="228"/>
      <c r="B2290" s="228"/>
    </row>
    <row r="2291" spans="1:2" ht="15.75" x14ac:dyDescent="0.25">
      <c r="A2291" s="228"/>
      <c r="B2291" s="228"/>
    </row>
    <row r="2292" spans="1:2" ht="15.75" x14ac:dyDescent="0.25">
      <c r="A2292" s="228"/>
      <c r="B2292" s="228"/>
    </row>
    <row r="2293" spans="1:2" ht="15.75" x14ac:dyDescent="0.25">
      <c r="A2293" s="228"/>
      <c r="B2293" s="228"/>
    </row>
    <row r="2294" spans="1:2" ht="15.75" x14ac:dyDescent="0.25">
      <c r="A2294" s="228"/>
      <c r="B2294" s="228"/>
    </row>
    <row r="2295" spans="1:2" ht="15.75" x14ac:dyDescent="0.25">
      <c r="A2295" s="228"/>
      <c r="B2295" s="228"/>
    </row>
    <row r="2296" spans="1:2" ht="15.75" x14ac:dyDescent="0.25">
      <c r="A2296" s="228"/>
      <c r="B2296" s="228"/>
    </row>
    <row r="2297" spans="1:2" ht="15.75" x14ac:dyDescent="0.25">
      <c r="A2297" s="228"/>
      <c r="B2297" s="228"/>
    </row>
    <row r="2298" spans="1:2" ht="15.75" x14ac:dyDescent="0.25">
      <c r="A2298" s="228"/>
      <c r="B2298" s="228"/>
    </row>
    <row r="2299" spans="1:2" ht="15.75" x14ac:dyDescent="0.25">
      <c r="A2299" s="228"/>
      <c r="B2299" s="228"/>
    </row>
    <row r="2300" spans="1:2" ht="15.75" x14ac:dyDescent="0.25">
      <c r="A2300" s="228"/>
      <c r="B2300" s="228"/>
    </row>
    <row r="2301" spans="1:2" ht="15.75" x14ac:dyDescent="0.25">
      <c r="A2301" s="228"/>
      <c r="B2301" s="228"/>
    </row>
    <row r="2302" spans="1:2" ht="15.75" x14ac:dyDescent="0.25">
      <c r="A2302" s="228"/>
      <c r="B2302" s="228"/>
    </row>
    <row r="2303" spans="1:2" ht="15.75" x14ac:dyDescent="0.25">
      <c r="A2303" s="228"/>
      <c r="B2303" s="228"/>
    </row>
    <row r="2304" spans="1:2" ht="15.75" x14ac:dyDescent="0.25">
      <c r="A2304" s="228"/>
      <c r="B2304" s="228"/>
    </row>
    <row r="2305" spans="1:2" ht="15.75" x14ac:dyDescent="0.25">
      <c r="A2305" s="228"/>
      <c r="B2305" s="228"/>
    </row>
    <row r="2306" spans="1:2" ht="15.75" x14ac:dyDescent="0.25">
      <c r="A2306" s="228"/>
      <c r="B2306" s="228"/>
    </row>
    <row r="2307" spans="1:2" ht="15.75" x14ac:dyDescent="0.25">
      <c r="A2307" s="228"/>
      <c r="B2307" s="228"/>
    </row>
    <row r="2308" spans="1:2" ht="15.75" x14ac:dyDescent="0.25">
      <c r="A2308" s="228"/>
      <c r="B2308" s="228"/>
    </row>
    <row r="2309" spans="1:2" ht="15.75" x14ac:dyDescent="0.25">
      <c r="A2309" s="228"/>
      <c r="B2309" s="228"/>
    </row>
    <row r="2310" spans="1:2" ht="15.75" x14ac:dyDescent="0.25">
      <c r="A2310" s="228"/>
      <c r="B2310" s="228"/>
    </row>
    <row r="2311" spans="1:2" ht="15.75" x14ac:dyDescent="0.25">
      <c r="A2311" s="228"/>
      <c r="B2311" s="228"/>
    </row>
    <row r="2312" spans="1:2" ht="15.75" x14ac:dyDescent="0.25">
      <c r="A2312" s="228"/>
      <c r="B2312" s="228"/>
    </row>
    <row r="2313" spans="1:2" ht="15.75" x14ac:dyDescent="0.25">
      <c r="A2313" s="228"/>
      <c r="B2313" s="228"/>
    </row>
    <row r="2314" spans="1:2" ht="15.75" x14ac:dyDescent="0.25">
      <c r="A2314" s="228"/>
      <c r="B2314" s="228"/>
    </row>
    <row r="2315" spans="1:2" ht="15.75" x14ac:dyDescent="0.25">
      <c r="A2315" s="228"/>
      <c r="B2315" s="228"/>
    </row>
    <row r="2316" spans="1:2" ht="15.75" x14ac:dyDescent="0.25">
      <c r="A2316" s="228"/>
      <c r="B2316" s="228"/>
    </row>
    <row r="2317" spans="1:2" ht="15.75" x14ac:dyDescent="0.25">
      <c r="A2317" s="228"/>
      <c r="B2317" s="228"/>
    </row>
    <row r="2318" spans="1:2" ht="15.75" x14ac:dyDescent="0.25">
      <c r="A2318" s="228"/>
      <c r="B2318" s="228"/>
    </row>
    <row r="2319" spans="1:2" ht="15.75" x14ac:dyDescent="0.25">
      <c r="A2319" s="228"/>
      <c r="B2319" s="228"/>
    </row>
    <row r="2320" spans="1:2" ht="15.75" x14ac:dyDescent="0.25">
      <c r="A2320" s="228"/>
      <c r="B2320" s="228"/>
    </row>
    <row r="2321" spans="1:2" ht="15.75" x14ac:dyDescent="0.25">
      <c r="A2321" s="228"/>
      <c r="B2321" s="228"/>
    </row>
    <row r="2322" spans="1:2" ht="15.75" x14ac:dyDescent="0.25">
      <c r="A2322" s="228"/>
      <c r="B2322" s="228"/>
    </row>
    <row r="2323" spans="1:2" ht="15.75" x14ac:dyDescent="0.25">
      <c r="A2323" s="228"/>
      <c r="B2323" s="228"/>
    </row>
    <row r="2324" spans="1:2" ht="15.75" x14ac:dyDescent="0.25">
      <c r="A2324" s="228"/>
      <c r="B2324" s="228"/>
    </row>
    <row r="2325" spans="1:2" ht="15.75" x14ac:dyDescent="0.25">
      <c r="A2325" s="228"/>
      <c r="B2325" s="228"/>
    </row>
    <row r="2326" spans="1:2" ht="15.75" x14ac:dyDescent="0.25">
      <c r="A2326" s="228"/>
      <c r="B2326" s="228"/>
    </row>
    <row r="2327" spans="1:2" ht="15.75" x14ac:dyDescent="0.25">
      <c r="A2327" s="228"/>
      <c r="B2327" s="228"/>
    </row>
    <row r="2328" spans="1:2" ht="15.75" x14ac:dyDescent="0.25">
      <c r="A2328" s="228"/>
      <c r="B2328" s="228"/>
    </row>
    <row r="2329" spans="1:2" ht="15.75" x14ac:dyDescent="0.25">
      <c r="A2329" s="228"/>
      <c r="B2329" s="228"/>
    </row>
    <row r="2330" spans="1:2" ht="15.75" x14ac:dyDescent="0.25">
      <c r="A2330" s="228"/>
      <c r="B2330" s="228"/>
    </row>
    <row r="2331" spans="1:2" ht="15.75" x14ac:dyDescent="0.25">
      <c r="A2331" s="228"/>
      <c r="B2331" s="228"/>
    </row>
    <row r="2332" spans="1:2" ht="15.75" x14ac:dyDescent="0.25">
      <c r="A2332" s="228"/>
      <c r="B2332" s="228"/>
    </row>
    <row r="2333" spans="1:2" ht="15.75" x14ac:dyDescent="0.25">
      <c r="A2333" s="228"/>
      <c r="B2333" s="228"/>
    </row>
    <row r="2334" spans="1:2" ht="15.75" x14ac:dyDescent="0.25">
      <c r="A2334" s="228"/>
      <c r="B2334" s="228"/>
    </row>
    <row r="2335" spans="1:2" ht="15.75" x14ac:dyDescent="0.25">
      <c r="A2335" s="228"/>
      <c r="B2335" s="228"/>
    </row>
    <row r="2336" spans="1:2" ht="15.75" x14ac:dyDescent="0.25">
      <c r="A2336" s="228"/>
      <c r="B2336" s="228"/>
    </row>
    <row r="2337" spans="1:2" ht="15.75" x14ac:dyDescent="0.25">
      <c r="A2337" s="228"/>
      <c r="B2337" s="228"/>
    </row>
    <row r="2338" spans="1:2" ht="15.75" x14ac:dyDescent="0.25">
      <c r="A2338" s="228"/>
      <c r="B2338" s="228"/>
    </row>
    <row r="2339" spans="1:2" ht="15.75" x14ac:dyDescent="0.25">
      <c r="A2339" s="228"/>
      <c r="B2339" s="228"/>
    </row>
    <row r="2340" spans="1:2" ht="15.75" x14ac:dyDescent="0.25">
      <c r="A2340" s="228"/>
      <c r="B2340" s="228"/>
    </row>
    <row r="2341" spans="1:2" ht="15.75" x14ac:dyDescent="0.25">
      <c r="A2341" s="228"/>
      <c r="B2341" s="228"/>
    </row>
    <row r="2342" spans="1:2" ht="15.75" x14ac:dyDescent="0.25">
      <c r="A2342" s="228"/>
      <c r="B2342" s="228"/>
    </row>
    <row r="2343" spans="1:2" ht="15.75" x14ac:dyDescent="0.25">
      <c r="A2343" s="228"/>
      <c r="B2343" s="228"/>
    </row>
    <row r="2344" spans="1:2" ht="15.75" x14ac:dyDescent="0.25">
      <c r="A2344" s="228"/>
      <c r="B2344" s="228"/>
    </row>
    <row r="2345" spans="1:2" ht="15.75" x14ac:dyDescent="0.25">
      <c r="A2345" s="228"/>
      <c r="B2345" s="228"/>
    </row>
    <row r="2346" spans="1:2" ht="15.75" x14ac:dyDescent="0.25">
      <c r="A2346" s="228"/>
      <c r="B2346" s="228"/>
    </row>
    <row r="2347" spans="1:2" ht="15.75" x14ac:dyDescent="0.25">
      <c r="A2347" s="228"/>
      <c r="B2347" s="228"/>
    </row>
    <row r="2348" spans="1:2" ht="15.75" x14ac:dyDescent="0.25">
      <c r="A2348" s="228"/>
      <c r="B2348" s="228"/>
    </row>
    <row r="2349" spans="1:2" ht="15.75" x14ac:dyDescent="0.25">
      <c r="A2349" s="228"/>
      <c r="B2349" s="228"/>
    </row>
    <row r="2350" spans="1:2" ht="15.75" x14ac:dyDescent="0.25">
      <c r="A2350" s="228"/>
      <c r="B2350" s="228"/>
    </row>
    <row r="2351" spans="1:2" ht="15.75" x14ac:dyDescent="0.25">
      <c r="A2351" s="228"/>
      <c r="B2351" s="228"/>
    </row>
    <row r="2352" spans="1:2" ht="15.75" x14ac:dyDescent="0.25">
      <c r="A2352" s="228"/>
      <c r="B2352" s="228"/>
    </row>
    <row r="2353" spans="1:2" ht="15.75" x14ac:dyDescent="0.25">
      <c r="A2353" s="228"/>
      <c r="B2353" s="228"/>
    </row>
    <row r="2354" spans="1:2" ht="15.75" x14ac:dyDescent="0.25">
      <c r="A2354" s="228"/>
      <c r="B2354" s="228"/>
    </row>
    <row r="2355" spans="1:2" ht="15.75" x14ac:dyDescent="0.25">
      <c r="A2355" s="228"/>
      <c r="B2355" s="228"/>
    </row>
    <row r="2356" spans="1:2" ht="15.75" x14ac:dyDescent="0.25">
      <c r="A2356" s="228"/>
      <c r="B2356" s="228"/>
    </row>
    <row r="2357" spans="1:2" ht="15.75" x14ac:dyDescent="0.25">
      <c r="A2357" s="228"/>
      <c r="B2357" s="228"/>
    </row>
    <row r="2358" spans="1:2" ht="15.75" x14ac:dyDescent="0.25">
      <c r="A2358" s="228"/>
      <c r="B2358" s="228"/>
    </row>
    <row r="2359" spans="1:2" ht="15.75" x14ac:dyDescent="0.25">
      <c r="A2359" s="228"/>
      <c r="B2359" s="228"/>
    </row>
    <row r="2360" spans="1:2" ht="15.75" x14ac:dyDescent="0.25">
      <c r="A2360" s="228"/>
      <c r="B2360" s="228"/>
    </row>
    <row r="2361" spans="1:2" ht="15.75" x14ac:dyDescent="0.25">
      <c r="A2361" s="228"/>
      <c r="B2361" s="228"/>
    </row>
    <row r="2362" spans="1:2" ht="15.75" x14ac:dyDescent="0.25">
      <c r="A2362" s="228"/>
      <c r="B2362" s="228"/>
    </row>
    <row r="2363" spans="1:2" ht="15.75" x14ac:dyDescent="0.25">
      <c r="A2363" s="228"/>
      <c r="B2363" s="228"/>
    </row>
    <row r="2364" spans="1:2" ht="15.75" x14ac:dyDescent="0.25">
      <c r="A2364" s="228"/>
      <c r="B2364" s="228"/>
    </row>
    <row r="2365" spans="1:2" ht="15.75" x14ac:dyDescent="0.25">
      <c r="A2365" s="228"/>
      <c r="B2365" s="228"/>
    </row>
    <row r="2366" spans="1:2" ht="15.75" x14ac:dyDescent="0.25">
      <c r="A2366" s="228"/>
      <c r="B2366" s="228"/>
    </row>
    <row r="2367" spans="1:2" ht="15.75" x14ac:dyDescent="0.25">
      <c r="A2367" s="228"/>
      <c r="B2367" s="228"/>
    </row>
    <row r="2368" spans="1:2" ht="15.75" x14ac:dyDescent="0.25">
      <c r="A2368" s="228"/>
      <c r="B2368" s="228"/>
    </row>
    <row r="2369" spans="1:2" ht="15.75" x14ac:dyDescent="0.25">
      <c r="A2369" s="228"/>
      <c r="B2369" s="228"/>
    </row>
    <row r="2370" spans="1:2" ht="15.75" x14ac:dyDescent="0.25">
      <c r="A2370" s="228"/>
      <c r="B2370" s="228"/>
    </row>
    <row r="2371" spans="1:2" ht="15.75" x14ac:dyDescent="0.25">
      <c r="A2371" s="228"/>
      <c r="B2371" s="228"/>
    </row>
    <row r="2372" spans="1:2" ht="15.75" x14ac:dyDescent="0.25">
      <c r="A2372" s="228"/>
      <c r="B2372" s="228"/>
    </row>
    <row r="2373" spans="1:2" ht="15.75" x14ac:dyDescent="0.25">
      <c r="A2373" s="228"/>
      <c r="B2373" s="228"/>
    </row>
    <row r="2374" spans="1:2" ht="15.75" x14ac:dyDescent="0.25">
      <c r="A2374" s="228"/>
      <c r="B2374" s="228"/>
    </row>
    <row r="2375" spans="1:2" ht="15.75" x14ac:dyDescent="0.25">
      <c r="A2375" s="228"/>
      <c r="B2375" s="228"/>
    </row>
    <row r="2376" spans="1:2" ht="15.75" x14ac:dyDescent="0.25">
      <c r="A2376" s="228"/>
      <c r="B2376" s="228"/>
    </row>
    <row r="2377" spans="1:2" ht="15.75" x14ac:dyDescent="0.25">
      <c r="A2377" s="228"/>
      <c r="B2377" s="228"/>
    </row>
    <row r="2378" spans="1:2" ht="15.75" x14ac:dyDescent="0.25">
      <c r="A2378" s="228"/>
      <c r="B2378" s="228"/>
    </row>
    <row r="2379" spans="1:2" ht="15.75" x14ac:dyDescent="0.25">
      <c r="A2379" s="228"/>
      <c r="B2379" s="228"/>
    </row>
    <row r="2380" spans="1:2" ht="15.75" x14ac:dyDescent="0.25">
      <c r="A2380" s="228"/>
      <c r="B2380" s="228"/>
    </row>
    <row r="2381" spans="1:2" ht="15.75" x14ac:dyDescent="0.25">
      <c r="A2381" s="228"/>
      <c r="B2381" s="228"/>
    </row>
    <row r="2382" spans="1:2" ht="15.75" x14ac:dyDescent="0.25">
      <c r="A2382" s="228"/>
      <c r="B2382" s="228"/>
    </row>
    <row r="2383" spans="1:2" ht="15.75" x14ac:dyDescent="0.25">
      <c r="A2383" s="228"/>
      <c r="B2383" s="228"/>
    </row>
    <row r="2384" spans="1:2" ht="15.75" x14ac:dyDescent="0.25">
      <c r="A2384" s="228"/>
      <c r="B2384" s="228"/>
    </row>
    <row r="2385" spans="1:2" ht="15.75" x14ac:dyDescent="0.25">
      <c r="A2385" s="228"/>
      <c r="B2385" s="228"/>
    </row>
    <row r="2386" spans="1:2" ht="15.75" x14ac:dyDescent="0.25">
      <c r="A2386" s="228"/>
      <c r="B2386" s="228"/>
    </row>
    <row r="2387" spans="1:2" ht="15.75" x14ac:dyDescent="0.25">
      <c r="A2387" s="228"/>
      <c r="B2387" s="228"/>
    </row>
    <row r="2388" spans="1:2" ht="15.75" x14ac:dyDescent="0.25">
      <c r="A2388" s="228"/>
      <c r="B2388" s="228"/>
    </row>
    <row r="2389" spans="1:2" ht="15.75" x14ac:dyDescent="0.25">
      <c r="A2389" s="228"/>
      <c r="B2389" s="228"/>
    </row>
    <row r="2390" spans="1:2" ht="15.75" x14ac:dyDescent="0.25">
      <c r="A2390" s="228"/>
      <c r="B2390" s="228"/>
    </row>
    <row r="2391" spans="1:2" ht="15.75" x14ac:dyDescent="0.25">
      <c r="A2391" s="228"/>
      <c r="B2391" s="228"/>
    </row>
    <row r="2392" spans="1:2" ht="15.75" x14ac:dyDescent="0.25">
      <c r="A2392" s="228"/>
      <c r="B2392" s="228"/>
    </row>
    <row r="2393" spans="1:2" ht="15.75" x14ac:dyDescent="0.25">
      <c r="A2393" s="228"/>
      <c r="B2393" s="228"/>
    </row>
    <row r="2394" spans="1:2" ht="15.75" x14ac:dyDescent="0.25">
      <c r="A2394" s="228"/>
      <c r="B2394" s="228"/>
    </row>
    <row r="2395" spans="1:2" ht="15.75" x14ac:dyDescent="0.25">
      <c r="A2395" s="228"/>
      <c r="B2395" s="228"/>
    </row>
    <row r="2396" spans="1:2" ht="15.75" x14ac:dyDescent="0.25">
      <c r="A2396" s="228"/>
      <c r="B2396" s="228"/>
    </row>
    <row r="2397" spans="1:2" ht="15.75" x14ac:dyDescent="0.25">
      <c r="A2397" s="228"/>
      <c r="B2397" s="228"/>
    </row>
    <row r="2398" spans="1:2" ht="15.75" x14ac:dyDescent="0.25">
      <c r="A2398" s="228"/>
      <c r="B2398" s="228"/>
    </row>
    <row r="2399" spans="1:2" ht="15.75" x14ac:dyDescent="0.25">
      <c r="A2399" s="228"/>
      <c r="B2399" s="228"/>
    </row>
    <row r="2400" spans="1:2" ht="15.75" x14ac:dyDescent="0.25">
      <c r="A2400" s="228"/>
      <c r="B2400" s="228"/>
    </row>
    <row r="2401" spans="1:2" ht="15.75" x14ac:dyDescent="0.25">
      <c r="A2401" s="228"/>
      <c r="B2401" s="228"/>
    </row>
    <row r="2402" spans="1:2" ht="15.75" x14ac:dyDescent="0.25">
      <c r="A2402" s="228"/>
      <c r="B2402" s="228"/>
    </row>
    <row r="2403" spans="1:2" ht="15.75" x14ac:dyDescent="0.25">
      <c r="A2403" s="228"/>
      <c r="B2403" s="228"/>
    </row>
    <row r="2404" spans="1:2" ht="15.75" x14ac:dyDescent="0.25">
      <c r="A2404" s="228"/>
      <c r="B2404" s="228"/>
    </row>
    <row r="2405" spans="1:2" ht="15.75" x14ac:dyDescent="0.25">
      <c r="A2405" s="228"/>
      <c r="B2405" s="228"/>
    </row>
    <row r="2406" spans="1:2" ht="15.75" x14ac:dyDescent="0.25">
      <c r="A2406" s="228"/>
      <c r="B2406" s="228"/>
    </row>
    <row r="2407" spans="1:2" ht="15.75" x14ac:dyDescent="0.25">
      <c r="A2407" s="228"/>
      <c r="B2407" s="228"/>
    </row>
    <row r="2408" spans="1:2" ht="15.75" x14ac:dyDescent="0.25">
      <c r="A2408" s="228"/>
      <c r="B2408" s="228"/>
    </row>
    <row r="2409" spans="1:2" ht="15.75" x14ac:dyDescent="0.25">
      <c r="A2409" s="228"/>
      <c r="B2409" s="228"/>
    </row>
    <row r="2410" spans="1:2" ht="15.75" x14ac:dyDescent="0.25">
      <c r="A2410" s="228"/>
      <c r="B2410" s="228"/>
    </row>
    <row r="2411" spans="1:2" ht="15.75" x14ac:dyDescent="0.25">
      <c r="A2411" s="228"/>
      <c r="B2411" s="228"/>
    </row>
    <row r="2412" spans="1:2" ht="15.75" x14ac:dyDescent="0.25">
      <c r="A2412" s="228"/>
      <c r="B2412" s="228"/>
    </row>
    <row r="2413" spans="1:2" ht="15.75" x14ac:dyDescent="0.25">
      <c r="A2413" s="228"/>
      <c r="B2413" s="228"/>
    </row>
    <row r="2414" spans="1:2" ht="15.75" x14ac:dyDescent="0.25">
      <c r="A2414" s="228"/>
      <c r="B2414" s="228"/>
    </row>
    <row r="2415" spans="1:2" ht="15.75" x14ac:dyDescent="0.25">
      <c r="A2415" s="228"/>
      <c r="B2415" s="228"/>
    </row>
    <row r="2416" spans="1:2" ht="15.75" x14ac:dyDescent="0.25">
      <c r="A2416" s="228"/>
      <c r="B2416" s="228"/>
    </row>
    <row r="2417" spans="1:2" ht="15.75" x14ac:dyDescent="0.25">
      <c r="A2417" s="228"/>
      <c r="B2417" s="228"/>
    </row>
    <row r="2418" spans="1:2" ht="15.75" x14ac:dyDescent="0.25">
      <c r="A2418" s="228"/>
      <c r="B2418" s="228"/>
    </row>
    <row r="2419" spans="1:2" ht="15.75" x14ac:dyDescent="0.25">
      <c r="A2419" s="228"/>
      <c r="B2419" s="228"/>
    </row>
    <row r="2420" spans="1:2" ht="15.75" x14ac:dyDescent="0.25">
      <c r="A2420" s="228"/>
      <c r="B2420" s="228"/>
    </row>
    <row r="2421" spans="1:2" ht="15.75" x14ac:dyDescent="0.25">
      <c r="A2421" s="228"/>
      <c r="B2421" s="228"/>
    </row>
    <row r="2422" spans="1:2" ht="15.75" x14ac:dyDescent="0.25">
      <c r="A2422" s="228"/>
      <c r="B2422" s="228"/>
    </row>
    <row r="2423" spans="1:2" ht="15.75" x14ac:dyDescent="0.25">
      <c r="A2423" s="228"/>
      <c r="B2423" s="228"/>
    </row>
    <row r="2424" spans="1:2" ht="15.75" x14ac:dyDescent="0.25">
      <c r="A2424" s="228"/>
      <c r="B2424" s="228"/>
    </row>
    <row r="2425" spans="1:2" ht="15.75" x14ac:dyDescent="0.25">
      <c r="A2425" s="228"/>
      <c r="B2425" s="228"/>
    </row>
    <row r="2426" spans="1:2" ht="15.75" x14ac:dyDescent="0.25">
      <c r="A2426" s="228"/>
      <c r="B2426" s="228"/>
    </row>
    <row r="2427" spans="1:2" ht="15.75" x14ac:dyDescent="0.25">
      <c r="A2427" s="228"/>
      <c r="B2427" s="228"/>
    </row>
    <row r="2428" spans="1:2" ht="15.75" x14ac:dyDescent="0.25">
      <c r="A2428" s="228"/>
      <c r="B2428" s="228"/>
    </row>
    <row r="2429" spans="1:2" ht="15.75" x14ac:dyDescent="0.25">
      <c r="A2429" s="228"/>
      <c r="B2429" s="228"/>
    </row>
    <row r="2430" spans="1:2" ht="15.75" x14ac:dyDescent="0.25">
      <c r="A2430" s="228"/>
      <c r="B2430" s="228"/>
    </row>
    <row r="2431" spans="1:2" ht="15.75" x14ac:dyDescent="0.25">
      <c r="A2431" s="228"/>
      <c r="B2431" s="228"/>
    </row>
    <row r="2432" spans="1:2" ht="15.75" x14ac:dyDescent="0.25">
      <c r="A2432" s="228"/>
      <c r="B2432" s="228"/>
    </row>
    <row r="2433" spans="1:2" ht="15.75" x14ac:dyDescent="0.25">
      <c r="A2433" s="228"/>
      <c r="B2433" s="228"/>
    </row>
    <row r="2434" spans="1:2" ht="15.75" x14ac:dyDescent="0.25">
      <c r="A2434" s="228"/>
      <c r="B2434" s="228"/>
    </row>
    <row r="2435" spans="1:2" ht="15.75" x14ac:dyDescent="0.25">
      <c r="A2435" s="228"/>
      <c r="B2435" s="228"/>
    </row>
    <row r="2436" spans="1:2" ht="15.75" x14ac:dyDescent="0.25">
      <c r="A2436" s="228"/>
      <c r="B2436" s="228"/>
    </row>
    <row r="2437" spans="1:2" ht="15.75" x14ac:dyDescent="0.25">
      <c r="A2437" s="228"/>
      <c r="B2437" s="228"/>
    </row>
    <row r="2438" spans="1:2" ht="15.75" x14ac:dyDescent="0.25">
      <c r="A2438" s="228"/>
      <c r="B2438" s="228"/>
    </row>
    <row r="2439" spans="1:2" ht="15.75" x14ac:dyDescent="0.25">
      <c r="A2439" s="228"/>
      <c r="B2439" s="228"/>
    </row>
    <row r="2440" spans="1:2" ht="15.75" x14ac:dyDescent="0.25">
      <c r="A2440" s="228"/>
      <c r="B2440" s="228"/>
    </row>
    <row r="2441" spans="1:2" ht="15.75" x14ac:dyDescent="0.25">
      <c r="A2441" s="228"/>
      <c r="B2441" s="228"/>
    </row>
    <row r="2442" spans="1:2" ht="15.75" x14ac:dyDescent="0.25">
      <c r="A2442" s="228"/>
      <c r="B2442" s="228"/>
    </row>
    <row r="2443" spans="1:2" ht="15.75" x14ac:dyDescent="0.25">
      <c r="A2443" s="228"/>
      <c r="B2443" s="228"/>
    </row>
    <row r="2444" spans="1:2" ht="15.75" x14ac:dyDescent="0.25">
      <c r="A2444" s="228"/>
      <c r="B2444" s="228"/>
    </row>
    <row r="2445" spans="1:2" ht="15.75" x14ac:dyDescent="0.25">
      <c r="A2445" s="228"/>
      <c r="B2445" s="228"/>
    </row>
    <row r="2446" spans="1:2" ht="15.75" x14ac:dyDescent="0.25">
      <c r="A2446" s="228"/>
      <c r="B2446" s="228"/>
    </row>
    <row r="2447" spans="1:2" ht="15.75" x14ac:dyDescent="0.25">
      <c r="A2447" s="228"/>
      <c r="B2447" s="228"/>
    </row>
    <row r="2448" spans="1:2" ht="15.75" x14ac:dyDescent="0.25">
      <c r="A2448" s="228"/>
      <c r="B2448" s="228"/>
    </row>
    <row r="2449" spans="1:2" ht="15.75" x14ac:dyDescent="0.25">
      <c r="A2449" s="228"/>
      <c r="B2449" s="228"/>
    </row>
    <row r="2450" spans="1:2" ht="15.75" x14ac:dyDescent="0.25">
      <c r="A2450" s="228"/>
      <c r="B2450" s="228"/>
    </row>
    <row r="2451" spans="1:2" ht="15.75" x14ac:dyDescent="0.25">
      <c r="A2451" s="228"/>
      <c r="B2451" s="228"/>
    </row>
    <row r="2452" spans="1:2" ht="15.75" x14ac:dyDescent="0.25">
      <c r="A2452" s="228"/>
      <c r="B2452" s="228"/>
    </row>
    <row r="2453" spans="1:2" ht="15.75" x14ac:dyDescent="0.25">
      <c r="A2453" s="228"/>
      <c r="B2453" s="228"/>
    </row>
    <row r="2454" spans="1:2" ht="15.75" x14ac:dyDescent="0.25">
      <c r="A2454" s="228"/>
      <c r="B2454" s="228"/>
    </row>
    <row r="2455" spans="1:2" ht="15.75" x14ac:dyDescent="0.25">
      <c r="A2455" s="228"/>
      <c r="B2455" s="228"/>
    </row>
    <row r="2456" spans="1:2" ht="15.75" x14ac:dyDescent="0.25">
      <c r="A2456" s="228"/>
      <c r="B2456" s="228"/>
    </row>
    <row r="2457" spans="1:2" ht="15.75" x14ac:dyDescent="0.25">
      <c r="A2457" s="228"/>
      <c r="B2457" s="228"/>
    </row>
    <row r="2458" spans="1:2" ht="15.75" x14ac:dyDescent="0.25">
      <c r="A2458" s="228"/>
      <c r="B2458" s="228"/>
    </row>
    <row r="2459" spans="1:2" ht="15.75" x14ac:dyDescent="0.25">
      <c r="A2459" s="228"/>
      <c r="B2459" s="228"/>
    </row>
    <row r="2460" spans="1:2" ht="15.75" x14ac:dyDescent="0.25">
      <c r="A2460" s="228"/>
      <c r="B2460" s="228"/>
    </row>
    <row r="2461" spans="1:2" ht="15.75" x14ac:dyDescent="0.25">
      <c r="A2461" s="228"/>
      <c r="B2461" s="228"/>
    </row>
    <row r="2462" spans="1:2" ht="15.75" x14ac:dyDescent="0.25">
      <c r="A2462" s="228"/>
      <c r="B2462" s="228"/>
    </row>
    <row r="2463" spans="1:2" ht="15.75" x14ac:dyDescent="0.25">
      <c r="A2463" s="228"/>
      <c r="B2463" s="228"/>
    </row>
    <row r="2464" spans="1:2" ht="15.75" x14ac:dyDescent="0.25">
      <c r="A2464" s="228"/>
      <c r="B2464" s="228"/>
    </row>
    <row r="2465" spans="1:2" ht="15.75" x14ac:dyDescent="0.25">
      <c r="A2465" s="228"/>
      <c r="B2465" s="228"/>
    </row>
    <row r="2466" spans="1:2" ht="15.75" x14ac:dyDescent="0.25">
      <c r="A2466" s="228"/>
      <c r="B2466" s="228"/>
    </row>
    <row r="2467" spans="1:2" ht="15.75" x14ac:dyDescent="0.25">
      <c r="A2467" s="228"/>
      <c r="B2467" s="228"/>
    </row>
    <row r="2468" spans="1:2" ht="15.75" x14ac:dyDescent="0.25">
      <c r="A2468" s="228"/>
      <c r="B2468" s="228"/>
    </row>
    <row r="2469" spans="1:2" ht="15.75" x14ac:dyDescent="0.25">
      <c r="A2469" s="228"/>
      <c r="B2469" s="228"/>
    </row>
    <row r="2470" spans="1:2" ht="15.75" x14ac:dyDescent="0.25">
      <c r="A2470" s="228"/>
      <c r="B2470" s="228"/>
    </row>
    <row r="2471" spans="1:2" ht="15.75" x14ac:dyDescent="0.25">
      <c r="A2471" s="228"/>
      <c r="B2471" s="228"/>
    </row>
    <row r="2472" spans="1:2" ht="15.75" x14ac:dyDescent="0.25">
      <c r="A2472" s="228"/>
      <c r="B2472" s="228"/>
    </row>
    <row r="2473" spans="1:2" ht="15.75" x14ac:dyDescent="0.25">
      <c r="A2473" s="228"/>
      <c r="B2473" s="228"/>
    </row>
    <row r="2474" spans="1:2" ht="15.75" x14ac:dyDescent="0.25">
      <c r="A2474" s="228"/>
      <c r="B2474" s="228"/>
    </row>
    <row r="2475" spans="1:2" ht="15.75" x14ac:dyDescent="0.25">
      <c r="A2475" s="228"/>
      <c r="B2475" s="228"/>
    </row>
    <row r="2476" spans="1:2" ht="15.75" x14ac:dyDescent="0.25">
      <c r="A2476" s="228"/>
      <c r="B2476" s="228"/>
    </row>
    <row r="2477" spans="1:2" ht="15.75" x14ac:dyDescent="0.25">
      <c r="A2477" s="228"/>
      <c r="B2477" s="228"/>
    </row>
    <row r="2478" spans="1:2" ht="15.75" x14ac:dyDescent="0.25">
      <c r="A2478" s="228"/>
      <c r="B2478" s="228"/>
    </row>
    <row r="2479" spans="1:2" ht="15.75" x14ac:dyDescent="0.25">
      <c r="A2479" s="228"/>
      <c r="B2479" s="228"/>
    </row>
    <row r="2480" spans="1:2" ht="15.75" x14ac:dyDescent="0.25">
      <c r="A2480" s="228"/>
      <c r="B2480" s="228"/>
    </row>
    <row r="2481" spans="1:2" ht="15.75" x14ac:dyDescent="0.25">
      <c r="A2481" s="228"/>
      <c r="B2481" s="228"/>
    </row>
    <row r="2482" spans="1:2" ht="15.75" x14ac:dyDescent="0.25">
      <c r="A2482" s="228"/>
      <c r="B2482" s="228"/>
    </row>
    <row r="2483" spans="1:2" ht="15.75" x14ac:dyDescent="0.25">
      <c r="A2483" s="228"/>
      <c r="B2483" s="228"/>
    </row>
    <row r="2484" spans="1:2" ht="15.75" x14ac:dyDescent="0.25">
      <c r="A2484" s="228"/>
      <c r="B2484" s="228"/>
    </row>
    <row r="2485" spans="1:2" ht="15.75" x14ac:dyDescent="0.25">
      <c r="A2485" s="228"/>
      <c r="B2485" s="228"/>
    </row>
    <row r="2486" spans="1:2" ht="15.75" x14ac:dyDescent="0.25">
      <c r="A2486" s="228"/>
      <c r="B2486" s="228"/>
    </row>
    <row r="2487" spans="1:2" ht="15.75" x14ac:dyDescent="0.25">
      <c r="A2487" s="228"/>
      <c r="B2487" s="228"/>
    </row>
    <row r="2488" spans="1:2" ht="15.75" x14ac:dyDescent="0.25">
      <c r="A2488" s="228"/>
      <c r="B2488" s="228"/>
    </row>
    <row r="2489" spans="1:2" ht="15.75" x14ac:dyDescent="0.25">
      <c r="A2489" s="228"/>
      <c r="B2489" s="228"/>
    </row>
    <row r="2490" spans="1:2" ht="15.75" x14ac:dyDescent="0.25">
      <c r="A2490" s="228"/>
      <c r="B2490" s="228"/>
    </row>
    <row r="2491" spans="1:2" ht="15.75" x14ac:dyDescent="0.25">
      <c r="A2491" s="228"/>
      <c r="B2491" s="228"/>
    </row>
    <row r="2492" spans="1:2" ht="15.75" x14ac:dyDescent="0.25">
      <c r="A2492" s="228"/>
      <c r="B2492" s="228"/>
    </row>
    <row r="2493" spans="1:2" ht="15.75" x14ac:dyDescent="0.25">
      <c r="A2493" s="228"/>
      <c r="B2493" s="228"/>
    </row>
    <row r="2494" spans="1:2" ht="15.75" x14ac:dyDescent="0.25">
      <c r="A2494" s="228"/>
      <c r="B2494" s="228"/>
    </row>
    <row r="2495" spans="1:2" ht="15.75" x14ac:dyDescent="0.25">
      <c r="A2495" s="228"/>
      <c r="B2495" s="228"/>
    </row>
    <row r="2496" spans="1:2" ht="15.75" x14ac:dyDescent="0.25">
      <c r="A2496" s="228"/>
      <c r="B2496" s="228"/>
    </row>
    <row r="2497" spans="1:2" ht="15.75" x14ac:dyDescent="0.25">
      <c r="A2497" s="228"/>
      <c r="B2497" s="228"/>
    </row>
    <row r="2498" spans="1:2" ht="15.75" x14ac:dyDescent="0.25">
      <c r="A2498" s="228"/>
      <c r="B2498" s="228"/>
    </row>
    <row r="2499" spans="1:2" ht="15.75" x14ac:dyDescent="0.25">
      <c r="A2499" s="228"/>
      <c r="B2499" s="228"/>
    </row>
    <row r="2500" spans="1:2" ht="15.75" x14ac:dyDescent="0.25">
      <c r="A2500" s="228"/>
      <c r="B2500" s="228"/>
    </row>
    <row r="2501" spans="1:2" ht="15.75" x14ac:dyDescent="0.25">
      <c r="A2501" s="228"/>
      <c r="B2501" s="228"/>
    </row>
    <row r="2502" spans="1:2" ht="15.75" x14ac:dyDescent="0.25">
      <c r="A2502" s="228"/>
      <c r="B2502" s="228"/>
    </row>
    <row r="2503" spans="1:2" ht="15.75" x14ac:dyDescent="0.25">
      <c r="A2503" s="228"/>
      <c r="B2503" s="228"/>
    </row>
    <row r="2504" spans="1:2" ht="15.75" x14ac:dyDescent="0.25">
      <c r="A2504" s="228"/>
      <c r="B2504" s="228"/>
    </row>
    <row r="2505" spans="1:2" ht="15.75" x14ac:dyDescent="0.25">
      <c r="A2505" s="228"/>
      <c r="B2505" s="228"/>
    </row>
    <row r="2506" spans="1:2" ht="15.75" x14ac:dyDescent="0.25">
      <c r="A2506" s="228"/>
      <c r="B2506" s="228"/>
    </row>
    <row r="2507" spans="1:2" ht="15.75" x14ac:dyDescent="0.25">
      <c r="A2507" s="228"/>
      <c r="B2507" s="228"/>
    </row>
    <row r="2508" spans="1:2" ht="15.75" x14ac:dyDescent="0.25">
      <c r="A2508" s="228"/>
      <c r="B2508" s="228"/>
    </row>
    <row r="2509" spans="1:2" ht="15.75" x14ac:dyDescent="0.25">
      <c r="A2509" s="228"/>
      <c r="B2509" s="228"/>
    </row>
    <row r="2510" spans="1:2" ht="15.75" x14ac:dyDescent="0.25">
      <c r="A2510" s="228"/>
      <c r="B2510" s="228"/>
    </row>
    <row r="2511" spans="1:2" ht="15.75" x14ac:dyDescent="0.25">
      <c r="A2511" s="228"/>
      <c r="B2511" s="228"/>
    </row>
    <row r="2512" spans="1:2" ht="15.75" x14ac:dyDescent="0.25">
      <c r="A2512" s="228"/>
      <c r="B2512" s="228"/>
    </row>
    <row r="2513" spans="1:2" ht="15.75" x14ac:dyDescent="0.25">
      <c r="A2513" s="228"/>
      <c r="B2513" s="228"/>
    </row>
    <row r="2514" spans="1:2" ht="15.75" x14ac:dyDescent="0.25">
      <c r="A2514" s="228"/>
      <c r="B2514" s="228"/>
    </row>
    <row r="2515" spans="1:2" ht="15.75" x14ac:dyDescent="0.25">
      <c r="A2515" s="228"/>
      <c r="B2515" s="228"/>
    </row>
    <row r="2516" spans="1:2" ht="15.75" x14ac:dyDescent="0.25">
      <c r="A2516" s="228"/>
      <c r="B2516" s="228"/>
    </row>
    <row r="2517" spans="1:2" ht="15.75" x14ac:dyDescent="0.25">
      <c r="A2517" s="228"/>
      <c r="B2517" s="228"/>
    </row>
    <row r="2518" spans="1:2" ht="15.75" x14ac:dyDescent="0.25">
      <c r="A2518" s="228"/>
      <c r="B2518" s="228"/>
    </row>
    <row r="2519" spans="1:2" ht="15.75" x14ac:dyDescent="0.25">
      <c r="A2519" s="228"/>
      <c r="B2519" s="228"/>
    </row>
    <row r="2520" spans="1:2" ht="15.75" x14ac:dyDescent="0.25">
      <c r="A2520" s="228"/>
      <c r="B2520" s="228"/>
    </row>
    <row r="2521" spans="1:2" ht="15.75" x14ac:dyDescent="0.25">
      <c r="A2521" s="228"/>
      <c r="B2521" s="228"/>
    </row>
    <row r="2522" spans="1:2" ht="15.75" x14ac:dyDescent="0.25">
      <c r="A2522" s="228"/>
      <c r="B2522" s="228"/>
    </row>
    <row r="2523" spans="1:2" ht="15.75" x14ac:dyDescent="0.25">
      <c r="A2523" s="228"/>
      <c r="B2523" s="228"/>
    </row>
    <row r="2524" spans="1:2" ht="15.75" x14ac:dyDescent="0.25">
      <c r="A2524" s="228"/>
      <c r="B2524" s="228"/>
    </row>
    <row r="2525" spans="1:2" ht="15.75" x14ac:dyDescent="0.25">
      <c r="A2525" s="228"/>
      <c r="B2525" s="228"/>
    </row>
    <row r="2526" spans="1:2" ht="15.75" x14ac:dyDescent="0.25">
      <c r="A2526" s="228"/>
      <c r="B2526" s="228"/>
    </row>
    <row r="2527" spans="1:2" ht="15.75" x14ac:dyDescent="0.25">
      <c r="A2527" s="228"/>
      <c r="B2527" s="228"/>
    </row>
    <row r="2528" spans="1:2" ht="15.75" x14ac:dyDescent="0.25">
      <c r="A2528" s="228"/>
      <c r="B2528" s="228"/>
    </row>
    <row r="2529" spans="1:2" ht="15.75" x14ac:dyDescent="0.25">
      <c r="A2529" s="228"/>
      <c r="B2529" s="228"/>
    </row>
    <row r="2530" spans="1:2" ht="15.75" x14ac:dyDescent="0.25">
      <c r="A2530" s="228"/>
      <c r="B2530" s="228"/>
    </row>
    <row r="2531" spans="1:2" ht="15.75" x14ac:dyDescent="0.25">
      <c r="A2531" s="228"/>
      <c r="B2531" s="228"/>
    </row>
    <row r="2532" spans="1:2" ht="15.75" x14ac:dyDescent="0.25">
      <c r="A2532" s="228"/>
      <c r="B2532" s="228"/>
    </row>
    <row r="2533" spans="1:2" ht="15.75" x14ac:dyDescent="0.25">
      <c r="A2533" s="228"/>
      <c r="B2533" s="228"/>
    </row>
    <row r="2534" spans="1:2" ht="15.75" x14ac:dyDescent="0.25">
      <c r="A2534" s="228"/>
      <c r="B2534" s="228"/>
    </row>
    <row r="2535" spans="1:2" ht="15.75" x14ac:dyDescent="0.25">
      <c r="A2535" s="228"/>
      <c r="B2535" s="228"/>
    </row>
    <row r="2536" spans="1:2" ht="15.75" x14ac:dyDescent="0.25">
      <c r="A2536" s="228"/>
      <c r="B2536" s="228"/>
    </row>
    <row r="2537" spans="1:2" ht="15.75" x14ac:dyDescent="0.25">
      <c r="A2537" s="228"/>
      <c r="B2537" s="228"/>
    </row>
    <row r="2538" spans="1:2" ht="15.75" x14ac:dyDescent="0.25">
      <c r="A2538" s="228"/>
      <c r="B2538" s="228"/>
    </row>
    <row r="2539" spans="1:2" ht="15.75" x14ac:dyDescent="0.25">
      <c r="A2539" s="228"/>
      <c r="B2539" s="228"/>
    </row>
    <row r="2540" spans="1:2" ht="15.75" x14ac:dyDescent="0.25">
      <c r="A2540" s="228"/>
      <c r="B2540" s="228"/>
    </row>
    <row r="2541" spans="1:2" ht="15.75" x14ac:dyDescent="0.25">
      <c r="A2541" s="228"/>
      <c r="B2541" s="228"/>
    </row>
    <row r="2542" spans="1:2" ht="15.75" x14ac:dyDescent="0.25">
      <c r="A2542" s="228"/>
      <c r="B2542" s="228"/>
    </row>
    <row r="2543" spans="1:2" ht="15.75" x14ac:dyDescent="0.25">
      <c r="A2543" s="228"/>
      <c r="B2543" s="228"/>
    </row>
    <row r="2544" spans="1:2" ht="15.75" x14ac:dyDescent="0.25">
      <c r="A2544" s="228"/>
      <c r="B2544" s="228"/>
    </row>
    <row r="2545" spans="1:2" ht="15.75" x14ac:dyDescent="0.25">
      <c r="A2545" s="228"/>
      <c r="B2545" s="228"/>
    </row>
    <row r="2546" spans="1:2" ht="15.75" x14ac:dyDescent="0.25">
      <c r="A2546" s="228"/>
      <c r="B2546" s="228"/>
    </row>
    <row r="2547" spans="1:2" ht="15.75" x14ac:dyDescent="0.25">
      <c r="A2547" s="228"/>
      <c r="B2547" s="228"/>
    </row>
    <row r="2548" spans="1:2" ht="15.75" x14ac:dyDescent="0.25">
      <c r="A2548" s="228"/>
      <c r="B2548" s="228"/>
    </row>
    <row r="2549" spans="1:2" ht="15.75" x14ac:dyDescent="0.25">
      <c r="A2549" s="228"/>
      <c r="B2549" s="228"/>
    </row>
    <row r="2550" spans="1:2" ht="15.75" x14ac:dyDescent="0.25">
      <c r="A2550" s="228"/>
      <c r="B2550" s="228"/>
    </row>
    <row r="2551" spans="1:2" ht="15.75" x14ac:dyDescent="0.25">
      <c r="A2551" s="228"/>
      <c r="B2551" s="228"/>
    </row>
    <row r="2552" spans="1:2" ht="15.75" x14ac:dyDescent="0.25">
      <c r="A2552" s="228"/>
      <c r="B2552" s="228"/>
    </row>
    <row r="2553" spans="1:2" ht="15.75" x14ac:dyDescent="0.25">
      <c r="A2553" s="228"/>
      <c r="B2553" s="228"/>
    </row>
    <row r="2554" spans="1:2" ht="15.75" x14ac:dyDescent="0.25">
      <c r="A2554" s="228"/>
      <c r="B2554" s="228"/>
    </row>
    <row r="2555" spans="1:2" ht="15.75" x14ac:dyDescent="0.25">
      <c r="A2555" s="228"/>
      <c r="B2555" s="228"/>
    </row>
    <row r="2556" spans="1:2" ht="15.75" x14ac:dyDescent="0.25">
      <c r="A2556" s="228"/>
      <c r="B2556" s="228"/>
    </row>
    <row r="2557" spans="1:2" ht="15.75" x14ac:dyDescent="0.25">
      <c r="A2557" s="228"/>
      <c r="B2557" s="228"/>
    </row>
    <row r="2558" spans="1:2" ht="15.75" x14ac:dyDescent="0.25">
      <c r="A2558" s="228"/>
      <c r="B2558" s="228"/>
    </row>
    <row r="2559" spans="1:2" ht="15.75" x14ac:dyDescent="0.25">
      <c r="A2559" s="228"/>
      <c r="B2559" s="228"/>
    </row>
    <row r="2560" spans="1:2" ht="15.75" x14ac:dyDescent="0.25">
      <c r="A2560" s="228"/>
      <c r="B2560" s="228"/>
    </row>
    <row r="2561" spans="1:2" ht="15.75" x14ac:dyDescent="0.25">
      <c r="A2561" s="228"/>
      <c r="B2561" s="228"/>
    </row>
    <row r="2562" spans="1:2" ht="15.75" x14ac:dyDescent="0.25">
      <c r="A2562" s="228"/>
      <c r="B2562" s="228"/>
    </row>
    <row r="2563" spans="1:2" ht="15.75" x14ac:dyDescent="0.25">
      <c r="A2563" s="228"/>
      <c r="B2563" s="228"/>
    </row>
    <row r="2564" spans="1:2" ht="15.75" x14ac:dyDescent="0.25">
      <c r="A2564" s="228"/>
      <c r="B2564" s="228"/>
    </row>
    <row r="2565" spans="1:2" ht="15.75" x14ac:dyDescent="0.25">
      <c r="A2565" s="228"/>
      <c r="B2565" s="228"/>
    </row>
    <row r="2566" spans="1:2" ht="15.75" x14ac:dyDescent="0.25">
      <c r="A2566" s="228"/>
      <c r="B2566" s="228"/>
    </row>
    <row r="2567" spans="1:2" ht="15.75" x14ac:dyDescent="0.25">
      <c r="A2567" s="228"/>
      <c r="B2567" s="228"/>
    </row>
    <row r="2568" spans="1:2" ht="15.75" x14ac:dyDescent="0.25">
      <c r="A2568" s="228"/>
      <c r="B2568" s="228"/>
    </row>
    <row r="2569" spans="1:2" ht="15.75" x14ac:dyDescent="0.25">
      <c r="A2569" s="228"/>
      <c r="B2569" s="228"/>
    </row>
    <row r="2570" spans="1:2" ht="15.75" x14ac:dyDescent="0.25">
      <c r="A2570" s="228"/>
      <c r="B2570" s="228"/>
    </row>
    <row r="2571" spans="1:2" ht="15.75" x14ac:dyDescent="0.25">
      <c r="A2571" s="228"/>
      <c r="B2571" s="228"/>
    </row>
    <row r="2572" spans="1:2" ht="15.75" x14ac:dyDescent="0.25">
      <c r="A2572" s="228"/>
      <c r="B2572" s="228"/>
    </row>
    <row r="2573" spans="1:2" ht="15.75" x14ac:dyDescent="0.25">
      <c r="A2573" s="228"/>
      <c r="B2573" s="228"/>
    </row>
    <row r="2574" spans="1:2" ht="15.75" x14ac:dyDescent="0.25">
      <c r="A2574" s="228"/>
      <c r="B2574" s="228"/>
    </row>
    <row r="2575" spans="1:2" ht="15.75" x14ac:dyDescent="0.25">
      <c r="A2575" s="228"/>
      <c r="B2575" s="228"/>
    </row>
    <row r="2576" spans="1:2" ht="15.75" x14ac:dyDescent="0.25">
      <c r="A2576" s="228"/>
      <c r="B2576" s="228"/>
    </row>
    <row r="2577" spans="1:2" ht="15.75" x14ac:dyDescent="0.25">
      <c r="A2577" s="228"/>
      <c r="B2577" s="228"/>
    </row>
    <row r="2578" spans="1:2" ht="15.75" x14ac:dyDescent="0.25">
      <c r="A2578" s="228"/>
      <c r="B2578" s="228"/>
    </row>
    <row r="2579" spans="1:2" ht="15.75" x14ac:dyDescent="0.25">
      <c r="A2579" s="228"/>
      <c r="B2579" s="228"/>
    </row>
    <row r="2580" spans="1:2" ht="15.75" x14ac:dyDescent="0.25">
      <c r="A2580" s="228"/>
      <c r="B2580" s="228"/>
    </row>
    <row r="2581" spans="1:2" ht="15.75" x14ac:dyDescent="0.25">
      <c r="A2581" s="228"/>
      <c r="B2581" s="228"/>
    </row>
    <row r="2582" spans="1:2" ht="15.75" x14ac:dyDescent="0.25">
      <c r="A2582" s="228"/>
      <c r="B2582" s="228"/>
    </row>
    <row r="2583" spans="1:2" ht="15.75" x14ac:dyDescent="0.25">
      <c r="A2583" s="228"/>
      <c r="B2583" s="228"/>
    </row>
    <row r="2584" spans="1:2" ht="15.75" x14ac:dyDescent="0.25">
      <c r="A2584" s="228"/>
      <c r="B2584" s="228"/>
    </row>
    <row r="2585" spans="1:2" ht="15.75" x14ac:dyDescent="0.25">
      <c r="A2585" s="228"/>
      <c r="B2585" s="228"/>
    </row>
    <row r="2586" spans="1:2" ht="15.75" x14ac:dyDescent="0.25">
      <c r="A2586" s="228"/>
      <c r="B2586" s="228"/>
    </row>
    <row r="2587" spans="1:2" ht="15.75" x14ac:dyDescent="0.25">
      <c r="A2587" s="228"/>
      <c r="B2587" s="228"/>
    </row>
    <row r="2588" spans="1:2" ht="15.75" x14ac:dyDescent="0.25">
      <c r="A2588" s="228"/>
      <c r="B2588" s="228"/>
    </row>
    <row r="2589" spans="1:2" ht="15.75" x14ac:dyDescent="0.25">
      <c r="A2589" s="228"/>
      <c r="B2589" s="228"/>
    </row>
    <row r="2590" spans="1:2" ht="15.75" x14ac:dyDescent="0.25">
      <c r="A2590" s="228"/>
      <c r="B2590" s="228"/>
    </row>
    <row r="2591" spans="1:2" ht="15.75" x14ac:dyDescent="0.25">
      <c r="A2591" s="228"/>
      <c r="B2591" s="228"/>
    </row>
    <row r="2592" spans="1:2" ht="15.75" x14ac:dyDescent="0.25">
      <c r="A2592" s="228"/>
      <c r="B2592" s="228"/>
    </row>
    <row r="2593" spans="1:2" ht="15.75" x14ac:dyDescent="0.25">
      <c r="A2593" s="228"/>
      <c r="B2593" s="228"/>
    </row>
    <row r="2594" spans="1:2" ht="15.75" x14ac:dyDescent="0.25">
      <c r="A2594" s="228"/>
      <c r="B2594" s="228"/>
    </row>
    <row r="2595" spans="1:2" ht="15.75" x14ac:dyDescent="0.25">
      <c r="A2595" s="228"/>
      <c r="B2595" s="228"/>
    </row>
    <row r="2596" spans="1:2" ht="15.75" x14ac:dyDescent="0.25">
      <c r="A2596" s="228"/>
      <c r="B2596" s="228"/>
    </row>
    <row r="2597" spans="1:2" ht="15.75" x14ac:dyDescent="0.25">
      <c r="A2597" s="228"/>
      <c r="B2597" s="228"/>
    </row>
    <row r="2598" spans="1:2" ht="15.75" x14ac:dyDescent="0.25">
      <c r="A2598" s="228"/>
      <c r="B2598" s="228"/>
    </row>
    <row r="2599" spans="1:2" ht="15.75" x14ac:dyDescent="0.25">
      <c r="A2599" s="228"/>
      <c r="B2599" s="228"/>
    </row>
    <row r="2600" spans="1:2" ht="15.75" x14ac:dyDescent="0.25">
      <c r="A2600" s="228"/>
      <c r="B2600" s="228"/>
    </row>
    <row r="2601" spans="1:2" ht="15.75" x14ac:dyDescent="0.25">
      <c r="A2601" s="228"/>
      <c r="B2601" s="228"/>
    </row>
    <row r="2602" spans="1:2" ht="15.75" x14ac:dyDescent="0.25">
      <c r="A2602" s="228"/>
      <c r="B2602" s="228"/>
    </row>
    <row r="2603" spans="1:2" ht="15.75" x14ac:dyDescent="0.25">
      <c r="A2603" s="228"/>
      <c r="B2603" s="228"/>
    </row>
    <row r="2604" spans="1:2" ht="15.75" x14ac:dyDescent="0.25">
      <c r="A2604" s="228"/>
      <c r="B2604" s="228"/>
    </row>
    <row r="2605" spans="1:2" ht="15.75" x14ac:dyDescent="0.25">
      <c r="A2605" s="228"/>
      <c r="B2605" s="228"/>
    </row>
    <row r="2606" spans="1:2" ht="15.75" x14ac:dyDescent="0.25">
      <c r="A2606" s="228"/>
      <c r="B2606" s="228"/>
    </row>
    <row r="2607" spans="1:2" ht="15.75" x14ac:dyDescent="0.25">
      <c r="A2607" s="228"/>
      <c r="B2607" s="228"/>
    </row>
    <row r="2608" spans="1:2" ht="15.75" x14ac:dyDescent="0.25">
      <c r="A2608" s="228"/>
      <c r="B2608" s="228"/>
    </row>
    <row r="2609" spans="1:2" ht="15.75" x14ac:dyDescent="0.25">
      <c r="A2609" s="228"/>
      <c r="B2609" s="228"/>
    </row>
    <row r="2610" spans="1:2" ht="15.75" x14ac:dyDescent="0.25">
      <c r="A2610" s="228"/>
      <c r="B2610" s="228"/>
    </row>
    <row r="2611" spans="1:2" ht="15.75" x14ac:dyDescent="0.25">
      <c r="A2611" s="228"/>
      <c r="B2611" s="228"/>
    </row>
    <row r="2612" spans="1:2" ht="15.75" x14ac:dyDescent="0.25">
      <c r="A2612" s="228"/>
      <c r="B2612" s="228"/>
    </row>
    <row r="2613" spans="1:2" ht="15.75" x14ac:dyDescent="0.25">
      <c r="A2613" s="228"/>
      <c r="B2613" s="228"/>
    </row>
    <row r="2614" spans="1:2" ht="15.75" x14ac:dyDescent="0.25">
      <c r="A2614" s="228"/>
      <c r="B2614" s="228"/>
    </row>
    <row r="2615" spans="1:2" ht="15.75" x14ac:dyDescent="0.25">
      <c r="A2615" s="228"/>
      <c r="B2615" s="228"/>
    </row>
    <row r="2616" spans="1:2" ht="15.75" x14ac:dyDescent="0.25">
      <c r="A2616" s="228"/>
      <c r="B2616" s="228"/>
    </row>
    <row r="2617" spans="1:2" ht="15.75" x14ac:dyDescent="0.25">
      <c r="A2617" s="228"/>
      <c r="B2617" s="228"/>
    </row>
    <row r="2618" spans="1:2" ht="15.75" x14ac:dyDescent="0.25">
      <c r="A2618" s="228"/>
      <c r="B2618" s="228"/>
    </row>
    <row r="2619" spans="1:2" ht="15.75" x14ac:dyDescent="0.25">
      <c r="A2619" s="228"/>
      <c r="B2619" s="228"/>
    </row>
    <row r="2620" spans="1:2" ht="15.75" x14ac:dyDescent="0.25">
      <c r="A2620" s="228"/>
      <c r="B2620" s="228"/>
    </row>
    <row r="2621" spans="1:2" ht="15.75" x14ac:dyDescent="0.25">
      <c r="A2621" s="228"/>
      <c r="B2621" s="228"/>
    </row>
    <row r="2622" spans="1:2" ht="15.75" x14ac:dyDescent="0.25">
      <c r="A2622" s="228"/>
      <c r="B2622" s="228"/>
    </row>
    <row r="2623" spans="1:2" ht="15.75" x14ac:dyDescent="0.25">
      <c r="A2623" s="228"/>
      <c r="B2623" s="228"/>
    </row>
    <row r="2624" spans="1:2" ht="15.75" x14ac:dyDescent="0.25">
      <c r="A2624" s="228"/>
      <c r="B2624" s="228"/>
    </row>
    <row r="2625" spans="1:2" ht="15.75" x14ac:dyDescent="0.25">
      <c r="A2625" s="228"/>
      <c r="B2625" s="228"/>
    </row>
    <row r="2626" spans="1:2" ht="15.75" x14ac:dyDescent="0.25">
      <c r="A2626" s="228"/>
      <c r="B2626" s="228"/>
    </row>
    <row r="2627" spans="1:2" ht="15.75" x14ac:dyDescent="0.25">
      <c r="A2627" s="228"/>
      <c r="B2627" s="228"/>
    </row>
    <row r="2628" spans="1:2" ht="15.75" x14ac:dyDescent="0.25">
      <c r="A2628" s="228"/>
      <c r="B2628" s="228"/>
    </row>
    <row r="2629" spans="1:2" ht="15.75" x14ac:dyDescent="0.25">
      <c r="A2629" s="228"/>
      <c r="B2629" s="228"/>
    </row>
    <row r="2630" spans="1:2" ht="15.75" x14ac:dyDescent="0.25">
      <c r="A2630" s="228"/>
      <c r="B2630" s="228"/>
    </row>
    <row r="2631" spans="1:2" ht="15.75" x14ac:dyDescent="0.25">
      <c r="A2631" s="228"/>
      <c r="B2631" s="228"/>
    </row>
    <row r="2632" spans="1:2" ht="15.75" x14ac:dyDescent="0.25">
      <c r="A2632" s="228"/>
      <c r="B2632" s="228"/>
    </row>
    <row r="2633" spans="1:2" ht="15.75" x14ac:dyDescent="0.25">
      <c r="A2633" s="228"/>
      <c r="B2633" s="228"/>
    </row>
    <row r="2634" spans="1:2" ht="15.75" x14ac:dyDescent="0.25">
      <c r="A2634" s="228"/>
      <c r="B2634" s="228"/>
    </row>
    <row r="2635" spans="1:2" ht="15.75" x14ac:dyDescent="0.25">
      <c r="A2635" s="228"/>
      <c r="B2635" s="228"/>
    </row>
    <row r="2636" spans="1:2" ht="15.75" x14ac:dyDescent="0.25">
      <c r="A2636" s="228"/>
      <c r="B2636" s="228"/>
    </row>
    <row r="2637" spans="1:2" ht="15.75" x14ac:dyDescent="0.25">
      <c r="A2637" s="228"/>
      <c r="B2637" s="228"/>
    </row>
    <row r="2638" spans="1:2" ht="15.75" x14ac:dyDescent="0.25">
      <c r="A2638" s="228"/>
      <c r="B2638" s="228"/>
    </row>
    <row r="2639" spans="1:2" ht="15.75" x14ac:dyDescent="0.25">
      <c r="A2639" s="228"/>
      <c r="B2639" s="228"/>
    </row>
    <row r="2640" spans="1:2" ht="15.75" x14ac:dyDescent="0.25">
      <c r="A2640" s="228"/>
      <c r="B2640" s="228"/>
    </row>
    <row r="2641" spans="1:2" ht="15.75" x14ac:dyDescent="0.25">
      <c r="A2641" s="228"/>
      <c r="B2641" s="228"/>
    </row>
    <row r="2642" spans="1:2" ht="15.75" x14ac:dyDescent="0.25">
      <c r="A2642" s="228"/>
      <c r="B2642" s="228"/>
    </row>
    <row r="2643" spans="1:2" ht="15.75" x14ac:dyDescent="0.25">
      <c r="A2643" s="228"/>
      <c r="B2643" s="228"/>
    </row>
    <row r="2644" spans="1:2" ht="15.75" x14ac:dyDescent="0.25">
      <c r="A2644" s="228"/>
      <c r="B2644" s="228"/>
    </row>
    <row r="2645" spans="1:2" ht="15.75" x14ac:dyDescent="0.25">
      <c r="A2645" s="228"/>
      <c r="B2645" s="228"/>
    </row>
    <row r="2646" spans="1:2" ht="15.75" x14ac:dyDescent="0.25">
      <c r="A2646" s="228"/>
      <c r="B2646" s="228"/>
    </row>
    <row r="2647" spans="1:2" ht="15.75" x14ac:dyDescent="0.25">
      <c r="A2647" s="228"/>
      <c r="B2647" s="228"/>
    </row>
    <row r="2648" spans="1:2" ht="15.75" x14ac:dyDescent="0.25">
      <c r="A2648" s="228"/>
      <c r="B2648" s="228"/>
    </row>
    <row r="2649" spans="1:2" ht="15.75" x14ac:dyDescent="0.25">
      <c r="A2649" s="228"/>
      <c r="B2649" s="228"/>
    </row>
    <row r="2650" spans="1:2" ht="15.75" x14ac:dyDescent="0.25">
      <c r="A2650" s="228"/>
      <c r="B2650" s="228"/>
    </row>
    <row r="2651" spans="1:2" ht="15.75" x14ac:dyDescent="0.25">
      <c r="A2651" s="228"/>
      <c r="B2651" s="228"/>
    </row>
    <row r="2652" spans="1:2" ht="15.75" x14ac:dyDescent="0.25">
      <c r="A2652" s="228"/>
      <c r="B2652" s="228"/>
    </row>
    <row r="2653" spans="1:2" ht="15.75" x14ac:dyDescent="0.25">
      <c r="A2653" s="228"/>
      <c r="B2653" s="228"/>
    </row>
    <row r="2654" spans="1:2" ht="15.75" x14ac:dyDescent="0.25">
      <c r="A2654" s="228"/>
      <c r="B2654" s="228"/>
    </row>
    <row r="2655" spans="1:2" ht="15.75" x14ac:dyDescent="0.25">
      <c r="A2655" s="228"/>
      <c r="B2655" s="228"/>
    </row>
    <row r="2656" spans="1:2" ht="15.75" x14ac:dyDescent="0.25">
      <c r="A2656" s="228"/>
      <c r="B2656" s="228"/>
    </row>
    <row r="2657" spans="1:2" ht="15.75" x14ac:dyDescent="0.25">
      <c r="A2657" s="228"/>
      <c r="B2657" s="228"/>
    </row>
    <row r="2658" spans="1:2" ht="15.75" x14ac:dyDescent="0.25">
      <c r="A2658" s="228"/>
      <c r="B2658" s="228"/>
    </row>
    <row r="2659" spans="1:2" ht="15.75" x14ac:dyDescent="0.25">
      <c r="A2659" s="228"/>
      <c r="B2659" s="228"/>
    </row>
    <row r="2660" spans="1:2" ht="15.75" x14ac:dyDescent="0.25">
      <c r="A2660" s="228"/>
      <c r="B2660" s="228"/>
    </row>
    <row r="2661" spans="1:2" ht="15.75" x14ac:dyDescent="0.25">
      <c r="A2661" s="228"/>
      <c r="B2661" s="228"/>
    </row>
    <row r="2662" spans="1:2" ht="15.75" x14ac:dyDescent="0.25">
      <c r="A2662" s="228"/>
      <c r="B2662" s="228"/>
    </row>
    <row r="2663" spans="1:2" ht="15.75" x14ac:dyDescent="0.25">
      <c r="A2663" s="228"/>
      <c r="B2663" s="228"/>
    </row>
    <row r="2664" spans="1:2" ht="15.75" x14ac:dyDescent="0.25">
      <c r="A2664" s="228"/>
      <c r="B2664" s="228"/>
    </row>
    <row r="2665" spans="1:2" ht="15.75" x14ac:dyDescent="0.25">
      <c r="A2665" s="228"/>
      <c r="B2665" s="228"/>
    </row>
    <row r="2666" spans="1:2" ht="15.75" x14ac:dyDescent="0.25">
      <c r="A2666" s="228"/>
      <c r="B2666" s="228"/>
    </row>
    <row r="2667" spans="1:2" ht="15.75" x14ac:dyDescent="0.25">
      <c r="A2667" s="228"/>
      <c r="B2667" s="228"/>
    </row>
    <row r="2668" spans="1:2" ht="15.75" x14ac:dyDescent="0.25">
      <c r="A2668" s="228"/>
      <c r="B2668" s="228"/>
    </row>
    <row r="2669" spans="1:2" ht="15.75" x14ac:dyDescent="0.25">
      <c r="A2669" s="228"/>
      <c r="B2669" s="228"/>
    </row>
    <row r="2670" spans="1:2" ht="15.75" x14ac:dyDescent="0.25">
      <c r="A2670" s="228"/>
      <c r="B2670" s="228"/>
    </row>
    <row r="2671" spans="1:2" ht="15.75" x14ac:dyDescent="0.25">
      <c r="A2671" s="228"/>
      <c r="B2671" s="228"/>
    </row>
    <row r="2672" spans="1:2" ht="15.75" x14ac:dyDescent="0.25">
      <c r="A2672" s="228"/>
      <c r="B2672" s="228"/>
    </row>
    <row r="2673" spans="1:2" ht="15.75" x14ac:dyDescent="0.25">
      <c r="A2673" s="228"/>
      <c r="B2673" s="228"/>
    </row>
    <row r="2674" spans="1:2" ht="15.75" x14ac:dyDescent="0.25">
      <c r="A2674" s="228"/>
      <c r="B2674" s="228"/>
    </row>
    <row r="2675" spans="1:2" ht="15.75" x14ac:dyDescent="0.25">
      <c r="A2675" s="228"/>
      <c r="B2675" s="228"/>
    </row>
    <row r="2676" spans="1:2" ht="15.75" x14ac:dyDescent="0.25">
      <c r="A2676" s="228"/>
      <c r="B2676" s="228"/>
    </row>
    <row r="2677" spans="1:2" ht="15.75" x14ac:dyDescent="0.25">
      <c r="A2677" s="228"/>
      <c r="B2677" s="228"/>
    </row>
    <row r="2678" spans="1:2" ht="15.75" x14ac:dyDescent="0.25">
      <c r="A2678" s="228"/>
      <c r="B2678" s="228"/>
    </row>
    <row r="2679" spans="1:2" ht="15.75" x14ac:dyDescent="0.25">
      <c r="A2679" s="228"/>
      <c r="B2679" s="228"/>
    </row>
    <row r="2680" spans="1:2" ht="15.75" x14ac:dyDescent="0.25">
      <c r="A2680" s="228"/>
      <c r="B2680" s="228"/>
    </row>
    <row r="2681" spans="1:2" ht="15.75" x14ac:dyDescent="0.25">
      <c r="A2681" s="228"/>
      <c r="B2681" s="228"/>
    </row>
    <row r="2682" spans="1:2" ht="15.75" x14ac:dyDescent="0.25">
      <c r="A2682" s="228"/>
      <c r="B2682" s="228"/>
    </row>
    <row r="2683" spans="1:2" ht="15.75" x14ac:dyDescent="0.25">
      <c r="A2683" s="228"/>
      <c r="B2683" s="228"/>
    </row>
    <row r="2684" spans="1:2" ht="15.75" x14ac:dyDescent="0.25">
      <c r="A2684" s="228"/>
      <c r="B2684" s="228"/>
    </row>
    <row r="2685" spans="1:2" ht="15.75" x14ac:dyDescent="0.25">
      <c r="A2685" s="228"/>
      <c r="B2685" s="228"/>
    </row>
    <row r="2686" spans="1:2" ht="15.75" x14ac:dyDescent="0.25">
      <c r="A2686" s="228"/>
      <c r="B2686" s="228"/>
    </row>
    <row r="2687" spans="1:2" ht="15.75" x14ac:dyDescent="0.25">
      <c r="A2687" s="228"/>
      <c r="B2687" s="228"/>
    </row>
    <row r="2688" spans="1:2" ht="15.75" x14ac:dyDescent="0.25">
      <c r="A2688" s="228"/>
      <c r="B2688" s="228"/>
    </row>
    <row r="2689" spans="1:2" ht="15.75" x14ac:dyDescent="0.25">
      <c r="A2689" s="228"/>
      <c r="B2689" s="228"/>
    </row>
    <row r="2690" spans="1:2" ht="15.75" x14ac:dyDescent="0.25">
      <c r="A2690" s="228"/>
      <c r="B2690" s="228"/>
    </row>
    <row r="2691" spans="1:2" ht="15.75" x14ac:dyDescent="0.25">
      <c r="A2691" s="228"/>
      <c r="B2691" s="228"/>
    </row>
    <row r="2692" spans="1:2" ht="15.75" x14ac:dyDescent="0.25">
      <c r="A2692" s="228"/>
      <c r="B2692" s="228"/>
    </row>
    <row r="2693" spans="1:2" ht="15.75" x14ac:dyDescent="0.25">
      <c r="A2693" s="228"/>
      <c r="B2693" s="228"/>
    </row>
    <row r="2694" spans="1:2" ht="15.75" x14ac:dyDescent="0.25">
      <c r="A2694" s="228"/>
      <c r="B2694" s="228"/>
    </row>
    <row r="2695" spans="1:2" ht="15.75" x14ac:dyDescent="0.25">
      <c r="A2695" s="228"/>
      <c r="B2695" s="228"/>
    </row>
    <row r="2696" spans="1:2" ht="15.75" x14ac:dyDescent="0.25">
      <c r="A2696" s="228"/>
      <c r="B2696" s="228"/>
    </row>
    <row r="2697" spans="1:2" ht="15.75" x14ac:dyDescent="0.25">
      <c r="A2697" s="228"/>
      <c r="B2697" s="228"/>
    </row>
    <row r="2698" spans="1:2" ht="15.75" x14ac:dyDescent="0.25">
      <c r="A2698" s="228"/>
      <c r="B2698" s="228"/>
    </row>
    <row r="2699" spans="1:2" ht="15.75" x14ac:dyDescent="0.25">
      <c r="A2699" s="228"/>
      <c r="B2699" s="228"/>
    </row>
    <row r="2700" spans="1:2" ht="15.75" x14ac:dyDescent="0.25">
      <c r="A2700" s="228"/>
      <c r="B2700" s="228"/>
    </row>
    <row r="2701" spans="1:2" ht="15.75" x14ac:dyDescent="0.25">
      <c r="A2701" s="228"/>
      <c r="B2701" s="228"/>
    </row>
    <row r="2702" spans="1:2" ht="15.75" x14ac:dyDescent="0.25">
      <c r="A2702" s="228"/>
      <c r="B2702" s="228"/>
    </row>
    <row r="2703" spans="1:2" ht="15.75" x14ac:dyDescent="0.25">
      <c r="A2703" s="228"/>
      <c r="B2703" s="228"/>
    </row>
    <row r="2704" spans="1:2" ht="15.75" x14ac:dyDescent="0.25">
      <c r="A2704" s="228"/>
      <c r="B2704" s="228"/>
    </row>
    <row r="2705" spans="1:2" ht="15.75" x14ac:dyDescent="0.25">
      <c r="A2705" s="228"/>
      <c r="B2705" s="228"/>
    </row>
    <row r="2706" spans="1:2" ht="15.75" x14ac:dyDescent="0.25">
      <c r="A2706" s="228"/>
      <c r="B2706" s="228"/>
    </row>
    <row r="2707" spans="1:2" ht="15.75" x14ac:dyDescent="0.25">
      <c r="A2707" s="228"/>
      <c r="B2707" s="228"/>
    </row>
    <row r="2708" spans="1:2" ht="15.75" x14ac:dyDescent="0.25">
      <c r="A2708" s="228"/>
      <c r="B2708" s="228"/>
    </row>
    <row r="2709" spans="1:2" ht="15.75" x14ac:dyDescent="0.25">
      <c r="A2709" s="228"/>
      <c r="B2709" s="228"/>
    </row>
    <row r="2710" spans="1:2" ht="15.75" x14ac:dyDescent="0.25">
      <c r="A2710" s="228"/>
      <c r="B2710" s="228"/>
    </row>
    <row r="2711" spans="1:2" ht="15.75" x14ac:dyDescent="0.25">
      <c r="A2711" s="228"/>
      <c r="B2711" s="228"/>
    </row>
    <row r="2712" spans="1:2" ht="15.75" x14ac:dyDescent="0.25">
      <c r="A2712" s="228"/>
      <c r="B2712" s="228"/>
    </row>
    <row r="2713" spans="1:2" ht="15.75" x14ac:dyDescent="0.25">
      <c r="A2713" s="228"/>
      <c r="B2713" s="228"/>
    </row>
    <row r="2714" spans="1:2" ht="15.75" x14ac:dyDescent="0.25">
      <c r="A2714" s="228"/>
      <c r="B2714" s="228"/>
    </row>
    <row r="2715" spans="1:2" ht="15.75" x14ac:dyDescent="0.25">
      <c r="A2715" s="228"/>
      <c r="B2715" s="228"/>
    </row>
    <row r="2716" spans="1:2" ht="15.75" x14ac:dyDescent="0.25">
      <c r="A2716" s="228"/>
      <c r="B2716" s="228"/>
    </row>
    <row r="2717" spans="1:2" ht="15.75" x14ac:dyDescent="0.25">
      <c r="A2717" s="228"/>
      <c r="B2717" s="228"/>
    </row>
    <row r="2718" spans="1:2" ht="15.75" x14ac:dyDescent="0.25">
      <c r="A2718" s="228"/>
      <c r="B2718" s="228"/>
    </row>
    <row r="2719" spans="1:2" ht="15.75" x14ac:dyDescent="0.25">
      <c r="A2719" s="228"/>
      <c r="B2719" s="228"/>
    </row>
    <row r="2720" spans="1:2" ht="15.75" x14ac:dyDescent="0.25">
      <c r="A2720" s="228"/>
      <c r="B2720" s="228"/>
    </row>
    <row r="2721" spans="1:2" ht="15.75" x14ac:dyDescent="0.25">
      <c r="A2721" s="228"/>
      <c r="B2721" s="228"/>
    </row>
    <row r="2722" spans="1:2" ht="15.75" x14ac:dyDescent="0.25">
      <c r="A2722" s="228"/>
      <c r="B2722" s="228"/>
    </row>
    <row r="2723" spans="1:2" ht="15.75" x14ac:dyDescent="0.25">
      <c r="A2723" s="228"/>
      <c r="B2723" s="228"/>
    </row>
    <row r="2724" spans="1:2" ht="15.75" x14ac:dyDescent="0.25">
      <c r="A2724" s="228"/>
      <c r="B2724" s="228"/>
    </row>
    <row r="2725" spans="1:2" ht="15.75" x14ac:dyDescent="0.25">
      <c r="A2725" s="228"/>
      <c r="B2725" s="228"/>
    </row>
    <row r="2726" spans="1:2" ht="15.75" x14ac:dyDescent="0.25">
      <c r="A2726" s="228"/>
      <c r="B2726" s="228"/>
    </row>
    <row r="2727" spans="1:2" ht="15.75" x14ac:dyDescent="0.25">
      <c r="A2727" s="228"/>
      <c r="B2727" s="228"/>
    </row>
    <row r="2728" spans="1:2" ht="15.75" x14ac:dyDescent="0.25">
      <c r="A2728" s="228"/>
      <c r="B2728" s="228"/>
    </row>
    <row r="2729" spans="1:2" ht="15.75" x14ac:dyDescent="0.25">
      <c r="A2729" s="228"/>
      <c r="B2729" s="228"/>
    </row>
    <row r="2730" spans="1:2" ht="15.75" x14ac:dyDescent="0.25">
      <c r="A2730" s="228"/>
      <c r="B2730" s="228"/>
    </row>
    <row r="2731" spans="1:2" ht="15.75" x14ac:dyDescent="0.25">
      <c r="A2731" s="228"/>
      <c r="B2731" s="228"/>
    </row>
    <row r="2732" spans="1:2" ht="15.75" x14ac:dyDescent="0.25">
      <c r="A2732" s="228"/>
      <c r="B2732" s="228"/>
    </row>
    <row r="2733" spans="1:2" ht="15.75" x14ac:dyDescent="0.25">
      <c r="A2733" s="228"/>
      <c r="B2733" s="228"/>
    </row>
    <row r="2734" spans="1:2" ht="15.75" x14ac:dyDescent="0.25">
      <c r="A2734" s="228"/>
      <c r="B2734" s="228"/>
    </row>
    <row r="2735" spans="1:2" ht="15.75" x14ac:dyDescent="0.25">
      <c r="A2735" s="228"/>
      <c r="B2735" s="228"/>
    </row>
    <row r="2736" spans="1:2" ht="15.75" x14ac:dyDescent="0.25">
      <c r="A2736" s="228"/>
      <c r="B2736" s="228"/>
    </row>
    <row r="2737" spans="1:2" ht="15.75" x14ac:dyDescent="0.25">
      <c r="A2737" s="228"/>
      <c r="B2737" s="228"/>
    </row>
    <row r="2738" spans="1:2" ht="15.75" x14ac:dyDescent="0.25">
      <c r="A2738" s="228"/>
      <c r="B2738" s="228"/>
    </row>
    <row r="2739" spans="1:2" ht="15.75" x14ac:dyDescent="0.25">
      <c r="A2739" s="228"/>
      <c r="B2739" s="228"/>
    </row>
    <row r="2740" spans="1:2" ht="15.75" x14ac:dyDescent="0.25">
      <c r="A2740" s="228"/>
      <c r="B2740" s="228"/>
    </row>
    <row r="2741" spans="1:2" ht="15.75" x14ac:dyDescent="0.25">
      <c r="A2741" s="228"/>
      <c r="B2741" s="228"/>
    </row>
    <row r="2742" spans="1:2" ht="15.75" x14ac:dyDescent="0.25">
      <c r="A2742" s="228"/>
      <c r="B2742" s="228"/>
    </row>
    <row r="2743" spans="1:2" ht="15.75" x14ac:dyDescent="0.25">
      <c r="A2743" s="228"/>
      <c r="B2743" s="228"/>
    </row>
    <row r="2744" spans="1:2" ht="15.75" x14ac:dyDescent="0.25">
      <c r="A2744" s="228"/>
      <c r="B2744" s="228"/>
    </row>
    <row r="2745" spans="1:2" ht="15.75" x14ac:dyDescent="0.25">
      <c r="A2745" s="228"/>
      <c r="B2745" s="228"/>
    </row>
    <row r="2746" spans="1:2" ht="15.75" x14ac:dyDescent="0.25">
      <c r="A2746" s="228"/>
      <c r="B2746" s="228"/>
    </row>
    <row r="2747" spans="1:2" ht="15.75" x14ac:dyDescent="0.25">
      <c r="A2747" s="228"/>
      <c r="B2747" s="228"/>
    </row>
    <row r="2748" spans="1:2" ht="15.75" x14ac:dyDescent="0.25">
      <c r="A2748" s="228"/>
      <c r="B2748" s="228"/>
    </row>
    <row r="2749" spans="1:2" ht="15.75" x14ac:dyDescent="0.25">
      <c r="A2749" s="228"/>
      <c r="B2749" s="228"/>
    </row>
    <row r="2750" spans="1:2" ht="15.75" x14ac:dyDescent="0.25">
      <c r="A2750" s="228"/>
      <c r="B2750" s="228"/>
    </row>
    <row r="2751" spans="1:2" ht="15.75" x14ac:dyDescent="0.25">
      <c r="A2751" s="228"/>
      <c r="B2751" s="228"/>
    </row>
    <row r="2752" spans="1:2" ht="15.75" x14ac:dyDescent="0.25">
      <c r="A2752" s="228"/>
      <c r="B2752" s="228"/>
    </row>
    <row r="2753" spans="1:2" ht="15.75" x14ac:dyDescent="0.25">
      <c r="A2753" s="228"/>
      <c r="B2753" s="228"/>
    </row>
    <row r="2754" spans="1:2" ht="15.75" x14ac:dyDescent="0.25">
      <c r="A2754" s="228"/>
      <c r="B2754" s="228"/>
    </row>
    <row r="2755" spans="1:2" ht="15.75" x14ac:dyDescent="0.25">
      <c r="A2755" s="228"/>
      <c r="B2755" s="228"/>
    </row>
    <row r="2756" spans="1:2" ht="15.75" x14ac:dyDescent="0.25">
      <c r="A2756" s="228"/>
      <c r="B2756" s="228"/>
    </row>
    <row r="2757" spans="1:2" ht="15.75" x14ac:dyDescent="0.25">
      <c r="A2757" s="228"/>
      <c r="B2757" s="228"/>
    </row>
    <row r="2758" spans="1:2" ht="15.75" x14ac:dyDescent="0.25">
      <c r="A2758" s="228"/>
      <c r="B2758" s="228"/>
    </row>
    <row r="2759" spans="1:2" ht="15.75" x14ac:dyDescent="0.25">
      <c r="A2759" s="228"/>
      <c r="B2759" s="228"/>
    </row>
    <row r="2760" spans="1:2" ht="15.75" x14ac:dyDescent="0.25">
      <c r="A2760" s="228"/>
      <c r="B2760" s="228"/>
    </row>
    <row r="2761" spans="1:2" ht="15.75" x14ac:dyDescent="0.25">
      <c r="A2761" s="228"/>
      <c r="B2761" s="228"/>
    </row>
    <row r="2762" spans="1:2" ht="15.75" x14ac:dyDescent="0.25">
      <c r="A2762" s="228"/>
      <c r="B2762" s="228"/>
    </row>
    <row r="2763" spans="1:2" ht="15.75" x14ac:dyDescent="0.25">
      <c r="A2763" s="228"/>
      <c r="B2763" s="228"/>
    </row>
    <row r="2764" spans="1:2" ht="15.75" x14ac:dyDescent="0.25">
      <c r="A2764" s="228"/>
      <c r="B2764" s="228"/>
    </row>
    <row r="2765" spans="1:2" ht="15.75" x14ac:dyDescent="0.25">
      <c r="A2765" s="228"/>
      <c r="B2765" s="228"/>
    </row>
    <row r="2766" spans="1:2" ht="15.75" x14ac:dyDescent="0.25">
      <c r="A2766" s="228"/>
      <c r="B2766" s="228"/>
    </row>
    <row r="2767" spans="1:2" ht="15.75" x14ac:dyDescent="0.25">
      <c r="A2767" s="228"/>
      <c r="B2767" s="228"/>
    </row>
    <row r="2768" spans="1:2" ht="15.75" x14ac:dyDescent="0.25">
      <c r="A2768" s="228"/>
      <c r="B2768" s="228"/>
    </row>
    <row r="2769" spans="1:2" ht="15.75" x14ac:dyDescent="0.25">
      <c r="A2769" s="228"/>
      <c r="B2769" s="228"/>
    </row>
    <row r="2770" spans="1:2" ht="15.75" x14ac:dyDescent="0.25">
      <c r="A2770" s="228"/>
      <c r="B2770" s="228"/>
    </row>
    <row r="2771" spans="1:2" ht="15.75" x14ac:dyDescent="0.25">
      <c r="A2771" s="228"/>
      <c r="B2771" s="228"/>
    </row>
    <row r="2772" spans="1:2" ht="15.75" x14ac:dyDescent="0.25">
      <c r="A2772" s="228"/>
      <c r="B2772" s="228"/>
    </row>
    <row r="2773" spans="1:2" ht="15.75" x14ac:dyDescent="0.25">
      <c r="A2773" s="228"/>
      <c r="B2773" s="228"/>
    </row>
    <row r="2774" spans="1:2" ht="15.75" x14ac:dyDescent="0.25">
      <c r="A2774" s="228"/>
      <c r="B2774" s="228"/>
    </row>
    <row r="2775" spans="1:2" ht="15.75" x14ac:dyDescent="0.25">
      <c r="A2775" s="228"/>
      <c r="B2775" s="228"/>
    </row>
    <row r="2776" spans="1:2" ht="15.75" x14ac:dyDescent="0.25">
      <c r="A2776" s="228"/>
      <c r="B2776" s="228"/>
    </row>
    <row r="2777" spans="1:2" ht="15.75" x14ac:dyDescent="0.25">
      <c r="A2777" s="228"/>
      <c r="B2777" s="228"/>
    </row>
    <row r="2778" spans="1:2" ht="15.75" x14ac:dyDescent="0.25">
      <c r="A2778" s="228"/>
      <c r="B2778" s="228"/>
    </row>
    <row r="2779" spans="1:2" ht="15.75" x14ac:dyDescent="0.25">
      <c r="A2779" s="228"/>
      <c r="B2779" s="228"/>
    </row>
    <row r="2780" spans="1:2" ht="15.75" x14ac:dyDescent="0.25">
      <c r="A2780" s="228"/>
      <c r="B2780" s="228"/>
    </row>
    <row r="2781" spans="1:2" ht="15.75" x14ac:dyDescent="0.25">
      <c r="A2781" s="228"/>
      <c r="B2781" s="228"/>
    </row>
    <row r="2782" spans="1:2" ht="15.75" x14ac:dyDescent="0.25">
      <c r="A2782" s="228"/>
      <c r="B2782" s="228"/>
    </row>
    <row r="2783" spans="1:2" ht="15.75" x14ac:dyDescent="0.25">
      <c r="A2783" s="228"/>
      <c r="B2783" s="228"/>
    </row>
    <row r="2784" spans="1:2" ht="15.75" x14ac:dyDescent="0.25">
      <c r="A2784" s="228"/>
      <c r="B2784" s="228"/>
    </row>
    <row r="2785" spans="1:2" ht="15.75" x14ac:dyDescent="0.25">
      <c r="A2785" s="228"/>
      <c r="B2785" s="228"/>
    </row>
    <row r="2786" spans="1:2" ht="15.75" x14ac:dyDescent="0.25">
      <c r="A2786" s="228"/>
      <c r="B2786" s="228"/>
    </row>
    <row r="2787" spans="1:2" ht="15.75" x14ac:dyDescent="0.25">
      <c r="A2787" s="228"/>
      <c r="B2787" s="228"/>
    </row>
    <row r="2788" spans="1:2" ht="15.75" x14ac:dyDescent="0.25">
      <c r="A2788" s="228"/>
      <c r="B2788" s="228"/>
    </row>
    <row r="2789" spans="1:2" ht="15.75" x14ac:dyDescent="0.25">
      <c r="A2789" s="228"/>
      <c r="B2789" s="228"/>
    </row>
    <row r="2790" spans="1:2" ht="15.75" x14ac:dyDescent="0.25">
      <c r="A2790" s="228"/>
      <c r="B2790" s="228"/>
    </row>
    <row r="2791" spans="1:2" ht="15.75" x14ac:dyDescent="0.25">
      <c r="A2791" s="228"/>
      <c r="B2791" s="228"/>
    </row>
    <row r="2792" spans="1:2" ht="15.75" x14ac:dyDescent="0.25">
      <c r="A2792" s="228"/>
      <c r="B2792" s="228"/>
    </row>
    <row r="2793" spans="1:2" ht="15.75" x14ac:dyDescent="0.25">
      <c r="A2793" s="228"/>
      <c r="B2793" s="228"/>
    </row>
    <row r="2794" spans="1:2" ht="15.75" x14ac:dyDescent="0.25">
      <c r="A2794" s="228"/>
      <c r="B2794" s="228"/>
    </row>
    <row r="2795" spans="1:2" ht="15.75" x14ac:dyDescent="0.25">
      <c r="A2795" s="228"/>
      <c r="B2795" s="228"/>
    </row>
    <row r="2796" spans="1:2" ht="15.75" x14ac:dyDescent="0.25">
      <c r="A2796" s="228"/>
      <c r="B2796" s="228"/>
    </row>
    <row r="2797" spans="1:2" ht="15.75" x14ac:dyDescent="0.25">
      <c r="A2797" s="228"/>
      <c r="B2797" s="228"/>
    </row>
    <row r="2798" spans="1:2" ht="15.75" x14ac:dyDescent="0.25">
      <c r="A2798" s="228"/>
      <c r="B2798" s="228"/>
    </row>
    <row r="2799" spans="1:2" ht="15.75" x14ac:dyDescent="0.25">
      <c r="A2799" s="228"/>
      <c r="B2799" s="228"/>
    </row>
    <row r="2800" spans="1:2" ht="15.75" x14ac:dyDescent="0.25">
      <c r="A2800" s="228"/>
      <c r="B2800" s="228"/>
    </row>
    <row r="2801" spans="1:2" ht="15.75" x14ac:dyDescent="0.25">
      <c r="A2801" s="228"/>
      <c r="B2801" s="228"/>
    </row>
    <row r="2802" spans="1:2" ht="15.75" x14ac:dyDescent="0.25">
      <c r="A2802" s="228"/>
      <c r="B2802" s="228"/>
    </row>
    <row r="2803" spans="1:2" ht="15.75" x14ac:dyDescent="0.25">
      <c r="A2803" s="228"/>
      <c r="B2803" s="228"/>
    </row>
    <row r="2804" spans="1:2" ht="15.75" x14ac:dyDescent="0.25">
      <c r="A2804" s="228"/>
      <c r="B2804" s="228"/>
    </row>
    <row r="2805" spans="1:2" ht="15.75" x14ac:dyDescent="0.25">
      <c r="A2805" s="228"/>
      <c r="B2805" s="228"/>
    </row>
    <row r="2806" spans="1:2" ht="15.75" x14ac:dyDescent="0.25">
      <c r="A2806" s="228"/>
      <c r="B2806" s="228"/>
    </row>
    <row r="2807" spans="1:2" ht="15.75" x14ac:dyDescent="0.25">
      <c r="A2807" s="228"/>
      <c r="B2807" s="228"/>
    </row>
    <row r="2808" spans="1:2" ht="15.75" x14ac:dyDescent="0.25">
      <c r="A2808" s="228"/>
      <c r="B2808" s="228"/>
    </row>
    <row r="2809" spans="1:2" ht="15.75" x14ac:dyDescent="0.25">
      <c r="A2809" s="228"/>
      <c r="B2809" s="228"/>
    </row>
    <row r="2810" spans="1:2" ht="15.75" x14ac:dyDescent="0.25">
      <c r="A2810" s="228"/>
      <c r="B2810" s="228"/>
    </row>
    <row r="2811" spans="1:2" ht="15.75" x14ac:dyDescent="0.25">
      <c r="A2811" s="228"/>
      <c r="B2811" s="228"/>
    </row>
    <row r="2812" spans="1:2" ht="15.75" x14ac:dyDescent="0.25">
      <c r="A2812" s="228"/>
      <c r="B2812" s="228"/>
    </row>
    <row r="2813" spans="1:2" ht="15.75" x14ac:dyDescent="0.25">
      <c r="A2813" s="228"/>
      <c r="B2813" s="228"/>
    </row>
    <row r="2814" spans="1:2" ht="15.75" x14ac:dyDescent="0.25">
      <c r="A2814" s="228"/>
      <c r="B2814" s="228"/>
    </row>
    <row r="2815" spans="1:2" ht="15.75" x14ac:dyDescent="0.25">
      <c r="A2815" s="228"/>
      <c r="B2815" s="228"/>
    </row>
    <row r="2816" spans="1:2" ht="15.75" x14ac:dyDescent="0.25">
      <c r="A2816" s="228"/>
      <c r="B2816" s="228"/>
    </row>
    <row r="2817" spans="1:2" ht="15.75" x14ac:dyDescent="0.25">
      <c r="A2817" s="228"/>
      <c r="B2817" s="228"/>
    </row>
    <row r="2818" spans="1:2" ht="15.75" x14ac:dyDescent="0.25">
      <c r="A2818" s="228"/>
      <c r="B2818" s="228"/>
    </row>
    <row r="2819" spans="1:2" ht="15.75" x14ac:dyDescent="0.25">
      <c r="A2819" s="228"/>
      <c r="B2819" s="228"/>
    </row>
    <row r="2820" spans="1:2" ht="15.75" x14ac:dyDescent="0.25">
      <c r="A2820" s="228"/>
      <c r="B2820" s="228"/>
    </row>
    <row r="2821" spans="1:2" ht="15.75" x14ac:dyDescent="0.25">
      <c r="A2821" s="228"/>
      <c r="B2821" s="228"/>
    </row>
    <row r="2822" spans="1:2" ht="15.75" x14ac:dyDescent="0.25">
      <c r="A2822" s="228"/>
      <c r="B2822" s="228"/>
    </row>
    <row r="2823" spans="1:2" ht="15.75" x14ac:dyDescent="0.25">
      <c r="A2823" s="228"/>
      <c r="B2823" s="228"/>
    </row>
    <row r="2824" spans="1:2" ht="15.75" x14ac:dyDescent="0.25">
      <c r="A2824" s="228"/>
      <c r="B2824" s="228"/>
    </row>
    <row r="2825" spans="1:2" ht="15.75" x14ac:dyDescent="0.25">
      <c r="A2825" s="228"/>
      <c r="B2825" s="228"/>
    </row>
    <row r="2826" spans="1:2" ht="15.75" x14ac:dyDescent="0.25">
      <c r="A2826" s="228"/>
      <c r="B2826" s="228"/>
    </row>
    <row r="2827" spans="1:2" ht="15.75" x14ac:dyDescent="0.25">
      <c r="A2827" s="228"/>
      <c r="B2827" s="228"/>
    </row>
    <row r="2828" spans="1:2" ht="15.75" x14ac:dyDescent="0.25">
      <c r="A2828" s="228"/>
      <c r="B2828" s="228"/>
    </row>
    <row r="2829" spans="1:2" ht="15.75" x14ac:dyDescent="0.25">
      <c r="A2829" s="228"/>
      <c r="B2829" s="228"/>
    </row>
    <row r="2830" spans="1:2" ht="15.75" x14ac:dyDescent="0.25">
      <c r="A2830" s="228"/>
      <c r="B2830" s="228"/>
    </row>
    <row r="2831" spans="1:2" ht="15.75" x14ac:dyDescent="0.25">
      <c r="A2831" s="228"/>
      <c r="B2831" s="228"/>
    </row>
    <row r="2832" spans="1:2" ht="15.75" x14ac:dyDescent="0.25">
      <c r="A2832" s="228"/>
      <c r="B2832" s="228"/>
    </row>
    <row r="2833" spans="1:2" ht="15.75" x14ac:dyDescent="0.25">
      <c r="A2833" s="228"/>
      <c r="B2833" s="228"/>
    </row>
    <row r="2834" spans="1:2" ht="15.75" x14ac:dyDescent="0.25">
      <c r="A2834" s="228"/>
      <c r="B2834" s="228"/>
    </row>
    <row r="2835" spans="1:2" ht="15.75" x14ac:dyDescent="0.25">
      <c r="A2835" s="228"/>
      <c r="B2835" s="228"/>
    </row>
    <row r="2836" spans="1:2" ht="15.75" x14ac:dyDescent="0.25">
      <c r="A2836" s="228"/>
      <c r="B2836" s="228"/>
    </row>
    <row r="2837" spans="1:2" ht="15.75" x14ac:dyDescent="0.25">
      <c r="A2837" s="228"/>
      <c r="B2837" s="228"/>
    </row>
    <row r="2838" spans="1:2" ht="15.75" x14ac:dyDescent="0.25">
      <c r="A2838" s="228"/>
      <c r="B2838" s="228"/>
    </row>
    <row r="2839" spans="1:2" ht="15.75" x14ac:dyDescent="0.25">
      <c r="A2839" s="228"/>
      <c r="B2839" s="228"/>
    </row>
    <row r="2840" spans="1:2" ht="15.75" x14ac:dyDescent="0.25">
      <c r="A2840" s="228"/>
      <c r="B2840" s="228"/>
    </row>
    <row r="2841" spans="1:2" ht="15.75" x14ac:dyDescent="0.25">
      <c r="A2841" s="228"/>
      <c r="B2841" s="228"/>
    </row>
    <row r="2842" spans="1:2" ht="15.75" x14ac:dyDescent="0.25">
      <c r="A2842" s="228"/>
      <c r="B2842" s="228"/>
    </row>
    <row r="2843" spans="1:2" ht="15.75" x14ac:dyDescent="0.25">
      <c r="A2843" s="228"/>
      <c r="B2843" s="228"/>
    </row>
    <row r="2844" spans="1:2" ht="15.75" x14ac:dyDescent="0.25">
      <c r="A2844" s="228"/>
      <c r="B2844" s="228"/>
    </row>
    <row r="2845" spans="1:2" ht="15.75" x14ac:dyDescent="0.25">
      <c r="A2845" s="228"/>
      <c r="B2845" s="228"/>
    </row>
    <row r="2846" spans="1:2" ht="15.75" x14ac:dyDescent="0.25">
      <c r="A2846" s="228"/>
      <c r="B2846" s="228"/>
    </row>
    <row r="2847" spans="1:2" ht="15.75" x14ac:dyDescent="0.25">
      <c r="A2847" s="228"/>
      <c r="B2847" s="228"/>
    </row>
    <row r="2848" spans="1:2" ht="15.75" x14ac:dyDescent="0.25">
      <c r="A2848" s="228"/>
      <c r="B2848" s="228"/>
    </row>
    <row r="2849" spans="1:2" ht="15.75" x14ac:dyDescent="0.25">
      <c r="A2849" s="228"/>
      <c r="B2849" s="228"/>
    </row>
    <row r="2850" spans="1:2" ht="15.75" x14ac:dyDescent="0.25">
      <c r="A2850" s="228"/>
      <c r="B2850" s="228"/>
    </row>
    <row r="2851" spans="1:2" ht="15.75" x14ac:dyDescent="0.25">
      <c r="A2851" s="228"/>
      <c r="B2851" s="228"/>
    </row>
    <row r="2852" spans="1:2" ht="15.75" x14ac:dyDescent="0.25">
      <c r="A2852" s="228"/>
      <c r="B2852" s="228"/>
    </row>
    <row r="2853" spans="1:2" ht="15.75" x14ac:dyDescent="0.25">
      <c r="A2853" s="228"/>
      <c r="B2853" s="228"/>
    </row>
    <row r="2854" spans="1:2" ht="15.75" x14ac:dyDescent="0.25">
      <c r="A2854" s="228"/>
      <c r="B2854" s="228"/>
    </row>
    <row r="2855" spans="1:2" ht="15.75" x14ac:dyDescent="0.25">
      <c r="A2855" s="228"/>
      <c r="B2855" s="228"/>
    </row>
    <row r="2856" spans="1:2" ht="15.75" x14ac:dyDescent="0.25">
      <c r="A2856" s="228"/>
      <c r="B2856" s="228"/>
    </row>
    <row r="2857" spans="1:2" ht="15.75" x14ac:dyDescent="0.25">
      <c r="A2857" s="228"/>
      <c r="B2857" s="228"/>
    </row>
    <row r="2858" spans="1:2" ht="15.75" x14ac:dyDescent="0.25">
      <c r="A2858" s="228"/>
      <c r="B2858" s="228"/>
    </row>
    <row r="2859" spans="1:2" ht="15.75" x14ac:dyDescent="0.25">
      <c r="A2859" s="228"/>
      <c r="B2859" s="228"/>
    </row>
    <row r="2860" spans="1:2" ht="15.75" x14ac:dyDescent="0.25">
      <c r="A2860" s="228"/>
      <c r="B2860" s="228"/>
    </row>
    <row r="2861" spans="1:2" ht="15.75" x14ac:dyDescent="0.25">
      <c r="A2861" s="228"/>
      <c r="B2861" s="228"/>
    </row>
    <row r="2862" spans="1:2" ht="15.75" x14ac:dyDescent="0.25">
      <c r="A2862" s="228"/>
      <c r="B2862" s="228"/>
    </row>
    <row r="2863" spans="1:2" ht="15.75" x14ac:dyDescent="0.25">
      <c r="A2863" s="228"/>
      <c r="B2863" s="228"/>
    </row>
    <row r="2864" spans="1:2" ht="15.75" x14ac:dyDescent="0.25">
      <c r="A2864" s="228"/>
      <c r="B2864" s="228"/>
    </row>
    <row r="2865" spans="1:2" ht="15.75" x14ac:dyDescent="0.25">
      <c r="A2865" s="228"/>
      <c r="B2865" s="228"/>
    </row>
    <row r="2866" spans="1:2" ht="15.75" x14ac:dyDescent="0.25">
      <c r="A2866" s="228"/>
      <c r="B2866" s="228"/>
    </row>
    <row r="2867" spans="1:2" ht="15.75" x14ac:dyDescent="0.25">
      <c r="A2867" s="228"/>
      <c r="B2867" s="228"/>
    </row>
    <row r="2868" spans="1:2" ht="15.75" x14ac:dyDescent="0.25">
      <c r="A2868" s="228"/>
      <c r="B2868" s="228"/>
    </row>
    <row r="2869" spans="1:2" ht="15.75" x14ac:dyDescent="0.25">
      <c r="A2869" s="228"/>
      <c r="B2869" s="228"/>
    </row>
    <row r="2870" spans="1:2" ht="15.75" x14ac:dyDescent="0.25">
      <c r="A2870" s="228"/>
      <c r="B2870" s="228"/>
    </row>
    <row r="2871" spans="1:2" ht="15.75" x14ac:dyDescent="0.25">
      <c r="A2871" s="228"/>
      <c r="B2871" s="228"/>
    </row>
    <row r="2872" spans="1:2" ht="15.75" x14ac:dyDescent="0.25">
      <c r="A2872" s="228"/>
      <c r="B2872" s="228"/>
    </row>
    <row r="2873" spans="1:2" ht="15.75" x14ac:dyDescent="0.25">
      <c r="A2873" s="228"/>
      <c r="B2873" s="228"/>
    </row>
    <row r="2874" spans="1:2" ht="15.75" x14ac:dyDescent="0.25">
      <c r="A2874" s="228"/>
      <c r="B2874" s="228"/>
    </row>
    <row r="2875" spans="1:2" ht="15.75" x14ac:dyDescent="0.25">
      <c r="A2875" s="228"/>
      <c r="B2875" s="228"/>
    </row>
    <row r="2876" spans="1:2" ht="15.75" x14ac:dyDescent="0.25">
      <c r="A2876" s="228"/>
      <c r="B2876" s="228"/>
    </row>
    <row r="2877" spans="1:2" ht="15.75" x14ac:dyDescent="0.25">
      <c r="A2877" s="228"/>
      <c r="B2877" s="228"/>
    </row>
    <row r="2878" spans="1:2" ht="15.75" x14ac:dyDescent="0.25">
      <c r="A2878" s="228"/>
      <c r="B2878" s="228"/>
    </row>
    <row r="2879" spans="1:2" ht="15.75" x14ac:dyDescent="0.25">
      <c r="A2879" s="228"/>
      <c r="B2879" s="228"/>
    </row>
    <row r="2880" spans="1:2" ht="15.75" x14ac:dyDescent="0.25">
      <c r="A2880" s="228"/>
      <c r="B2880" s="228"/>
    </row>
    <row r="2881" spans="1:2" ht="15.75" x14ac:dyDescent="0.25">
      <c r="A2881" s="228"/>
      <c r="B2881" s="228"/>
    </row>
    <row r="2882" spans="1:2" ht="15.75" x14ac:dyDescent="0.25">
      <c r="A2882" s="228"/>
      <c r="B2882" s="228"/>
    </row>
    <row r="2883" spans="1:2" ht="15.75" x14ac:dyDescent="0.25">
      <c r="A2883" s="228"/>
      <c r="B2883" s="228"/>
    </row>
    <row r="2884" spans="1:2" ht="15.75" x14ac:dyDescent="0.25">
      <c r="A2884" s="228"/>
      <c r="B2884" s="228"/>
    </row>
    <row r="2885" spans="1:2" ht="15.75" x14ac:dyDescent="0.25">
      <c r="A2885" s="228"/>
      <c r="B2885" s="228"/>
    </row>
    <row r="2886" spans="1:2" ht="15.75" x14ac:dyDescent="0.25">
      <c r="A2886" s="228"/>
      <c r="B2886" s="228"/>
    </row>
    <row r="2887" spans="1:2" ht="15.75" x14ac:dyDescent="0.25">
      <c r="A2887" s="228"/>
      <c r="B2887" s="228"/>
    </row>
    <row r="2888" spans="1:2" ht="15.75" x14ac:dyDescent="0.25">
      <c r="A2888" s="228"/>
      <c r="B2888" s="228"/>
    </row>
    <row r="2889" spans="1:2" ht="15.75" x14ac:dyDescent="0.25">
      <c r="A2889" s="228"/>
      <c r="B2889" s="228"/>
    </row>
    <row r="2890" spans="1:2" ht="15.75" x14ac:dyDescent="0.25">
      <c r="A2890" s="228"/>
      <c r="B2890" s="228"/>
    </row>
    <row r="2891" spans="1:2" ht="15.75" x14ac:dyDescent="0.25">
      <c r="A2891" s="228"/>
      <c r="B2891" s="228"/>
    </row>
    <row r="2892" spans="1:2" ht="15.75" x14ac:dyDescent="0.25">
      <c r="A2892" s="228"/>
      <c r="B2892" s="228"/>
    </row>
    <row r="2893" spans="1:2" ht="15.75" x14ac:dyDescent="0.25">
      <c r="A2893" s="228"/>
      <c r="B2893" s="228"/>
    </row>
    <row r="2894" spans="1:2" ht="15.75" x14ac:dyDescent="0.25">
      <c r="A2894" s="228"/>
      <c r="B2894" s="228"/>
    </row>
    <row r="2895" spans="1:2" ht="15.75" x14ac:dyDescent="0.25">
      <c r="A2895" s="228"/>
      <c r="B2895" s="228"/>
    </row>
    <row r="2896" spans="1:2" ht="15.75" x14ac:dyDescent="0.25">
      <c r="A2896" s="228"/>
      <c r="B2896" s="228"/>
    </row>
    <row r="2897" spans="1:2" ht="15.75" x14ac:dyDescent="0.25">
      <c r="A2897" s="228"/>
      <c r="B2897" s="228"/>
    </row>
    <row r="2898" spans="1:2" ht="15.75" x14ac:dyDescent="0.25">
      <c r="A2898" s="228"/>
      <c r="B2898" s="228"/>
    </row>
    <row r="2899" spans="1:2" ht="15.75" x14ac:dyDescent="0.25">
      <c r="A2899" s="228"/>
      <c r="B2899" s="228"/>
    </row>
    <row r="2900" spans="1:2" ht="15.75" x14ac:dyDescent="0.25">
      <c r="A2900" s="228"/>
      <c r="B2900" s="228"/>
    </row>
    <row r="2901" spans="1:2" ht="15.75" x14ac:dyDescent="0.25">
      <c r="A2901" s="228"/>
      <c r="B2901" s="228"/>
    </row>
    <row r="2902" spans="1:2" ht="15.75" x14ac:dyDescent="0.25">
      <c r="A2902" s="228"/>
      <c r="B2902" s="228"/>
    </row>
    <row r="2903" spans="1:2" ht="15.75" x14ac:dyDescent="0.25">
      <c r="A2903" s="228"/>
      <c r="B2903" s="228"/>
    </row>
    <row r="2904" spans="1:2" ht="15.75" x14ac:dyDescent="0.25">
      <c r="A2904" s="228"/>
      <c r="B2904" s="228"/>
    </row>
    <row r="2905" spans="1:2" ht="15.75" x14ac:dyDescent="0.25">
      <c r="A2905" s="228"/>
      <c r="B2905" s="228"/>
    </row>
    <row r="2906" spans="1:2" ht="15.75" x14ac:dyDescent="0.25">
      <c r="A2906" s="228"/>
      <c r="B2906" s="228"/>
    </row>
    <row r="2907" spans="1:2" ht="15.75" x14ac:dyDescent="0.25">
      <c r="A2907" s="228"/>
      <c r="B2907" s="228"/>
    </row>
    <row r="2908" spans="1:2" ht="15.75" x14ac:dyDescent="0.25">
      <c r="A2908" s="228"/>
      <c r="B2908" s="228"/>
    </row>
    <row r="2909" spans="1:2" ht="15.75" x14ac:dyDescent="0.25">
      <c r="A2909" s="228"/>
      <c r="B2909" s="228"/>
    </row>
    <row r="2910" spans="1:2" ht="15.75" x14ac:dyDescent="0.25">
      <c r="A2910" s="228"/>
      <c r="B2910" s="228"/>
    </row>
    <row r="2911" spans="1:2" ht="15.75" x14ac:dyDescent="0.25">
      <c r="A2911" s="228"/>
      <c r="B2911" s="228"/>
    </row>
    <row r="2912" spans="1:2" ht="15.75" x14ac:dyDescent="0.25">
      <c r="A2912" s="228"/>
      <c r="B2912" s="228"/>
    </row>
    <row r="2913" spans="1:2" ht="15.75" x14ac:dyDescent="0.25">
      <c r="A2913" s="228"/>
      <c r="B2913" s="228"/>
    </row>
    <row r="2914" spans="1:2" ht="15.75" x14ac:dyDescent="0.25">
      <c r="A2914" s="228"/>
      <c r="B2914" s="228"/>
    </row>
    <row r="2915" spans="1:2" ht="15.75" x14ac:dyDescent="0.25">
      <c r="A2915" s="228"/>
      <c r="B2915" s="228"/>
    </row>
    <row r="2916" spans="1:2" ht="15.75" x14ac:dyDescent="0.25">
      <c r="A2916" s="228"/>
      <c r="B2916" s="228"/>
    </row>
    <row r="2917" spans="1:2" ht="15.75" x14ac:dyDescent="0.25">
      <c r="A2917" s="228"/>
      <c r="B2917" s="228"/>
    </row>
    <row r="2918" spans="1:2" ht="15.75" x14ac:dyDescent="0.25">
      <c r="A2918" s="228"/>
      <c r="B2918" s="228"/>
    </row>
    <row r="2919" spans="1:2" ht="15.75" x14ac:dyDescent="0.25">
      <c r="A2919" s="228"/>
      <c r="B2919" s="228"/>
    </row>
    <row r="2920" spans="1:2" ht="15.75" x14ac:dyDescent="0.25">
      <c r="A2920" s="228"/>
      <c r="B2920" s="228"/>
    </row>
    <row r="2921" spans="1:2" ht="15.75" x14ac:dyDescent="0.25">
      <c r="A2921" s="228"/>
      <c r="B2921" s="228"/>
    </row>
    <row r="2922" spans="1:2" ht="15.75" x14ac:dyDescent="0.25">
      <c r="A2922" s="228"/>
      <c r="B2922" s="228"/>
    </row>
    <row r="2923" spans="1:2" ht="15.75" x14ac:dyDescent="0.25">
      <c r="A2923" s="228"/>
      <c r="B2923" s="228"/>
    </row>
    <row r="2924" spans="1:2" ht="15.75" x14ac:dyDescent="0.25">
      <c r="A2924" s="228"/>
      <c r="B2924" s="228"/>
    </row>
    <row r="2925" spans="1:2" ht="15.75" x14ac:dyDescent="0.25">
      <c r="A2925" s="228"/>
      <c r="B2925" s="228"/>
    </row>
    <row r="2926" spans="1:2" ht="15.75" x14ac:dyDescent="0.25">
      <c r="A2926" s="228"/>
      <c r="B2926" s="228"/>
    </row>
    <row r="2927" spans="1:2" ht="15.75" x14ac:dyDescent="0.25">
      <c r="A2927" s="228"/>
      <c r="B2927" s="228"/>
    </row>
    <row r="2928" spans="1:2" ht="15.75" x14ac:dyDescent="0.25">
      <c r="A2928" s="228"/>
      <c r="B2928" s="228"/>
    </row>
    <row r="2929" spans="1:2" ht="15.75" x14ac:dyDescent="0.25">
      <c r="A2929" s="228"/>
      <c r="B2929" s="228"/>
    </row>
    <row r="2930" spans="1:2" ht="15.75" x14ac:dyDescent="0.25">
      <c r="A2930" s="228"/>
      <c r="B2930" s="228"/>
    </row>
    <row r="2931" spans="1:2" ht="15.75" x14ac:dyDescent="0.25">
      <c r="A2931" s="228"/>
      <c r="B2931" s="228"/>
    </row>
    <row r="2932" spans="1:2" ht="15.75" x14ac:dyDescent="0.25">
      <c r="A2932" s="228"/>
      <c r="B2932" s="228"/>
    </row>
    <row r="2933" spans="1:2" ht="15.75" x14ac:dyDescent="0.25">
      <c r="A2933" s="228"/>
      <c r="B2933" s="228"/>
    </row>
    <row r="2934" spans="1:2" ht="15.75" x14ac:dyDescent="0.25">
      <c r="A2934" s="228"/>
      <c r="B2934" s="228"/>
    </row>
    <row r="2935" spans="1:2" ht="15.75" x14ac:dyDescent="0.25">
      <c r="A2935" s="228"/>
      <c r="B2935" s="228"/>
    </row>
    <row r="2936" spans="1:2" ht="15.75" x14ac:dyDescent="0.25">
      <c r="A2936" s="228"/>
      <c r="B2936" s="228"/>
    </row>
    <row r="2937" spans="1:2" ht="15.75" x14ac:dyDescent="0.25">
      <c r="A2937" s="228"/>
      <c r="B2937" s="228"/>
    </row>
    <row r="2938" spans="1:2" ht="15.75" x14ac:dyDescent="0.25">
      <c r="A2938" s="228"/>
      <c r="B2938" s="228"/>
    </row>
    <row r="2939" spans="1:2" ht="15.75" x14ac:dyDescent="0.25">
      <c r="A2939" s="228"/>
      <c r="B2939" s="228"/>
    </row>
    <row r="2940" spans="1:2" ht="15.75" x14ac:dyDescent="0.25">
      <c r="A2940" s="228"/>
      <c r="B2940" s="228"/>
    </row>
    <row r="2941" spans="1:2" ht="15.75" x14ac:dyDescent="0.25">
      <c r="A2941" s="228"/>
      <c r="B2941" s="228"/>
    </row>
    <row r="2942" spans="1:2" ht="15.75" x14ac:dyDescent="0.25">
      <c r="A2942" s="228"/>
      <c r="B2942" s="228"/>
    </row>
    <row r="2943" spans="1:2" ht="15.75" x14ac:dyDescent="0.25">
      <c r="A2943" s="228"/>
      <c r="B2943" s="228"/>
    </row>
    <row r="2944" spans="1:2" ht="15.75" x14ac:dyDescent="0.25">
      <c r="A2944" s="228"/>
      <c r="B2944" s="228"/>
    </row>
    <row r="2945" spans="1:2" ht="15.75" x14ac:dyDescent="0.25">
      <c r="A2945" s="228"/>
      <c r="B2945" s="228"/>
    </row>
    <row r="2946" spans="1:2" ht="15.75" x14ac:dyDescent="0.25">
      <c r="A2946" s="228"/>
      <c r="B2946" s="228"/>
    </row>
    <row r="2947" spans="1:2" ht="15.75" x14ac:dyDescent="0.25">
      <c r="A2947" s="228"/>
      <c r="B2947" s="228"/>
    </row>
    <row r="2948" spans="1:2" ht="15.75" x14ac:dyDescent="0.25">
      <c r="A2948" s="228"/>
      <c r="B2948" s="228"/>
    </row>
    <row r="2949" spans="1:2" ht="15.75" x14ac:dyDescent="0.25">
      <c r="A2949" s="228"/>
      <c r="B2949" s="228"/>
    </row>
    <row r="2950" spans="1:2" ht="15.75" x14ac:dyDescent="0.25">
      <c r="A2950" s="228"/>
      <c r="B2950" s="228"/>
    </row>
    <row r="2951" spans="1:2" ht="15.75" x14ac:dyDescent="0.25">
      <c r="A2951" s="228"/>
      <c r="B2951" s="228"/>
    </row>
    <row r="2952" spans="1:2" ht="15.75" x14ac:dyDescent="0.25">
      <c r="A2952" s="228"/>
      <c r="B2952" s="228"/>
    </row>
    <row r="2953" spans="1:2" ht="15.75" x14ac:dyDescent="0.25">
      <c r="A2953" s="228"/>
      <c r="B2953" s="228"/>
    </row>
    <row r="2954" spans="1:2" ht="15.75" x14ac:dyDescent="0.25">
      <c r="A2954" s="228"/>
      <c r="B2954" s="228"/>
    </row>
    <row r="2955" spans="1:2" ht="15.75" x14ac:dyDescent="0.25">
      <c r="A2955" s="228"/>
      <c r="B2955" s="228"/>
    </row>
    <row r="2956" spans="1:2" ht="15.75" x14ac:dyDescent="0.25">
      <c r="A2956" s="228"/>
      <c r="B2956" s="228"/>
    </row>
    <row r="2957" spans="1:2" ht="15.75" x14ac:dyDescent="0.25">
      <c r="A2957" s="228"/>
      <c r="B2957" s="228"/>
    </row>
    <row r="2958" spans="1:2" ht="15.75" x14ac:dyDescent="0.25">
      <c r="A2958" s="228"/>
      <c r="B2958" s="228"/>
    </row>
    <row r="2959" spans="1:2" ht="15.75" x14ac:dyDescent="0.25">
      <c r="A2959" s="228"/>
      <c r="B2959" s="228"/>
    </row>
    <row r="2960" spans="1:2" ht="15.75" x14ac:dyDescent="0.25">
      <c r="A2960" s="228"/>
      <c r="B2960" s="228"/>
    </row>
    <row r="2961" spans="1:2" ht="15.75" x14ac:dyDescent="0.25">
      <c r="A2961" s="228"/>
      <c r="B2961" s="228"/>
    </row>
    <row r="2962" spans="1:2" ht="15.75" x14ac:dyDescent="0.25">
      <c r="A2962" s="228"/>
      <c r="B2962" s="228"/>
    </row>
    <row r="2963" spans="1:2" ht="15.75" x14ac:dyDescent="0.25">
      <c r="A2963" s="228"/>
      <c r="B2963" s="228"/>
    </row>
    <row r="2964" spans="1:2" ht="15.75" x14ac:dyDescent="0.25">
      <c r="A2964" s="228"/>
      <c r="B2964" s="228"/>
    </row>
    <row r="2965" spans="1:2" ht="15.75" x14ac:dyDescent="0.25">
      <c r="A2965" s="228"/>
      <c r="B2965" s="228"/>
    </row>
    <row r="2966" spans="1:2" ht="15.75" x14ac:dyDescent="0.25">
      <c r="A2966" s="228"/>
      <c r="B2966" s="228"/>
    </row>
    <row r="2967" spans="1:2" ht="15.75" x14ac:dyDescent="0.25">
      <c r="A2967" s="228"/>
      <c r="B2967" s="228"/>
    </row>
    <row r="2968" spans="1:2" ht="15.75" x14ac:dyDescent="0.25">
      <c r="A2968" s="228"/>
      <c r="B2968" s="228"/>
    </row>
    <row r="2969" spans="1:2" ht="15.75" x14ac:dyDescent="0.25">
      <c r="A2969" s="228"/>
      <c r="B2969" s="228"/>
    </row>
    <row r="2970" spans="1:2" ht="15.75" x14ac:dyDescent="0.25">
      <c r="A2970" s="228"/>
      <c r="B2970" s="228"/>
    </row>
    <row r="2971" spans="1:2" ht="15.75" x14ac:dyDescent="0.25">
      <c r="A2971" s="228"/>
      <c r="B2971" s="228"/>
    </row>
    <row r="2972" spans="1:2" ht="15.75" x14ac:dyDescent="0.25">
      <c r="A2972" s="228"/>
      <c r="B2972" s="228"/>
    </row>
    <row r="2973" spans="1:2" ht="15.75" x14ac:dyDescent="0.25">
      <c r="A2973" s="228"/>
      <c r="B2973" s="228"/>
    </row>
    <row r="2974" spans="1:2" ht="15.75" x14ac:dyDescent="0.25">
      <c r="A2974" s="228"/>
      <c r="B2974" s="228"/>
    </row>
    <row r="2975" spans="1:2" ht="15.75" x14ac:dyDescent="0.25">
      <c r="A2975" s="228"/>
      <c r="B2975" s="228"/>
    </row>
    <row r="2976" spans="1:2" ht="15.75" x14ac:dyDescent="0.25">
      <c r="A2976" s="228"/>
      <c r="B2976" s="228"/>
    </row>
    <row r="2977" spans="1:2" ht="15.75" x14ac:dyDescent="0.25">
      <c r="A2977" s="228"/>
      <c r="B2977" s="228"/>
    </row>
    <row r="2978" spans="1:2" ht="15.75" x14ac:dyDescent="0.25">
      <c r="A2978" s="228"/>
      <c r="B2978" s="228"/>
    </row>
    <row r="2979" spans="1:2" ht="15.75" x14ac:dyDescent="0.25">
      <c r="A2979" s="228"/>
      <c r="B2979" s="228"/>
    </row>
    <row r="2980" spans="1:2" ht="15.75" x14ac:dyDescent="0.25">
      <c r="A2980" s="228"/>
      <c r="B2980" s="228"/>
    </row>
    <row r="2981" spans="1:2" ht="15.75" x14ac:dyDescent="0.25">
      <c r="A2981" s="228"/>
      <c r="B2981" s="228"/>
    </row>
    <row r="2982" spans="1:2" ht="15.75" x14ac:dyDescent="0.25">
      <c r="A2982" s="228"/>
      <c r="B2982" s="228"/>
    </row>
    <row r="2983" spans="1:2" ht="15.75" x14ac:dyDescent="0.25">
      <c r="A2983" s="228"/>
      <c r="B2983" s="228"/>
    </row>
    <row r="2984" spans="1:2" ht="15.75" x14ac:dyDescent="0.25">
      <c r="A2984" s="228"/>
      <c r="B2984" s="228"/>
    </row>
    <row r="2985" spans="1:2" ht="15.75" x14ac:dyDescent="0.25">
      <c r="A2985" s="228"/>
      <c r="B2985" s="228"/>
    </row>
    <row r="2986" spans="1:2" ht="15.75" x14ac:dyDescent="0.25">
      <c r="A2986" s="228"/>
      <c r="B2986" s="228"/>
    </row>
    <row r="2987" spans="1:2" ht="15.75" x14ac:dyDescent="0.25">
      <c r="A2987" s="228"/>
      <c r="B2987" s="228"/>
    </row>
    <row r="2988" spans="1:2" ht="15.75" x14ac:dyDescent="0.25">
      <c r="A2988" s="228"/>
      <c r="B2988" s="228"/>
    </row>
    <row r="2989" spans="1:2" ht="15.75" x14ac:dyDescent="0.25">
      <c r="A2989" s="228"/>
      <c r="B2989" s="228"/>
    </row>
    <row r="2990" spans="1:2" ht="15.75" x14ac:dyDescent="0.25">
      <c r="A2990" s="228"/>
      <c r="B2990" s="228"/>
    </row>
    <row r="2991" spans="1:2" ht="15.75" x14ac:dyDescent="0.25">
      <c r="A2991" s="228"/>
      <c r="B2991" s="228"/>
    </row>
    <row r="2992" spans="1:2" ht="15.75" x14ac:dyDescent="0.25">
      <c r="A2992" s="228"/>
      <c r="B2992" s="228"/>
    </row>
    <row r="2993" spans="1:2" ht="15.75" x14ac:dyDescent="0.25">
      <c r="A2993" s="228"/>
      <c r="B2993" s="228"/>
    </row>
    <row r="2994" spans="1:2" ht="15.75" x14ac:dyDescent="0.25">
      <c r="A2994" s="228"/>
      <c r="B2994" s="228"/>
    </row>
    <row r="2995" spans="1:2" ht="15.75" x14ac:dyDescent="0.25">
      <c r="A2995" s="228"/>
      <c r="B2995" s="228"/>
    </row>
    <row r="2996" spans="1:2" ht="15.75" x14ac:dyDescent="0.25">
      <c r="A2996" s="228"/>
      <c r="B2996" s="228"/>
    </row>
    <row r="2997" spans="1:2" ht="15.75" x14ac:dyDescent="0.25">
      <c r="A2997" s="228"/>
      <c r="B2997" s="228"/>
    </row>
    <row r="2998" spans="1:2" ht="15.75" x14ac:dyDescent="0.25">
      <c r="A2998" s="228"/>
      <c r="B2998" s="228"/>
    </row>
    <row r="2999" spans="1:2" ht="15.75" x14ac:dyDescent="0.25">
      <c r="A2999" s="228"/>
      <c r="B2999" s="228"/>
    </row>
    <row r="3000" spans="1:2" ht="15.75" x14ac:dyDescent="0.25">
      <c r="A3000" s="228"/>
      <c r="B3000" s="228"/>
    </row>
    <row r="3001" spans="1:2" ht="15.75" x14ac:dyDescent="0.25">
      <c r="A3001" s="228"/>
      <c r="B3001" s="228"/>
    </row>
    <row r="3002" spans="1:2" ht="15.75" x14ac:dyDescent="0.25">
      <c r="A3002" s="228"/>
      <c r="B3002" s="228"/>
    </row>
    <row r="3003" spans="1:2" ht="15.75" x14ac:dyDescent="0.25">
      <c r="A3003" s="228"/>
      <c r="B3003" s="228"/>
    </row>
    <row r="3004" spans="1:2" ht="15.75" x14ac:dyDescent="0.25">
      <c r="A3004" s="228"/>
      <c r="B3004" s="228"/>
    </row>
    <row r="3005" spans="1:2" ht="15.75" x14ac:dyDescent="0.25">
      <c r="A3005" s="228"/>
      <c r="B3005" s="228"/>
    </row>
    <row r="3006" spans="1:2" ht="15.75" x14ac:dyDescent="0.25">
      <c r="A3006" s="228"/>
      <c r="B3006" s="228"/>
    </row>
    <row r="3007" spans="1:2" ht="15.75" x14ac:dyDescent="0.25">
      <c r="A3007" s="228"/>
      <c r="B3007" s="228"/>
    </row>
    <row r="3008" spans="1:2" ht="15.75" x14ac:dyDescent="0.25">
      <c r="A3008" s="228"/>
      <c r="B3008" s="228"/>
    </row>
    <row r="3009" spans="1:2" ht="15.75" x14ac:dyDescent="0.25">
      <c r="A3009" s="228"/>
      <c r="B3009" s="228"/>
    </row>
    <row r="3010" spans="1:2" ht="15.75" x14ac:dyDescent="0.25">
      <c r="A3010" s="228"/>
      <c r="B3010" s="228"/>
    </row>
    <row r="3011" spans="1:2" ht="15.75" x14ac:dyDescent="0.25">
      <c r="A3011" s="228"/>
      <c r="B3011" s="228"/>
    </row>
    <row r="3012" spans="1:2" ht="15.75" x14ac:dyDescent="0.25">
      <c r="A3012" s="228"/>
      <c r="B3012" s="228"/>
    </row>
    <row r="3013" spans="1:2" ht="15.75" x14ac:dyDescent="0.25">
      <c r="A3013" s="228"/>
      <c r="B3013" s="228"/>
    </row>
    <row r="3014" spans="1:2" ht="15.75" x14ac:dyDescent="0.25">
      <c r="A3014" s="228"/>
      <c r="B3014" s="228"/>
    </row>
    <row r="3015" spans="1:2" ht="15.75" x14ac:dyDescent="0.25">
      <c r="A3015" s="228"/>
      <c r="B3015" s="228"/>
    </row>
    <row r="3016" spans="1:2" ht="15.75" x14ac:dyDescent="0.25">
      <c r="A3016" s="228"/>
      <c r="B3016" s="228"/>
    </row>
    <row r="3017" spans="1:2" ht="15.75" x14ac:dyDescent="0.25">
      <c r="A3017" s="228"/>
      <c r="B3017" s="228"/>
    </row>
    <row r="3018" spans="1:2" ht="15.75" x14ac:dyDescent="0.25">
      <c r="A3018" s="228"/>
      <c r="B3018" s="228"/>
    </row>
    <row r="3019" spans="1:2" ht="15.75" x14ac:dyDescent="0.25">
      <c r="A3019" s="228"/>
      <c r="B3019" s="228"/>
    </row>
    <row r="3020" spans="1:2" ht="15.75" x14ac:dyDescent="0.25">
      <c r="A3020" s="228"/>
      <c r="B3020" s="228"/>
    </row>
    <row r="3021" spans="1:2" ht="15.75" x14ac:dyDescent="0.25">
      <c r="A3021" s="228"/>
      <c r="B3021" s="228"/>
    </row>
    <row r="3022" spans="1:2" ht="15.75" x14ac:dyDescent="0.25">
      <c r="A3022" s="228"/>
      <c r="B3022" s="228"/>
    </row>
    <row r="3023" spans="1:2" ht="15.75" x14ac:dyDescent="0.25">
      <c r="A3023" s="228"/>
      <c r="B3023" s="228"/>
    </row>
    <row r="3024" spans="1:2" ht="15.75" x14ac:dyDescent="0.25">
      <c r="A3024" s="228"/>
      <c r="B3024" s="228"/>
    </row>
    <row r="3025" spans="1:2" ht="15.75" x14ac:dyDescent="0.25">
      <c r="A3025" s="228"/>
      <c r="B3025" s="228"/>
    </row>
    <row r="3026" spans="1:2" ht="15.75" x14ac:dyDescent="0.25">
      <c r="A3026" s="228"/>
      <c r="B3026" s="228"/>
    </row>
    <row r="3027" spans="1:2" ht="15.75" x14ac:dyDescent="0.25">
      <c r="A3027" s="228"/>
      <c r="B3027" s="228"/>
    </row>
    <row r="3028" spans="1:2" ht="15.75" x14ac:dyDescent="0.25">
      <c r="A3028" s="228"/>
      <c r="B3028" s="228"/>
    </row>
    <row r="3029" spans="1:2" ht="15.75" x14ac:dyDescent="0.25">
      <c r="A3029" s="228"/>
      <c r="B3029" s="228"/>
    </row>
    <row r="3030" spans="1:2" ht="15.75" x14ac:dyDescent="0.25">
      <c r="A3030" s="228"/>
      <c r="B3030" s="228"/>
    </row>
    <row r="3031" spans="1:2" ht="15.75" x14ac:dyDescent="0.25">
      <c r="A3031" s="228"/>
      <c r="B3031" s="228"/>
    </row>
    <row r="3032" spans="1:2" ht="15.75" x14ac:dyDescent="0.25">
      <c r="A3032" s="228"/>
      <c r="B3032" s="228"/>
    </row>
    <row r="3033" spans="1:2" ht="15.75" x14ac:dyDescent="0.25">
      <c r="A3033" s="228"/>
      <c r="B3033" s="228"/>
    </row>
    <row r="3034" spans="1:2" ht="15.75" x14ac:dyDescent="0.25">
      <c r="A3034" s="228"/>
      <c r="B3034" s="228"/>
    </row>
    <row r="3035" spans="1:2" ht="15.75" x14ac:dyDescent="0.25">
      <c r="A3035" s="228"/>
      <c r="B3035" s="228"/>
    </row>
    <row r="3036" spans="1:2" ht="15.75" x14ac:dyDescent="0.25">
      <c r="A3036" s="228"/>
      <c r="B3036" s="228"/>
    </row>
    <row r="3037" spans="1:2" ht="15.75" x14ac:dyDescent="0.25">
      <c r="A3037" s="228"/>
      <c r="B3037" s="228"/>
    </row>
    <row r="3038" spans="1:2" ht="15.75" x14ac:dyDescent="0.25">
      <c r="A3038" s="228"/>
      <c r="B3038" s="228"/>
    </row>
    <row r="3039" spans="1:2" ht="15.75" x14ac:dyDescent="0.25">
      <c r="A3039" s="228"/>
      <c r="B3039" s="228"/>
    </row>
    <row r="3040" spans="1:2" ht="15.75" x14ac:dyDescent="0.25">
      <c r="A3040" s="228"/>
      <c r="B3040" s="228"/>
    </row>
    <row r="3041" spans="1:2" ht="15.75" x14ac:dyDescent="0.25">
      <c r="A3041" s="228"/>
      <c r="B3041" s="228"/>
    </row>
    <row r="3042" spans="1:2" ht="15.75" x14ac:dyDescent="0.25">
      <c r="A3042" s="228"/>
      <c r="B3042" s="228"/>
    </row>
    <row r="3043" spans="1:2" ht="15.75" x14ac:dyDescent="0.25">
      <c r="A3043" s="228"/>
      <c r="B3043" s="228"/>
    </row>
    <row r="3044" spans="1:2" ht="15.75" x14ac:dyDescent="0.25">
      <c r="A3044" s="228"/>
      <c r="B3044" s="228"/>
    </row>
    <row r="3045" spans="1:2" ht="15.75" x14ac:dyDescent="0.25">
      <c r="A3045" s="228"/>
      <c r="B3045" s="228"/>
    </row>
    <row r="3046" spans="1:2" ht="15.75" x14ac:dyDescent="0.25">
      <c r="A3046" s="228"/>
      <c r="B3046" s="228"/>
    </row>
    <row r="3047" spans="1:2" ht="15.75" x14ac:dyDescent="0.25">
      <c r="A3047" s="228"/>
      <c r="B3047" s="228"/>
    </row>
    <row r="3048" spans="1:2" ht="15.75" x14ac:dyDescent="0.25">
      <c r="A3048" s="228"/>
      <c r="B3048" s="228"/>
    </row>
    <row r="3049" spans="1:2" ht="15.75" x14ac:dyDescent="0.25">
      <c r="A3049" s="228"/>
      <c r="B3049" s="228"/>
    </row>
    <row r="3050" spans="1:2" ht="15.75" x14ac:dyDescent="0.25">
      <c r="A3050" s="228"/>
      <c r="B3050" s="228"/>
    </row>
    <row r="3051" spans="1:2" ht="15.75" x14ac:dyDescent="0.25">
      <c r="A3051" s="228"/>
      <c r="B3051" s="228"/>
    </row>
    <row r="3052" spans="1:2" ht="15.75" x14ac:dyDescent="0.25">
      <c r="A3052" s="228"/>
      <c r="B3052" s="228"/>
    </row>
    <row r="3053" spans="1:2" ht="15.75" x14ac:dyDescent="0.25">
      <c r="A3053" s="228"/>
      <c r="B3053" s="228"/>
    </row>
    <row r="3054" spans="1:2" ht="15.75" x14ac:dyDescent="0.25">
      <c r="A3054" s="228"/>
      <c r="B3054" s="228"/>
    </row>
    <row r="3055" spans="1:2" ht="15.75" x14ac:dyDescent="0.25">
      <c r="A3055" s="228"/>
      <c r="B3055" s="228"/>
    </row>
    <row r="3056" spans="1:2" ht="15.75" x14ac:dyDescent="0.25">
      <c r="A3056" s="228"/>
      <c r="B3056" s="228"/>
    </row>
    <row r="3057" spans="1:2" ht="15.75" x14ac:dyDescent="0.25">
      <c r="A3057" s="228"/>
      <c r="B3057" s="228"/>
    </row>
    <row r="3058" spans="1:2" ht="15.75" x14ac:dyDescent="0.25">
      <c r="A3058" s="228"/>
      <c r="B3058" s="228"/>
    </row>
    <row r="3059" spans="1:2" ht="15.75" x14ac:dyDescent="0.25">
      <c r="A3059" s="228"/>
      <c r="B3059" s="228"/>
    </row>
    <row r="3060" spans="1:2" ht="15.75" x14ac:dyDescent="0.25">
      <c r="A3060" s="228"/>
      <c r="B3060" s="228"/>
    </row>
    <row r="3061" spans="1:2" ht="15.75" x14ac:dyDescent="0.25">
      <c r="A3061" s="228"/>
      <c r="B3061" s="228"/>
    </row>
    <row r="3062" spans="1:2" ht="15.75" x14ac:dyDescent="0.25">
      <c r="A3062" s="228"/>
      <c r="B3062" s="228"/>
    </row>
    <row r="3063" spans="1:2" ht="15.75" x14ac:dyDescent="0.25">
      <c r="A3063" s="228"/>
      <c r="B3063" s="228"/>
    </row>
    <row r="3064" spans="1:2" ht="15.75" x14ac:dyDescent="0.25">
      <c r="A3064" s="228"/>
      <c r="B3064" s="228"/>
    </row>
    <row r="3065" spans="1:2" ht="15.75" x14ac:dyDescent="0.25">
      <c r="A3065" s="228"/>
      <c r="B3065" s="228"/>
    </row>
    <row r="3066" spans="1:2" ht="15.75" x14ac:dyDescent="0.25">
      <c r="A3066" s="228"/>
      <c r="B3066" s="228"/>
    </row>
    <row r="3067" spans="1:2" ht="15.75" x14ac:dyDescent="0.25">
      <c r="A3067" s="228"/>
      <c r="B3067" s="228"/>
    </row>
    <row r="3068" spans="1:2" ht="15.75" x14ac:dyDescent="0.25">
      <c r="A3068" s="228"/>
      <c r="B3068" s="228"/>
    </row>
    <row r="3069" spans="1:2" ht="15.75" x14ac:dyDescent="0.25">
      <c r="A3069" s="228"/>
      <c r="B3069" s="228"/>
    </row>
    <row r="3070" spans="1:2" ht="15.75" x14ac:dyDescent="0.25">
      <c r="A3070" s="228"/>
      <c r="B3070" s="228"/>
    </row>
    <row r="3071" spans="1:2" ht="15.75" x14ac:dyDescent="0.25">
      <c r="A3071" s="228"/>
      <c r="B3071" s="228"/>
    </row>
    <row r="3072" spans="1:2" ht="15.75" x14ac:dyDescent="0.25">
      <c r="A3072" s="228"/>
      <c r="B3072" s="228"/>
    </row>
    <row r="3073" spans="1:2" ht="15.75" x14ac:dyDescent="0.25">
      <c r="A3073" s="228"/>
      <c r="B3073" s="228"/>
    </row>
    <row r="3074" spans="1:2" ht="15.75" x14ac:dyDescent="0.25">
      <c r="A3074" s="228"/>
      <c r="B3074" s="228"/>
    </row>
    <row r="3075" spans="1:2" ht="15.75" x14ac:dyDescent="0.25">
      <c r="A3075" s="228"/>
      <c r="B3075" s="228"/>
    </row>
    <row r="3076" spans="1:2" ht="15.75" x14ac:dyDescent="0.25">
      <c r="A3076" s="228"/>
      <c r="B3076" s="228"/>
    </row>
    <row r="3077" spans="1:2" ht="15.75" x14ac:dyDescent="0.25">
      <c r="A3077" s="228"/>
      <c r="B3077" s="228"/>
    </row>
    <row r="3078" spans="1:2" ht="15.75" x14ac:dyDescent="0.25">
      <c r="A3078" s="228"/>
      <c r="B3078" s="228"/>
    </row>
    <row r="3079" spans="1:2" ht="15.75" x14ac:dyDescent="0.25">
      <c r="A3079" s="228"/>
      <c r="B3079" s="228"/>
    </row>
    <row r="3080" spans="1:2" ht="15.75" x14ac:dyDescent="0.25">
      <c r="A3080" s="228"/>
      <c r="B3080" s="228"/>
    </row>
    <row r="3081" spans="1:2" ht="15.75" x14ac:dyDescent="0.25">
      <c r="A3081" s="228"/>
      <c r="B3081" s="228"/>
    </row>
    <row r="3082" spans="1:2" ht="15.75" x14ac:dyDescent="0.25">
      <c r="A3082" s="228"/>
      <c r="B3082" s="228"/>
    </row>
    <row r="3083" spans="1:2" ht="15.75" x14ac:dyDescent="0.25">
      <c r="A3083" s="228"/>
      <c r="B3083" s="228"/>
    </row>
    <row r="3084" spans="1:2" ht="15.75" x14ac:dyDescent="0.25">
      <c r="A3084" s="228"/>
      <c r="B3084" s="228"/>
    </row>
    <row r="3085" spans="1:2" ht="15.75" x14ac:dyDescent="0.25">
      <c r="A3085" s="228"/>
      <c r="B3085" s="228"/>
    </row>
    <row r="3086" spans="1:2" ht="15.75" x14ac:dyDescent="0.25">
      <c r="A3086" s="228"/>
      <c r="B3086" s="228"/>
    </row>
    <row r="3087" spans="1:2" ht="15.75" x14ac:dyDescent="0.25">
      <c r="A3087" s="228"/>
      <c r="B3087" s="228"/>
    </row>
    <row r="3088" spans="1:2" ht="15.75" x14ac:dyDescent="0.25">
      <c r="A3088" s="228"/>
      <c r="B3088" s="228"/>
    </row>
    <row r="3089" spans="1:2" ht="15.75" x14ac:dyDescent="0.25">
      <c r="A3089" s="228"/>
      <c r="B3089" s="228"/>
    </row>
    <row r="3090" spans="1:2" ht="15.75" x14ac:dyDescent="0.25">
      <c r="A3090" s="228"/>
      <c r="B3090" s="228"/>
    </row>
    <row r="3091" spans="1:2" ht="15.75" x14ac:dyDescent="0.25">
      <c r="A3091" s="228"/>
      <c r="B3091" s="228"/>
    </row>
    <row r="3092" spans="1:2" ht="15.75" x14ac:dyDescent="0.25">
      <c r="A3092" s="228"/>
      <c r="B3092" s="228"/>
    </row>
    <row r="3093" spans="1:2" ht="15.75" x14ac:dyDescent="0.25">
      <c r="A3093" s="228"/>
      <c r="B3093" s="228"/>
    </row>
    <row r="3094" spans="1:2" ht="15.75" x14ac:dyDescent="0.25">
      <c r="A3094" s="228"/>
      <c r="B3094" s="228"/>
    </row>
    <row r="3095" spans="1:2" ht="15.75" x14ac:dyDescent="0.25">
      <c r="A3095" s="228"/>
      <c r="B3095" s="228"/>
    </row>
    <row r="3096" spans="1:2" ht="15.75" x14ac:dyDescent="0.25">
      <c r="A3096" s="228"/>
      <c r="B3096" s="228"/>
    </row>
    <row r="3097" spans="1:2" ht="15.75" x14ac:dyDescent="0.25">
      <c r="A3097" s="228"/>
      <c r="B3097" s="228"/>
    </row>
    <row r="3098" spans="1:2" ht="15.75" x14ac:dyDescent="0.25">
      <c r="A3098" s="228"/>
      <c r="B3098" s="228"/>
    </row>
    <row r="3099" spans="1:2" ht="15.75" x14ac:dyDescent="0.25">
      <c r="A3099" s="228"/>
      <c r="B3099" s="228"/>
    </row>
    <row r="3100" spans="1:2" ht="15.75" x14ac:dyDescent="0.25">
      <c r="A3100" s="228"/>
      <c r="B3100" s="228"/>
    </row>
    <row r="3101" spans="1:2" ht="15.75" x14ac:dyDescent="0.25">
      <c r="A3101" s="228"/>
      <c r="B3101" s="228"/>
    </row>
    <row r="3102" spans="1:2" ht="15.75" x14ac:dyDescent="0.25">
      <c r="A3102" s="228"/>
      <c r="B3102" s="228"/>
    </row>
    <row r="3103" spans="1:2" ht="15.75" x14ac:dyDescent="0.25">
      <c r="A3103" s="228"/>
      <c r="B3103" s="228"/>
    </row>
    <row r="3104" spans="1:2" ht="15.75" x14ac:dyDescent="0.25">
      <c r="A3104" s="228"/>
      <c r="B3104" s="228"/>
    </row>
    <row r="3105" spans="1:2" ht="15.75" x14ac:dyDescent="0.25">
      <c r="A3105" s="228"/>
      <c r="B3105" s="228"/>
    </row>
    <row r="3106" spans="1:2" ht="15.75" x14ac:dyDescent="0.25">
      <c r="A3106" s="228"/>
      <c r="B3106" s="228"/>
    </row>
    <row r="3107" spans="1:2" ht="15.75" x14ac:dyDescent="0.25">
      <c r="A3107" s="228"/>
      <c r="B3107" s="228"/>
    </row>
    <row r="3108" spans="1:2" ht="15.75" x14ac:dyDescent="0.25">
      <c r="A3108" s="228"/>
      <c r="B3108" s="228"/>
    </row>
    <row r="3109" spans="1:2" ht="15.75" x14ac:dyDescent="0.25">
      <c r="A3109" s="228"/>
      <c r="B3109" s="228"/>
    </row>
    <row r="3110" spans="1:2" ht="15.75" x14ac:dyDescent="0.25">
      <c r="A3110" s="228"/>
      <c r="B3110" s="228"/>
    </row>
    <row r="3111" spans="1:2" ht="15.75" x14ac:dyDescent="0.25">
      <c r="A3111" s="228"/>
      <c r="B3111" s="228"/>
    </row>
    <row r="3112" spans="1:2" ht="15.75" x14ac:dyDescent="0.25">
      <c r="A3112" s="228"/>
      <c r="B3112" s="228"/>
    </row>
    <row r="3113" spans="1:2" ht="15.75" x14ac:dyDescent="0.25">
      <c r="A3113" s="228"/>
      <c r="B3113" s="228"/>
    </row>
    <row r="3114" spans="1:2" ht="15.75" x14ac:dyDescent="0.25">
      <c r="A3114" s="228"/>
      <c r="B3114" s="228"/>
    </row>
    <row r="3115" spans="1:2" ht="15.75" x14ac:dyDescent="0.25">
      <c r="A3115" s="228"/>
      <c r="B3115" s="228"/>
    </row>
    <row r="3116" spans="1:2" ht="15.75" x14ac:dyDescent="0.25">
      <c r="A3116" s="228"/>
      <c r="B3116" s="228"/>
    </row>
    <row r="3117" spans="1:2" ht="15.75" x14ac:dyDescent="0.25">
      <c r="A3117" s="228"/>
      <c r="B3117" s="228"/>
    </row>
    <row r="3118" spans="1:2" ht="15.75" x14ac:dyDescent="0.25">
      <c r="A3118" s="228"/>
      <c r="B3118" s="228"/>
    </row>
    <row r="3119" spans="1:2" ht="15.75" x14ac:dyDescent="0.25">
      <c r="A3119" s="228"/>
      <c r="B3119" s="228"/>
    </row>
    <row r="3120" spans="1:2" ht="15.75" x14ac:dyDescent="0.25">
      <c r="A3120" s="228"/>
      <c r="B3120" s="228"/>
    </row>
    <row r="3121" spans="1:2" ht="15.75" x14ac:dyDescent="0.25">
      <c r="A3121" s="228"/>
      <c r="B3121" s="228"/>
    </row>
    <row r="3122" spans="1:2" ht="15.75" x14ac:dyDescent="0.25">
      <c r="A3122" s="228"/>
      <c r="B3122" s="228"/>
    </row>
    <row r="3123" spans="1:2" ht="15.75" x14ac:dyDescent="0.25">
      <c r="A3123" s="228"/>
      <c r="B3123" s="228"/>
    </row>
    <row r="3124" spans="1:2" ht="15.75" x14ac:dyDescent="0.25">
      <c r="A3124" s="228"/>
      <c r="B3124" s="228"/>
    </row>
    <row r="3125" spans="1:2" ht="15.75" x14ac:dyDescent="0.25">
      <c r="A3125" s="228"/>
      <c r="B3125" s="228"/>
    </row>
    <row r="3126" spans="1:2" ht="15.75" x14ac:dyDescent="0.25">
      <c r="A3126" s="228"/>
      <c r="B3126" s="228"/>
    </row>
    <row r="3127" spans="1:2" ht="15.75" x14ac:dyDescent="0.25">
      <c r="A3127" s="228"/>
      <c r="B3127" s="228"/>
    </row>
    <row r="3128" spans="1:2" ht="15.75" x14ac:dyDescent="0.25">
      <c r="A3128" s="228"/>
      <c r="B3128" s="228"/>
    </row>
    <row r="3129" spans="1:2" ht="15.75" x14ac:dyDescent="0.25">
      <c r="A3129" s="228"/>
      <c r="B3129" s="228"/>
    </row>
    <row r="3130" spans="1:2" ht="15.75" x14ac:dyDescent="0.25">
      <c r="A3130" s="228"/>
      <c r="B3130" s="228"/>
    </row>
    <row r="3131" spans="1:2" ht="15.75" x14ac:dyDescent="0.25">
      <c r="A3131" s="228"/>
      <c r="B3131" s="228"/>
    </row>
    <row r="3132" spans="1:2" ht="15.75" x14ac:dyDescent="0.25">
      <c r="A3132" s="228"/>
      <c r="B3132" s="228"/>
    </row>
    <row r="3133" spans="1:2" ht="15.75" x14ac:dyDescent="0.25">
      <c r="A3133" s="228"/>
      <c r="B3133" s="228"/>
    </row>
    <row r="3134" spans="1:2" ht="15.75" x14ac:dyDescent="0.25">
      <c r="A3134" s="228"/>
      <c r="B3134" s="228"/>
    </row>
    <row r="3135" spans="1:2" ht="15.75" x14ac:dyDescent="0.25">
      <c r="A3135" s="228"/>
      <c r="B3135" s="228"/>
    </row>
    <row r="3136" spans="1:2" ht="15.75" x14ac:dyDescent="0.25">
      <c r="A3136" s="228"/>
      <c r="B3136" s="228"/>
    </row>
    <row r="3137" spans="1:2" ht="15.75" x14ac:dyDescent="0.25">
      <c r="A3137" s="228"/>
      <c r="B3137" s="228"/>
    </row>
    <row r="3138" spans="1:2" ht="15.75" x14ac:dyDescent="0.25">
      <c r="A3138" s="228"/>
      <c r="B3138" s="228"/>
    </row>
    <row r="3139" spans="1:2" ht="15.75" x14ac:dyDescent="0.25">
      <c r="A3139" s="228"/>
      <c r="B3139" s="228"/>
    </row>
    <row r="3140" spans="1:2" ht="15.75" x14ac:dyDescent="0.25">
      <c r="A3140" s="228"/>
      <c r="B3140" s="228"/>
    </row>
    <row r="3141" spans="1:2" ht="15.75" x14ac:dyDescent="0.25">
      <c r="A3141" s="228"/>
      <c r="B3141" s="228"/>
    </row>
    <row r="3142" spans="1:2" ht="15.75" x14ac:dyDescent="0.25">
      <c r="A3142" s="228"/>
      <c r="B3142" s="228"/>
    </row>
    <row r="3143" spans="1:2" ht="15.75" x14ac:dyDescent="0.25">
      <c r="A3143" s="228"/>
      <c r="B3143" s="228"/>
    </row>
    <row r="3144" spans="1:2" ht="15.75" x14ac:dyDescent="0.25">
      <c r="A3144" s="228"/>
      <c r="B3144" s="228"/>
    </row>
    <row r="3145" spans="1:2" ht="15.75" x14ac:dyDescent="0.25">
      <c r="A3145" s="228"/>
      <c r="B3145" s="228"/>
    </row>
    <row r="3146" spans="1:2" ht="15.75" x14ac:dyDescent="0.25">
      <c r="A3146" s="228"/>
      <c r="B3146" s="228"/>
    </row>
    <row r="3147" spans="1:2" ht="15.75" x14ac:dyDescent="0.25">
      <c r="A3147" s="228"/>
      <c r="B3147" s="228"/>
    </row>
    <row r="3148" spans="1:2" ht="15.75" x14ac:dyDescent="0.25">
      <c r="A3148" s="228"/>
      <c r="B3148" s="228"/>
    </row>
    <row r="3149" spans="1:2" ht="15.75" x14ac:dyDescent="0.25">
      <c r="A3149" s="228"/>
      <c r="B3149" s="228"/>
    </row>
    <row r="3150" spans="1:2" ht="15.75" x14ac:dyDescent="0.25">
      <c r="A3150" s="228"/>
      <c r="B3150" s="228"/>
    </row>
    <row r="3151" spans="1:2" ht="15.75" x14ac:dyDescent="0.25">
      <c r="A3151" s="228"/>
      <c r="B3151" s="228"/>
    </row>
    <row r="3152" spans="1:2" ht="15.75" x14ac:dyDescent="0.25">
      <c r="A3152" s="228"/>
      <c r="B3152" s="228"/>
    </row>
    <row r="3153" spans="1:2" ht="15.75" x14ac:dyDescent="0.25">
      <c r="A3153" s="228"/>
      <c r="B3153" s="228"/>
    </row>
    <row r="3154" spans="1:2" ht="15.75" x14ac:dyDescent="0.25">
      <c r="A3154" s="228"/>
      <c r="B3154" s="228"/>
    </row>
    <row r="3155" spans="1:2" ht="15.75" x14ac:dyDescent="0.25">
      <c r="A3155" s="228"/>
      <c r="B3155" s="228"/>
    </row>
    <row r="3156" spans="1:2" ht="15.75" x14ac:dyDescent="0.25">
      <c r="A3156" s="228"/>
      <c r="B3156" s="228"/>
    </row>
    <row r="3157" spans="1:2" ht="15.75" x14ac:dyDescent="0.25">
      <c r="A3157" s="228"/>
      <c r="B3157" s="228"/>
    </row>
    <row r="3158" spans="1:2" ht="15.75" x14ac:dyDescent="0.25">
      <c r="A3158" s="228"/>
      <c r="B3158" s="228"/>
    </row>
    <row r="3159" spans="1:2" ht="15.75" x14ac:dyDescent="0.25">
      <c r="A3159" s="228"/>
      <c r="B3159" s="228"/>
    </row>
    <row r="3160" spans="1:2" ht="15.75" x14ac:dyDescent="0.25">
      <c r="A3160" s="228"/>
      <c r="B3160" s="228"/>
    </row>
    <row r="3161" spans="1:2" ht="15.75" x14ac:dyDescent="0.25">
      <c r="A3161" s="228"/>
      <c r="B3161" s="228"/>
    </row>
    <row r="3162" spans="1:2" ht="15.75" x14ac:dyDescent="0.25">
      <c r="A3162" s="228"/>
      <c r="B3162" s="228"/>
    </row>
    <row r="3163" spans="1:2" ht="15.75" x14ac:dyDescent="0.25">
      <c r="A3163" s="228"/>
      <c r="B3163" s="228"/>
    </row>
    <row r="3164" spans="1:2" ht="15.75" x14ac:dyDescent="0.25">
      <c r="A3164" s="228"/>
      <c r="B3164" s="228"/>
    </row>
    <row r="3165" spans="1:2" ht="15.75" x14ac:dyDescent="0.25">
      <c r="A3165" s="228"/>
      <c r="B3165" s="228"/>
    </row>
    <row r="3166" spans="1:2" ht="15.75" x14ac:dyDescent="0.25">
      <c r="A3166" s="228"/>
      <c r="B3166" s="228"/>
    </row>
    <row r="3167" spans="1:2" ht="15.75" x14ac:dyDescent="0.25">
      <c r="A3167" s="228"/>
      <c r="B3167" s="228"/>
    </row>
    <row r="3168" spans="1:2" ht="15.75" x14ac:dyDescent="0.25">
      <c r="A3168" s="228"/>
      <c r="B3168" s="228"/>
    </row>
    <row r="3169" spans="1:2" ht="15.75" x14ac:dyDescent="0.25">
      <c r="A3169" s="228"/>
      <c r="B3169" s="228"/>
    </row>
    <row r="3170" spans="1:2" ht="15.75" x14ac:dyDescent="0.25">
      <c r="A3170" s="228"/>
      <c r="B3170" s="228"/>
    </row>
    <row r="3171" spans="1:2" ht="15.75" x14ac:dyDescent="0.25">
      <c r="A3171" s="228"/>
      <c r="B3171" s="228"/>
    </row>
    <row r="3172" spans="1:2" ht="15.75" x14ac:dyDescent="0.25">
      <c r="A3172" s="228"/>
      <c r="B3172" s="228"/>
    </row>
    <row r="3173" spans="1:2" ht="15.75" x14ac:dyDescent="0.25">
      <c r="A3173" s="228"/>
      <c r="B3173" s="228"/>
    </row>
    <row r="3174" spans="1:2" ht="15.75" x14ac:dyDescent="0.25">
      <c r="A3174" s="228"/>
      <c r="B3174" s="228"/>
    </row>
    <row r="3175" spans="1:2" ht="15.75" x14ac:dyDescent="0.25">
      <c r="A3175" s="228"/>
      <c r="B3175" s="228"/>
    </row>
    <row r="3176" spans="1:2" ht="15.75" x14ac:dyDescent="0.25">
      <c r="A3176" s="228"/>
      <c r="B3176" s="228"/>
    </row>
    <row r="3177" spans="1:2" ht="15.75" x14ac:dyDescent="0.25">
      <c r="A3177" s="228"/>
      <c r="B3177" s="228"/>
    </row>
    <row r="3178" spans="1:2" ht="15.75" x14ac:dyDescent="0.25">
      <c r="A3178" s="228"/>
      <c r="B3178" s="228"/>
    </row>
    <row r="3179" spans="1:2" ht="15.75" x14ac:dyDescent="0.25">
      <c r="A3179" s="228"/>
      <c r="B3179" s="228"/>
    </row>
    <row r="3180" spans="1:2" ht="15.75" x14ac:dyDescent="0.25">
      <c r="A3180" s="228"/>
      <c r="B3180" s="228"/>
    </row>
    <row r="3181" spans="1:2" ht="15.75" x14ac:dyDescent="0.25">
      <c r="A3181" s="228"/>
      <c r="B3181" s="228"/>
    </row>
    <row r="3182" spans="1:2" ht="15.75" x14ac:dyDescent="0.25">
      <c r="A3182" s="228"/>
      <c r="B3182" s="228"/>
    </row>
    <row r="3183" spans="1:2" ht="15.75" x14ac:dyDescent="0.25">
      <c r="A3183" s="228"/>
      <c r="B3183" s="228"/>
    </row>
    <row r="3184" spans="1:2" ht="15.75" x14ac:dyDescent="0.25">
      <c r="A3184" s="228"/>
      <c r="B3184" s="228"/>
    </row>
    <row r="3185" spans="1:2" ht="15.75" x14ac:dyDescent="0.25">
      <c r="A3185" s="228"/>
      <c r="B3185" s="228"/>
    </row>
    <row r="3186" spans="1:2" ht="15.75" x14ac:dyDescent="0.25">
      <c r="A3186" s="228"/>
      <c r="B3186" s="228"/>
    </row>
    <row r="3187" spans="1:2" ht="15.75" x14ac:dyDescent="0.25">
      <c r="A3187" s="228"/>
      <c r="B3187" s="228"/>
    </row>
    <row r="3188" spans="1:2" ht="15.75" x14ac:dyDescent="0.25">
      <c r="A3188" s="228"/>
      <c r="B3188" s="228"/>
    </row>
    <row r="3189" spans="1:2" ht="15.75" x14ac:dyDescent="0.25">
      <c r="A3189" s="228"/>
      <c r="B3189" s="228"/>
    </row>
    <row r="3190" spans="1:2" ht="15.75" x14ac:dyDescent="0.25">
      <c r="A3190" s="228"/>
      <c r="B3190" s="228"/>
    </row>
    <row r="3191" spans="1:2" ht="15.75" x14ac:dyDescent="0.25">
      <c r="A3191" s="228"/>
      <c r="B3191" s="228"/>
    </row>
    <row r="3192" spans="1:2" ht="15.75" x14ac:dyDescent="0.25">
      <c r="A3192" s="228"/>
      <c r="B3192" s="228"/>
    </row>
    <row r="3193" spans="1:2" ht="15.75" x14ac:dyDescent="0.25">
      <c r="A3193" s="228"/>
      <c r="B3193" s="228"/>
    </row>
    <row r="3194" spans="1:2" ht="15.75" x14ac:dyDescent="0.25">
      <c r="A3194" s="228"/>
      <c r="B3194" s="228"/>
    </row>
    <row r="3195" spans="1:2" ht="15.75" x14ac:dyDescent="0.25">
      <c r="A3195" s="228"/>
      <c r="B3195" s="228"/>
    </row>
    <row r="3196" spans="1:2" ht="15.75" x14ac:dyDescent="0.25">
      <c r="A3196" s="228"/>
      <c r="B3196" s="228"/>
    </row>
    <row r="3197" spans="1:2" ht="15.75" x14ac:dyDescent="0.25">
      <c r="A3197" s="228"/>
      <c r="B3197" s="228"/>
    </row>
    <row r="3198" spans="1:2" ht="15.75" x14ac:dyDescent="0.25">
      <c r="A3198" s="228"/>
      <c r="B3198" s="228"/>
    </row>
    <row r="3199" spans="1:2" ht="15.75" x14ac:dyDescent="0.25">
      <c r="A3199" s="228"/>
      <c r="B3199" s="228"/>
    </row>
    <row r="3200" spans="1:2" ht="15.75" x14ac:dyDescent="0.25">
      <c r="A3200" s="228"/>
      <c r="B3200" s="228"/>
    </row>
    <row r="3201" spans="1:2" ht="15.75" x14ac:dyDescent="0.25">
      <c r="A3201" s="228"/>
      <c r="B3201" s="228"/>
    </row>
    <row r="3202" spans="1:2" ht="15.75" x14ac:dyDescent="0.25">
      <c r="A3202" s="228"/>
      <c r="B3202" s="228"/>
    </row>
    <row r="3203" spans="1:2" ht="15.75" x14ac:dyDescent="0.25">
      <c r="A3203" s="228"/>
      <c r="B3203" s="228"/>
    </row>
    <row r="3204" spans="1:2" ht="15.75" x14ac:dyDescent="0.25">
      <c r="A3204" s="228"/>
      <c r="B3204" s="228"/>
    </row>
    <row r="3205" spans="1:2" ht="15.75" x14ac:dyDescent="0.25">
      <c r="A3205" s="228"/>
      <c r="B3205" s="228"/>
    </row>
    <row r="3206" spans="1:2" ht="15.75" x14ac:dyDescent="0.25">
      <c r="A3206" s="228"/>
      <c r="B3206" s="228"/>
    </row>
    <row r="3207" spans="1:2" ht="15.75" x14ac:dyDescent="0.25">
      <c r="A3207" s="228"/>
      <c r="B3207" s="228"/>
    </row>
    <row r="3208" spans="1:2" ht="15.75" x14ac:dyDescent="0.25">
      <c r="A3208" s="228"/>
      <c r="B3208" s="228"/>
    </row>
    <row r="3209" spans="1:2" ht="15.75" x14ac:dyDescent="0.25">
      <c r="A3209" s="228"/>
      <c r="B3209" s="228"/>
    </row>
    <row r="3210" spans="1:2" ht="15.75" x14ac:dyDescent="0.25">
      <c r="A3210" s="228"/>
      <c r="B3210" s="228"/>
    </row>
    <row r="3211" spans="1:2" ht="15.75" x14ac:dyDescent="0.25">
      <c r="A3211" s="228"/>
      <c r="B3211" s="228"/>
    </row>
    <row r="3212" spans="1:2" ht="15.75" x14ac:dyDescent="0.25">
      <c r="A3212" s="228"/>
      <c r="B3212" s="228"/>
    </row>
    <row r="3213" spans="1:2" ht="15.75" x14ac:dyDescent="0.25">
      <c r="A3213" s="228"/>
      <c r="B3213" s="228"/>
    </row>
    <row r="3214" spans="1:2" ht="15.75" x14ac:dyDescent="0.25">
      <c r="A3214" s="228"/>
      <c r="B3214" s="228"/>
    </row>
    <row r="3215" spans="1:2" ht="15.75" x14ac:dyDescent="0.25">
      <c r="A3215" s="228"/>
      <c r="B3215" s="228"/>
    </row>
    <row r="3216" spans="1:2" ht="15.75" x14ac:dyDescent="0.25">
      <c r="A3216" s="228"/>
      <c r="B3216" s="228"/>
    </row>
    <row r="3217" spans="1:2" ht="15.75" x14ac:dyDescent="0.25">
      <c r="A3217" s="228"/>
      <c r="B3217" s="228"/>
    </row>
    <row r="3218" spans="1:2" ht="15.75" x14ac:dyDescent="0.25">
      <c r="A3218" s="228"/>
      <c r="B3218" s="228"/>
    </row>
    <row r="3219" spans="1:2" ht="15.75" x14ac:dyDescent="0.25">
      <c r="A3219" s="228"/>
      <c r="B3219" s="228"/>
    </row>
    <row r="3220" spans="1:2" ht="15.75" x14ac:dyDescent="0.25">
      <c r="A3220" s="228"/>
      <c r="B3220" s="228"/>
    </row>
    <row r="3221" spans="1:2" ht="15.75" x14ac:dyDescent="0.25">
      <c r="A3221" s="228"/>
      <c r="B3221" s="228"/>
    </row>
    <row r="3222" spans="1:2" ht="15.75" x14ac:dyDescent="0.25">
      <c r="A3222" s="228"/>
      <c r="B3222" s="228"/>
    </row>
    <row r="3223" spans="1:2" ht="15.75" x14ac:dyDescent="0.25">
      <c r="A3223" s="228"/>
      <c r="B3223" s="228"/>
    </row>
    <row r="3224" spans="1:2" ht="15.75" x14ac:dyDescent="0.25">
      <c r="A3224" s="228"/>
      <c r="B3224" s="228"/>
    </row>
    <row r="3225" spans="1:2" ht="15.75" x14ac:dyDescent="0.25">
      <c r="A3225" s="228"/>
      <c r="B3225" s="228"/>
    </row>
    <row r="3226" spans="1:2" ht="15.75" x14ac:dyDescent="0.25">
      <c r="A3226" s="228"/>
      <c r="B3226" s="228"/>
    </row>
    <row r="3227" spans="1:2" ht="15.75" x14ac:dyDescent="0.25">
      <c r="A3227" s="228"/>
      <c r="B3227" s="228"/>
    </row>
    <row r="3228" spans="1:2" ht="15.75" x14ac:dyDescent="0.25">
      <c r="A3228" s="228"/>
      <c r="B3228" s="228"/>
    </row>
    <row r="3229" spans="1:2" ht="15.75" x14ac:dyDescent="0.25">
      <c r="A3229" s="228"/>
      <c r="B3229" s="228"/>
    </row>
    <row r="3230" spans="1:2" ht="15.75" x14ac:dyDescent="0.25">
      <c r="A3230" s="228"/>
      <c r="B3230" s="228"/>
    </row>
    <row r="3231" spans="1:2" ht="15.75" x14ac:dyDescent="0.25">
      <c r="A3231" s="228"/>
      <c r="B3231" s="228"/>
    </row>
    <row r="3232" spans="1:2" ht="15.75" x14ac:dyDescent="0.25">
      <c r="A3232" s="228"/>
      <c r="B3232" s="228"/>
    </row>
    <row r="3233" spans="1:2" ht="15.75" x14ac:dyDescent="0.25">
      <c r="A3233" s="228"/>
      <c r="B3233" s="228"/>
    </row>
    <row r="3234" spans="1:2" ht="15.75" x14ac:dyDescent="0.25">
      <c r="A3234" s="228"/>
      <c r="B3234" s="228"/>
    </row>
    <row r="3235" spans="1:2" ht="15.75" x14ac:dyDescent="0.25">
      <c r="A3235" s="228"/>
      <c r="B3235" s="228"/>
    </row>
    <row r="3236" spans="1:2" ht="15.75" x14ac:dyDescent="0.25">
      <c r="A3236" s="228"/>
      <c r="B3236" s="228"/>
    </row>
    <row r="3237" spans="1:2" ht="15.75" x14ac:dyDescent="0.25">
      <c r="A3237" s="228"/>
      <c r="B3237" s="228"/>
    </row>
    <row r="3238" spans="1:2" ht="15.75" x14ac:dyDescent="0.25">
      <c r="A3238" s="228"/>
      <c r="B3238" s="228"/>
    </row>
    <row r="3239" spans="1:2" ht="15.75" x14ac:dyDescent="0.25">
      <c r="A3239" s="228"/>
      <c r="B3239" s="228"/>
    </row>
    <row r="3240" spans="1:2" ht="15.75" x14ac:dyDescent="0.25">
      <c r="A3240" s="228"/>
      <c r="B3240" s="228"/>
    </row>
    <row r="3241" spans="1:2" ht="15.75" x14ac:dyDescent="0.25">
      <c r="A3241" s="228"/>
      <c r="B3241" s="228"/>
    </row>
    <row r="3242" spans="1:2" ht="15.75" x14ac:dyDescent="0.25">
      <c r="A3242" s="228"/>
      <c r="B3242" s="228"/>
    </row>
    <row r="3243" spans="1:2" ht="15.75" x14ac:dyDescent="0.25">
      <c r="A3243" s="228"/>
      <c r="B3243" s="228"/>
    </row>
    <row r="3244" spans="1:2" ht="15.75" x14ac:dyDescent="0.25">
      <c r="A3244" s="228"/>
      <c r="B3244" s="228"/>
    </row>
    <row r="3245" spans="1:2" ht="15.75" x14ac:dyDescent="0.25">
      <c r="A3245" s="228"/>
      <c r="B3245" s="228"/>
    </row>
    <row r="3246" spans="1:2" ht="15.75" x14ac:dyDescent="0.25">
      <c r="A3246" s="228"/>
      <c r="B3246" s="228"/>
    </row>
    <row r="3247" spans="1:2" ht="15.75" x14ac:dyDescent="0.25">
      <c r="A3247" s="228"/>
      <c r="B3247" s="228"/>
    </row>
    <row r="3248" spans="1:2" ht="15.75" x14ac:dyDescent="0.25">
      <c r="A3248" s="228"/>
      <c r="B3248" s="228"/>
    </row>
    <row r="3249" spans="1:2" ht="15.75" x14ac:dyDescent="0.25">
      <c r="A3249" s="228"/>
      <c r="B3249" s="228"/>
    </row>
    <row r="3250" spans="1:2" ht="15.75" x14ac:dyDescent="0.25">
      <c r="A3250" s="228"/>
      <c r="B3250" s="228"/>
    </row>
    <row r="3251" spans="1:2" ht="15.75" x14ac:dyDescent="0.25">
      <c r="A3251" s="228"/>
      <c r="B3251" s="228"/>
    </row>
    <row r="3252" spans="1:2" ht="15.75" x14ac:dyDescent="0.25">
      <c r="A3252" s="228"/>
      <c r="B3252" s="228"/>
    </row>
    <row r="3253" spans="1:2" ht="15.75" x14ac:dyDescent="0.25">
      <c r="A3253" s="228"/>
      <c r="B3253" s="228"/>
    </row>
    <row r="3254" spans="1:2" ht="15.75" x14ac:dyDescent="0.25">
      <c r="A3254" s="228"/>
      <c r="B3254" s="228"/>
    </row>
    <row r="3255" spans="1:2" ht="15.75" x14ac:dyDescent="0.25">
      <c r="A3255" s="228"/>
      <c r="B3255" s="228"/>
    </row>
    <row r="3256" spans="1:2" ht="15.75" x14ac:dyDescent="0.25">
      <c r="A3256" s="228"/>
      <c r="B3256" s="228"/>
    </row>
    <row r="3257" spans="1:2" ht="15.75" x14ac:dyDescent="0.25">
      <c r="A3257" s="228"/>
      <c r="B3257" s="228"/>
    </row>
    <row r="3258" spans="1:2" ht="15.75" x14ac:dyDescent="0.25">
      <c r="A3258" s="228"/>
      <c r="B3258" s="228"/>
    </row>
    <row r="3259" spans="1:2" ht="15.75" x14ac:dyDescent="0.25">
      <c r="A3259" s="228"/>
      <c r="B3259" s="228"/>
    </row>
    <row r="3260" spans="1:2" ht="15.75" x14ac:dyDescent="0.25">
      <c r="A3260" s="228"/>
      <c r="B3260" s="228"/>
    </row>
    <row r="3261" spans="1:2" ht="15.75" x14ac:dyDescent="0.25">
      <c r="A3261" s="228"/>
      <c r="B3261" s="228"/>
    </row>
    <row r="3262" spans="1:2" ht="15.75" x14ac:dyDescent="0.25">
      <c r="A3262" s="228"/>
      <c r="B3262" s="228"/>
    </row>
    <row r="3263" spans="1:2" ht="15.75" x14ac:dyDescent="0.25">
      <c r="A3263" s="228"/>
      <c r="B3263" s="228"/>
    </row>
    <row r="3264" spans="1:2" ht="15.75" x14ac:dyDescent="0.25">
      <c r="A3264" s="228"/>
      <c r="B3264" s="228"/>
    </row>
    <row r="3265" spans="1:2" ht="15.75" x14ac:dyDescent="0.25">
      <c r="A3265" s="228"/>
      <c r="B3265" s="228"/>
    </row>
    <row r="3266" spans="1:2" ht="15.75" x14ac:dyDescent="0.25">
      <c r="A3266" s="228"/>
      <c r="B3266" s="228"/>
    </row>
    <row r="3267" spans="1:2" ht="15.75" x14ac:dyDescent="0.25">
      <c r="A3267" s="228"/>
      <c r="B3267" s="228"/>
    </row>
    <row r="3268" spans="1:2" ht="15.75" x14ac:dyDescent="0.25">
      <c r="A3268" s="228"/>
      <c r="B3268" s="228"/>
    </row>
    <row r="3269" spans="1:2" ht="15.75" x14ac:dyDescent="0.25">
      <c r="A3269" s="228"/>
      <c r="B3269" s="228"/>
    </row>
    <row r="3270" spans="1:2" ht="15.75" x14ac:dyDescent="0.25">
      <c r="A3270" s="228"/>
      <c r="B3270" s="228"/>
    </row>
    <row r="3271" spans="1:2" ht="15.75" x14ac:dyDescent="0.25">
      <c r="A3271" s="228"/>
      <c r="B3271" s="228"/>
    </row>
    <row r="3272" spans="1:2" ht="15.75" x14ac:dyDescent="0.25">
      <c r="A3272" s="228"/>
      <c r="B3272" s="228"/>
    </row>
    <row r="3273" spans="1:2" ht="15.75" x14ac:dyDescent="0.25">
      <c r="A3273" s="228"/>
      <c r="B3273" s="228"/>
    </row>
    <row r="3274" spans="1:2" ht="15.75" x14ac:dyDescent="0.25">
      <c r="A3274" s="228"/>
      <c r="B3274" s="228"/>
    </row>
    <row r="3275" spans="1:2" ht="15.75" x14ac:dyDescent="0.25">
      <c r="A3275" s="228"/>
      <c r="B3275" s="228"/>
    </row>
    <row r="3276" spans="1:2" ht="15.75" x14ac:dyDescent="0.25">
      <c r="A3276" s="228"/>
      <c r="B3276" s="228"/>
    </row>
    <row r="3277" spans="1:2" ht="15.75" x14ac:dyDescent="0.25">
      <c r="A3277" s="228"/>
      <c r="B3277" s="228"/>
    </row>
    <row r="3278" spans="1:2" ht="15.75" x14ac:dyDescent="0.25">
      <c r="A3278" s="228"/>
      <c r="B3278" s="228"/>
    </row>
    <row r="3279" spans="1:2" ht="15.75" x14ac:dyDescent="0.25">
      <c r="A3279" s="228"/>
      <c r="B3279" s="228"/>
    </row>
    <row r="3280" spans="1:2" ht="15.75" x14ac:dyDescent="0.25">
      <c r="A3280" s="228"/>
      <c r="B3280" s="228"/>
    </row>
    <row r="3281" spans="1:2" ht="15.75" x14ac:dyDescent="0.25">
      <c r="A3281" s="228"/>
      <c r="B3281" s="228"/>
    </row>
    <row r="3282" spans="1:2" ht="15.75" x14ac:dyDescent="0.25">
      <c r="A3282" s="228"/>
      <c r="B3282" s="228"/>
    </row>
    <row r="3283" spans="1:2" ht="15.75" x14ac:dyDescent="0.25">
      <c r="A3283" s="228"/>
      <c r="B3283" s="228"/>
    </row>
    <row r="3284" spans="1:2" ht="15.75" x14ac:dyDescent="0.25">
      <c r="A3284" s="228"/>
      <c r="B3284" s="228"/>
    </row>
    <row r="3285" spans="1:2" ht="15.75" x14ac:dyDescent="0.25">
      <c r="A3285" s="228"/>
      <c r="B3285" s="228"/>
    </row>
    <row r="3286" spans="1:2" ht="15.75" x14ac:dyDescent="0.25">
      <c r="A3286" s="228"/>
      <c r="B3286" s="228"/>
    </row>
    <row r="3287" spans="1:2" ht="15.75" x14ac:dyDescent="0.25">
      <c r="A3287" s="228"/>
      <c r="B3287" s="228"/>
    </row>
    <row r="3288" spans="1:2" ht="15.75" x14ac:dyDescent="0.25">
      <c r="A3288" s="228"/>
      <c r="B3288" s="228"/>
    </row>
    <row r="3289" spans="1:2" ht="15.75" x14ac:dyDescent="0.25">
      <c r="A3289" s="228"/>
      <c r="B3289" s="228"/>
    </row>
    <row r="3290" spans="1:2" ht="15.75" x14ac:dyDescent="0.25">
      <c r="A3290" s="228"/>
      <c r="B3290" s="228"/>
    </row>
    <row r="3291" spans="1:2" ht="15.75" x14ac:dyDescent="0.25">
      <c r="A3291" s="228"/>
      <c r="B3291" s="228"/>
    </row>
    <row r="3292" spans="1:2" ht="15.75" x14ac:dyDescent="0.25">
      <c r="A3292" s="228"/>
      <c r="B3292" s="228"/>
    </row>
    <row r="3293" spans="1:2" ht="15.75" x14ac:dyDescent="0.25">
      <c r="A3293" s="228"/>
      <c r="B3293" s="228"/>
    </row>
    <row r="3294" spans="1:2" ht="15.75" x14ac:dyDescent="0.25">
      <c r="A3294" s="228"/>
      <c r="B3294" s="228"/>
    </row>
    <row r="3295" spans="1:2" ht="15.75" x14ac:dyDescent="0.25">
      <c r="A3295" s="228"/>
      <c r="B3295" s="228"/>
    </row>
    <row r="3296" spans="1:2" ht="15.75" x14ac:dyDescent="0.25">
      <c r="A3296" s="228"/>
      <c r="B3296" s="228"/>
    </row>
    <row r="3297" spans="1:2" ht="15.75" x14ac:dyDescent="0.25">
      <c r="A3297" s="228"/>
      <c r="B3297" s="228"/>
    </row>
    <row r="3298" spans="1:2" ht="15.75" x14ac:dyDescent="0.25">
      <c r="A3298" s="228"/>
      <c r="B3298" s="228"/>
    </row>
    <row r="3299" spans="1:2" ht="15.75" x14ac:dyDescent="0.25">
      <c r="A3299" s="228"/>
      <c r="B3299" s="228"/>
    </row>
    <row r="3300" spans="1:2" ht="15.75" x14ac:dyDescent="0.25">
      <c r="A3300" s="228"/>
      <c r="B3300" s="228"/>
    </row>
    <row r="3301" spans="1:2" ht="15.75" x14ac:dyDescent="0.25">
      <c r="A3301" s="228"/>
      <c r="B3301" s="228"/>
    </row>
    <row r="3302" spans="1:2" ht="15.75" x14ac:dyDescent="0.25">
      <c r="A3302" s="228"/>
      <c r="B3302" s="228"/>
    </row>
    <row r="3303" spans="1:2" ht="15.75" x14ac:dyDescent="0.25">
      <c r="A3303" s="228"/>
      <c r="B3303" s="228"/>
    </row>
    <row r="3304" spans="1:2" ht="15.75" x14ac:dyDescent="0.25">
      <c r="A3304" s="228"/>
      <c r="B3304" s="228"/>
    </row>
    <row r="3305" spans="1:2" ht="15.75" x14ac:dyDescent="0.25">
      <c r="A3305" s="228"/>
      <c r="B3305" s="228"/>
    </row>
    <row r="3306" spans="1:2" ht="15.75" x14ac:dyDescent="0.25">
      <c r="A3306" s="228"/>
      <c r="B3306" s="228"/>
    </row>
    <row r="3307" spans="1:2" ht="15.75" x14ac:dyDescent="0.25">
      <c r="A3307" s="228"/>
      <c r="B3307" s="228"/>
    </row>
    <row r="3308" spans="1:2" ht="15.75" x14ac:dyDescent="0.25">
      <c r="A3308" s="228"/>
      <c r="B3308" s="228"/>
    </row>
    <row r="3309" spans="1:2" ht="15.75" x14ac:dyDescent="0.25">
      <c r="A3309" s="228"/>
      <c r="B3309" s="228"/>
    </row>
    <row r="3310" spans="1:2" ht="15.75" x14ac:dyDescent="0.25">
      <c r="A3310" s="228"/>
      <c r="B3310" s="228"/>
    </row>
    <row r="3311" spans="1:2" ht="15.75" x14ac:dyDescent="0.25">
      <c r="A3311" s="228"/>
      <c r="B3311" s="228"/>
    </row>
    <row r="3312" spans="1:2" ht="15.75" x14ac:dyDescent="0.25">
      <c r="A3312" s="228"/>
      <c r="B3312" s="228"/>
    </row>
    <row r="3313" spans="1:2" ht="15.75" x14ac:dyDescent="0.25">
      <c r="A3313" s="228"/>
      <c r="B3313" s="228"/>
    </row>
    <row r="3314" spans="1:2" ht="15.75" x14ac:dyDescent="0.25">
      <c r="A3314" s="228"/>
      <c r="B3314" s="228"/>
    </row>
    <row r="3315" spans="1:2" ht="15.75" x14ac:dyDescent="0.25">
      <c r="A3315" s="228"/>
      <c r="B3315" s="228"/>
    </row>
    <row r="3316" spans="1:2" ht="15.75" x14ac:dyDescent="0.25">
      <c r="A3316" s="228"/>
      <c r="B3316" s="228"/>
    </row>
    <row r="3317" spans="1:2" ht="15.75" x14ac:dyDescent="0.25">
      <c r="A3317" s="228"/>
      <c r="B3317" s="228"/>
    </row>
    <row r="3318" spans="1:2" ht="15.75" x14ac:dyDescent="0.25">
      <c r="A3318" s="228"/>
      <c r="B3318" s="228"/>
    </row>
    <row r="3319" spans="1:2" ht="15.75" x14ac:dyDescent="0.25">
      <c r="A3319" s="228"/>
      <c r="B3319" s="228"/>
    </row>
    <row r="3320" spans="1:2" ht="15.75" x14ac:dyDescent="0.25">
      <c r="A3320" s="228"/>
      <c r="B3320" s="228"/>
    </row>
    <row r="3321" spans="1:2" ht="15.75" x14ac:dyDescent="0.25">
      <c r="A3321" s="228"/>
      <c r="B3321" s="228"/>
    </row>
    <row r="3322" spans="1:2" ht="15.75" x14ac:dyDescent="0.25">
      <c r="A3322" s="228"/>
      <c r="B3322" s="228"/>
    </row>
    <row r="3323" spans="1:2" ht="15.75" x14ac:dyDescent="0.25">
      <c r="A3323" s="228"/>
      <c r="B3323" s="228"/>
    </row>
    <row r="3324" spans="1:2" ht="15.75" x14ac:dyDescent="0.25">
      <c r="A3324" s="228"/>
      <c r="B3324" s="228"/>
    </row>
    <row r="3325" spans="1:2" ht="15.75" x14ac:dyDescent="0.25">
      <c r="A3325" s="228"/>
      <c r="B3325" s="228"/>
    </row>
    <row r="3326" spans="1:2" ht="15.75" x14ac:dyDescent="0.25">
      <c r="A3326" s="228"/>
      <c r="B3326" s="228"/>
    </row>
    <row r="3327" spans="1:2" ht="15.75" x14ac:dyDescent="0.25">
      <c r="A3327" s="228"/>
      <c r="B3327" s="228"/>
    </row>
    <row r="3328" spans="1:2" ht="15.75" x14ac:dyDescent="0.25">
      <c r="A3328" s="228"/>
      <c r="B3328" s="228"/>
    </row>
    <row r="3329" spans="1:2" ht="15.75" x14ac:dyDescent="0.25">
      <c r="A3329" s="228"/>
      <c r="B3329" s="228"/>
    </row>
    <row r="3330" spans="1:2" ht="15.75" x14ac:dyDescent="0.25">
      <c r="A3330" s="228"/>
      <c r="B3330" s="228"/>
    </row>
    <row r="3331" spans="1:2" ht="15.75" x14ac:dyDescent="0.25">
      <c r="A3331" s="228"/>
      <c r="B3331" s="228"/>
    </row>
    <row r="3332" spans="1:2" ht="15.75" x14ac:dyDescent="0.25">
      <c r="A3332" s="228"/>
      <c r="B3332" s="228"/>
    </row>
    <row r="3333" spans="1:2" ht="15.75" x14ac:dyDescent="0.25">
      <c r="A3333" s="228"/>
      <c r="B3333" s="228"/>
    </row>
    <row r="3334" spans="1:2" ht="15.75" x14ac:dyDescent="0.25">
      <c r="A3334" s="228"/>
      <c r="B3334" s="228"/>
    </row>
    <row r="3335" spans="1:2" ht="15.75" x14ac:dyDescent="0.25">
      <c r="A3335" s="228"/>
      <c r="B3335" s="228"/>
    </row>
    <row r="3336" spans="1:2" ht="15.75" x14ac:dyDescent="0.25">
      <c r="A3336" s="228"/>
      <c r="B3336" s="228"/>
    </row>
    <row r="3337" spans="1:2" ht="15.75" x14ac:dyDescent="0.25">
      <c r="A3337" s="228"/>
      <c r="B3337" s="228"/>
    </row>
    <row r="3338" spans="1:2" ht="15.75" x14ac:dyDescent="0.25">
      <c r="A3338" s="228"/>
      <c r="B3338" s="228"/>
    </row>
    <row r="3339" spans="1:2" ht="15.75" x14ac:dyDescent="0.25">
      <c r="A3339" s="228"/>
      <c r="B3339" s="228"/>
    </row>
    <row r="3340" spans="1:2" ht="15.75" x14ac:dyDescent="0.25">
      <c r="A3340" s="228"/>
      <c r="B3340" s="228"/>
    </row>
    <row r="3341" spans="1:2" ht="15.75" x14ac:dyDescent="0.25">
      <c r="A3341" s="228"/>
      <c r="B3341" s="228"/>
    </row>
    <row r="3342" spans="1:2" ht="15.75" x14ac:dyDescent="0.25">
      <c r="A3342" s="228"/>
      <c r="B3342" s="228"/>
    </row>
    <row r="3343" spans="1:2" ht="15.75" x14ac:dyDescent="0.25">
      <c r="A3343" s="228"/>
      <c r="B3343" s="228"/>
    </row>
    <row r="3344" spans="1:2" ht="15.75" x14ac:dyDescent="0.25">
      <c r="A3344" s="228"/>
      <c r="B3344" s="228"/>
    </row>
    <row r="3345" spans="1:2" ht="15.75" x14ac:dyDescent="0.25">
      <c r="A3345" s="228"/>
      <c r="B3345" s="228"/>
    </row>
    <row r="3346" spans="1:2" ht="15.75" x14ac:dyDescent="0.25">
      <c r="A3346" s="228"/>
      <c r="B3346" s="228"/>
    </row>
    <row r="3347" spans="1:2" ht="15.75" x14ac:dyDescent="0.25">
      <c r="A3347" s="228"/>
      <c r="B3347" s="228"/>
    </row>
    <row r="3348" spans="1:2" ht="15.75" x14ac:dyDescent="0.25">
      <c r="A3348" s="228"/>
      <c r="B3348" s="228"/>
    </row>
    <row r="3349" spans="1:2" ht="15.75" x14ac:dyDescent="0.25">
      <c r="A3349" s="228"/>
      <c r="B3349" s="228"/>
    </row>
    <row r="3350" spans="1:2" ht="15.75" x14ac:dyDescent="0.25">
      <c r="A3350" s="228"/>
      <c r="B3350" s="228"/>
    </row>
    <row r="3351" spans="1:2" ht="15.75" x14ac:dyDescent="0.25">
      <c r="A3351" s="228"/>
      <c r="B3351" s="228"/>
    </row>
    <row r="3352" spans="1:2" ht="15.75" x14ac:dyDescent="0.25">
      <c r="A3352" s="228"/>
      <c r="B3352" s="228"/>
    </row>
    <row r="3353" spans="1:2" ht="15.75" x14ac:dyDescent="0.25">
      <c r="A3353" s="228"/>
      <c r="B3353" s="228"/>
    </row>
    <row r="3354" spans="1:2" ht="15.75" x14ac:dyDescent="0.25">
      <c r="A3354" s="228"/>
      <c r="B3354" s="228"/>
    </row>
    <row r="3355" spans="1:2" ht="15.75" x14ac:dyDescent="0.25">
      <c r="A3355" s="228"/>
      <c r="B3355" s="228"/>
    </row>
    <row r="3356" spans="1:2" ht="15.75" x14ac:dyDescent="0.25">
      <c r="A3356" s="228"/>
      <c r="B3356" s="228"/>
    </row>
    <row r="3357" spans="1:2" ht="15.75" x14ac:dyDescent="0.25">
      <c r="A3357" s="228"/>
      <c r="B3357" s="228"/>
    </row>
    <row r="3358" spans="1:2" ht="15.75" x14ac:dyDescent="0.25">
      <c r="A3358" s="228"/>
      <c r="B3358" s="228"/>
    </row>
    <row r="3359" spans="1:2" ht="15.75" x14ac:dyDescent="0.25">
      <c r="A3359" s="228"/>
      <c r="B3359" s="228"/>
    </row>
    <row r="3360" spans="1:2" ht="15.75" x14ac:dyDescent="0.25">
      <c r="A3360" s="228"/>
      <c r="B3360" s="228"/>
    </row>
    <row r="3361" spans="1:2" ht="15.75" x14ac:dyDescent="0.25">
      <c r="A3361" s="228"/>
      <c r="B3361" s="228"/>
    </row>
    <row r="3362" spans="1:2" ht="15.75" x14ac:dyDescent="0.25">
      <c r="A3362" s="228"/>
      <c r="B3362" s="228"/>
    </row>
    <row r="3363" spans="1:2" ht="15.75" x14ac:dyDescent="0.25">
      <c r="A3363" s="228"/>
      <c r="B3363" s="228"/>
    </row>
    <row r="3364" spans="1:2" ht="15.75" x14ac:dyDescent="0.25">
      <c r="A3364" s="228"/>
      <c r="B3364" s="228"/>
    </row>
    <row r="3365" spans="1:2" ht="15.75" x14ac:dyDescent="0.25">
      <c r="A3365" s="228"/>
      <c r="B3365" s="228"/>
    </row>
    <row r="3366" spans="1:2" ht="15.75" x14ac:dyDescent="0.25">
      <c r="A3366" s="228"/>
      <c r="B3366" s="228"/>
    </row>
    <row r="3367" spans="1:2" ht="15.75" x14ac:dyDescent="0.25">
      <c r="A3367" s="228"/>
      <c r="B3367" s="228"/>
    </row>
    <row r="3368" spans="1:2" ht="15.75" x14ac:dyDescent="0.25">
      <c r="A3368" s="228"/>
      <c r="B3368" s="228"/>
    </row>
    <row r="3369" spans="1:2" ht="15.75" x14ac:dyDescent="0.25">
      <c r="A3369" s="228"/>
      <c r="B3369" s="228"/>
    </row>
    <row r="3370" spans="1:2" ht="15.75" x14ac:dyDescent="0.25">
      <c r="A3370" s="228"/>
      <c r="B3370" s="228"/>
    </row>
    <row r="3371" spans="1:2" ht="15.75" x14ac:dyDescent="0.25">
      <c r="A3371" s="228"/>
      <c r="B3371" s="228"/>
    </row>
    <row r="3372" spans="1:2" ht="15.75" x14ac:dyDescent="0.25">
      <c r="A3372" s="228"/>
      <c r="B3372" s="228"/>
    </row>
    <row r="3373" spans="1:2" ht="15.75" x14ac:dyDescent="0.25">
      <c r="A3373" s="228"/>
      <c r="B3373" s="228"/>
    </row>
    <row r="3374" spans="1:2" ht="15.75" x14ac:dyDescent="0.25">
      <c r="A3374" s="228"/>
      <c r="B3374" s="228"/>
    </row>
    <row r="3375" spans="1:2" ht="15.75" x14ac:dyDescent="0.25">
      <c r="A3375" s="228"/>
      <c r="B3375" s="228"/>
    </row>
    <row r="3376" spans="1:2" ht="15.75" x14ac:dyDescent="0.25">
      <c r="A3376" s="228"/>
      <c r="B3376" s="228"/>
    </row>
    <row r="3377" spans="1:2" ht="15.75" x14ac:dyDescent="0.25">
      <c r="A3377" s="228"/>
      <c r="B3377" s="228"/>
    </row>
    <row r="3378" spans="1:2" ht="15.75" x14ac:dyDescent="0.25">
      <c r="A3378" s="228"/>
      <c r="B3378" s="228"/>
    </row>
    <row r="3379" spans="1:2" ht="15.75" x14ac:dyDescent="0.25">
      <c r="A3379" s="228"/>
      <c r="B3379" s="228"/>
    </row>
    <row r="3380" spans="1:2" ht="15.75" x14ac:dyDescent="0.25">
      <c r="A3380" s="228"/>
      <c r="B3380" s="228"/>
    </row>
    <row r="3381" spans="1:2" ht="15.75" x14ac:dyDescent="0.25">
      <c r="A3381" s="228"/>
      <c r="B3381" s="228"/>
    </row>
    <row r="3382" spans="1:2" ht="15.75" x14ac:dyDescent="0.25">
      <c r="A3382" s="228"/>
      <c r="B3382" s="228"/>
    </row>
    <row r="3383" spans="1:2" ht="15.75" x14ac:dyDescent="0.25">
      <c r="A3383" s="228"/>
      <c r="B3383" s="228"/>
    </row>
    <row r="3384" spans="1:2" ht="15.75" x14ac:dyDescent="0.25">
      <c r="A3384" s="228"/>
      <c r="B3384" s="228"/>
    </row>
    <row r="3385" spans="1:2" ht="15.75" x14ac:dyDescent="0.25">
      <c r="A3385" s="228"/>
      <c r="B3385" s="228"/>
    </row>
    <row r="3386" spans="1:2" ht="15.75" x14ac:dyDescent="0.25">
      <c r="A3386" s="228"/>
      <c r="B3386" s="228"/>
    </row>
    <row r="3387" spans="1:2" ht="15.75" x14ac:dyDescent="0.25">
      <c r="A3387" s="228"/>
      <c r="B3387" s="228"/>
    </row>
    <row r="3388" spans="1:2" ht="15.75" x14ac:dyDescent="0.25">
      <c r="A3388" s="228"/>
      <c r="B3388" s="228"/>
    </row>
    <row r="3389" spans="1:2" ht="15.75" x14ac:dyDescent="0.25">
      <c r="A3389" s="228"/>
      <c r="B3389" s="228"/>
    </row>
    <row r="3390" spans="1:2" ht="15.75" x14ac:dyDescent="0.25">
      <c r="A3390" s="228"/>
      <c r="B3390" s="228"/>
    </row>
    <row r="3391" spans="1:2" ht="15.75" x14ac:dyDescent="0.25">
      <c r="A3391" s="228"/>
      <c r="B3391" s="228"/>
    </row>
    <row r="3392" spans="1:2" ht="15.75" x14ac:dyDescent="0.25">
      <c r="A3392" s="228"/>
      <c r="B3392" s="228"/>
    </row>
    <row r="3393" spans="1:2" ht="15.75" x14ac:dyDescent="0.25">
      <c r="A3393" s="228"/>
      <c r="B3393" s="228"/>
    </row>
    <row r="3394" spans="1:2" ht="15.75" x14ac:dyDescent="0.25">
      <c r="A3394" s="228"/>
      <c r="B3394" s="228"/>
    </row>
    <row r="3395" spans="1:2" ht="15.75" x14ac:dyDescent="0.25">
      <c r="A3395" s="228"/>
      <c r="B3395" s="228"/>
    </row>
    <row r="3396" spans="1:2" ht="15.75" x14ac:dyDescent="0.25">
      <c r="A3396" s="228"/>
      <c r="B3396" s="228"/>
    </row>
    <row r="3397" spans="1:2" ht="15.75" x14ac:dyDescent="0.25">
      <c r="A3397" s="228"/>
      <c r="B3397" s="228"/>
    </row>
    <row r="3398" spans="1:2" ht="15.75" x14ac:dyDescent="0.25">
      <c r="A3398" s="228"/>
      <c r="B3398" s="228"/>
    </row>
    <row r="3399" spans="1:2" ht="15.75" x14ac:dyDescent="0.25">
      <c r="A3399" s="228"/>
      <c r="B3399" s="228"/>
    </row>
    <row r="3400" spans="1:2" ht="15.75" x14ac:dyDescent="0.25">
      <c r="A3400" s="228"/>
      <c r="B3400" s="228"/>
    </row>
    <row r="3401" spans="1:2" ht="15.75" x14ac:dyDescent="0.25">
      <c r="A3401" s="228"/>
      <c r="B3401" s="228"/>
    </row>
    <row r="3402" spans="1:2" ht="15.75" x14ac:dyDescent="0.25">
      <c r="A3402" s="228"/>
      <c r="B3402" s="228"/>
    </row>
    <row r="3403" spans="1:2" ht="15.75" x14ac:dyDescent="0.25">
      <c r="A3403" s="228"/>
      <c r="B3403" s="228"/>
    </row>
    <row r="3404" spans="1:2" ht="15.75" x14ac:dyDescent="0.25">
      <c r="A3404" s="228"/>
      <c r="B3404" s="228"/>
    </row>
    <row r="3405" spans="1:2" ht="15.75" x14ac:dyDescent="0.25">
      <c r="A3405" s="228"/>
      <c r="B3405" s="228"/>
    </row>
    <row r="3406" spans="1:2" ht="15.75" x14ac:dyDescent="0.25">
      <c r="A3406" s="228"/>
      <c r="B3406" s="228"/>
    </row>
    <row r="3407" spans="1:2" ht="15.75" x14ac:dyDescent="0.25">
      <c r="A3407" s="228"/>
      <c r="B3407" s="228"/>
    </row>
    <row r="3408" spans="1:2" ht="15.75" x14ac:dyDescent="0.25">
      <c r="A3408" s="228"/>
      <c r="B3408" s="228"/>
    </row>
    <row r="3409" spans="1:2" ht="15.75" x14ac:dyDescent="0.25">
      <c r="A3409" s="228"/>
      <c r="B3409" s="228"/>
    </row>
    <row r="3410" spans="1:2" ht="15.75" x14ac:dyDescent="0.25">
      <c r="A3410" s="228"/>
      <c r="B3410" s="228"/>
    </row>
    <row r="3411" spans="1:2" ht="15.75" x14ac:dyDescent="0.25">
      <c r="A3411" s="228"/>
      <c r="B3411" s="228"/>
    </row>
    <row r="3412" spans="1:2" ht="15.75" x14ac:dyDescent="0.25">
      <c r="A3412" s="228"/>
      <c r="B3412" s="228"/>
    </row>
    <row r="3413" spans="1:2" ht="15.75" x14ac:dyDescent="0.25">
      <c r="A3413" s="228"/>
      <c r="B3413" s="228"/>
    </row>
    <row r="3414" spans="1:2" ht="15.75" x14ac:dyDescent="0.25">
      <c r="A3414" s="228"/>
      <c r="B3414" s="228"/>
    </row>
    <row r="3415" spans="1:2" ht="15.75" x14ac:dyDescent="0.25">
      <c r="A3415" s="228"/>
      <c r="B3415" s="228"/>
    </row>
    <row r="3416" spans="1:2" ht="15.75" x14ac:dyDescent="0.25">
      <c r="A3416" s="228"/>
      <c r="B3416" s="228"/>
    </row>
    <row r="3417" spans="1:2" ht="15.75" x14ac:dyDescent="0.25">
      <c r="A3417" s="228"/>
      <c r="B3417" s="228"/>
    </row>
    <row r="3418" spans="1:2" ht="15.75" x14ac:dyDescent="0.25">
      <c r="A3418" s="228"/>
      <c r="B3418" s="228"/>
    </row>
    <row r="3419" spans="1:2" ht="15.75" x14ac:dyDescent="0.25">
      <c r="A3419" s="228"/>
      <c r="B3419" s="228"/>
    </row>
    <row r="3420" spans="1:2" ht="15.75" x14ac:dyDescent="0.25">
      <c r="A3420" s="228"/>
      <c r="B3420" s="228"/>
    </row>
    <row r="3421" spans="1:2" ht="15.75" x14ac:dyDescent="0.25">
      <c r="A3421" s="228"/>
      <c r="B3421" s="228"/>
    </row>
    <row r="3422" spans="1:2" ht="15.75" x14ac:dyDescent="0.25">
      <c r="A3422" s="228"/>
      <c r="B3422" s="228"/>
    </row>
    <row r="3423" spans="1:2" ht="15.75" x14ac:dyDescent="0.25">
      <c r="A3423" s="228"/>
      <c r="B3423" s="228"/>
    </row>
    <row r="3424" spans="1:2" ht="15.75" x14ac:dyDescent="0.25">
      <c r="A3424" s="228"/>
      <c r="B3424" s="228"/>
    </row>
    <row r="3425" spans="1:2" ht="15.75" x14ac:dyDescent="0.25">
      <c r="A3425" s="228"/>
      <c r="B3425" s="228"/>
    </row>
    <row r="3426" spans="1:2" ht="15.75" x14ac:dyDescent="0.25">
      <c r="A3426" s="228"/>
      <c r="B3426" s="228"/>
    </row>
    <row r="3427" spans="1:2" ht="15.75" x14ac:dyDescent="0.25">
      <c r="A3427" s="228"/>
      <c r="B3427" s="228"/>
    </row>
    <row r="3428" spans="1:2" ht="15.75" x14ac:dyDescent="0.25">
      <c r="A3428" s="228"/>
      <c r="B3428" s="228"/>
    </row>
    <row r="3429" spans="1:2" ht="15.75" x14ac:dyDescent="0.25">
      <c r="A3429" s="228"/>
      <c r="B3429" s="228"/>
    </row>
    <row r="3430" spans="1:2" ht="15.75" x14ac:dyDescent="0.25">
      <c r="A3430" s="228"/>
      <c r="B3430" s="228"/>
    </row>
    <row r="3431" spans="1:2" ht="15.75" x14ac:dyDescent="0.25">
      <c r="A3431" s="228"/>
      <c r="B3431" s="228"/>
    </row>
    <row r="3432" spans="1:2" ht="15.75" x14ac:dyDescent="0.25">
      <c r="A3432" s="228"/>
      <c r="B3432" s="228"/>
    </row>
    <row r="3433" spans="1:2" ht="15.75" x14ac:dyDescent="0.25">
      <c r="A3433" s="228"/>
      <c r="B3433" s="228"/>
    </row>
    <row r="3434" spans="1:2" ht="15.75" x14ac:dyDescent="0.25">
      <c r="A3434" s="228"/>
      <c r="B3434" s="228"/>
    </row>
    <row r="3435" spans="1:2" ht="15.75" x14ac:dyDescent="0.25">
      <c r="A3435" s="228"/>
      <c r="B3435" s="228"/>
    </row>
    <row r="3436" spans="1:2" ht="15.75" x14ac:dyDescent="0.25">
      <c r="A3436" s="228"/>
      <c r="B3436" s="228"/>
    </row>
    <row r="3437" spans="1:2" ht="15.75" x14ac:dyDescent="0.25">
      <c r="A3437" s="228"/>
      <c r="B3437" s="228"/>
    </row>
    <row r="3438" spans="1:2" ht="15.75" x14ac:dyDescent="0.25">
      <c r="A3438" s="228"/>
      <c r="B3438" s="228"/>
    </row>
    <row r="3439" spans="1:2" ht="15.75" x14ac:dyDescent="0.25">
      <c r="A3439" s="228"/>
      <c r="B3439" s="228"/>
    </row>
    <row r="3440" spans="1:2" ht="15.75" x14ac:dyDescent="0.25">
      <c r="A3440" s="228"/>
      <c r="B3440" s="228"/>
    </row>
    <row r="3441" spans="1:2" ht="15.75" x14ac:dyDescent="0.25">
      <c r="A3441" s="228"/>
      <c r="B3441" s="228"/>
    </row>
    <row r="3442" spans="1:2" ht="15.75" x14ac:dyDescent="0.25">
      <c r="A3442" s="228"/>
      <c r="B3442" s="228"/>
    </row>
    <row r="3443" spans="1:2" ht="15.75" x14ac:dyDescent="0.25">
      <c r="A3443" s="228"/>
      <c r="B3443" s="228"/>
    </row>
    <row r="3444" spans="1:2" ht="15.75" x14ac:dyDescent="0.25">
      <c r="A3444" s="228"/>
      <c r="B3444" s="228"/>
    </row>
    <row r="3445" spans="1:2" ht="15.75" x14ac:dyDescent="0.25">
      <c r="A3445" s="228"/>
      <c r="B3445" s="228"/>
    </row>
    <row r="3446" spans="1:2" ht="15.75" x14ac:dyDescent="0.25">
      <c r="A3446" s="228"/>
      <c r="B3446" s="228"/>
    </row>
    <row r="3447" spans="1:2" ht="15.75" x14ac:dyDescent="0.25">
      <c r="A3447" s="228"/>
      <c r="B3447" s="228"/>
    </row>
    <row r="3448" spans="1:2" ht="15.75" x14ac:dyDescent="0.25">
      <c r="A3448" s="228"/>
      <c r="B3448" s="228"/>
    </row>
    <row r="3449" spans="1:2" ht="15.75" x14ac:dyDescent="0.25">
      <c r="A3449" s="228"/>
      <c r="B3449" s="228"/>
    </row>
    <row r="3450" spans="1:2" ht="15.75" x14ac:dyDescent="0.25">
      <c r="A3450" s="228"/>
      <c r="B3450" s="228"/>
    </row>
    <row r="3451" spans="1:2" ht="15.75" x14ac:dyDescent="0.25">
      <c r="A3451" s="228"/>
      <c r="B3451" s="228"/>
    </row>
    <row r="3452" spans="1:2" ht="15.75" x14ac:dyDescent="0.25">
      <c r="A3452" s="228"/>
      <c r="B3452" s="228"/>
    </row>
    <row r="3453" spans="1:2" ht="15.75" x14ac:dyDescent="0.25">
      <c r="A3453" s="228"/>
      <c r="B3453" s="228"/>
    </row>
    <row r="3454" spans="1:2" ht="15.75" x14ac:dyDescent="0.25">
      <c r="A3454" s="228"/>
      <c r="B3454" s="228"/>
    </row>
    <row r="3455" spans="1:2" ht="15.75" x14ac:dyDescent="0.25">
      <c r="A3455" s="228"/>
      <c r="B3455" s="228"/>
    </row>
    <row r="3456" spans="1:2" ht="15.75" x14ac:dyDescent="0.25">
      <c r="A3456" s="228"/>
      <c r="B3456" s="228"/>
    </row>
    <row r="3457" spans="1:2" ht="15.75" x14ac:dyDescent="0.25">
      <c r="A3457" s="228"/>
      <c r="B3457" s="228"/>
    </row>
    <row r="3458" spans="1:2" ht="15.75" x14ac:dyDescent="0.25">
      <c r="A3458" s="228"/>
      <c r="B3458" s="228"/>
    </row>
    <row r="3459" spans="1:2" ht="15.75" x14ac:dyDescent="0.25">
      <c r="A3459" s="228"/>
      <c r="B3459" s="228"/>
    </row>
    <row r="3460" spans="1:2" ht="15.75" x14ac:dyDescent="0.25">
      <c r="A3460" s="228"/>
      <c r="B3460" s="228"/>
    </row>
    <row r="3461" spans="1:2" ht="15.75" x14ac:dyDescent="0.25">
      <c r="A3461" s="228"/>
      <c r="B3461" s="228"/>
    </row>
    <row r="3462" spans="1:2" ht="15.75" x14ac:dyDescent="0.25">
      <c r="A3462" s="228"/>
      <c r="B3462" s="228"/>
    </row>
    <row r="3463" spans="1:2" ht="15.75" x14ac:dyDescent="0.25">
      <c r="A3463" s="228"/>
      <c r="B3463" s="228"/>
    </row>
    <row r="3464" spans="1:2" ht="15.75" x14ac:dyDescent="0.25">
      <c r="A3464" s="228"/>
      <c r="B3464" s="228"/>
    </row>
    <row r="3465" spans="1:2" ht="15.75" x14ac:dyDescent="0.25">
      <c r="A3465" s="228"/>
      <c r="B3465" s="228"/>
    </row>
    <row r="3466" spans="1:2" ht="15.75" x14ac:dyDescent="0.25">
      <c r="A3466" s="228"/>
      <c r="B3466" s="228"/>
    </row>
    <row r="3467" spans="1:2" ht="15.75" x14ac:dyDescent="0.25">
      <c r="A3467" s="228"/>
      <c r="B3467" s="228"/>
    </row>
    <row r="3468" spans="1:2" ht="15.75" x14ac:dyDescent="0.25">
      <c r="A3468" s="228"/>
      <c r="B3468" s="228"/>
    </row>
    <row r="3469" spans="1:2" ht="15.75" x14ac:dyDescent="0.25">
      <c r="A3469" s="228"/>
      <c r="B3469" s="228"/>
    </row>
    <row r="3470" spans="1:2" ht="15.75" x14ac:dyDescent="0.25">
      <c r="A3470" s="228"/>
      <c r="B3470" s="228"/>
    </row>
    <row r="3471" spans="1:2" ht="15.75" x14ac:dyDescent="0.25">
      <c r="A3471" s="228"/>
      <c r="B3471" s="228"/>
    </row>
    <row r="3472" spans="1:2" ht="15.75" x14ac:dyDescent="0.25">
      <c r="A3472" s="228"/>
      <c r="B3472" s="228"/>
    </row>
    <row r="3473" spans="1:2" ht="15.75" x14ac:dyDescent="0.25">
      <c r="A3473" s="228"/>
      <c r="B3473" s="228"/>
    </row>
    <row r="3474" spans="1:2" ht="15.75" x14ac:dyDescent="0.25">
      <c r="A3474" s="228"/>
      <c r="B3474" s="228"/>
    </row>
    <row r="3475" spans="1:2" ht="15.75" x14ac:dyDescent="0.25">
      <c r="A3475" s="228"/>
      <c r="B3475" s="228"/>
    </row>
    <row r="3476" spans="1:2" ht="15.75" x14ac:dyDescent="0.25">
      <c r="A3476" s="228"/>
      <c r="B3476" s="228"/>
    </row>
    <row r="3477" spans="1:2" ht="15.75" x14ac:dyDescent="0.25">
      <c r="A3477" s="228"/>
      <c r="B3477" s="228"/>
    </row>
    <row r="3478" spans="1:2" ht="15.75" x14ac:dyDescent="0.25">
      <c r="A3478" s="228"/>
      <c r="B3478" s="228"/>
    </row>
    <row r="3479" spans="1:2" ht="15.75" x14ac:dyDescent="0.25">
      <c r="A3479" s="228"/>
      <c r="B3479" s="228"/>
    </row>
    <row r="3480" spans="1:2" ht="15.75" x14ac:dyDescent="0.25">
      <c r="A3480" s="228"/>
      <c r="B3480" s="228"/>
    </row>
    <row r="3481" spans="1:2" ht="15.75" x14ac:dyDescent="0.25">
      <c r="A3481" s="228"/>
      <c r="B3481" s="228"/>
    </row>
    <row r="3482" spans="1:2" ht="15.75" x14ac:dyDescent="0.25">
      <c r="A3482" s="228"/>
      <c r="B3482" s="228"/>
    </row>
    <row r="3483" spans="1:2" ht="15.75" x14ac:dyDescent="0.25">
      <c r="A3483" s="228"/>
      <c r="B3483" s="228"/>
    </row>
    <row r="3484" spans="1:2" ht="15.75" x14ac:dyDescent="0.25">
      <c r="A3484" s="228"/>
      <c r="B3484" s="228"/>
    </row>
    <row r="3485" spans="1:2" ht="15.75" x14ac:dyDescent="0.25">
      <c r="A3485" s="228"/>
      <c r="B3485" s="228"/>
    </row>
    <row r="3486" spans="1:2" ht="15.75" x14ac:dyDescent="0.25">
      <c r="A3486" s="228"/>
      <c r="B3486" s="228"/>
    </row>
    <row r="3487" spans="1:2" ht="15.75" x14ac:dyDescent="0.25">
      <c r="A3487" s="228"/>
      <c r="B3487" s="228"/>
    </row>
    <row r="3488" spans="1:2" ht="15.75" x14ac:dyDescent="0.25">
      <c r="A3488" s="228"/>
      <c r="B3488" s="228"/>
    </row>
    <row r="3489" spans="1:2" ht="15.75" x14ac:dyDescent="0.25">
      <c r="A3489" s="228"/>
      <c r="B3489" s="228"/>
    </row>
    <row r="3490" spans="1:2" ht="15.75" x14ac:dyDescent="0.25">
      <c r="A3490" s="228"/>
      <c r="B3490" s="228"/>
    </row>
    <row r="3491" spans="1:2" ht="15.75" x14ac:dyDescent="0.25">
      <c r="A3491" s="228"/>
      <c r="B3491" s="228"/>
    </row>
    <row r="3492" spans="1:2" ht="15.75" x14ac:dyDescent="0.25">
      <c r="A3492" s="228"/>
      <c r="B3492" s="228"/>
    </row>
    <row r="3493" spans="1:2" ht="15.75" x14ac:dyDescent="0.25">
      <c r="A3493" s="228"/>
      <c r="B3493" s="228"/>
    </row>
    <row r="3494" spans="1:2" ht="15.75" x14ac:dyDescent="0.25">
      <c r="A3494" s="228"/>
      <c r="B3494" s="228"/>
    </row>
    <row r="3495" spans="1:2" ht="15.75" x14ac:dyDescent="0.25">
      <c r="A3495" s="228"/>
      <c r="B3495" s="228"/>
    </row>
    <row r="3496" spans="1:2" ht="15.75" x14ac:dyDescent="0.25">
      <c r="A3496" s="228"/>
      <c r="B3496" s="228"/>
    </row>
    <row r="3497" spans="1:2" ht="15.75" x14ac:dyDescent="0.25">
      <c r="A3497" s="228"/>
      <c r="B3497" s="228"/>
    </row>
    <row r="3498" spans="1:2" ht="15.75" x14ac:dyDescent="0.25">
      <c r="A3498" s="228"/>
      <c r="B3498" s="228"/>
    </row>
    <row r="3499" spans="1:2" ht="15.75" x14ac:dyDescent="0.25">
      <c r="A3499" s="228"/>
      <c r="B3499" s="228"/>
    </row>
    <row r="3500" spans="1:2" ht="15.75" x14ac:dyDescent="0.25">
      <c r="A3500" s="228"/>
      <c r="B3500" s="228"/>
    </row>
    <row r="3501" spans="1:2" ht="15.75" x14ac:dyDescent="0.25">
      <c r="A3501" s="228"/>
      <c r="B3501" s="228"/>
    </row>
    <row r="3502" spans="1:2" ht="15.75" x14ac:dyDescent="0.25">
      <c r="A3502" s="228"/>
      <c r="B3502" s="228"/>
    </row>
    <row r="3503" spans="1:2" ht="15.75" x14ac:dyDescent="0.25">
      <c r="A3503" s="228"/>
      <c r="B3503" s="228"/>
    </row>
    <row r="3504" spans="1:2" ht="15.75" x14ac:dyDescent="0.25">
      <c r="A3504" s="228"/>
      <c r="B3504" s="228"/>
    </row>
    <row r="3505" spans="1:2" ht="15.75" x14ac:dyDescent="0.25">
      <c r="A3505" s="228"/>
      <c r="B3505" s="228"/>
    </row>
    <row r="3506" spans="1:2" ht="15.75" x14ac:dyDescent="0.25">
      <c r="A3506" s="228"/>
      <c r="B3506" s="228"/>
    </row>
    <row r="3507" spans="1:2" ht="15.75" x14ac:dyDescent="0.25">
      <c r="A3507" s="228"/>
      <c r="B3507" s="228"/>
    </row>
    <row r="3508" spans="1:2" ht="15.75" x14ac:dyDescent="0.25">
      <c r="A3508" s="228"/>
      <c r="B3508" s="228"/>
    </row>
    <row r="3509" spans="1:2" ht="15.75" x14ac:dyDescent="0.25">
      <c r="A3509" s="228"/>
      <c r="B3509" s="228"/>
    </row>
    <row r="3510" spans="1:2" ht="15.75" x14ac:dyDescent="0.25">
      <c r="A3510" s="228"/>
      <c r="B3510" s="228"/>
    </row>
    <row r="3511" spans="1:2" ht="15.75" x14ac:dyDescent="0.25">
      <c r="A3511" s="228"/>
      <c r="B3511" s="228"/>
    </row>
    <row r="3512" spans="1:2" ht="15.75" x14ac:dyDescent="0.25">
      <c r="A3512" s="228"/>
      <c r="B3512" s="228"/>
    </row>
    <row r="3513" spans="1:2" ht="15.75" x14ac:dyDescent="0.25">
      <c r="A3513" s="228"/>
      <c r="B3513" s="228"/>
    </row>
    <row r="3514" spans="1:2" ht="15.75" x14ac:dyDescent="0.25">
      <c r="A3514" s="228"/>
      <c r="B3514" s="228"/>
    </row>
    <row r="3515" spans="1:2" ht="15.75" x14ac:dyDescent="0.25">
      <c r="A3515" s="228"/>
      <c r="B3515" s="228"/>
    </row>
    <row r="3516" spans="1:2" ht="15.75" x14ac:dyDescent="0.25">
      <c r="A3516" s="228"/>
      <c r="B3516" s="228"/>
    </row>
    <row r="3517" spans="1:2" ht="15.75" x14ac:dyDescent="0.25">
      <c r="A3517" s="228"/>
      <c r="B3517" s="228"/>
    </row>
    <row r="3518" spans="1:2" ht="15.75" x14ac:dyDescent="0.25">
      <c r="A3518" s="228"/>
      <c r="B3518" s="228"/>
    </row>
    <row r="3519" spans="1:2" ht="15.75" x14ac:dyDescent="0.25">
      <c r="A3519" s="228"/>
      <c r="B3519" s="228"/>
    </row>
    <row r="3520" spans="1:2" ht="15.75" x14ac:dyDescent="0.25">
      <c r="A3520" s="228"/>
      <c r="B3520" s="228"/>
    </row>
    <row r="3521" spans="1:2" ht="15.75" x14ac:dyDescent="0.25">
      <c r="A3521" s="228"/>
      <c r="B3521" s="228"/>
    </row>
    <row r="3522" spans="1:2" ht="15.75" x14ac:dyDescent="0.25">
      <c r="A3522" s="228"/>
      <c r="B3522" s="228"/>
    </row>
    <row r="3523" spans="1:2" ht="15.75" x14ac:dyDescent="0.25">
      <c r="A3523" s="228"/>
      <c r="B3523" s="228"/>
    </row>
    <row r="3524" spans="1:2" ht="15.75" x14ac:dyDescent="0.25">
      <c r="A3524" s="228"/>
      <c r="B3524" s="228"/>
    </row>
    <row r="3525" spans="1:2" ht="15.75" x14ac:dyDescent="0.25">
      <c r="A3525" s="228"/>
      <c r="B3525" s="228"/>
    </row>
    <row r="3526" spans="1:2" ht="15.75" x14ac:dyDescent="0.25">
      <c r="A3526" s="228"/>
      <c r="B3526" s="228"/>
    </row>
    <row r="3527" spans="1:2" ht="15.75" x14ac:dyDescent="0.25">
      <c r="A3527" s="228"/>
      <c r="B3527" s="228"/>
    </row>
    <row r="3528" spans="1:2" ht="15.75" x14ac:dyDescent="0.25">
      <c r="A3528" s="228"/>
      <c r="B3528" s="228"/>
    </row>
    <row r="3529" spans="1:2" ht="15.75" x14ac:dyDescent="0.25">
      <c r="A3529" s="228"/>
      <c r="B3529" s="228"/>
    </row>
    <row r="3530" spans="1:2" ht="15.75" x14ac:dyDescent="0.25">
      <c r="A3530" s="228"/>
      <c r="B3530" s="228"/>
    </row>
    <row r="3531" spans="1:2" ht="15.75" x14ac:dyDescent="0.25">
      <c r="A3531" s="228"/>
      <c r="B3531" s="228"/>
    </row>
    <row r="3532" spans="1:2" ht="15.75" x14ac:dyDescent="0.25">
      <c r="A3532" s="228"/>
      <c r="B3532" s="228"/>
    </row>
    <row r="3533" spans="1:2" ht="15.75" x14ac:dyDescent="0.25">
      <c r="A3533" s="228"/>
      <c r="B3533" s="228"/>
    </row>
    <row r="3534" spans="1:2" ht="15.75" x14ac:dyDescent="0.25">
      <c r="A3534" s="228"/>
      <c r="B3534" s="228"/>
    </row>
    <row r="3535" spans="1:2" ht="15.75" x14ac:dyDescent="0.25">
      <c r="A3535" s="228"/>
      <c r="B3535" s="228"/>
    </row>
    <row r="3536" spans="1:2" ht="15.75" x14ac:dyDescent="0.25">
      <c r="A3536" s="228"/>
      <c r="B3536" s="228"/>
    </row>
    <row r="3537" spans="1:2" ht="15.75" x14ac:dyDescent="0.25">
      <c r="A3537" s="228"/>
      <c r="B3537" s="228"/>
    </row>
    <row r="3538" spans="1:2" ht="15.75" x14ac:dyDescent="0.25">
      <c r="A3538" s="228"/>
      <c r="B3538" s="228"/>
    </row>
    <row r="3539" spans="1:2" ht="15.75" x14ac:dyDescent="0.25">
      <c r="A3539" s="228"/>
      <c r="B3539" s="228"/>
    </row>
    <row r="3540" spans="1:2" ht="15.75" x14ac:dyDescent="0.25">
      <c r="A3540" s="228"/>
      <c r="B3540" s="228"/>
    </row>
    <row r="3541" spans="1:2" ht="15.75" x14ac:dyDescent="0.25">
      <c r="A3541" s="228"/>
      <c r="B3541" s="228"/>
    </row>
    <row r="3542" spans="1:2" ht="15.75" x14ac:dyDescent="0.25">
      <c r="A3542" s="228"/>
      <c r="B3542" s="228"/>
    </row>
    <row r="3543" spans="1:2" ht="15.75" x14ac:dyDescent="0.25">
      <c r="A3543" s="228"/>
      <c r="B3543" s="228"/>
    </row>
    <row r="3544" spans="1:2" ht="15.75" x14ac:dyDescent="0.25">
      <c r="A3544" s="228"/>
      <c r="B3544" s="228"/>
    </row>
    <row r="3545" spans="1:2" ht="15.75" x14ac:dyDescent="0.25">
      <c r="A3545" s="228"/>
      <c r="B3545" s="228"/>
    </row>
    <row r="3546" spans="1:2" ht="15.75" x14ac:dyDescent="0.25">
      <c r="A3546" s="228"/>
      <c r="B3546" s="228"/>
    </row>
    <row r="3547" spans="1:2" ht="15.75" x14ac:dyDescent="0.25">
      <c r="A3547" s="228"/>
      <c r="B3547" s="228"/>
    </row>
    <row r="3548" spans="1:2" ht="15.75" x14ac:dyDescent="0.25">
      <c r="A3548" s="228"/>
      <c r="B3548" s="228"/>
    </row>
    <row r="3549" spans="1:2" ht="15.75" x14ac:dyDescent="0.25">
      <c r="A3549" s="228"/>
      <c r="B3549" s="228"/>
    </row>
    <row r="3550" spans="1:2" ht="15.75" x14ac:dyDescent="0.25">
      <c r="A3550" s="228"/>
      <c r="B3550" s="228"/>
    </row>
    <row r="3551" spans="1:2" ht="15.75" x14ac:dyDescent="0.25">
      <c r="A3551" s="228"/>
      <c r="B3551" s="228"/>
    </row>
    <row r="3552" spans="1:2" ht="15.75" x14ac:dyDescent="0.25">
      <c r="A3552" s="228"/>
      <c r="B3552" s="228"/>
    </row>
    <row r="3553" spans="1:2" ht="15.75" x14ac:dyDescent="0.25">
      <c r="A3553" s="228"/>
      <c r="B3553" s="228"/>
    </row>
    <row r="3554" spans="1:2" ht="15.75" x14ac:dyDescent="0.25">
      <c r="A3554" s="228"/>
      <c r="B3554" s="228"/>
    </row>
    <row r="3555" spans="1:2" ht="15.75" x14ac:dyDescent="0.25">
      <c r="A3555" s="228"/>
      <c r="B3555" s="228"/>
    </row>
    <row r="3556" spans="1:2" ht="15.75" x14ac:dyDescent="0.25">
      <c r="A3556" s="228"/>
      <c r="B3556" s="228"/>
    </row>
    <row r="3557" spans="1:2" ht="15.75" x14ac:dyDescent="0.25">
      <c r="A3557" s="228"/>
      <c r="B3557" s="228"/>
    </row>
    <row r="3558" spans="1:2" ht="15.75" x14ac:dyDescent="0.25">
      <c r="A3558" s="228"/>
      <c r="B3558" s="228"/>
    </row>
    <row r="3559" spans="1:2" ht="15.75" x14ac:dyDescent="0.25">
      <c r="A3559" s="228"/>
      <c r="B3559" s="228"/>
    </row>
    <row r="3560" spans="1:2" ht="15.75" x14ac:dyDescent="0.25">
      <c r="A3560" s="228"/>
      <c r="B3560" s="228"/>
    </row>
    <row r="3561" spans="1:2" ht="15.75" x14ac:dyDescent="0.25">
      <c r="A3561" s="228"/>
      <c r="B3561" s="228"/>
    </row>
    <row r="3562" spans="1:2" ht="15.75" x14ac:dyDescent="0.25">
      <c r="A3562" s="228"/>
      <c r="B3562" s="228"/>
    </row>
    <row r="3563" spans="1:2" ht="15.75" x14ac:dyDescent="0.25">
      <c r="A3563" s="228"/>
      <c r="B3563" s="228"/>
    </row>
    <row r="3564" spans="1:2" ht="15.75" x14ac:dyDescent="0.25">
      <c r="A3564" s="228"/>
      <c r="B3564" s="228"/>
    </row>
    <row r="3565" spans="1:2" ht="15.75" x14ac:dyDescent="0.25">
      <c r="A3565" s="228"/>
      <c r="B3565" s="228"/>
    </row>
    <row r="3566" spans="1:2" ht="15.75" x14ac:dyDescent="0.25">
      <c r="A3566" s="228"/>
      <c r="B3566" s="228"/>
    </row>
    <row r="3567" spans="1:2" ht="15.75" x14ac:dyDescent="0.25">
      <c r="A3567" s="228"/>
      <c r="B3567" s="228"/>
    </row>
    <row r="3568" spans="1:2" ht="15.75" x14ac:dyDescent="0.25">
      <c r="A3568" s="228"/>
      <c r="B3568" s="228"/>
    </row>
    <row r="3569" spans="1:2" ht="15.75" x14ac:dyDescent="0.25">
      <c r="A3569" s="228"/>
      <c r="B3569" s="228"/>
    </row>
    <row r="3570" spans="1:2" ht="15.75" x14ac:dyDescent="0.25">
      <c r="A3570" s="228"/>
      <c r="B3570" s="228"/>
    </row>
    <row r="3571" spans="1:2" ht="15.75" x14ac:dyDescent="0.25">
      <c r="A3571" s="228"/>
      <c r="B3571" s="228"/>
    </row>
    <row r="3572" spans="1:2" ht="15.75" x14ac:dyDescent="0.25">
      <c r="A3572" s="228"/>
      <c r="B3572" s="228"/>
    </row>
    <row r="3573" spans="1:2" ht="15.75" x14ac:dyDescent="0.25">
      <c r="A3573" s="228"/>
      <c r="B3573" s="228"/>
    </row>
    <row r="3574" spans="1:2" ht="15.75" x14ac:dyDescent="0.25">
      <c r="A3574" s="228"/>
      <c r="B3574" s="228"/>
    </row>
    <row r="3575" spans="1:2" ht="15.75" x14ac:dyDescent="0.25">
      <c r="A3575" s="228"/>
      <c r="B3575" s="228"/>
    </row>
    <row r="3576" spans="1:2" ht="15.75" x14ac:dyDescent="0.25">
      <c r="A3576" s="228"/>
      <c r="B3576" s="228"/>
    </row>
    <row r="3577" spans="1:2" ht="15.75" x14ac:dyDescent="0.25">
      <c r="A3577" s="228"/>
      <c r="B3577" s="228"/>
    </row>
    <row r="3578" spans="1:2" ht="15.75" x14ac:dyDescent="0.25">
      <c r="A3578" s="228"/>
      <c r="B3578" s="228"/>
    </row>
    <row r="3579" spans="1:2" ht="15.75" x14ac:dyDescent="0.25">
      <c r="A3579" s="228"/>
      <c r="B3579" s="228"/>
    </row>
    <row r="3580" spans="1:2" ht="15.75" x14ac:dyDescent="0.25">
      <c r="A3580" s="228"/>
      <c r="B3580" s="228"/>
    </row>
    <row r="3581" spans="1:2" ht="15.75" x14ac:dyDescent="0.25">
      <c r="A3581" s="228"/>
      <c r="B3581" s="228"/>
    </row>
    <row r="3582" spans="1:2" ht="15.75" x14ac:dyDescent="0.25">
      <c r="A3582" s="228"/>
      <c r="B3582" s="228"/>
    </row>
    <row r="3583" spans="1:2" ht="15.75" x14ac:dyDescent="0.25">
      <c r="A3583" s="228"/>
      <c r="B3583" s="228"/>
    </row>
    <row r="3584" spans="1:2" ht="15.75" x14ac:dyDescent="0.25">
      <c r="A3584" s="228"/>
      <c r="B3584" s="228"/>
    </row>
    <row r="3585" spans="1:2" ht="15.75" x14ac:dyDescent="0.25">
      <c r="A3585" s="228"/>
      <c r="B3585" s="228"/>
    </row>
    <row r="3586" spans="1:2" ht="15.75" x14ac:dyDescent="0.25">
      <c r="A3586" s="228"/>
      <c r="B3586" s="228"/>
    </row>
    <row r="3587" spans="1:2" ht="15.75" x14ac:dyDescent="0.25">
      <c r="A3587" s="228"/>
      <c r="B3587" s="228"/>
    </row>
    <row r="3588" spans="1:2" ht="15.75" x14ac:dyDescent="0.25">
      <c r="A3588" s="228"/>
      <c r="B3588" s="228"/>
    </row>
    <row r="3589" spans="1:2" ht="15.75" x14ac:dyDescent="0.25">
      <c r="A3589" s="228"/>
      <c r="B3589" s="228"/>
    </row>
    <row r="3590" spans="1:2" ht="15.75" x14ac:dyDescent="0.25">
      <c r="A3590" s="228"/>
      <c r="B3590" s="228"/>
    </row>
    <row r="3591" spans="1:2" ht="15.75" x14ac:dyDescent="0.25">
      <c r="A3591" s="228"/>
      <c r="B3591" s="228"/>
    </row>
    <row r="3592" spans="1:2" ht="15.75" x14ac:dyDescent="0.25">
      <c r="A3592" s="228"/>
      <c r="B3592" s="228"/>
    </row>
    <row r="3593" spans="1:2" ht="15.75" x14ac:dyDescent="0.25">
      <c r="A3593" s="228"/>
      <c r="B3593" s="228"/>
    </row>
    <row r="3594" spans="1:2" ht="15.75" x14ac:dyDescent="0.25">
      <c r="A3594" s="228"/>
      <c r="B3594" s="228"/>
    </row>
    <row r="3595" spans="1:2" ht="15.75" x14ac:dyDescent="0.25">
      <c r="A3595" s="228"/>
      <c r="B3595" s="228"/>
    </row>
    <row r="3596" spans="1:2" ht="15.75" x14ac:dyDescent="0.25">
      <c r="A3596" s="228"/>
      <c r="B3596" s="228"/>
    </row>
    <row r="3597" spans="1:2" ht="15.75" x14ac:dyDescent="0.25">
      <c r="A3597" s="228"/>
      <c r="B3597" s="228"/>
    </row>
    <row r="3598" spans="1:2" ht="15.75" x14ac:dyDescent="0.25">
      <c r="A3598" s="228"/>
      <c r="B3598" s="228"/>
    </row>
    <row r="3599" spans="1:2" ht="15.75" x14ac:dyDescent="0.25">
      <c r="A3599" s="228"/>
      <c r="B3599" s="228"/>
    </row>
    <row r="3600" spans="1:2" ht="15.75" x14ac:dyDescent="0.25">
      <c r="A3600" s="228"/>
      <c r="B3600" s="228"/>
    </row>
    <row r="3601" spans="1:2" ht="15.75" x14ac:dyDescent="0.25">
      <c r="A3601" s="228"/>
      <c r="B3601" s="228"/>
    </row>
    <row r="3602" spans="1:2" ht="15.75" x14ac:dyDescent="0.25">
      <c r="A3602" s="228"/>
      <c r="B3602" s="228"/>
    </row>
    <row r="3603" spans="1:2" ht="15.75" x14ac:dyDescent="0.25">
      <c r="A3603" s="228"/>
      <c r="B3603" s="228"/>
    </row>
    <row r="3604" spans="1:2" ht="15.75" x14ac:dyDescent="0.25">
      <c r="A3604" s="228"/>
      <c r="B3604" s="228"/>
    </row>
    <row r="3605" spans="1:2" ht="15.75" x14ac:dyDescent="0.25">
      <c r="A3605" s="228"/>
      <c r="B3605" s="228"/>
    </row>
    <row r="3606" spans="1:2" ht="15.75" x14ac:dyDescent="0.25">
      <c r="A3606" s="228"/>
      <c r="B3606" s="228"/>
    </row>
    <row r="3607" spans="1:2" ht="15.75" x14ac:dyDescent="0.25">
      <c r="A3607" s="228"/>
      <c r="B3607" s="228"/>
    </row>
    <row r="3608" spans="1:2" ht="15.75" x14ac:dyDescent="0.25">
      <c r="A3608" s="228"/>
      <c r="B3608" s="228"/>
    </row>
    <row r="3609" spans="1:2" ht="15.75" x14ac:dyDescent="0.25">
      <c r="A3609" s="228"/>
      <c r="B3609" s="228"/>
    </row>
    <row r="3610" spans="1:2" ht="15.75" x14ac:dyDescent="0.25">
      <c r="A3610" s="228"/>
      <c r="B3610" s="228"/>
    </row>
    <row r="3611" spans="1:2" ht="15.75" x14ac:dyDescent="0.25">
      <c r="A3611" s="228"/>
      <c r="B3611" s="228"/>
    </row>
    <row r="3612" spans="1:2" ht="15.75" x14ac:dyDescent="0.25">
      <c r="A3612" s="228"/>
      <c r="B3612" s="228"/>
    </row>
    <row r="3613" spans="1:2" ht="15.75" x14ac:dyDescent="0.25">
      <c r="A3613" s="228"/>
      <c r="B3613" s="228"/>
    </row>
    <row r="3614" spans="1:2" ht="15.75" x14ac:dyDescent="0.25">
      <c r="A3614" s="228"/>
      <c r="B3614" s="228"/>
    </row>
    <row r="3615" spans="1:2" ht="15.75" x14ac:dyDescent="0.25">
      <c r="A3615" s="228"/>
      <c r="B3615" s="228"/>
    </row>
    <row r="3616" spans="1:2" ht="15.75" x14ac:dyDescent="0.25">
      <c r="A3616" s="228"/>
      <c r="B3616" s="228"/>
    </row>
    <row r="3617" spans="1:2" ht="15.75" x14ac:dyDescent="0.25">
      <c r="A3617" s="228"/>
      <c r="B3617" s="228"/>
    </row>
    <row r="3618" spans="1:2" ht="15.75" x14ac:dyDescent="0.25">
      <c r="A3618" s="228"/>
      <c r="B3618" s="228"/>
    </row>
    <row r="3619" spans="1:2" ht="15.75" x14ac:dyDescent="0.25">
      <c r="A3619" s="228"/>
      <c r="B3619" s="228"/>
    </row>
    <row r="3620" spans="1:2" ht="15.75" x14ac:dyDescent="0.25">
      <c r="A3620" s="228"/>
      <c r="B3620" s="228"/>
    </row>
    <row r="3621" spans="1:2" ht="15.75" x14ac:dyDescent="0.25">
      <c r="A3621" s="228"/>
      <c r="B3621" s="228"/>
    </row>
    <row r="3622" spans="1:2" ht="15.75" x14ac:dyDescent="0.25">
      <c r="A3622" s="228"/>
      <c r="B3622" s="228"/>
    </row>
    <row r="3623" spans="1:2" ht="15.75" x14ac:dyDescent="0.25">
      <c r="A3623" s="228"/>
      <c r="B3623" s="228"/>
    </row>
    <row r="3624" spans="1:2" ht="15.75" x14ac:dyDescent="0.25">
      <c r="A3624" s="228"/>
      <c r="B3624" s="228"/>
    </row>
    <row r="3625" spans="1:2" ht="15.75" x14ac:dyDescent="0.25">
      <c r="A3625" s="228"/>
      <c r="B3625" s="228"/>
    </row>
    <row r="3626" spans="1:2" ht="15.75" x14ac:dyDescent="0.25">
      <c r="A3626" s="228"/>
      <c r="B3626" s="228"/>
    </row>
    <row r="3627" spans="1:2" ht="15.75" x14ac:dyDescent="0.25">
      <c r="A3627" s="228"/>
      <c r="B3627" s="228"/>
    </row>
    <row r="3628" spans="1:2" ht="15.75" x14ac:dyDescent="0.25">
      <c r="A3628" s="228"/>
      <c r="B3628" s="228"/>
    </row>
    <row r="3629" spans="1:2" ht="15.75" x14ac:dyDescent="0.25">
      <c r="A3629" s="228"/>
      <c r="B3629" s="228"/>
    </row>
    <row r="3630" spans="1:2" ht="15.75" x14ac:dyDescent="0.25">
      <c r="A3630" s="228"/>
      <c r="B3630" s="228"/>
    </row>
    <row r="3631" spans="1:2" ht="15.75" x14ac:dyDescent="0.25">
      <c r="A3631" s="228"/>
      <c r="B3631" s="228"/>
    </row>
    <row r="3632" spans="1:2" ht="15.75" x14ac:dyDescent="0.25">
      <c r="A3632" s="228"/>
      <c r="B3632" s="228"/>
    </row>
    <row r="3633" spans="1:2" ht="15.75" x14ac:dyDescent="0.25">
      <c r="A3633" s="228"/>
      <c r="B3633" s="228"/>
    </row>
    <row r="3634" spans="1:2" ht="15.75" x14ac:dyDescent="0.25">
      <c r="A3634" s="228"/>
      <c r="B3634" s="228"/>
    </row>
    <row r="3635" spans="1:2" ht="15.75" x14ac:dyDescent="0.25">
      <c r="A3635" s="228"/>
      <c r="B3635" s="228"/>
    </row>
    <row r="3636" spans="1:2" ht="15.75" x14ac:dyDescent="0.25">
      <c r="A3636" s="228"/>
      <c r="B3636" s="228"/>
    </row>
    <row r="3637" spans="1:2" ht="15.75" x14ac:dyDescent="0.25">
      <c r="A3637" s="228"/>
      <c r="B3637" s="228"/>
    </row>
    <row r="3638" spans="1:2" ht="15.75" x14ac:dyDescent="0.25">
      <c r="A3638" s="228"/>
      <c r="B3638" s="228"/>
    </row>
    <row r="3639" spans="1:2" ht="15.75" x14ac:dyDescent="0.25">
      <c r="A3639" s="228"/>
      <c r="B3639" s="228"/>
    </row>
    <row r="3640" spans="1:2" ht="15.75" x14ac:dyDescent="0.25">
      <c r="A3640" s="228"/>
      <c r="B3640" s="228"/>
    </row>
    <row r="3641" spans="1:2" ht="15.75" x14ac:dyDescent="0.25">
      <c r="A3641" s="228"/>
      <c r="B3641" s="228"/>
    </row>
    <row r="3642" spans="1:2" ht="15.75" x14ac:dyDescent="0.25">
      <c r="A3642" s="228"/>
      <c r="B3642" s="228"/>
    </row>
    <row r="3643" spans="1:2" ht="15.75" x14ac:dyDescent="0.25">
      <c r="A3643" s="228"/>
      <c r="B3643" s="228"/>
    </row>
    <row r="3644" spans="1:2" ht="15.75" x14ac:dyDescent="0.25">
      <c r="A3644" s="228"/>
      <c r="B3644" s="228"/>
    </row>
    <row r="3645" spans="1:2" ht="15.75" x14ac:dyDescent="0.25">
      <c r="A3645" s="228"/>
      <c r="B3645" s="228"/>
    </row>
    <row r="3646" spans="1:2" ht="15.75" x14ac:dyDescent="0.25">
      <c r="A3646" s="228"/>
      <c r="B3646" s="228"/>
    </row>
    <row r="3647" spans="1:2" ht="15.75" x14ac:dyDescent="0.25">
      <c r="A3647" s="228"/>
      <c r="B3647" s="228"/>
    </row>
    <row r="3648" spans="1:2" ht="15.75" x14ac:dyDescent="0.25">
      <c r="A3648" s="228"/>
      <c r="B3648" s="228"/>
    </row>
    <row r="3649" spans="1:2" ht="15.75" x14ac:dyDescent="0.25">
      <c r="A3649" s="228"/>
      <c r="B3649" s="228"/>
    </row>
    <row r="3650" spans="1:2" ht="15.75" x14ac:dyDescent="0.25">
      <c r="A3650" s="228"/>
      <c r="B3650" s="228"/>
    </row>
    <row r="3651" spans="1:2" ht="15.75" x14ac:dyDescent="0.25">
      <c r="A3651" s="228"/>
      <c r="B3651" s="228"/>
    </row>
    <row r="3652" spans="1:2" ht="15.75" x14ac:dyDescent="0.25">
      <c r="A3652" s="228"/>
      <c r="B3652" s="228"/>
    </row>
    <row r="3653" spans="1:2" ht="15.75" x14ac:dyDescent="0.25">
      <c r="A3653" s="228"/>
      <c r="B3653" s="228"/>
    </row>
    <row r="3654" spans="1:2" ht="15.75" x14ac:dyDescent="0.25">
      <c r="A3654" s="228"/>
      <c r="B3654" s="228"/>
    </row>
    <row r="3655" spans="1:2" ht="15.75" x14ac:dyDescent="0.25">
      <c r="A3655" s="228"/>
      <c r="B3655" s="228"/>
    </row>
    <row r="3656" spans="1:2" ht="15.75" x14ac:dyDescent="0.25">
      <c r="A3656" s="228"/>
      <c r="B3656" s="228"/>
    </row>
    <row r="3657" spans="1:2" ht="15.75" x14ac:dyDescent="0.25">
      <c r="A3657" s="228"/>
      <c r="B3657" s="228"/>
    </row>
    <row r="3658" spans="1:2" ht="15.75" x14ac:dyDescent="0.25">
      <c r="A3658" s="228"/>
      <c r="B3658" s="228"/>
    </row>
    <row r="3659" spans="1:2" ht="15.75" x14ac:dyDescent="0.25">
      <c r="A3659" s="228"/>
      <c r="B3659" s="228"/>
    </row>
    <row r="3660" spans="1:2" ht="15.75" x14ac:dyDescent="0.25">
      <c r="A3660" s="228"/>
      <c r="B3660" s="228"/>
    </row>
    <row r="3661" spans="1:2" ht="15.75" x14ac:dyDescent="0.25">
      <c r="A3661" s="228"/>
      <c r="B3661" s="228"/>
    </row>
    <row r="3662" spans="1:2" ht="15.75" x14ac:dyDescent="0.25">
      <c r="A3662" s="228"/>
      <c r="B3662" s="228"/>
    </row>
    <row r="3663" spans="1:2" ht="15.75" x14ac:dyDescent="0.25">
      <c r="A3663" s="228"/>
      <c r="B3663" s="228"/>
    </row>
    <row r="3664" spans="1:2" ht="15.75" x14ac:dyDescent="0.25">
      <c r="A3664" s="228"/>
      <c r="B3664" s="228"/>
    </row>
    <row r="3665" spans="1:2" ht="15.75" x14ac:dyDescent="0.25">
      <c r="A3665" s="228"/>
      <c r="B3665" s="228"/>
    </row>
    <row r="3666" spans="1:2" ht="15.75" x14ac:dyDescent="0.25">
      <c r="A3666" s="228"/>
      <c r="B3666" s="228"/>
    </row>
    <row r="3667" spans="1:2" ht="15.75" x14ac:dyDescent="0.25">
      <c r="A3667" s="228"/>
      <c r="B3667" s="228"/>
    </row>
    <row r="3668" spans="1:2" ht="15.75" x14ac:dyDescent="0.25">
      <c r="A3668" s="228"/>
      <c r="B3668" s="228"/>
    </row>
    <row r="3669" spans="1:2" ht="15.75" x14ac:dyDescent="0.25">
      <c r="A3669" s="228"/>
      <c r="B3669" s="228"/>
    </row>
    <row r="3670" spans="1:2" ht="15.75" x14ac:dyDescent="0.25">
      <c r="A3670" s="228"/>
      <c r="B3670" s="228"/>
    </row>
    <row r="3671" spans="1:2" ht="15.75" x14ac:dyDescent="0.25">
      <c r="A3671" s="228"/>
      <c r="B3671" s="228"/>
    </row>
    <row r="3672" spans="1:2" ht="15.75" x14ac:dyDescent="0.25">
      <c r="A3672" s="228"/>
      <c r="B3672" s="228"/>
    </row>
    <row r="3673" spans="1:2" ht="15.75" x14ac:dyDescent="0.25">
      <c r="A3673" s="228"/>
      <c r="B3673" s="228"/>
    </row>
    <row r="3674" spans="1:2" ht="15.75" x14ac:dyDescent="0.25">
      <c r="A3674" s="228"/>
      <c r="B3674" s="228"/>
    </row>
    <row r="3675" spans="1:2" ht="15.75" x14ac:dyDescent="0.25">
      <c r="A3675" s="228"/>
      <c r="B3675" s="228"/>
    </row>
    <row r="3676" spans="1:2" ht="15.75" x14ac:dyDescent="0.25">
      <c r="A3676" s="228"/>
      <c r="B3676" s="228"/>
    </row>
    <row r="3677" spans="1:2" ht="15.75" x14ac:dyDescent="0.25">
      <c r="A3677" s="228"/>
      <c r="B3677" s="228"/>
    </row>
    <row r="3678" spans="1:2" ht="15.75" x14ac:dyDescent="0.25">
      <c r="A3678" s="228"/>
      <c r="B3678" s="228"/>
    </row>
    <row r="3679" spans="1:2" ht="15.75" x14ac:dyDescent="0.25">
      <c r="A3679" s="228"/>
      <c r="B3679" s="228"/>
    </row>
    <row r="3680" spans="1:2" ht="15.75" x14ac:dyDescent="0.25">
      <c r="A3680" s="228"/>
      <c r="B3680" s="228"/>
    </row>
    <row r="3681" spans="1:2" ht="15.75" x14ac:dyDescent="0.25">
      <c r="A3681" s="228"/>
      <c r="B3681" s="228"/>
    </row>
    <row r="3682" spans="1:2" ht="15.75" x14ac:dyDescent="0.25">
      <c r="A3682" s="228"/>
      <c r="B3682" s="228"/>
    </row>
    <row r="3683" spans="1:2" ht="15.75" x14ac:dyDescent="0.25">
      <c r="A3683" s="228"/>
      <c r="B3683" s="228"/>
    </row>
    <row r="3684" spans="1:2" ht="15.75" x14ac:dyDescent="0.25">
      <c r="A3684" s="228"/>
      <c r="B3684" s="228"/>
    </row>
    <row r="3685" spans="1:2" ht="15.75" x14ac:dyDescent="0.25">
      <c r="A3685" s="228"/>
      <c r="B3685" s="228"/>
    </row>
    <row r="3686" spans="1:2" ht="15.75" x14ac:dyDescent="0.25">
      <c r="A3686" s="228"/>
      <c r="B3686" s="228"/>
    </row>
    <row r="3687" spans="1:2" ht="15.75" x14ac:dyDescent="0.25">
      <c r="A3687" s="228"/>
      <c r="B3687" s="228"/>
    </row>
    <row r="3688" spans="1:2" ht="15.75" x14ac:dyDescent="0.25">
      <c r="A3688" s="228"/>
      <c r="B3688" s="228"/>
    </row>
    <row r="3689" spans="1:2" ht="15.75" x14ac:dyDescent="0.25">
      <c r="A3689" s="228"/>
      <c r="B3689" s="228"/>
    </row>
    <row r="3690" spans="1:2" ht="15.75" x14ac:dyDescent="0.25">
      <c r="A3690" s="228"/>
      <c r="B3690" s="228"/>
    </row>
    <row r="3691" spans="1:2" ht="15.75" x14ac:dyDescent="0.25">
      <c r="A3691" s="228"/>
      <c r="B3691" s="228"/>
    </row>
    <row r="3692" spans="1:2" ht="15.75" x14ac:dyDescent="0.25">
      <c r="A3692" s="228"/>
      <c r="B3692" s="228"/>
    </row>
    <row r="3693" spans="1:2" ht="15.75" x14ac:dyDescent="0.25">
      <c r="A3693" s="228"/>
      <c r="B3693" s="228"/>
    </row>
    <row r="3694" spans="1:2" ht="15.75" x14ac:dyDescent="0.25">
      <c r="A3694" s="228"/>
      <c r="B3694" s="228"/>
    </row>
    <row r="3695" spans="1:2" ht="15.75" x14ac:dyDescent="0.25">
      <c r="A3695" s="228"/>
      <c r="B3695" s="228"/>
    </row>
    <row r="3696" spans="1:2" ht="15.75" x14ac:dyDescent="0.25">
      <c r="A3696" s="228"/>
      <c r="B3696" s="228"/>
    </row>
    <row r="3697" spans="1:2" ht="15.75" x14ac:dyDescent="0.25">
      <c r="A3697" s="228"/>
      <c r="B3697" s="228"/>
    </row>
    <row r="3698" spans="1:2" ht="15.75" x14ac:dyDescent="0.25">
      <c r="A3698" s="228"/>
      <c r="B3698" s="228"/>
    </row>
    <row r="3699" spans="1:2" ht="15.75" x14ac:dyDescent="0.25">
      <c r="A3699" s="228"/>
      <c r="B3699" s="228"/>
    </row>
    <row r="3700" spans="1:2" ht="15.75" x14ac:dyDescent="0.25">
      <c r="A3700" s="228"/>
      <c r="B3700" s="228"/>
    </row>
    <row r="3701" spans="1:2" ht="15.75" x14ac:dyDescent="0.25">
      <c r="A3701" s="228"/>
      <c r="B3701" s="228"/>
    </row>
    <row r="3702" spans="1:2" ht="15.75" x14ac:dyDescent="0.25">
      <c r="A3702" s="228"/>
      <c r="B3702" s="228"/>
    </row>
    <row r="3703" spans="1:2" ht="15.75" x14ac:dyDescent="0.25">
      <c r="A3703" s="228"/>
      <c r="B3703" s="228"/>
    </row>
    <row r="3704" spans="1:2" ht="15.75" x14ac:dyDescent="0.25">
      <c r="A3704" s="228"/>
      <c r="B3704" s="228"/>
    </row>
    <row r="3705" spans="1:2" ht="15.75" x14ac:dyDescent="0.25">
      <c r="A3705" s="228"/>
      <c r="B3705" s="228"/>
    </row>
    <row r="3706" spans="1:2" ht="15.75" x14ac:dyDescent="0.25">
      <c r="A3706" s="228"/>
      <c r="B3706" s="228"/>
    </row>
    <row r="3707" spans="1:2" ht="15.75" x14ac:dyDescent="0.25">
      <c r="A3707" s="228"/>
      <c r="B3707" s="228"/>
    </row>
    <row r="3708" spans="1:2" ht="15.75" x14ac:dyDescent="0.25">
      <c r="A3708" s="228"/>
      <c r="B3708" s="228"/>
    </row>
    <row r="3709" spans="1:2" ht="15.75" x14ac:dyDescent="0.25">
      <c r="A3709" s="228"/>
      <c r="B3709" s="228"/>
    </row>
    <row r="3710" spans="1:2" ht="15.75" x14ac:dyDescent="0.25">
      <c r="A3710" s="228"/>
      <c r="B3710" s="228"/>
    </row>
    <row r="3711" spans="1:2" ht="15.75" x14ac:dyDescent="0.25">
      <c r="A3711" s="228"/>
      <c r="B3711" s="228"/>
    </row>
    <row r="3712" spans="1:2" ht="15.75" x14ac:dyDescent="0.25">
      <c r="A3712" s="228"/>
      <c r="B3712" s="228"/>
    </row>
    <row r="3713" spans="1:2" ht="15.75" x14ac:dyDescent="0.25">
      <c r="A3713" s="228"/>
      <c r="B3713" s="228"/>
    </row>
    <row r="3714" spans="1:2" ht="15.75" x14ac:dyDescent="0.25">
      <c r="A3714" s="228"/>
      <c r="B3714" s="228"/>
    </row>
    <row r="3715" spans="1:2" ht="15.75" x14ac:dyDescent="0.25">
      <c r="A3715" s="228"/>
      <c r="B3715" s="228"/>
    </row>
    <row r="3716" spans="1:2" ht="15.75" x14ac:dyDescent="0.25">
      <c r="A3716" s="228"/>
      <c r="B3716" s="228"/>
    </row>
    <row r="3717" spans="1:2" ht="15.75" x14ac:dyDescent="0.25">
      <c r="A3717" s="228"/>
      <c r="B3717" s="228"/>
    </row>
    <row r="3718" spans="1:2" ht="15.75" x14ac:dyDescent="0.25">
      <c r="A3718" s="228"/>
      <c r="B3718" s="228"/>
    </row>
    <row r="3719" spans="1:2" ht="15.75" x14ac:dyDescent="0.25">
      <c r="A3719" s="228"/>
      <c r="B3719" s="228"/>
    </row>
    <row r="3720" spans="1:2" ht="15.75" x14ac:dyDescent="0.25">
      <c r="A3720" s="228"/>
      <c r="B3720" s="228"/>
    </row>
    <row r="3721" spans="1:2" ht="15.75" x14ac:dyDescent="0.25">
      <c r="A3721" s="228"/>
      <c r="B3721" s="228"/>
    </row>
    <row r="3722" spans="1:2" ht="15.75" x14ac:dyDescent="0.25">
      <c r="A3722" s="228"/>
      <c r="B3722" s="228"/>
    </row>
    <row r="3723" spans="1:2" ht="15.75" x14ac:dyDescent="0.25">
      <c r="A3723" s="228"/>
      <c r="B3723" s="228"/>
    </row>
    <row r="3724" spans="1:2" ht="15.75" x14ac:dyDescent="0.25">
      <c r="A3724" s="228"/>
      <c r="B3724" s="228"/>
    </row>
    <row r="3725" spans="1:2" ht="15.75" x14ac:dyDescent="0.25">
      <c r="A3725" s="228"/>
      <c r="B3725" s="228"/>
    </row>
    <row r="3726" spans="1:2" ht="15.75" x14ac:dyDescent="0.25">
      <c r="A3726" s="228"/>
      <c r="B3726" s="228"/>
    </row>
    <row r="3727" spans="1:2" ht="15.75" x14ac:dyDescent="0.25">
      <c r="A3727" s="228"/>
      <c r="B3727" s="228"/>
    </row>
    <row r="3728" spans="1:2" ht="15.75" x14ac:dyDescent="0.25">
      <c r="A3728" s="228"/>
      <c r="B3728" s="228"/>
    </row>
    <row r="3729" spans="1:2" ht="15.75" x14ac:dyDescent="0.25">
      <c r="A3729" s="228"/>
      <c r="B3729" s="228"/>
    </row>
    <row r="3730" spans="1:2" ht="15.75" x14ac:dyDescent="0.25">
      <c r="A3730" s="228"/>
      <c r="B3730" s="228"/>
    </row>
    <row r="3731" spans="1:2" ht="15.75" x14ac:dyDescent="0.25">
      <c r="A3731" s="228"/>
      <c r="B3731" s="228"/>
    </row>
    <row r="3732" spans="1:2" ht="15.75" x14ac:dyDescent="0.25">
      <c r="A3732" s="228"/>
      <c r="B3732" s="228"/>
    </row>
    <row r="3733" spans="1:2" ht="15.75" x14ac:dyDescent="0.25">
      <c r="A3733" s="228"/>
      <c r="B3733" s="228"/>
    </row>
    <row r="3734" spans="1:2" ht="15.75" x14ac:dyDescent="0.25">
      <c r="A3734" s="228"/>
      <c r="B3734" s="228"/>
    </row>
    <row r="3735" spans="1:2" ht="15.75" x14ac:dyDescent="0.25">
      <c r="A3735" s="228"/>
      <c r="B3735" s="228"/>
    </row>
    <row r="3736" spans="1:2" ht="15.75" x14ac:dyDescent="0.25">
      <c r="A3736" s="228"/>
      <c r="B3736" s="228"/>
    </row>
    <row r="3737" spans="1:2" ht="15.75" x14ac:dyDescent="0.25">
      <c r="A3737" s="228"/>
      <c r="B3737" s="228"/>
    </row>
    <row r="3738" spans="1:2" ht="15.75" x14ac:dyDescent="0.25">
      <c r="A3738" s="228"/>
      <c r="B3738" s="228"/>
    </row>
    <row r="3739" spans="1:2" ht="15.75" x14ac:dyDescent="0.25">
      <c r="A3739" s="228"/>
      <c r="B3739" s="228"/>
    </row>
    <row r="3740" spans="1:2" ht="15.75" x14ac:dyDescent="0.25">
      <c r="A3740" s="228"/>
      <c r="B3740" s="228"/>
    </row>
    <row r="3741" spans="1:2" ht="15.75" x14ac:dyDescent="0.25">
      <c r="A3741" s="228"/>
      <c r="B3741" s="228"/>
    </row>
    <row r="3742" spans="1:2" ht="15.75" x14ac:dyDescent="0.25">
      <c r="A3742" s="228"/>
      <c r="B3742" s="228"/>
    </row>
    <row r="3743" spans="1:2" ht="15.75" x14ac:dyDescent="0.25">
      <c r="A3743" s="228"/>
      <c r="B3743" s="228"/>
    </row>
    <row r="3744" spans="1:2" ht="15.75" x14ac:dyDescent="0.25">
      <c r="A3744" s="228"/>
      <c r="B3744" s="228"/>
    </row>
    <row r="3745" spans="1:2" ht="15.75" x14ac:dyDescent="0.25">
      <c r="A3745" s="228"/>
      <c r="B3745" s="228"/>
    </row>
    <row r="3746" spans="1:2" ht="15.75" x14ac:dyDescent="0.25">
      <c r="A3746" s="228"/>
      <c r="B3746" s="228"/>
    </row>
    <row r="3747" spans="1:2" ht="15.75" x14ac:dyDescent="0.25">
      <c r="A3747" s="228"/>
      <c r="B3747" s="228"/>
    </row>
    <row r="3748" spans="1:2" ht="15.75" x14ac:dyDescent="0.25">
      <c r="A3748" s="228"/>
      <c r="B3748" s="228"/>
    </row>
    <row r="3749" spans="1:2" ht="15.75" x14ac:dyDescent="0.25">
      <c r="A3749" s="228"/>
      <c r="B3749" s="228"/>
    </row>
    <row r="3750" spans="1:2" ht="15.75" x14ac:dyDescent="0.25">
      <c r="A3750" s="228"/>
      <c r="B3750" s="228"/>
    </row>
    <row r="3751" spans="1:2" ht="15.75" x14ac:dyDescent="0.25">
      <c r="A3751" s="228"/>
      <c r="B3751" s="228"/>
    </row>
    <row r="3752" spans="1:2" ht="15.75" x14ac:dyDescent="0.25">
      <c r="A3752" s="228"/>
      <c r="B3752" s="228"/>
    </row>
    <row r="3753" spans="1:2" ht="15.75" x14ac:dyDescent="0.25">
      <c r="A3753" s="228"/>
      <c r="B3753" s="228"/>
    </row>
    <row r="3754" spans="1:2" ht="15.75" x14ac:dyDescent="0.25">
      <c r="A3754" s="228"/>
      <c r="B3754" s="228"/>
    </row>
    <row r="3755" spans="1:2" ht="15.75" x14ac:dyDescent="0.25">
      <c r="A3755" s="228"/>
      <c r="B3755" s="228"/>
    </row>
    <row r="3756" spans="1:2" ht="15.75" x14ac:dyDescent="0.25">
      <c r="A3756" s="228"/>
      <c r="B3756" s="228"/>
    </row>
    <row r="3757" spans="1:2" ht="15.75" x14ac:dyDescent="0.25">
      <c r="A3757" s="228"/>
      <c r="B3757" s="228"/>
    </row>
    <row r="3758" spans="1:2" ht="15.75" x14ac:dyDescent="0.25">
      <c r="A3758" s="228"/>
      <c r="B3758" s="228"/>
    </row>
    <row r="3759" spans="1:2" ht="15.75" x14ac:dyDescent="0.25">
      <c r="A3759" s="228"/>
      <c r="B3759" s="228"/>
    </row>
    <row r="3760" spans="1:2" ht="15.75" x14ac:dyDescent="0.25">
      <c r="A3760" s="228"/>
      <c r="B3760" s="228"/>
    </row>
    <row r="3761" spans="1:2" ht="15.75" x14ac:dyDescent="0.25">
      <c r="A3761" s="228"/>
      <c r="B3761" s="228"/>
    </row>
    <row r="3762" spans="1:2" ht="15.75" x14ac:dyDescent="0.25">
      <c r="A3762" s="228"/>
      <c r="B3762" s="228"/>
    </row>
    <row r="3763" spans="1:2" ht="15.75" x14ac:dyDescent="0.25">
      <c r="A3763" s="228"/>
      <c r="B3763" s="228"/>
    </row>
    <row r="3764" spans="1:2" ht="15.75" x14ac:dyDescent="0.25">
      <c r="A3764" s="228"/>
      <c r="B3764" s="228"/>
    </row>
    <row r="3765" spans="1:2" ht="15.75" x14ac:dyDescent="0.25">
      <c r="A3765" s="228"/>
      <c r="B3765" s="228"/>
    </row>
    <row r="3766" spans="1:2" ht="15.75" x14ac:dyDescent="0.25">
      <c r="A3766" s="228"/>
      <c r="B3766" s="228"/>
    </row>
    <row r="3767" spans="1:2" ht="15.75" x14ac:dyDescent="0.25">
      <c r="A3767" s="228"/>
      <c r="B3767" s="228"/>
    </row>
    <row r="3768" spans="1:2" ht="15.75" x14ac:dyDescent="0.25">
      <c r="A3768" s="228"/>
      <c r="B3768" s="228"/>
    </row>
    <row r="3769" spans="1:2" ht="15.75" x14ac:dyDescent="0.25">
      <c r="A3769" s="228"/>
      <c r="B3769" s="228"/>
    </row>
    <row r="3770" spans="1:2" ht="15.75" x14ac:dyDescent="0.25">
      <c r="A3770" s="228"/>
      <c r="B3770" s="228"/>
    </row>
    <row r="3771" spans="1:2" ht="15.75" x14ac:dyDescent="0.25">
      <c r="A3771" s="228"/>
      <c r="B3771" s="228"/>
    </row>
    <row r="3772" spans="1:2" ht="15.75" x14ac:dyDescent="0.25">
      <c r="A3772" s="228"/>
      <c r="B3772" s="228"/>
    </row>
    <row r="3773" spans="1:2" ht="15.75" x14ac:dyDescent="0.25">
      <c r="A3773" s="228"/>
      <c r="B3773" s="228"/>
    </row>
    <row r="3774" spans="1:2" ht="15.75" x14ac:dyDescent="0.25">
      <c r="A3774" s="228"/>
      <c r="B3774" s="228"/>
    </row>
    <row r="3775" spans="1:2" ht="15.75" x14ac:dyDescent="0.25">
      <c r="A3775" s="228"/>
      <c r="B3775" s="228"/>
    </row>
    <row r="3776" spans="1:2" ht="15.75" x14ac:dyDescent="0.25">
      <c r="A3776" s="228"/>
      <c r="B3776" s="228"/>
    </row>
    <row r="3777" spans="1:2" ht="15.75" x14ac:dyDescent="0.25">
      <c r="A3777" s="228"/>
      <c r="B3777" s="228"/>
    </row>
    <row r="3778" spans="1:2" ht="15.75" x14ac:dyDescent="0.25">
      <c r="A3778" s="228"/>
      <c r="B3778" s="228"/>
    </row>
    <row r="3779" spans="1:2" ht="15.75" x14ac:dyDescent="0.25">
      <c r="A3779" s="228"/>
      <c r="B3779" s="228"/>
    </row>
    <row r="3780" spans="1:2" ht="15.75" x14ac:dyDescent="0.25">
      <c r="A3780" s="228"/>
      <c r="B3780" s="228"/>
    </row>
    <row r="3781" spans="1:2" ht="15.75" x14ac:dyDescent="0.25">
      <c r="A3781" s="228"/>
      <c r="B3781" s="228"/>
    </row>
    <row r="3782" spans="1:2" ht="15.75" x14ac:dyDescent="0.25">
      <c r="A3782" s="228"/>
      <c r="B3782" s="228"/>
    </row>
    <row r="3783" spans="1:2" ht="15.75" x14ac:dyDescent="0.25">
      <c r="A3783" s="228"/>
      <c r="B3783" s="228"/>
    </row>
    <row r="3784" spans="1:2" ht="15.75" x14ac:dyDescent="0.25">
      <c r="A3784" s="228"/>
      <c r="B3784" s="228"/>
    </row>
    <row r="3785" spans="1:2" ht="15.75" x14ac:dyDescent="0.25">
      <c r="A3785" s="228"/>
      <c r="B3785" s="228"/>
    </row>
    <row r="3786" spans="1:2" ht="15.75" x14ac:dyDescent="0.25">
      <c r="A3786" s="228"/>
      <c r="B3786" s="228"/>
    </row>
    <row r="3787" spans="1:2" ht="15.75" x14ac:dyDescent="0.25">
      <c r="A3787" s="228"/>
      <c r="B3787" s="228"/>
    </row>
    <row r="3788" spans="1:2" ht="15.75" x14ac:dyDescent="0.25">
      <c r="A3788" s="228"/>
      <c r="B3788" s="228"/>
    </row>
    <row r="3789" spans="1:2" ht="15.75" x14ac:dyDescent="0.25">
      <c r="A3789" s="228"/>
      <c r="B3789" s="228"/>
    </row>
    <row r="3790" spans="1:2" ht="15.75" x14ac:dyDescent="0.25">
      <c r="A3790" s="228"/>
      <c r="B3790" s="228"/>
    </row>
    <row r="3791" spans="1:2" ht="15.75" x14ac:dyDescent="0.25">
      <c r="A3791" s="228"/>
      <c r="B3791" s="228"/>
    </row>
    <row r="3792" spans="1:2" ht="15.75" x14ac:dyDescent="0.25">
      <c r="A3792" s="228"/>
      <c r="B3792" s="228"/>
    </row>
    <row r="3793" spans="1:2" ht="15.75" x14ac:dyDescent="0.25">
      <c r="A3793" s="228"/>
      <c r="B3793" s="228"/>
    </row>
    <row r="3794" spans="1:2" ht="15.75" x14ac:dyDescent="0.25">
      <c r="A3794" s="228"/>
      <c r="B3794" s="228"/>
    </row>
    <row r="3795" spans="1:2" ht="15.75" x14ac:dyDescent="0.25">
      <c r="A3795" s="228"/>
      <c r="B3795" s="228"/>
    </row>
    <row r="3796" spans="1:2" ht="15.75" x14ac:dyDescent="0.25">
      <c r="A3796" s="228"/>
      <c r="B3796" s="228"/>
    </row>
    <row r="3797" spans="1:2" ht="15.75" x14ac:dyDescent="0.25">
      <c r="A3797" s="228"/>
      <c r="B3797" s="228"/>
    </row>
    <row r="3798" spans="1:2" ht="15.75" x14ac:dyDescent="0.25">
      <c r="A3798" s="228"/>
      <c r="B3798" s="228"/>
    </row>
    <row r="3799" spans="1:2" ht="15.75" x14ac:dyDescent="0.25">
      <c r="A3799" s="228"/>
      <c r="B3799" s="228"/>
    </row>
    <row r="3800" spans="1:2" ht="15.75" x14ac:dyDescent="0.25">
      <c r="A3800" s="228"/>
      <c r="B3800" s="228"/>
    </row>
    <row r="3801" spans="1:2" ht="15.75" x14ac:dyDescent="0.25">
      <c r="A3801" s="228"/>
      <c r="B3801" s="228"/>
    </row>
    <row r="3802" spans="1:2" ht="15.75" x14ac:dyDescent="0.25">
      <c r="A3802" s="228"/>
      <c r="B3802" s="228"/>
    </row>
    <row r="3803" spans="1:2" ht="15.75" x14ac:dyDescent="0.25">
      <c r="A3803" s="228"/>
      <c r="B3803" s="228"/>
    </row>
    <row r="3804" spans="1:2" ht="15.75" x14ac:dyDescent="0.25">
      <c r="A3804" s="228"/>
      <c r="B3804" s="228"/>
    </row>
    <row r="3805" spans="1:2" ht="15.75" x14ac:dyDescent="0.25">
      <c r="A3805" s="228"/>
      <c r="B3805" s="228"/>
    </row>
    <row r="3806" spans="1:2" ht="15.75" x14ac:dyDescent="0.25">
      <c r="A3806" s="228"/>
      <c r="B3806" s="228"/>
    </row>
    <row r="3807" spans="1:2" ht="15.75" x14ac:dyDescent="0.25">
      <c r="A3807" s="228"/>
      <c r="B3807" s="228"/>
    </row>
    <row r="3808" spans="1:2" ht="15.75" x14ac:dyDescent="0.25">
      <c r="A3808" s="228"/>
      <c r="B3808" s="228"/>
    </row>
    <row r="3809" spans="1:2" ht="15.75" x14ac:dyDescent="0.25">
      <c r="A3809" s="228"/>
      <c r="B3809" s="228"/>
    </row>
    <row r="3810" spans="1:2" ht="15.75" x14ac:dyDescent="0.25">
      <c r="A3810" s="228"/>
      <c r="B3810" s="228"/>
    </row>
    <row r="3811" spans="1:2" ht="15.75" x14ac:dyDescent="0.25">
      <c r="A3811" s="228"/>
      <c r="B3811" s="228"/>
    </row>
    <row r="3812" spans="1:2" ht="15.75" x14ac:dyDescent="0.25">
      <c r="A3812" s="228"/>
      <c r="B3812" s="228"/>
    </row>
    <row r="3813" spans="1:2" ht="15.75" x14ac:dyDescent="0.25">
      <c r="A3813" s="228"/>
      <c r="B3813" s="228"/>
    </row>
    <row r="3814" spans="1:2" ht="15.75" x14ac:dyDescent="0.25">
      <c r="A3814" s="228"/>
      <c r="B3814" s="228"/>
    </row>
    <row r="3815" spans="1:2" ht="15.75" x14ac:dyDescent="0.25">
      <c r="A3815" s="228"/>
      <c r="B3815" s="228"/>
    </row>
    <row r="3816" spans="1:2" ht="15.75" x14ac:dyDescent="0.25">
      <c r="A3816" s="228"/>
      <c r="B3816" s="228"/>
    </row>
    <row r="3817" spans="1:2" ht="15.75" x14ac:dyDescent="0.25">
      <c r="A3817" s="228"/>
      <c r="B3817" s="228"/>
    </row>
    <row r="3818" spans="1:2" ht="15.75" x14ac:dyDescent="0.25">
      <c r="A3818" s="228"/>
      <c r="B3818" s="228"/>
    </row>
    <row r="3819" spans="1:2" ht="15.75" x14ac:dyDescent="0.25">
      <c r="A3819" s="228"/>
      <c r="B3819" s="228"/>
    </row>
    <row r="3820" spans="1:2" ht="15.75" x14ac:dyDescent="0.25">
      <c r="A3820" s="228"/>
      <c r="B3820" s="228"/>
    </row>
    <row r="3821" spans="1:2" ht="15.75" x14ac:dyDescent="0.25">
      <c r="A3821" s="228"/>
      <c r="B3821" s="228"/>
    </row>
    <row r="3822" spans="1:2" ht="15.75" x14ac:dyDescent="0.25">
      <c r="A3822" s="228"/>
      <c r="B3822" s="228"/>
    </row>
    <row r="3823" spans="1:2" ht="15.75" x14ac:dyDescent="0.25">
      <c r="A3823" s="228"/>
      <c r="B3823" s="228"/>
    </row>
    <row r="3824" spans="1:2" ht="15.75" x14ac:dyDescent="0.25">
      <c r="A3824" s="228"/>
      <c r="B3824" s="228"/>
    </row>
    <row r="3825" spans="1:2" ht="15.75" x14ac:dyDescent="0.25">
      <c r="A3825" s="228"/>
      <c r="B3825" s="228"/>
    </row>
    <row r="3826" spans="1:2" ht="15.75" x14ac:dyDescent="0.25">
      <c r="A3826" s="228"/>
      <c r="B3826" s="228"/>
    </row>
    <row r="3827" spans="1:2" ht="15.75" x14ac:dyDescent="0.25">
      <c r="A3827" s="228"/>
      <c r="B3827" s="228"/>
    </row>
    <row r="3828" spans="1:2" ht="15.75" x14ac:dyDescent="0.25">
      <c r="A3828" s="228"/>
      <c r="B3828" s="228"/>
    </row>
    <row r="3829" spans="1:2" ht="15.75" x14ac:dyDescent="0.25">
      <c r="A3829" s="228"/>
      <c r="B3829" s="228"/>
    </row>
    <row r="3830" spans="1:2" ht="15.75" x14ac:dyDescent="0.25">
      <c r="A3830" s="228"/>
      <c r="B3830" s="228"/>
    </row>
    <row r="3831" spans="1:2" ht="15.75" x14ac:dyDescent="0.25">
      <c r="A3831" s="228"/>
      <c r="B3831" s="228"/>
    </row>
    <row r="3832" spans="1:2" ht="15.75" x14ac:dyDescent="0.25">
      <c r="A3832" s="228"/>
      <c r="B3832" s="228"/>
    </row>
    <row r="3833" spans="1:2" ht="15.75" x14ac:dyDescent="0.25">
      <c r="A3833" s="228"/>
      <c r="B3833" s="228"/>
    </row>
    <row r="3834" spans="1:2" ht="15.75" x14ac:dyDescent="0.25">
      <c r="A3834" s="228"/>
      <c r="B3834" s="228"/>
    </row>
    <row r="3835" spans="1:2" ht="15.75" x14ac:dyDescent="0.25">
      <c r="A3835" s="228"/>
      <c r="B3835" s="228"/>
    </row>
    <row r="3836" spans="1:2" ht="15.75" x14ac:dyDescent="0.25">
      <c r="A3836" s="228"/>
      <c r="B3836" s="228"/>
    </row>
    <row r="3837" spans="1:2" ht="15.75" x14ac:dyDescent="0.25">
      <c r="A3837" s="228"/>
      <c r="B3837" s="228"/>
    </row>
    <row r="3838" spans="1:2" ht="15.75" x14ac:dyDescent="0.25">
      <c r="A3838" s="228"/>
      <c r="B3838" s="228"/>
    </row>
    <row r="3839" spans="1:2" ht="15.75" x14ac:dyDescent="0.25">
      <c r="A3839" s="228"/>
      <c r="B3839" s="228"/>
    </row>
    <row r="3840" spans="1:2" ht="15.75" x14ac:dyDescent="0.25">
      <c r="A3840" s="228"/>
      <c r="B3840" s="228"/>
    </row>
    <row r="3841" spans="1:2" ht="15.75" x14ac:dyDescent="0.25">
      <c r="A3841" s="228"/>
      <c r="B3841" s="228"/>
    </row>
    <row r="3842" spans="1:2" ht="15.75" x14ac:dyDescent="0.25">
      <c r="A3842" s="228"/>
      <c r="B3842" s="228"/>
    </row>
    <row r="3843" spans="1:2" ht="15.75" x14ac:dyDescent="0.25">
      <c r="A3843" s="228"/>
      <c r="B3843" s="228"/>
    </row>
    <row r="3844" spans="1:2" ht="15.75" x14ac:dyDescent="0.25">
      <c r="A3844" s="228"/>
      <c r="B3844" s="228"/>
    </row>
    <row r="3845" spans="1:2" ht="15.75" x14ac:dyDescent="0.25">
      <c r="A3845" s="228"/>
      <c r="B3845" s="228"/>
    </row>
    <row r="3846" spans="1:2" ht="15.75" x14ac:dyDescent="0.25">
      <c r="A3846" s="228"/>
      <c r="B3846" s="228"/>
    </row>
    <row r="3847" spans="1:2" ht="15.75" x14ac:dyDescent="0.25">
      <c r="A3847" s="228"/>
      <c r="B3847" s="228"/>
    </row>
    <row r="3848" spans="1:2" ht="15.75" x14ac:dyDescent="0.25">
      <c r="A3848" s="228"/>
      <c r="B3848" s="228"/>
    </row>
    <row r="3849" spans="1:2" ht="15.75" x14ac:dyDescent="0.25">
      <c r="A3849" s="228"/>
      <c r="B3849" s="228"/>
    </row>
    <row r="3850" spans="1:2" ht="15.75" x14ac:dyDescent="0.25">
      <c r="A3850" s="228"/>
      <c r="B3850" s="228"/>
    </row>
    <row r="3851" spans="1:2" ht="15.75" x14ac:dyDescent="0.25">
      <c r="A3851" s="228"/>
      <c r="B3851" s="228"/>
    </row>
    <row r="3852" spans="1:2" ht="15.75" x14ac:dyDescent="0.25">
      <c r="A3852" s="228"/>
      <c r="B3852" s="228"/>
    </row>
    <row r="3853" spans="1:2" ht="15.75" x14ac:dyDescent="0.25">
      <c r="A3853" s="228"/>
      <c r="B3853" s="228"/>
    </row>
    <row r="3854" spans="1:2" ht="15.75" x14ac:dyDescent="0.25">
      <c r="A3854" s="228"/>
      <c r="B3854" s="228"/>
    </row>
    <row r="3855" spans="1:2" ht="15.75" x14ac:dyDescent="0.25">
      <c r="A3855" s="228"/>
      <c r="B3855" s="228"/>
    </row>
    <row r="3856" spans="1:2" ht="15.75" x14ac:dyDescent="0.25">
      <c r="A3856" s="228"/>
      <c r="B3856" s="228"/>
    </row>
    <row r="3857" spans="1:2" ht="15.75" x14ac:dyDescent="0.25">
      <c r="A3857" s="228"/>
      <c r="B3857" s="228"/>
    </row>
    <row r="3858" spans="1:2" ht="15.75" x14ac:dyDescent="0.25">
      <c r="A3858" s="228"/>
      <c r="B3858" s="228"/>
    </row>
    <row r="3859" spans="1:2" ht="15.75" x14ac:dyDescent="0.25">
      <c r="A3859" s="228"/>
      <c r="B3859" s="228"/>
    </row>
    <row r="3860" spans="1:2" ht="15.75" x14ac:dyDescent="0.25">
      <c r="A3860" s="228"/>
      <c r="B3860" s="228"/>
    </row>
    <row r="3861" spans="1:2" ht="15.75" x14ac:dyDescent="0.25">
      <c r="A3861" s="228"/>
      <c r="B3861" s="228"/>
    </row>
    <row r="3862" spans="1:2" ht="15.75" x14ac:dyDescent="0.25">
      <c r="A3862" s="228"/>
      <c r="B3862" s="228"/>
    </row>
    <row r="3863" spans="1:2" ht="15.75" x14ac:dyDescent="0.25">
      <c r="A3863" s="228"/>
      <c r="B3863" s="228"/>
    </row>
    <row r="3864" spans="1:2" ht="15.75" x14ac:dyDescent="0.25">
      <c r="A3864" s="228"/>
      <c r="B3864" s="228"/>
    </row>
    <row r="3865" spans="1:2" ht="15.75" x14ac:dyDescent="0.25">
      <c r="A3865" s="228"/>
      <c r="B3865" s="228"/>
    </row>
    <row r="3866" spans="1:2" ht="15.75" x14ac:dyDescent="0.25">
      <c r="A3866" s="228"/>
      <c r="B3866" s="228"/>
    </row>
    <row r="3867" spans="1:2" ht="15.75" x14ac:dyDescent="0.25">
      <c r="A3867" s="228"/>
      <c r="B3867" s="228"/>
    </row>
    <row r="3868" spans="1:2" ht="15.75" x14ac:dyDescent="0.25">
      <c r="A3868" s="228"/>
      <c r="B3868" s="228"/>
    </row>
    <row r="3869" spans="1:2" ht="15.75" x14ac:dyDescent="0.25">
      <c r="A3869" s="228"/>
      <c r="B3869" s="228"/>
    </row>
    <row r="3870" spans="1:2" ht="15.75" x14ac:dyDescent="0.25">
      <c r="A3870" s="228"/>
      <c r="B3870" s="228"/>
    </row>
    <row r="3871" spans="1:2" ht="15.75" x14ac:dyDescent="0.25">
      <c r="A3871" s="228"/>
      <c r="B3871" s="228"/>
    </row>
    <row r="3872" spans="1:2" ht="15.75" x14ac:dyDescent="0.25">
      <c r="A3872" s="228"/>
      <c r="B3872" s="228"/>
    </row>
    <row r="3873" spans="1:2" ht="15.75" x14ac:dyDescent="0.25">
      <c r="A3873" s="228"/>
      <c r="B3873" s="228"/>
    </row>
    <row r="3874" spans="1:2" ht="15.75" x14ac:dyDescent="0.25">
      <c r="A3874" s="228"/>
      <c r="B3874" s="228"/>
    </row>
    <row r="3875" spans="1:2" ht="15.75" x14ac:dyDescent="0.25">
      <c r="A3875" s="228"/>
      <c r="B3875" s="228"/>
    </row>
    <row r="3876" spans="1:2" ht="15.75" x14ac:dyDescent="0.25">
      <c r="A3876" s="228"/>
      <c r="B3876" s="228"/>
    </row>
    <row r="3877" spans="1:2" ht="15.75" x14ac:dyDescent="0.25">
      <c r="A3877" s="228"/>
      <c r="B3877" s="228"/>
    </row>
    <row r="3878" spans="1:2" ht="15.75" x14ac:dyDescent="0.25">
      <c r="A3878" s="228"/>
      <c r="B3878" s="228"/>
    </row>
    <row r="3879" spans="1:2" ht="15.75" x14ac:dyDescent="0.25">
      <c r="A3879" s="228"/>
      <c r="B3879" s="228"/>
    </row>
    <row r="3880" spans="1:2" ht="15.75" x14ac:dyDescent="0.25">
      <c r="A3880" s="228"/>
      <c r="B3880" s="228"/>
    </row>
    <row r="3881" spans="1:2" ht="15.75" x14ac:dyDescent="0.25">
      <c r="A3881" s="228"/>
      <c r="B3881" s="228"/>
    </row>
    <row r="3882" spans="1:2" ht="15.75" x14ac:dyDescent="0.25">
      <c r="A3882" s="228"/>
      <c r="B3882" s="228"/>
    </row>
    <row r="3883" spans="1:2" ht="15.75" x14ac:dyDescent="0.25">
      <c r="A3883" s="228"/>
      <c r="B3883" s="228"/>
    </row>
    <row r="3884" spans="1:2" ht="15.75" x14ac:dyDescent="0.25">
      <c r="A3884" s="228"/>
      <c r="B3884" s="228"/>
    </row>
    <row r="3885" spans="1:2" ht="15.75" x14ac:dyDescent="0.25">
      <c r="A3885" s="228"/>
      <c r="B3885" s="228"/>
    </row>
    <row r="3886" spans="1:2" ht="15.75" x14ac:dyDescent="0.25">
      <c r="A3886" s="228"/>
      <c r="B3886" s="228"/>
    </row>
    <row r="3887" spans="1:2" ht="15.75" x14ac:dyDescent="0.25">
      <c r="A3887" s="228"/>
      <c r="B3887" s="228"/>
    </row>
    <row r="3888" spans="1:2" ht="15.75" x14ac:dyDescent="0.25">
      <c r="A3888" s="228"/>
      <c r="B3888" s="228"/>
    </row>
    <row r="3889" spans="1:2" ht="15.75" x14ac:dyDescent="0.25">
      <c r="A3889" s="228"/>
      <c r="B3889" s="228"/>
    </row>
    <row r="3890" spans="1:2" ht="15.75" x14ac:dyDescent="0.25">
      <c r="A3890" s="228"/>
      <c r="B3890" s="228"/>
    </row>
    <row r="3891" spans="1:2" ht="15.75" x14ac:dyDescent="0.25">
      <c r="A3891" s="228"/>
      <c r="B3891" s="228"/>
    </row>
    <row r="3892" spans="1:2" ht="15.75" x14ac:dyDescent="0.25">
      <c r="A3892" s="228"/>
      <c r="B3892" s="228"/>
    </row>
    <row r="3893" spans="1:2" ht="15.75" x14ac:dyDescent="0.25">
      <c r="A3893" s="228"/>
      <c r="B3893" s="228"/>
    </row>
    <row r="3894" spans="1:2" ht="15.75" x14ac:dyDescent="0.25">
      <c r="A3894" s="228"/>
      <c r="B3894" s="228"/>
    </row>
    <row r="3895" spans="1:2" ht="15.75" x14ac:dyDescent="0.25">
      <c r="A3895" s="228"/>
      <c r="B3895" s="228"/>
    </row>
    <row r="3896" spans="1:2" ht="15.75" x14ac:dyDescent="0.25">
      <c r="A3896" s="228"/>
      <c r="B3896" s="228"/>
    </row>
    <row r="3897" spans="1:2" ht="15.75" x14ac:dyDescent="0.25">
      <c r="A3897" s="228"/>
      <c r="B3897" s="228"/>
    </row>
    <row r="3898" spans="1:2" ht="15.75" x14ac:dyDescent="0.25">
      <c r="A3898" s="228"/>
      <c r="B3898" s="228"/>
    </row>
    <row r="3899" spans="1:2" ht="15.75" x14ac:dyDescent="0.25">
      <c r="A3899" s="228"/>
      <c r="B3899" s="228"/>
    </row>
    <row r="3900" spans="1:2" ht="15.75" x14ac:dyDescent="0.25">
      <c r="A3900" s="228"/>
      <c r="B3900" s="228"/>
    </row>
    <row r="3901" spans="1:2" ht="15.75" x14ac:dyDescent="0.25">
      <c r="A3901" s="228"/>
      <c r="B3901" s="228"/>
    </row>
    <row r="3902" spans="1:2" ht="15.75" x14ac:dyDescent="0.25">
      <c r="A3902" s="228"/>
      <c r="B3902" s="228"/>
    </row>
    <row r="3903" spans="1:2" ht="15.75" x14ac:dyDescent="0.25">
      <c r="A3903" s="228"/>
      <c r="B3903" s="228"/>
    </row>
    <row r="3904" spans="1:2" ht="15.75" x14ac:dyDescent="0.25">
      <c r="A3904" s="228"/>
      <c r="B3904" s="228"/>
    </row>
    <row r="3905" spans="1:2" ht="15.75" x14ac:dyDescent="0.25">
      <c r="A3905" s="228"/>
      <c r="B3905" s="228"/>
    </row>
    <row r="3906" spans="1:2" ht="15.75" x14ac:dyDescent="0.25">
      <c r="A3906" s="228"/>
      <c r="B3906" s="228"/>
    </row>
    <row r="3907" spans="1:2" ht="15.75" x14ac:dyDescent="0.25">
      <c r="A3907" s="228"/>
      <c r="B3907" s="228"/>
    </row>
    <row r="3908" spans="1:2" ht="15.75" x14ac:dyDescent="0.25">
      <c r="A3908" s="228"/>
      <c r="B3908" s="228"/>
    </row>
    <row r="3909" spans="1:2" ht="15.75" x14ac:dyDescent="0.25">
      <c r="A3909" s="228"/>
      <c r="B3909" s="228"/>
    </row>
    <row r="3910" spans="1:2" ht="15.75" x14ac:dyDescent="0.25">
      <c r="A3910" s="228"/>
      <c r="B3910" s="228"/>
    </row>
    <row r="3911" spans="1:2" ht="15.75" x14ac:dyDescent="0.25">
      <c r="A3911" s="228"/>
      <c r="B3911" s="228"/>
    </row>
    <row r="3912" spans="1:2" ht="15.75" x14ac:dyDescent="0.25">
      <c r="A3912" s="228"/>
      <c r="B3912" s="228"/>
    </row>
    <row r="3913" spans="1:2" ht="15.75" x14ac:dyDescent="0.25">
      <c r="A3913" s="228"/>
      <c r="B3913" s="228"/>
    </row>
    <row r="3914" spans="1:2" ht="15.75" x14ac:dyDescent="0.25">
      <c r="A3914" s="228"/>
      <c r="B3914" s="228"/>
    </row>
    <row r="3915" spans="1:2" ht="15.75" x14ac:dyDescent="0.25">
      <c r="A3915" s="228"/>
      <c r="B3915" s="228"/>
    </row>
    <row r="3916" spans="1:2" ht="15.75" x14ac:dyDescent="0.25">
      <c r="A3916" s="228"/>
      <c r="B3916" s="228"/>
    </row>
    <row r="3917" spans="1:2" ht="15.75" x14ac:dyDescent="0.25">
      <c r="A3917" s="228"/>
      <c r="B3917" s="228"/>
    </row>
    <row r="3918" spans="1:2" ht="15.75" x14ac:dyDescent="0.25">
      <c r="A3918" s="228"/>
      <c r="B3918" s="228"/>
    </row>
    <row r="3919" spans="1:2" ht="15.75" x14ac:dyDescent="0.25">
      <c r="A3919" s="228"/>
      <c r="B3919" s="228"/>
    </row>
    <row r="3920" spans="1:2" ht="15.75" x14ac:dyDescent="0.25">
      <c r="A3920" s="228"/>
      <c r="B3920" s="228"/>
    </row>
    <row r="3921" spans="1:2" ht="15.75" x14ac:dyDescent="0.25">
      <c r="A3921" s="228"/>
      <c r="B3921" s="228"/>
    </row>
    <row r="3922" spans="1:2" ht="15.75" x14ac:dyDescent="0.25">
      <c r="A3922" s="228"/>
      <c r="B3922" s="228"/>
    </row>
    <row r="3923" spans="1:2" ht="15.75" x14ac:dyDescent="0.25">
      <c r="A3923" s="228"/>
      <c r="B3923" s="228"/>
    </row>
    <row r="3924" spans="1:2" ht="15.75" x14ac:dyDescent="0.25">
      <c r="A3924" s="228"/>
      <c r="B3924" s="228"/>
    </row>
    <row r="3925" spans="1:2" ht="15.75" x14ac:dyDescent="0.25">
      <c r="A3925" s="228"/>
      <c r="B3925" s="228"/>
    </row>
    <row r="3926" spans="1:2" ht="15.75" x14ac:dyDescent="0.25">
      <c r="A3926" s="228"/>
      <c r="B3926" s="228"/>
    </row>
    <row r="3927" spans="1:2" ht="15.75" x14ac:dyDescent="0.25">
      <c r="A3927" s="228"/>
      <c r="B3927" s="228"/>
    </row>
    <row r="3928" spans="1:2" ht="15.75" x14ac:dyDescent="0.25">
      <c r="A3928" s="228"/>
      <c r="B3928" s="228"/>
    </row>
    <row r="3929" spans="1:2" ht="15.75" x14ac:dyDescent="0.25">
      <c r="A3929" s="228"/>
      <c r="B3929" s="228"/>
    </row>
    <row r="3930" spans="1:2" ht="15.75" x14ac:dyDescent="0.25">
      <c r="A3930" s="228"/>
      <c r="B3930" s="228"/>
    </row>
    <row r="3931" spans="1:2" ht="15.75" x14ac:dyDescent="0.25">
      <c r="A3931" s="228"/>
      <c r="B3931" s="228"/>
    </row>
    <row r="3932" spans="1:2" ht="15.75" x14ac:dyDescent="0.25">
      <c r="A3932" s="228"/>
      <c r="B3932" s="228"/>
    </row>
    <row r="3933" spans="1:2" ht="15.75" x14ac:dyDescent="0.25">
      <c r="A3933" s="228"/>
      <c r="B3933" s="228"/>
    </row>
    <row r="3934" spans="1:2" ht="15.75" x14ac:dyDescent="0.25">
      <c r="A3934" s="228"/>
      <c r="B3934" s="228"/>
    </row>
    <row r="3935" spans="1:2" ht="15.75" x14ac:dyDescent="0.25">
      <c r="A3935" s="228"/>
      <c r="B3935" s="228"/>
    </row>
    <row r="3936" spans="1:2" ht="15.75" x14ac:dyDescent="0.25">
      <c r="A3936" s="228"/>
      <c r="B3936" s="228"/>
    </row>
    <row r="3937" spans="1:2" ht="15.75" x14ac:dyDescent="0.25">
      <c r="A3937" s="228"/>
      <c r="B3937" s="228"/>
    </row>
    <row r="3938" spans="1:2" ht="15.75" x14ac:dyDescent="0.25">
      <c r="A3938" s="228"/>
      <c r="B3938" s="228"/>
    </row>
    <row r="3939" spans="1:2" ht="15.75" x14ac:dyDescent="0.25">
      <c r="A3939" s="228"/>
      <c r="B3939" s="228"/>
    </row>
    <row r="3940" spans="1:2" ht="15.75" x14ac:dyDescent="0.25">
      <c r="A3940" s="228"/>
      <c r="B3940" s="228"/>
    </row>
    <row r="3941" spans="1:2" ht="15.75" x14ac:dyDescent="0.25">
      <c r="A3941" s="228"/>
      <c r="B3941" s="228"/>
    </row>
    <row r="3942" spans="1:2" ht="15.75" x14ac:dyDescent="0.25">
      <c r="A3942" s="228"/>
      <c r="B3942" s="228"/>
    </row>
    <row r="3943" spans="1:2" ht="15.75" x14ac:dyDescent="0.25">
      <c r="A3943" s="228"/>
      <c r="B3943" s="228"/>
    </row>
    <row r="3944" spans="1:2" ht="15.75" x14ac:dyDescent="0.25">
      <c r="A3944" s="228"/>
      <c r="B3944" s="228"/>
    </row>
    <row r="3945" spans="1:2" ht="15.75" x14ac:dyDescent="0.25">
      <c r="A3945" s="228"/>
      <c r="B3945" s="228"/>
    </row>
    <row r="3946" spans="1:2" ht="15.75" x14ac:dyDescent="0.25">
      <c r="A3946" s="228"/>
      <c r="B3946" s="228"/>
    </row>
    <row r="3947" spans="1:2" ht="15.75" x14ac:dyDescent="0.25">
      <c r="A3947" s="228"/>
      <c r="B3947" s="228"/>
    </row>
    <row r="3948" spans="1:2" ht="15.75" x14ac:dyDescent="0.25">
      <c r="A3948" s="228"/>
      <c r="B3948" s="228"/>
    </row>
    <row r="3949" spans="1:2" ht="15.75" x14ac:dyDescent="0.25">
      <c r="A3949" s="228"/>
      <c r="B3949" s="228"/>
    </row>
    <row r="3950" spans="1:2" ht="15.75" x14ac:dyDescent="0.25">
      <c r="A3950" s="228"/>
      <c r="B3950" s="228"/>
    </row>
    <row r="3951" spans="1:2" ht="15.75" x14ac:dyDescent="0.25">
      <c r="A3951" s="228"/>
      <c r="B3951" s="228"/>
    </row>
    <row r="3952" spans="1:2" ht="15.75" x14ac:dyDescent="0.25">
      <c r="A3952" s="228"/>
      <c r="B3952" s="228"/>
    </row>
    <row r="3953" spans="1:2" ht="15.75" x14ac:dyDescent="0.25">
      <c r="A3953" s="228"/>
      <c r="B3953" s="228"/>
    </row>
    <row r="3954" spans="1:2" ht="15.75" x14ac:dyDescent="0.25">
      <c r="A3954" s="228"/>
      <c r="B3954" s="228"/>
    </row>
    <row r="3955" spans="1:2" ht="15.75" x14ac:dyDescent="0.25">
      <c r="A3955" s="228"/>
      <c r="B3955" s="228"/>
    </row>
    <row r="3956" spans="1:2" ht="15.75" x14ac:dyDescent="0.25">
      <c r="A3956" s="228"/>
      <c r="B3956" s="228"/>
    </row>
    <row r="3957" spans="1:2" ht="15.75" x14ac:dyDescent="0.25">
      <c r="A3957" s="228"/>
      <c r="B3957" s="228"/>
    </row>
    <row r="3958" spans="1:2" ht="15.75" x14ac:dyDescent="0.25">
      <c r="A3958" s="228"/>
      <c r="B3958" s="228"/>
    </row>
    <row r="3959" spans="1:2" ht="15.75" x14ac:dyDescent="0.25">
      <c r="A3959" s="228"/>
      <c r="B3959" s="228"/>
    </row>
    <row r="3960" spans="1:2" ht="15.75" x14ac:dyDescent="0.25">
      <c r="A3960" s="228"/>
      <c r="B3960" s="228"/>
    </row>
    <row r="3961" spans="1:2" ht="15.75" x14ac:dyDescent="0.25">
      <c r="A3961" s="228"/>
      <c r="B3961" s="228"/>
    </row>
    <row r="3962" spans="1:2" ht="15.75" x14ac:dyDescent="0.25">
      <c r="A3962" s="228"/>
      <c r="B3962" s="228"/>
    </row>
    <row r="3963" spans="1:2" ht="15.75" x14ac:dyDescent="0.25">
      <c r="A3963" s="228"/>
      <c r="B3963" s="228"/>
    </row>
    <row r="3964" spans="1:2" ht="15.75" x14ac:dyDescent="0.25">
      <c r="A3964" s="228"/>
      <c r="B3964" s="228"/>
    </row>
    <row r="3965" spans="1:2" ht="15.75" x14ac:dyDescent="0.25">
      <c r="A3965" s="228"/>
      <c r="B3965" s="228"/>
    </row>
    <row r="3966" spans="1:2" ht="15.75" x14ac:dyDescent="0.25">
      <c r="A3966" s="228"/>
      <c r="B3966" s="228"/>
    </row>
    <row r="3967" spans="1:2" ht="15.75" x14ac:dyDescent="0.25">
      <c r="A3967" s="228"/>
      <c r="B3967" s="228"/>
    </row>
    <row r="3968" spans="1:2" ht="15.75" x14ac:dyDescent="0.25">
      <c r="A3968" s="228"/>
      <c r="B3968" s="228"/>
    </row>
    <row r="3969" spans="1:2" ht="15.75" x14ac:dyDescent="0.25">
      <c r="A3969" s="228"/>
      <c r="B3969" s="228"/>
    </row>
    <row r="3970" spans="1:2" ht="15.75" x14ac:dyDescent="0.25">
      <c r="A3970" s="228"/>
      <c r="B3970" s="228"/>
    </row>
    <row r="3971" spans="1:2" ht="15.75" x14ac:dyDescent="0.25">
      <c r="A3971" s="228"/>
      <c r="B3971" s="228"/>
    </row>
    <row r="3972" spans="1:2" ht="15.75" x14ac:dyDescent="0.25">
      <c r="A3972" s="228"/>
      <c r="B3972" s="228"/>
    </row>
    <row r="3973" spans="1:2" ht="15.75" x14ac:dyDescent="0.25">
      <c r="A3973" s="228"/>
      <c r="B3973" s="228"/>
    </row>
    <row r="3974" spans="1:2" ht="15.75" x14ac:dyDescent="0.25">
      <c r="A3974" s="228"/>
      <c r="B3974" s="228"/>
    </row>
    <row r="3975" spans="1:2" ht="15.75" x14ac:dyDescent="0.25">
      <c r="A3975" s="228"/>
      <c r="B3975" s="228"/>
    </row>
    <row r="3976" spans="1:2" ht="15.75" x14ac:dyDescent="0.25">
      <c r="A3976" s="228"/>
      <c r="B3976" s="228"/>
    </row>
    <row r="3977" spans="1:2" ht="15.75" x14ac:dyDescent="0.25">
      <c r="A3977" s="228"/>
      <c r="B3977" s="228"/>
    </row>
    <row r="3978" spans="1:2" ht="15.75" x14ac:dyDescent="0.25">
      <c r="A3978" s="228"/>
      <c r="B3978" s="228"/>
    </row>
    <row r="3979" spans="1:2" ht="15.75" x14ac:dyDescent="0.25">
      <c r="A3979" s="228"/>
      <c r="B3979" s="228"/>
    </row>
    <row r="3980" spans="1:2" ht="15.75" x14ac:dyDescent="0.25">
      <c r="A3980" s="228"/>
      <c r="B3980" s="228"/>
    </row>
    <row r="3981" spans="1:2" ht="15.75" x14ac:dyDescent="0.25">
      <c r="A3981" s="228"/>
      <c r="B3981" s="228"/>
    </row>
    <row r="3982" spans="1:2" ht="15.75" x14ac:dyDescent="0.25">
      <c r="A3982" s="228"/>
      <c r="B3982" s="228"/>
    </row>
    <row r="3983" spans="1:2" ht="15.75" x14ac:dyDescent="0.25">
      <c r="A3983" s="228"/>
      <c r="B3983" s="228"/>
    </row>
    <row r="3984" spans="1:2" ht="15.75" x14ac:dyDescent="0.25">
      <c r="A3984" s="228"/>
      <c r="B3984" s="228"/>
    </row>
    <row r="3985" spans="1:2" ht="15.75" x14ac:dyDescent="0.25">
      <c r="A3985" s="228"/>
      <c r="B3985" s="228"/>
    </row>
    <row r="3986" spans="1:2" ht="15.75" x14ac:dyDescent="0.25">
      <c r="A3986" s="228"/>
      <c r="B3986" s="228"/>
    </row>
    <row r="3987" spans="1:2" ht="15.75" x14ac:dyDescent="0.25">
      <c r="A3987" s="228"/>
      <c r="B3987" s="228"/>
    </row>
    <row r="3988" spans="1:2" ht="15.75" x14ac:dyDescent="0.25">
      <c r="A3988" s="228"/>
      <c r="B3988" s="228"/>
    </row>
    <row r="3989" spans="1:2" ht="15.75" x14ac:dyDescent="0.25">
      <c r="A3989" s="228"/>
      <c r="B3989" s="228"/>
    </row>
    <row r="3990" spans="1:2" ht="15.75" x14ac:dyDescent="0.25">
      <c r="A3990" s="228"/>
      <c r="B3990" s="228"/>
    </row>
    <row r="3991" spans="1:2" ht="15.75" x14ac:dyDescent="0.25">
      <c r="A3991" s="228"/>
      <c r="B3991" s="228"/>
    </row>
    <row r="3992" spans="1:2" ht="15.75" x14ac:dyDescent="0.25">
      <c r="A3992" s="228"/>
      <c r="B3992" s="228"/>
    </row>
    <row r="3993" spans="1:2" ht="15.75" x14ac:dyDescent="0.25">
      <c r="A3993" s="228"/>
      <c r="B3993" s="228"/>
    </row>
    <row r="3994" spans="1:2" ht="15.75" x14ac:dyDescent="0.25">
      <c r="A3994" s="228"/>
      <c r="B3994" s="228"/>
    </row>
    <row r="3995" spans="1:2" ht="15.75" x14ac:dyDescent="0.25">
      <c r="A3995" s="228"/>
      <c r="B3995" s="228"/>
    </row>
    <row r="3996" spans="1:2" ht="15.75" x14ac:dyDescent="0.25">
      <c r="A3996" s="228"/>
      <c r="B3996" s="228"/>
    </row>
    <row r="3997" spans="1:2" ht="15.75" x14ac:dyDescent="0.25">
      <c r="A3997" s="228"/>
      <c r="B3997" s="228"/>
    </row>
    <row r="3998" spans="1:2" ht="15.75" x14ac:dyDescent="0.25">
      <c r="A3998" s="228"/>
      <c r="B3998" s="228"/>
    </row>
    <row r="3999" spans="1:2" ht="15.75" x14ac:dyDescent="0.25">
      <c r="A3999" s="228"/>
      <c r="B3999" s="228"/>
    </row>
    <row r="4000" spans="1:2" ht="15.75" x14ac:dyDescent="0.25">
      <c r="A4000" s="228"/>
      <c r="B4000" s="228"/>
    </row>
    <row r="4001" spans="1:2" ht="15.75" x14ac:dyDescent="0.25">
      <c r="A4001" s="228"/>
      <c r="B4001" s="228"/>
    </row>
    <row r="4002" spans="1:2" ht="15.75" x14ac:dyDescent="0.25">
      <c r="A4002" s="228"/>
      <c r="B4002" s="228"/>
    </row>
    <row r="4003" spans="1:2" ht="15.75" x14ac:dyDescent="0.25">
      <c r="A4003" s="228"/>
      <c r="B4003" s="228"/>
    </row>
    <row r="4004" spans="1:2" ht="15.75" x14ac:dyDescent="0.25">
      <c r="A4004" s="228"/>
      <c r="B4004" s="228"/>
    </row>
    <row r="4005" spans="1:2" ht="15.75" x14ac:dyDescent="0.25">
      <c r="A4005" s="228"/>
      <c r="B4005" s="228"/>
    </row>
    <row r="4006" spans="1:2" ht="15.75" x14ac:dyDescent="0.25">
      <c r="A4006" s="228"/>
      <c r="B4006" s="228"/>
    </row>
    <row r="4007" spans="1:2" ht="15.75" x14ac:dyDescent="0.25">
      <c r="A4007" s="228"/>
      <c r="B4007" s="228"/>
    </row>
    <row r="4008" spans="1:2" ht="15.75" x14ac:dyDescent="0.25">
      <c r="A4008" s="228"/>
      <c r="B4008" s="228"/>
    </row>
    <row r="4009" spans="1:2" ht="15.75" x14ac:dyDescent="0.25">
      <c r="A4009" s="228"/>
      <c r="B4009" s="228"/>
    </row>
    <row r="4010" spans="1:2" ht="15.75" x14ac:dyDescent="0.25">
      <c r="A4010" s="228"/>
      <c r="B4010" s="228"/>
    </row>
    <row r="4011" spans="1:2" ht="15.75" x14ac:dyDescent="0.25">
      <c r="A4011" s="228"/>
      <c r="B4011" s="228"/>
    </row>
    <row r="4012" spans="1:2" ht="15.75" x14ac:dyDescent="0.25">
      <c r="A4012" s="228"/>
      <c r="B4012" s="228"/>
    </row>
    <row r="4013" spans="1:2" ht="15.75" x14ac:dyDescent="0.25">
      <c r="A4013" s="228"/>
      <c r="B4013" s="228"/>
    </row>
    <row r="4014" spans="1:2" ht="15.75" x14ac:dyDescent="0.25">
      <c r="A4014" s="228"/>
      <c r="B4014" s="228"/>
    </row>
    <row r="4015" spans="1:2" ht="15.75" x14ac:dyDescent="0.25">
      <c r="A4015" s="228"/>
      <c r="B4015" s="228"/>
    </row>
    <row r="4016" spans="1:2" ht="15.75" x14ac:dyDescent="0.25">
      <c r="A4016" s="228"/>
      <c r="B4016" s="228"/>
    </row>
    <row r="4017" spans="1:2" ht="15.75" x14ac:dyDescent="0.25">
      <c r="A4017" s="228"/>
      <c r="B4017" s="228"/>
    </row>
    <row r="4018" spans="1:2" ht="15.75" x14ac:dyDescent="0.25">
      <c r="A4018" s="228"/>
      <c r="B4018" s="228"/>
    </row>
    <row r="4019" spans="1:2" ht="15.75" x14ac:dyDescent="0.25">
      <c r="A4019" s="228"/>
      <c r="B4019" s="228"/>
    </row>
    <row r="4020" spans="1:2" ht="15.75" x14ac:dyDescent="0.25">
      <c r="A4020" s="228"/>
      <c r="B4020" s="228"/>
    </row>
    <row r="4021" spans="1:2" ht="15.75" x14ac:dyDescent="0.25">
      <c r="A4021" s="228"/>
      <c r="B4021" s="228"/>
    </row>
    <row r="4022" spans="1:2" ht="15.75" x14ac:dyDescent="0.25">
      <c r="A4022" s="228"/>
      <c r="B4022" s="228"/>
    </row>
    <row r="4023" spans="1:2" ht="15.75" x14ac:dyDescent="0.25">
      <c r="A4023" s="228"/>
      <c r="B4023" s="228"/>
    </row>
    <row r="4024" spans="1:2" ht="15.75" x14ac:dyDescent="0.25">
      <c r="A4024" s="228"/>
      <c r="B4024" s="228"/>
    </row>
    <row r="4025" spans="1:2" ht="15.75" x14ac:dyDescent="0.25">
      <c r="A4025" s="228"/>
      <c r="B4025" s="228"/>
    </row>
    <row r="4026" spans="1:2" ht="15.75" x14ac:dyDescent="0.25">
      <c r="A4026" s="228"/>
      <c r="B4026" s="228"/>
    </row>
    <row r="4027" spans="1:2" ht="15.75" x14ac:dyDescent="0.25">
      <c r="A4027" s="228"/>
      <c r="B4027" s="228"/>
    </row>
    <row r="4028" spans="1:2" ht="15.75" x14ac:dyDescent="0.25">
      <c r="A4028" s="228"/>
      <c r="B4028" s="228"/>
    </row>
    <row r="4029" spans="1:2" ht="15.75" x14ac:dyDescent="0.25">
      <c r="A4029" s="228"/>
      <c r="B4029" s="228"/>
    </row>
    <row r="4030" spans="1:2" ht="15.75" x14ac:dyDescent="0.25">
      <c r="A4030" s="228"/>
      <c r="B4030" s="228"/>
    </row>
    <row r="4031" spans="1:2" ht="15.75" x14ac:dyDescent="0.25">
      <c r="A4031" s="228"/>
      <c r="B4031" s="228"/>
    </row>
    <row r="4032" spans="1:2" ht="15.75" x14ac:dyDescent="0.25">
      <c r="A4032" s="228"/>
      <c r="B4032" s="228"/>
    </row>
    <row r="4033" spans="1:2" ht="15.75" x14ac:dyDescent="0.25">
      <c r="A4033" s="228"/>
      <c r="B4033" s="228"/>
    </row>
    <row r="4034" spans="1:2" ht="15.75" x14ac:dyDescent="0.25">
      <c r="A4034" s="228"/>
      <c r="B4034" s="228"/>
    </row>
    <row r="4035" spans="1:2" ht="15.75" x14ac:dyDescent="0.25">
      <c r="A4035" s="228"/>
      <c r="B4035" s="228"/>
    </row>
    <row r="4036" spans="1:2" ht="15.75" x14ac:dyDescent="0.25">
      <c r="A4036" s="228"/>
      <c r="B4036" s="228"/>
    </row>
    <row r="4037" spans="1:2" ht="15.75" x14ac:dyDescent="0.25">
      <c r="A4037" s="228"/>
      <c r="B4037" s="228"/>
    </row>
    <row r="4038" spans="1:2" ht="15.75" x14ac:dyDescent="0.25">
      <c r="A4038" s="228"/>
      <c r="B4038" s="228"/>
    </row>
    <row r="4039" spans="1:2" ht="15.75" x14ac:dyDescent="0.25">
      <c r="A4039" s="228"/>
      <c r="B4039" s="228"/>
    </row>
    <row r="4040" spans="1:2" ht="15.75" x14ac:dyDescent="0.25">
      <c r="A4040" s="228"/>
      <c r="B4040" s="228"/>
    </row>
    <row r="4041" spans="1:2" ht="15.75" x14ac:dyDescent="0.25">
      <c r="A4041" s="228"/>
      <c r="B4041" s="228"/>
    </row>
    <row r="4042" spans="1:2" ht="15.75" x14ac:dyDescent="0.25">
      <c r="A4042" s="228"/>
      <c r="B4042" s="228"/>
    </row>
    <row r="4043" spans="1:2" ht="15.75" x14ac:dyDescent="0.25">
      <c r="A4043" s="228"/>
      <c r="B4043" s="228"/>
    </row>
    <row r="4044" spans="1:2" ht="15.75" x14ac:dyDescent="0.25">
      <c r="A4044" s="228"/>
      <c r="B4044" s="228"/>
    </row>
    <row r="4045" spans="1:2" ht="15.75" x14ac:dyDescent="0.25">
      <c r="A4045" s="228"/>
      <c r="B4045" s="228"/>
    </row>
    <row r="4046" spans="1:2" ht="15.75" x14ac:dyDescent="0.25">
      <c r="A4046" s="228"/>
      <c r="B4046" s="228"/>
    </row>
    <row r="4047" spans="1:2" ht="15.75" x14ac:dyDescent="0.25">
      <c r="A4047" s="228"/>
      <c r="B4047" s="228"/>
    </row>
    <row r="4048" spans="1:2" ht="15.75" x14ac:dyDescent="0.25">
      <c r="A4048" s="228"/>
      <c r="B4048" s="228"/>
    </row>
    <row r="4049" spans="1:2" ht="15.75" x14ac:dyDescent="0.25">
      <c r="A4049" s="228"/>
      <c r="B4049" s="228"/>
    </row>
    <row r="4050" spans="1:2" ht="15.75" x14ac:dyDescent="0.25">
      <c r="A4050" s="228"/>
      <c r="B4050" s="228"/>
    </row>
    <row r="4051" spans="1:2" ht="15.75" x14ac:dyDescent="0.25">
      <c r="A4051" s="228"/>
      <c r="B4051" s="228"/>
    </row>
    <row r="4052" spans="1:2" ht="15.75" x14ac:dyDescent="0.25">
      <c r="A4052" s="228"/>
      <c r="B4052" s="228"/>
    </row>
    <row r="4053" spans="1:2" ht="15.75" x14ac:dyDescent="0.25">
      <c r="A4053" s="228"/>
      <c r="B4053" s="228"/>
    </row>
    <row r="4054" spans="1:2" ht="15.75" x14ac:dyDescent="0.25">
      <c r="A4054" s="228"/>
      <c r="B4054" s="228"/>
    </row>
    <row r="4055" spans="1:2" ht="15.75" x14ac:dyDescent="0.25">
      <c r="A4055" s="228"/>
      <c r="B4055" s="228"/>
    </row>
    <row r="4056" spans="1:2" ht="15.75" x14ac:dyDescent="0.25">
      <c r="A4056" s="228"/>
      <c r="B4056" s="228"/>
    </row>
    <row r="4057" spans="1:2" ht="15.75" x14ac:dyDescent="0.25">
      <c r="A4057" s="228"/>
      <c r="B4057" s="228"/>
    </row>
    <row r="4058" spans="1:2" ht="15.75" x14ac:dyDescent="0.25">
      <c r="A4058" s="228"/>
      <c r="B4058" s="228"/>
    </row>
    <row r="4059" spans="1:2" ht="15.75" x14ac:dyDescent="0.25">
      <c r="A4059" s="228"/>
      <c r="B4059" s="228"/>
    </row>
    <row r="4060" spans="1:2" ht="15.75" x14ac:dyDescent="0.25">
      <c r="A4060" s="228"/>
      <c r="B4060" s="228"/>
    </row>
    <row r="4061" spans="1:2" ht="15.75" x14ac:dyDescent="0.25">
      <c r="A4061" s="228"/>
      <c r="B4061" s="228"/>
    </row>
    <row r="4062" spans="1:2" ht="15.75" x14ac:dyDescent="0.25">
      <c r="A4062" s="228"/>
      <c r="B4062" s="228"/>
    </row>
    <row r="4063" spans="1:2" ht="15.75" x14ac:dyDescent="0.25">
      <c r="A4063" s="228"/>
      <c r="B4063" s="228"/>
    </row>
    <row r="4064" spans="1:2" ht="15.75" x14ac:dyDescent="0.25">
      <c r="A4064" s="228"/>
      <c r="B4064" s="228"/>
    </row>
    <row r="4065" spans="1:2" ht="15.75" x14ac:dyDescent="0.25">
      <c r="A4065" s="228"/>
      <c r="B4065" s="228"/>
    </row>
    <row r="4066" spans="1:2" ht="15.75" x14ac:dyDescent="0.25">
      <c r="A4066" s="228"/>
      <c r="B4066" s="228"/>
    </row>
    <row r="4067" spans="1:2" ht="15.75" x14ac:dyDescent="0.25">
      <c r="A4067" s="228"/>
      <c r="B4067" s="228"/>
    </row>
    <row r="4068" spans="1:2" ht="15.75" x14ac:dyDescent="0.25">
      <c r="A4068" s="228"/>
      <c r="B4068" s="228"/>
    </row>
    <row r="4069" spans="1:2" ht="15.75" x14ac:dyDescent="0.25">
      <c r="A4069" s="228"/>
      <c r="B4069" s="228"/>
    </row>
    <row r="4070" spans="1:2" ht="15.75" x14ac:dyDescent="0.25">
      <c r="A4070" s="228"/>
      <c r="B4070" s="228"/>
    </row>
    <row r="4071" spans="1:2" ht="15.75" x14ac:dyDescent="0.25">
      <c r="A4071" s="228"/>
      <c r="B4071" s="228"/>
    </row>
    <row r="4072" spans="1:2" ht="15.75" x14ac:dyDescent="0.25">
      <c r="A4072" s="228"/>
      <c r="B4072" s="228"/>
    </row>
    <row r="4073" spans="1:2" ht="15.75" x14ac:dyDescent="0.25">
      <c r="A4073" s="228"/>
      <c r="B4073" s="228"/>
    </row>
    <row r="4074" spans="1:2" ht="15.75" x14ac:dyDescent="0.25">
      <c r="A4074" s="228"/>
      <c r="B4074" s="228"/>
    </row>
    <row r="4075" spans="1:2" ht="15.75" x14ac:dyDescent="0.25">
      <c r="A4075" s="228"/>
      <c r="B4075" s="228"/>
    </row>
    <row r="4076" spans="1:2" ht="15.75" x14ac:dyDescent="0.25">
      <c r="A4076" s="228"/>
      <c r="B4076" s="228"/>
    </row>
    <row r="4077" spans="1:2" ht="15.75" x14ac:dyDescent="0.25">
      <c r="A4077" s="228"/>
      <c r="B4077" s="228"/>
    </row>
    <row r="4078" spans="1:2" ht="15.75" x14ac:dyDescent="0.25">
      <c r="A4078" s="228"/>
      <c r="B4078" s="228"/>
    </row>
    <row r="4079" spans="1:2" ht="15.75" x14ac:dyDescent="0.25">
      <c r="A4079" s="228"/>
      <c r="B4079" s="228"/>
    </row>
    <row r="4080" spans="1:2" ht="15.75" x14ac:dyDescent="0.25">
      <c r="A4080" s="228"/>
      <c r="B4080" s="228"/>
    </row>
    <row r="4081" spans="1:2" ht="15.75" x14ac:dyDescent="0.25">
      <c r="A4081" s="228"/>
      <c r="B4081" s="228"/>
    </row>
    <row r="4082" spans="1:2" ht="15.75" x14ac:dyDescent="0.25">
      <c r="A4082" s="228"/>
      <c r="B4082" s="228"/>
    </row>
    <row r="4083" spans="1:2" ht="15.75" x14ac:dyDescent="0.25">
      <c r="A4083" s="228"/>
      <c r="B4083" s="228"/>
    </row>
    <row r="4084" spans="1:2" ht="15.75" x14ac:dyDescent="0.25">
      <c r="A4084" s="228"/>
      <c r="B4084" s="228"/>
    </row>
    <row r="4085" spans="1:2" ht="15.75" x14ac:dyDescent="0.25">
      <c r="A4085" s="228"/>
      <c r="B4085" s="228"/>
    </row>
    <row r="4086" spans="1:2" ht="15.75" x14ac:dyDescent="0.25">
      <c r="A4086" s="228"/>
      <c r="B4086" s="228"/>
    </row>
    <row r="4087" spans="1:2" ht="15.75" x14ac:dyDescent="0.25">
      <c r="A4087" s="228"/>
      <c r="B4087" s="228"/>
    </row>
    <row r="4088" spans="1:2" ht="15.75" x14ac:dyDescent="0.25">
      <c r="A4088" s="228"/>
      <c r="B4088" s="228"/>
    </row>
    <row r="4089" spans="1:2" ht="15.75" x14ac:dyDescent="0.25">
      <c r="A4089" s="228"/>
      <c r="B4089" s="228"/>
    </row>
    <row r="4090" spans="1:2" ht="15.75" x14ac:dyDescent="0.25">
      <c r="A4090" s="228"/>
      <c r="B4090" s="228"/>
    </row>
    <row r="4091" spans="1:2" ht="15.75" x14ac:dyDescent="0.25">
      <c r="A4091" s="228"/>
      <c r="B4091" s="228"/>
    </row>
    <row r="4092" spans="1:2" ht="15.75" x14ac:dyDescent="0.25">
      <c r="A4092" s="228"/>
      <c r="B4092" s="228"/>
    </row>
    <row r="4093" spans="1:2" ht="15.75" x14ac:dyDescent="0.25">
      <c r="A4093" s="228"/>
      <c r="B4093" s="228"/>
    </row>
    <row r="4094" spans="1:2" ht="15.75" x14ac:dyDescent="0.25">
      <c r="A4094" s="228"/>
      <c r="B4094" s="228"/>
    </row>
    <row r="4095" spans="1:2" ht="15.75" x14ac:dyDescent="0.25">
      <c r="A4095" s="228"/>
      <c r="B4095" s="228"/>
    </row>
    <row r="4096" spans="1:2" ht="15.75" x14ac:dyDescent="0.25">
      <c r="A4096" s="228"/>
      <c r="B4096" s="228"/>
    </row>
    <row r="4097" spans="1:2" ht="15.75" x14ac:dyDescent="0.25">
      <c r="A4097" s="228"/>
      <c r="B4097" s="228"/>
    </row>
    <row r="4098" spans="1:2" ht="15.75" x14ac:dyDescent="0.25">
      <c r="A4098" s="228"/>
      <c r="B4098" s="228"/>
    </row>
    <row r="4099" spans="1:2" ht="15.75" x14ac:dyDescent="0.25">
      <c r="A4099" s="228"/>
      <c r="B4099" s="228"/>
    </row>
    <row r="4100" spans="1:2" ht="15.75" x14ac:dyDescent="0.25">
      <c r="A4100" s="228"/>
      <c r="B4100" s="228"/>
    </row>
    <row r="4101" spans="1:2" ht="15.75" x14ac:dyDescent="0.25">
      <c r="A4101" s="228"/>
      <c r="B4101" s="228"/>
    </row>
    <row r="4102" spans="1:2" ht="15.75" x14ac:dyDescent="0.25">
      <c r="A4102" s="228"/>
      <c r="B4102" s="228"/>
    </row>
    <row r="4103" spans="1:2" ht="15.75" x14ac:dyDescent="0.25">
      <c r="A4103" s="228"/>
      <c r="B4103" s="228"/>
    </row>
    <row r="4104" spans="1:2" ht="15.75" x14ac:dyDescent="0.25">
      <c r="A4104" s="228"/>
      <c r="B4104" s="228"/>
    </row>
    <row r="4105" spans="1:2" ht="15.75" x14ac:dyDescent="0.25">
      <c r="A4105" s="228"/>
      <c r="B4105" s="228"/>
    </row>
    <row r="4106" spans="1:2" ht="15.75" x14ac:dyDescent="0.25">
      <c r="A4106" s="228"/>
      <c r="B4106" s="228"/>
    </row>
    <row r="4107" spans="1:2" ht="15.75" x14ac:dyDescent="0.25">
      <c r="A4107" s="228"/>
      <c r="B4107" s="228"/>
    </row>
    <row r="4108" spans="1:2" ht="15.75" x14ac:dyDescent="0.25">
      <c r="A4108" s="228"/>
      <c r="B4108" s="228"/>
    </row>
    <row r="4109" spans="1:2" ht="15.75" x14ac:dyDescent="0.25">
      <c r="A4109" s="228"/>
      <c r="B4109" s="228"/>
    </row>
    <row r="4110" spans="1:2" ht="15.75" x14ac:dyDescent="0.25">
      <c r="A4110" s="228"/>
      <c r="B4110" s="228"/>
    </row>
    <row r="4111" spans="1:2" ht="15.75" x14ac:dyDescent="0.25">
      <c r="A4111" s="228"/>
      <c r="B4111" s="228"/>
    </row>
    <row r="4112" spans="1:2" ht="15.75" x14ac:dyDescent="0.25">
      <c r="A4112" s="228"/>
      <c r="B4112" s="228"/>
    </row>
    <row r="4113" spans="1:2" ht="15.75" x14ac:dyDescent="0.25">
      <c r="A4113" s="228"/>
      <c r="B4113" s="228"/>
    </row>
    <row r="4114" spans="1:2" ht="15.75" x14ac:dyDescent="0.25">
      <c r="A4114" s="228"/>
      <c r="B4114" s="228"/>
    </row>
    <row r="4115" spans="1:2" ht="15.75" x14ac:dyDescent="0.25">
      <c r="A4115" s="228"/>
      <c r="B4115" s="228"/>
    </row>
    <row r="4116" spans="1:2" ht="15.75" x14ac:dyDescent="0.25">
      <c r="A4116" s="228"/>
      <c r="B4116" s="228"/>
    </row>
    <row r="4117" spans="1:2" ht="15.75" x14ac:dyDescent="0.25">
      <c r="A4117" s="228"/>
      <c r="B4117" s="228"/>
    </row>
    <row r="4118" spans="1:2" ht="15.75" x14ac:dyDescent="0.25">
      <c r="A4118" s="228"/>
      <c r="B4118" s="228"/>
    </row>
    <row r="4119" spans="1:2" ht="15.75" x14ac:dyDescent="0.25">
      <c r="A4119" s="228"/>
      <c r="B4119" s="228"/>
    </row>
    <row r="4120" spans="1:2" ht="15.75" x14ac:dyDescent="0.25">
      <c r="A4120" s="228"/>
      <c r="B4120" s="228"/>
    </row>
    <row r="4121" spans="1:2" ht="15.75" x14ac:dyDescent="0.25">
      <c r="A4121" s="228"/>
      <c r="B4121" s="228"/>
    </row>
    <row r="4122" spans="1:2" ht="15.75" x14ac:dyDescent="0.25">
      <c r="A4122" s="228"/>
      <c r="B4122" s="228"/>
    </row>
    <row r="4123" spans="1:2" ht="15.75" x14ac:dyDescent="0.25">
      <c r="A4123" s="228"/>
      <c r="B4123" s="228"/>
    </row>
    <row r="4124" spans="1:2" ht="15.75" x14ac:dyDescent="0.25">
      <c r="A4124" s="228"/>
      <c r="B4124" s="228"/>
    </row>
    <row r="4125" spans="1:2" ht="15.75" x14ac:dyDescent="0.25">
      <c r="A4125" s="228"/>
      <c r="B4125" s="228"/>
    </row>
    <row r="4126" spans="1:2" ht="15.75" x14ac:dyDescent="0.25">
      <c r="A4126" s="228"/>
      <c r="B4126" s="228"/>
    </row>
    <row r="4127" spans="1:2" ht="15.75" x14ac:dyDescent="0.25">
      <c r="A4127" s="228"/>
      <c r="B4127" s="228"/>
    </row>
    <row r="4128" spans="1:2" ht="15.75" x14ac:dyDescent="0.25">
      <c r="A4128" s="228"/>
      <c r="B4128" s="228"/>
    </row>
    <row r="4129" spans="1:2" ht="15.75" x14ac:dyDescent="0.25">
      <c r="A4129" s="228"/>
      <c r="B4129" s="228"/>
    </row>
    <row r="4130" spans="1:2" ht="15.75" x14ac:dyDescent="0.25">
      <c r="A4130" s="228"/>
      <c r="B4130" s="228"/>
    </row>
    <row r="4131" spans="1:2" ht="15.75" x14ac:dyDescent="0.25">
      <c r="A4131" s="228"/>
      <c r="B4131" s="228"/>
    </row>
    <row r="4132" spans="1:2" ht="15.75" x14ac:dyDescent="0.25">
      <c r="A4132" s="228"/>
      <c r="B4132" s="228"/>
    </row>
    <row r="4133" spans="1:2" ht="15.75" x14ac:dyDescent="0.25">
      <c r="A4133" s="228"/>
      <c r="B4133" s="228"/>
    </row>
    <row r="4134" spans="1:2" ht="15.75" x14ac:dyDescent="0.25">
      <c r="A4134" s="228"/>
      <c r="B4134" s="228"/>
    </row>
    <row r="4135" spans="1:2" ht="15.75" x14ac:dyDescent="0.25">
      <c r="A4135" s="228"/>
      <c r="B4135" s="228"/>
    </row>
    <row r="4136" spans="1:2" ht="15.75" x14ac:dyDescent="0.25">
      <c r="A4136" s="228"/>
      <c r="B4136" s="228"/>
    </row>
    <row r="4137" spans="1:2" ht="15.75" x14ac:dyDescent="0.25">
      <c r="A4137" s="228"/>
      <c r="B4137" s="228"/>
    </row>
    <row r="4138" spans="1:2" ht="15.75" x14ac:dyDescent="0.25">
      <c r="A4138" s="228"/>
      <c r="B4138" s="228"/>
    </row>
    <row r="4139" spans="1:2" ht="15.75" x14ac:dyDescent="0.25">
      <c r="A4139" s="228"/>
      <c r="B4139" s="228"/>
    </row>
    <row r="4140" spans="1:2" ht="15.75" x14ac:dyDescent="0.25">
      <c r="A4140" s="228"/>
      <c r="B4140" s="228"/>
    </row>
    <row r="4141" spans="1:2" ht="15.75" x14ac:dyDescent="0.25">
      <c r="A4141" s="228"/>
      <c r="B4141" s="228"/>
    </row>
    <row r="4142" spans="1:2" ht="15.75" x14ac:dyDescent="0.25">
      <c r="A4142" s="228"/>
      <c r="B4142" s="228"/>
    </row>
    <row r="4143" spans="1:2" ht="15.75" x14ac:dyDescent="0.25">
      <c r="A4143" s="228"/>
      <c r="B4143" s="228"/>
    </row>
    <row r="4144" spans="1:2" ht="15.75" x14ac:dyDescent="0.25">
      <c r="A4144" s="228"/>
      <c r="B4144" s="228"/>
    </row>
    <row r="4145" spans="1:2" ht="15.75" x14ac:dyDescent="0.25">
      <c r="A4145" s="228"/>
      <c r="B4145" s="228"/>
    </row>
    <row r="4146" spans="1:2" ht="15.75" x14ac:dyDescent="0.25">
      <c r="A4146" s="228"/>
      <c r="B4146" s="228"/>
    </row>
    <row r="4147" spans="1:2" ht="15.75" x14ac:dyDescent="0.25">
      <c r="A4147" s="228"/>
      <c r="B4147" s="228"/>
    </row>
    <row r="4148" spans="1:2" ht="15.75" x14ac:dyDescent="0.25">
      <c r="A4148" s="228"/>
      <c r="B4148" s="228"/>
    </row>
    <row r="4149" spans="1:2" ht="15.75" x14ac:dyDescent="0.25">
      <c r="A4149" s="228"/>
      <c r="B4149" s="228"/>
    </row>
    <row r="4150" spans="1:2" ht="15.75" x14ac:dyDescent="0.25">
      <c r="A4150" s="228"/>
      <c r="B4150" s="228"/>
    </row>
    <row r="4151" spans="1:2" ht="15.75" x14ac:dyDescent="0.25">
      <c r="A4151" s="228"/>
      <c r="B4151" s="228"/>
    </row>
    <row r="4152" spans="1:2" ht="15.75" x14ac:dyDescent="0.25">
      <c r="A4152" s="228"/>
      <c r="B4152" s="228"/>
    </row>
    <row r="4153" spans="1:2" ht="15.75" x14ac:dyDescent="0.25">
      <c r="A4153" s="228"/>
      <c r="B4153" s="228"/>
    </row>
    <row r="4154" spans="1:2" ht="15.75" x14ac:dyDescent="0.25">
      <c r="A4154" s="228"/>
      <c r="B4154" s="228"/>
    </row>
    <row r="4155" spans="1:2" ht="15.75" x14ac:dyDescent="0.25">
      <c r="A4155" s="228"/>
      <c r="B4155" s="228"/>
    </row>
    <row r="4156" spans="1:2" ht="15.75" x14ac:dyDescent="0.25">
      <c r="A4156" s="228"/>
      <c r="B4156" s="228"/>
    </row>
    <row r="4157" spans="1:2" ht="15.75" x14ac:dyDescent="0.25">
      <c r="A4157" s="228"/>
      <c r="B4157" s="228"/>
    </row>
    <row r="4158" spans="1:2" ht="15.75" x14ac:dyDescent="0.25">
      <c r="A4158" s="228"/>
      <c r="B4158" s="228"/>
    </row>
    <row r="4159" spans="1:2" ht="15.75" x14ac:dyDescent="0.25">
      <c r="A4159" s="228"/>
      <c r="B4159" s="228"/>
    </row>
    <row r="4160" spans="1:2" ht="15.75" x14ac:dyDescent="0.25">
      <c r="A4160" s="228"/>
      <c r="B4160" s="228"/>
    </row>
    <row r="4161" spans="1:2" ht="15.75" x14ac:dyDescent="0.25">
      <c r="A4161" s="228"/>
      <c r="B4161" s="228"/>
    </row>
    <row r="4162" spans="1:2" ht="15.75" x14ac:dyDescent="0.25">
      <c r="A4162" s="228"/>
      <c r="B4162" s="228"/>
    </row>
    <row r="4163" spans="1:2" ht="15.75" x14ac:dyDescent="0.25">
      <c r="A4163" s="228"/>
      <c r="B4163" s="228"/>
    </row>
    <row r="4164" spans="1:2" ht="15.75" x14ac:dyDescent="0.25">
      <c r="A4164" s="228"/>
      <c r="B4164" s="228"/>
    </row>
    <row r="4165" spans="1:2" ht="15.75" x14ac:dyDescent="0.25">
      <c r="A4165" s="228"/>
      <c r="B4165" s="228"/>
    </row>
    <row r="4166" spans="1:2" ht="15.75" x14ac:dyDescent="0.25">
      <c r="A4166" s="228"/>
      <c r="B4166" s="228"/>
    </row>
    <row r="4167" spans="1:2" ht="15.75" x14ac:dyDescent="0.25">
      <c r="A4167" s="228"/>
      <c r="B4167" s="228"/>
    </row>
    <row r="4168" spans="1:2" ht="15.75" x14ac:dyDescent="0.25">
      <c r="A4168" s="228"/>
      <c r="B4168" s="228"/>
    </row>
    <row r="4169" spans="1:2" ht="15.75" x14ac:dyDescent="0.25">
      <c r="A4169" s="228"/>
      <c r="B4169" s="228"/>
    </row>
    <row r="4170" spans="1:2" ht="15.75" x14ac:dyDescent="0.25">
      <c r="A4170" s="228"/>
      <c r="B4170" s="228"/>
    </row>
    <row r="4171" spans="1:2" ht="15.75" x14ac:dyDescent="0.25">
      <c r="A4171" s="228"/>
      <c r="B4171" s="228"/>
    </row>
    <row r="4172" spans="1:2" ht="15.75" x14ac:dyDescent="0.25">
      <c r="A4172" s="228"/>
      <c r="B4172" s="228"/>
    </row>
    <row r="4173" spans="1:2" ht="15.75" x14ac:dyDescent="0.25">
      <c r="A4173" s="228"/>
      <c r="B4173" s="228"/>
    </row>
    <row r="4174" spans="1:2" ht="15.75" x14ac:dyDescent="0.25">
      <c r="A4174" s="228"/>
      <c r="B4174" s="228"/>
    </row>
    <row r="4175" spans="1:2" ht="15.75" x14ac:dyDescent="0.25">
      <c r="A4175" s="228"/>
      <c r="B4175" s="228"/>
    </row>
    <row r="4176" spans="1:2" ht="15.75" x14ac:dyDescent="0.25">
      <c r="A4176" s="228"/>
      <c r="B4176" s="228"/>
    </row>
    <row r="4177" spans="1:2" ht="15.75" x14ac:dyDescent="0.25">
      <c r="A4177" s="228"/>
      <c r="B4177" s="228"/>
    </row>
    <row r="4178" spans="1:2" ht="15.75" x14ac:dyDescent="0.25">
      <c r="A4178" s="228"/>
      <c r="B4178" s="228"/>
    </row>
    <row r="4179" spans="1:2" ht="15.75" x14ac:dyDescent="0.25">
      <c r="A4179" s="228"/>
      <c r="B4179" s="228"/>
    </row>
    <row r="4180" spans="1:2" ht="15.75" x14ac:dyDescent="0.25">
      <c r="A4180" s="228"/>
      <c r="B4180" s="228"/>
    </row>
    <row r="4181" spans="1:2" ht="15.75" x14ac:dyDescent="0.25">
      <c r="A4181" s="228"/>
      <c r="B4181" s="228"/>
    </row>
    <row r="4182" spans="1:2" ht="15.75" x14ac:dyDescent="0.25">
      <c r="A4182" s="228"/>
      <c r="B4182" s="228"/>
    </row>
    <row r="4183" spans="1:2" ht="15.75" x14ac:dyDescent="0.25">
      <c r="A4183" s="228"/>
      <c r="B4183" s="228"/>
    </row>
    <row r="4184" spans="1:2" ht="15.75" x14ac:dyDescent="0.25">
      <c r="A4184" s="228"/>
      <c r="B4184" s="228"/>
    </row>
    <row r="4185" spans="1:2" ht="15.75" x14ac:dyDescent="0.25">
      <c r="A4185" s="228"/>
      <c r="B4185" s="228"/>
    </row>
    <row r="4186" spans="1:2" ht="15.75" x14ac:dyDescent="0.25">
      <c r="A4186" s="228"/>
      <c r="B4186" s="228"/>
    </row>
    <row r="4187" spans="1:2" ht="15.75" x14ac:dyDescent="0.25">
      <c r="A4187" s="228"/>
      <c r="B4187" s="228"/>
    </row>
    <row r="4188" spans="1:2" ht="15.75" x14ac:dyDescent="0.25">
      <c r="A4188" s="228"/>
      <c r="B4188" s="228"/>
    </row>
    <row r="4189" spans="1:2" ht="15.75" x14ac:dyDescent="0.25">
      <c r="A4189" s="228"/>
      <c r="B4189" s="228"/>
    </row>
    <row r="4190" spans="1:2" ht="15.75" x14ac:dyDescent="0.25">
      <c r="A4190" s="228"/>
      <c r="B4190" s="228"/>
    </row>
    <row r="4191" spans="1:2" ht="15.75" x14ac:dyDescent="0.25">
      <c r="A4191" s="228"/>
      <c r="B4191" s="228"/>
    </row>
    <row r="4192" spans="1:2" ht="15.75" x14ac:dyDescent="0.25">
      <c r="A4192" s="228"/>
      <c r="B4192" s="228"/>
    </row>
    <row r="4193" spans="1:2" ht="15.75" x14ac:dyDescent="0.25">
      <c r="A4193" s="228"/>
      <c r="B4193" s="228"/>
    </row>
    <row r="4194" spans="1:2" ht="15.75" x14ac:dyDescent="0.25">
      <c r="A4194" s="228"/>
      <c r="B4194" s="228"/>
    </row>
    <row r="4195" spans="1:2" ht="15.75" x14ac:dyDescent="0.25">
      <c r="A4195" s="228"/>
      <c r="B4195" s="228"/>
    </row>
    <row r="4196" spans="1:2" ht="15.75" x14ac:dyDescent="0.25">
      <c r="A4196" s="228"/>
      <c r="B4196" s="228"/>
    </row>
    <row r="4197" spans="1:2" ht="15.75" x14ac:dyDescent="0.25">
      <c r="A4197" s="228"/>
      <c r="B4197" s="228"/>
    </row>
    <row r="4198" spans="1:2" ht="15.75" x14ac:dyDescent="0.25">
      <c r="A4198" s="228"/>
      <c r="B4198" s="228"/>
    </row>
    <row r="4199" spans="1:2" ht="15.75" x14ac:dyDescent="0.25">
      <c r="A4199" s="228"/>
      <c r="B4199" s="228"/>
    </row>
    <row r="4200" spans="1:2" ht="15.75" x14ac:dyDescent="0.25">
      <c r="A4200" s="228"/>
      <c r="B4200" s="228"/>
    </row>
    <row r="4201" spans="1:2" ht="15.75" x14ac:dyDescent="0.25">
      <c r="A4201" s="228"/>
      <c r="B4201" s="228"/>
    </row>
    <row r="4202" spans="1:2" ht="15.75" x14ac:dyDescent="0.25">
      <c r="A4202" s="228"/>
      <c r="B4202" s="228"/>
    </row>
    <row r="4203" spans="1:2" ht="15.75" x14ac:dyDescent="0.25">
      <c r="A4203" s="228"/>
      <c r="B4203" s="228"/>
    </row>
    <row r="4204" spans="1:2" ht="15.75" x14ac:dyDescent="0.25">
      <c r="A4204" s="228"/>
      <c r="B4204" s="228"/>
    </row>
    <row r="4205" spans="1:2" ht="15.75" x14ac:dyDescent="0.25">
      <c r="A4205" s="228"/>
      <c r="B4205" s="228"/>
    </row>
    <row r="4206" spans="1:2" ht="15.75" x14ac:dyDescent="0.25">
      <c r="A4206" s="228"/>
      <c r="B4206" s="228"/>
    </row>
    <row r="4207" spans="1:2" ht="15.75" x14ac:dyDescent="0.25">
      <c r="A4207" s="228"/>
      <c r="B4207" s="228"/>
    </row>
    <row r="4208" spans="1:2" ht="15.75" x14ac:dyDescent="0.25">
      <c r="A4208" s="228"/>
      <c r="B4208" s="228"/>
    </row>
    <row r="4209" spans="1:2" ht="15.75" x14ac:dyDescent="0.25">
      <c r="A4209" s="228"/>
      <c r="B4209" s="228"/>
    </row>
    <row r="4210" spans="1:2" ht="15.75" x14ac:dyDescent="0.25">
      <c r="A4210" s="228"/>
      <c r="B4210" s="228"/>
    </row>
    <row r="4211" spans="1:2" ht="15.75" x14ac:dyDescent="0.25">
      <c r="A4211" s="228"/>
      <c r="B4211" s="228"/>
    </row>
    <row r="4212" spans="1:2" ht="15.75" x14ac:dyDescent="0.25">
      <c r="A4212" s="228"/>
      <c r="B4212" s="228"/>
    </row>
    <row r="4213" spans="1:2" ht="15.75" x14ac:dyDescent="0.25">
      <c r="A4213" s="228"/>
      <c r="B4213" s="228"/>
    </row>
    <row r="4214" spans="1:2" ht="15.75" x14ac:dyDescent="0.25">
      <c r="A4214" s="228"/>
      <c r="B4214" s="228"/>
    </row>
    <row r="4215" spans="1:2" ht="15.75" x14ac:dyDescent="0.25">
      <c r="A4215" s="228"/>
      <c r="B4215" s="228"/>
    </row>
    <row r="4216" spans="1:2" ht="15.75" x14ac:dyDescent="0.25">
      <c r="A4216" s="228"/>
      <c r="B4216" s="228"/>
    </row>
    <row r="4217" spans="1:2" ht="15.75" x14ac:dyDescent="0.25">
      <c r="A4217" s="228"/>
      <c r="B4217" s="228"/>
    </row>
    <row r="4218" spans="1:2" ht="15.75" x14ac:dyDescent="0.25">
      <c r="A4218" s="228"/>
      <c r="B4218" s="228"/>
    </row>
    <row r="4219" spans="1:2" ht="15.75" x14ac:dyDescent="0.25">
      <c r="A4219" s="228"/>
      <c r="B4219" s="228"/>
    </row>
    <row r="4220" spans="1:2" ht="15.75" x14ac:dyDescent="0.25">
      <c r="A4220" s="228"/>
      <c r="B4220" s="228"/>
    </row>
    <row r="4221" spans="1:2" ht="15.75" x14ac:dyDescent="0.25">
      <c r="A4221" s="228"/>
      <c r="B4221" s="228"/>
    </row>
    <row r="4222" spans="1:2" ht="15.75" x14ac:dyDescent="0.25">
      <c r="A4222" s="228"/>
      <c r="B4222" s="228"/>
    </row>
    <row r="4223" spans="1:2" ht="15.75" x14ac:dyDescent="0.25">
      <c r="A4223" s="228"/>
      <c r="B4223" s="228"/>
    </row>
    <row r="4224" spans="1:2" ht="15.75" x14ac:dyDescent="0.25">
      <c r="A4224" s="228"/>
      <c r="B4224" s="228"/>
    </row>
    <row r="4225" spans="1:2" ht="15.75" x14ac:dyDescent="0.25">
      <c r="A4225" s="228"/>
      <c r="B4225" s="228"/>
    </row>
    <row r="4226" spans="1:2" ht="15.75" x14ac:dyDescent="0.25">
      <c r="A4226" s="228"/>
      <c r="B4226" s="228"/>
    </row>
    <row r="4227" spans="1:2" ht="15.75" x14ac:dyDescent="0.25">
      <c r="A4227" s="228"/>
      <c r="B4227" s="228"/>
    </row>
    <row r="4228" spans="1:2" ht="15.75" x14ac:dyDescent="0.25">
      <c r="A4228" s="228"/>
      <c r="B4228" s="228"/>
    </row>
    <row r="4229" spans="1:2" ht="15.75" x14ac:dyDescent="0.25">
      <c r="A4229" s="228"/>
      <c r="B4229" s="228"/>
    </row>
    <row r="4230" spans="1:2" ht="15.75" x14ac:dyDescent="0.25">
      <c r="A4230" s="228"/>
      <c r="B4230" s="228"/>
    </row>
    <row r="4231" spans="1:2" ht="15.75" x14ac:dyDescent="0.25">
      <c r="A4231" s="228"/>
      <c r="B4231" s="228"/>
    </row>
    <row r="4232" spans="1:2" ht="15.75" x14ac:dyDescent="0.25">
      <c r="A4232" s="228"/>
      <c r="B4232" s="228"/>
    </row>
    <row r="4233" spans="1:2" ht="15.75" x14ac:dyDescent="0.25">
      <c r="A4233" s="228"/>
      <c r="B4233" s="228"/>
    </row>
    <row r="4234" spans="1:2" ht="15.75" x14ac:dyDescent="0.25">
      <c r="A4234" s="228"/>
      <c r="B4234" s="228"/>
    </row>
    <row r="4235" spans="1:2" ht="15.75" x14ac:dyDescent="0.25">
      <c r="A4235" s="228"/>
      <c r="B4235" s="228"/>
    </row>
    <row r="4236" spans="1:2" ht="15.75" x14ac:dyDescent="0.25">
      <c r="A4236" s="228"/>
      <c r="B4236" s="228"/>
    </row>
    <row r="4237" spans="1:2" ht="15.75" x14ac:dyDescent="0.25">
      <c r="A4237" s="228"/>
      <c r="B4237" s="228"/>
    </row>
    <row r="4238" spans="1:2" ht="15.75" x14ac:dyDescent="0.25">
      <c r="A4238" s="228"/>
      <c r="B4238" s="228"/>
    </row>
    <row r="4239" spans="1:2" ht="15.75" x14ac:dyDescent="0.25">
      <c r="A4239" s="228"/>
      <c r="B4239" s="228"/>
    </row>
    <row r="4240" spans="1:2" ht="15.75" x14ac:dyDescent="0.25">
      <c r="A4240" s="228"/>
      <c r="B4240" s="228"/>
    </row>
    <row r="4241" spans="1:2" ht="15.75" x14ac:dyDescent="0.25">
      <c r="A4241" s="228"/>
      <c r="B4241" s="228"/>
    </row>
    <row r="4242" spans="1:2" ht="15.75" x14ac:dyDescent="0.25">
      <c r="A4242" s="228"/>
      <c r="B4242" s="228"/>
    </row>
    <row r="4243" spans="1:2" ht="15.75" x14ac:dyDescent="0.25">
      <c r="A4243" s="228"/>
      <c r="B4243" s="228"/>
    </row>
    <row r="4244" spans="1:2" ht="15.75" x14ac:dyDescent="0.25">
      <c r="A4244" s="228"/>
      <c r="B4244" s="228"/>
    </row>
    <row r="4245" spans="1:2" ht="15.75" x14ac:dyDescent="0.25">
      <c r="A4245" s="228"/>
      <c r="B4245" s="228"/>
    </row>
    <row r="4246" spans="1:2" ht="15.75" x14ac:dyDescent="0.25">
      <c r="A4246" s="228"/>
      <c r="B4246" s="228"/>
    </row>
    <row r="4247" spans="1:2" ht="15.75" x14ac:dyDescent="0.25">
      <c r="A4247" s="228"/>
      <c r="B4247" s="228"/>
    </row>
    <row r="4248" spans="1:2" ht="15.75" x14ac:dyDescent="0.25">
      <c r="A4248" s="228"/>
      <c r="B4248" s="228"/>
    </row>
    <row r="4249" spans="1:2" ht="15.75" x14ac:dyDescent="0.25">
      <c r="A4249" s="228"/>
      <c r="B4249" s="228"/>
    </row>
    <row r="4250" spans="1:2" ht="15.75" x14ac:dyDescent="0.25">
      <c r="A4250" s="228"/>
      <c r="B4250" s="228"/>
    </row>
    <row r="4251" spans="1:2" ht="15.75" x14ac:dyDescent="0.25">
      <c r="A4251" s="228"/>
      <c r="B4251" s="228"/>
    </row>
    <row r="4252" spans="1:2" ht="15.75" x14ac:dyDescent="0.25">
      <c r="A4252" s="228"/>
      <c r="B4252" s="228"/>
    </row>
    <row r="4253" spans="1:2" ht="15.75" x14ac:dyDescent="0.25">
      <c r="A4253" s="228"/>
      <c r="B4253" s="228"/>
    </row>
    <row r="4254" spans="1:2" ht="15.75" x14ac:dyDescent="0.25">
      <c r="A4254" s="228"/>
      <c r="B4254" s="228"/>
    </row>
    <row r="4255" spans="1:2" ht="15.75" x14ac:dyDescent="0.25">
      <c r="A4255" s="228"/>
      <c r="B4255" s="228"/>
    </row>
    <row r="4256" spans="1:2" ht="15.75" x14ac:dyDescent="0.25">
      <c r="A4256" s="228"/>
      <c r="B4256" s="228"/>
    </row>
    <row r="4257" spans="1:2" ht="15.75" x14ac:dyDescent="0.25">
      <c r="A4257" s="228"/>
      <c r="B4257" s="228"/>
    </row>
    <row r="4258" spans="1:2" ht="15.75" x14ac:dyDescent="0.25">
      <c r="A4258" s="228"/>
      <c r="B4258" s="228"/>
    </row>
    <row r="4259" spans="1:2" ht="15.75" x14ac:dyDescent="0.25">
      <c r="A4259" s="228"/>
      <c r="B4259" s="228"/>
    </row>
    <row r="4260" spans="1:2" ht="15.75" x14ac:dyDescent="0.25">
      <c r="A4260" s="228"/>
      <c r="B4260" s="228"/>
    </row>
    <row r="4261" spans="1:2" ht="15.75" x14ac:dyDescent="0.25">
      <c r="A4261" s="228"/>
      <c r="B4261" s="228"/>
    </row>
    <row r="4262" spans="1:2" ht="15.75" x14ac:dyDescent="0.25">
      <c r="A4262" s="228"/>
      <c r="B4262" s="228"/>
    </row>
    <row r="4263" spans="1:2" ht="15.75" x14ac:dyDescent="0.25">
      <c r="A4263" s="228"/>
      <c r="B4263" s="228"/>
    </row>
    <row r="4264" spans="1:2" ht="15.75" x14ac:dyDescent="0.25">
      <c r="A4264" s="228"/>
      <c r="B4264" s="228"/>
    </row>
    <row r="4265" spans="1:2" ht="15.75" x14ac:dyDescent="0.25">
      <c r="A4265" s="228"/>
      <c r="B4265" s="228"/>
    </row>
    <row r="4266" spans="1:2" ht="15.75" x14ac:dyDescent="0.25">
      <c r="A4266" s="228"/>
      <c r="B4266" s="228"/>
    </row>
    <row r="4267" spans="1:2" ht="15.75" x14ac:dyDescent="0.25">
      <c r="A4267" s="228"/>
      <c r="B4267" s="228"/>
    </row>
    <row r="4268" spans="1:2" ht="15.75" x14ac:dyDescent="0.25">
      <c r="A4268" s="228"/>
      <c r="B4268" s="228"/>
    </row>
    <row r="4269" spans="1:2" ht="15.75" x14ac:dyDescent="0.25">
      <c r="A4269" s="228"/>
      <c r="B4269" s="228"/>
    </row>
    <row r="4270" spans="1:2" ht="15.75" x14ac:dyDescent="0.25">
      <c r="A4270" s="228"/>
      <c r="B4270" s="228"/>
    </row>
    <row r="4271" spans="1:2" ht="15.75" x14ac:dyDescent="0.25">
      <c r="A4271" s="228"/>
      <c r="B4271" s="228"/>
    </row>
    <row r="4272" spans="1:2" ht="15.75" x14ac:dyDescent="0.25">
      <c r="A4272" s="228"/>
      <c r="B4272" s="228"/>
    </row>
    <row r="4273" spans="1:2" ht="15.75" x14ac:dyDescent="0.25">
      <c r="A4273" s="228"/>
      <c r="B4273" s="228"/>
    </row>
    <row r="4274" spans="1:2" ht="15.75" x14ac:dyDescent="0.25">
      <c r="A4274" s="228"/>
      <c r="B4274" s="228"/>
    </row>
    <row r="4275" spans="1:2" ht="15.75" x14ac:dyDescent="0.25">
      <c r="A4275" s="228"/>
      <c r="B4275" s="228"/>
    </row>
    <row r="4276" spans="1:2" ht="15.75" x14ac:dyDescent="0.25">
      <c r="A4276" s="228"/>
      <c r="B4276" s="228"/>
    </row>
    <row r="4277" spans="1:2" ht="15.75" x14ac:dyDescent="0.25">
      <c r="A4277" s="228"/>
      <c r="B4277" s="228"/>
    </row>
    <row r="4278" spans="1:2" ht="15.75" x14ac:dyDescent="0.25">
      <c r="A4278" s="228"/>
      <c r="B4278" s="228"/>
    </row>
    <row r="4279" spans="1:2" ht="15.75" x14ac:dyDescent="0.25">
      <c r="A4279" s="228"/>
      <c r="B4279" s="228"/>
    </row>
    <row r="4280" spans="1:2" ht="15.75" x14ac:dyDescent="0.25">
      <c r="A4280" s="228"/>
      <c r="B4280" s="228"/>
    </row>
    <row r="4281" spans="1:2" ht="15.75" x14ac:dyDescent="0.25">
      <c r="A4281" s="228"/>
      <c r="B4281" s="228"/>
    </row>
    <row r="4282" spans="1:2" ht="15.75" x14ac:dyDescent="0.25">
      <c r="A4282" s="228"/>
      <c r="B4282" s="228"/>
    </row>
    <row r="4283" spans="1:2" ht="15.75" x14ac:dyDescent="0.25">
      <c r="A4283" s="228"/>
      <c r="B4283" s="228"/>
    </row>
    <row r="4284" spans="1:2" ht="15.75" x14ac:dyDescent="0.25">
      <c r="A4284" s="228"/>
      <c r="B4284" s="228"/>
    </row>
    <row r="4285" spans="1:2" ht="15.75" x14ac:dyDescent="0.25">
      <c r="A4285" s="228"/>
      <c r="B4285" s="228"/>
    </row>
    <row r="4286" spans="1:2" ht="15.75" x14ac:dyDescent="0.25">
      <c r="A4286" s="228"/>
      <c r="B4286" s="228"/>
    </row>
    <row r="4287" spans="1:2" ht="15.75" x14ac:dyDescent="0.25">
      <c r="A4287" s="228"/>
      <c r="B4287" s="228"/>
    </row>
    <row r="4288" spans="1:2" ht="15.75" x14ac:dyDescent="0.25">
      <c r="A4288" s="228"/>
      <c r="B4288" s="228"/>
    </row>
    <row r="4289" spans="1:2" ht="15.75" x14ac:dyDescent="0.25">
      <c r="A4289" s="228"/>
      <c r="B4289" s="228"/>
    </row>
    <row r="4290" spans="1:2" ht="15.75" x14ac:dyDescent="0.25">
      <c r="A4290" s="228"/>
      <c r="B4290" s="228"/>
    </row>
    <row r="4291" spans="1:2" ht="15.75" x14ac:dyDescent="0.25">
      <c r="A4291" s="228"/>
      <c r="B4291" s="228"/>
    </row>
    <row r="4292" spans="1:2" ht="15.75" x14ac:dyDescent="0.25">
      <c r="A4292" s="228"/>
      <c r="B4292" s="228"/>
    </row>
    <row r="4293" spans="1:2" ht="15.75" x14ac:dyDescent="0.25">
      <c r="A4293" s="228"/>
      <c r="B4293" s="228"/>
    </row>
    <row r="4294" spans="1:2" ht="15.75" x14ac:dyDescent="0.25">
      <c r="A4294" s="228"/>
      <c r="B4294" s="228"/>
    </row>
    <row r="4295" spans="1:2" ht="15.75" x14ac:dyDescent="0.25">
      <c r="A4295" s="228"/>
      <c r="B4295" s="228"/>
    </row>
    <row r="4296" spans="1:2" ht="15.75" x14ac:dyDescent="0.25">
      <c r="A4296" s="228"/>
      <c r="B4296" s="228"/>
    </row>
    <row r="4297" spans="1:2" ht="15.75" x14ac:dyDescent="0.25">
      <c r="A4297" s="228"/>
      <c r="B4297" s="228"/>
    </row>
    <row r="4298" spans="1:2" ht="15.75" x14ac:dyDescent="0.25">
      <c r="A4298" s="228"/>
      <c r="B4298" s="228"/>
    </row>
    <row r="4299" spans="1:2" ht="15.75" x14ac:dyDescent="0.25">
      <c r="A4299" s="228"/>
      <c r="B4299" s="228"/>
    </row>
    <row r="4300" spans="1:2" ht="15.75" x14ac:dyDescent="0.25">
      <c r="A4300" s="228"/>
      <c r="B4300" s="228"/>
    </row>
    <row r="4301" spans="1:2" ht="15.75" x14ac:dyDescent="0.25">
      <c r="A4301" s="228"/>
      <c r="B4301" s="228"/>
    </row>
    <row r="4302" spans="1:2" ht="15.75" x14ac:dyDescent="0.25">
      <c r="A4302" s="228"/>
      <c r="B4302" s="228"/>
    </row>
    <row r="4303" spans="1:2" ht="15.75" x14ac:dyDescent="0.25">
      <c r="A4303" s="228"/>
      <c r="B4303" s="228"/>
    </row>
    <row r="4304" spans="1:2" ht="15.75" x14ac:dyDescent="0.25">
      <c r="A4304" s="228"/>
      <c r="B4304" s="228"/>
    </row>
    <row r="4305" spans="1:2" ht="15.75" x14ac:dyDescent="0.25">
      <c r="A4305" s="228"/>
      <c r="B4305" s="228"/>
    </row>
    <row r="4306" spans="1:2" ht="15.75" x14ac:dyDescent="0.25">
      <c r="A4306" s="228"/>
      <c r="B4306" s="228"/>
    </row>
    <row r="4307" spans="1:2" ht="15.75" x14ac:dyDescent="0.25">
      <c r="A4307" s="228"/>
      <c r="B4307" s="228"/>
    </row>
    <row r="4308" spans="1:2" ht="15.75" x14ac:dyDescent="0.25">
      <c r="A4308" s="228"/>
      <c r="B4308" s="228"/>
    </row>
    <row r="4309" spans="1:2" ht="15.75" x14ac:dyDescent="0.25">
      <c r="A4309" s="228"/>
      <c r="B4309" s="228"/>
    </row>
    <row r="4310" spans="1:2" ht="15.75" x14ac:dyDescent="0.25">
      <c r="A4310" s="228"/>
      <c r="B4310" s="228"/>
    </row>
    <row r="4311" spans="1:2" ht="15.75" x14ac:dyDescent="0.25">
      <c r="A4311" s="228"/>
      <c r="B4311" s="228"/>
    </row>
    <row r="4312" spans="1:2" ht="15.75" x14ac:dyDescent="0.25">
      <c r="A4312" s="228"/>
      <c r="B4312" s="228"/>
    </row>
    <row r="4313" spans="1:2" ht="15.75" x14ac:dyDescent="0.25">
      <c r="A4313" s="228"/>
      <c r="B4313" s="228"/>
    </row>
    <row r="4314" spans="1:2" ht="15.75" x14ac:dyDescent="0.25">
      <c r="A4314" s="228"/>
      <c r="B4314" s="228"/>
    </row>
    <row r="4315" spans="1:2" ht="15.75" x14ac:dyDescent="0.25">
      <c r="A4315" s="228"/>
      <c r="B4315" s="228"/>
    </row>
    <row r="4316" spans="1:2" ht="15.75" x14ac:dyDescent="0.25">
      <c r="A4316" s="228"/>
      <c r="B4316" s="228"/>
    </row>
    <row r="4317" spans="1:2" ht="15.75" x14ac:dyDescent="0.25">
      <c r="A4317" s="228"/>
      <c r="B4317" s="228"/>
    </row>
    <row r="4318" spans="1:2" ht="15.75" x14ac:dyDescent="0.25">
      <c r="A4318" s="228"/>
      <c r="B4318" s="228"/>
    </row>
    <row r="4319" spans="1:2" ht="15.75" x14ac:dyDescent="0.25">
      <c r="A4319" s="228"/>
      <c r="B4319" s="228"/>
    </row>
    <row r="4320" spans="1:2" ht="15.75" x14ac:dyDescent="0.25">
      <c r="A4320" s="228"/>
      <c r="B4320" s="228"/>
    </row>
    <row r="4321" spans="1:2" ht="15.75" x14ac:dyDescent="0.25">
      <c r="A4321" s="228"/>
      <c r="B4321" s="228"/>
    </row>
    <row r="4322" spans="1:2" ht="15.75" x14ac:dyDescent="0.25">
      <c r="A4322" s="228"/>
      <c r="B4322" s="228"/>
    </row>
    <row r="4323" spans="1:2" ht="15.75" x14ac:dyDescent="0.25">
      <c r="A4323" s="228"/>
      <c r="B4323" s="228"/>
    </row>
    <row r="4324" spans="1:2" ht="15.75" x14ac:dyDescent="0.25">
      <c r="A4324" s="228"/>
      <c r="B4324" s="228"/>
    </row>
    <row r="4325" spans="1:2" ht="15.75" x14ac:dyDescent="0.25">
      <c r="A4325" s="228"/>
      <c r="B4325" s="228"/>
    </row>
    <row r="4326" spans="1:2" ht="15.75" x14ac:dyDescent="0.25">
      <c r="A4326" s="228"/>
      <c r="B4326" s="228"/>
    </row>
    <row r="4327" spans="1:2" ht="15.75" x14ac:dyDescent="0.25">
      <c r="A4327" s="228"/>
      <c r="B4327" s="228"/>
    </row>
    <row r="4328" spans="1:2" ht="15.75" x14ac:dyDescent="0.25">
      <c r="A4328" s="228"/>
      <c r="B4328" s="228"/>
    </row>
    <row r="4329" spans="1:2" ht="15.75" x14ac:dyDescent="0.25">
      <c r="A4329" s="228"/>
      <c r="B4329" s="228"/>
    </row>
    <row r="4330" spans="1:2" ht="15.75" x14ac:dyDescent="0.25">
      <c r="A4330" s="228"/>
      <c r="B4330" s="228"/>
    </row>
    <row r="4331" spans="1:2" ht="15.75" x14ac:dyDescent="0.25">
      <c r="A4331" s="228"/>
      <c r="B4331" s="228"/>
    </row>
    <row r="4332" spans="1:2" ht="15.75" x14ac:dyDescent="0.25">
      <c r="A4332" s="228"/>
      <c r="B4332" s="228"/>
    </row>
    <row r="4333" spans="1:2" ht="15.75" x14ac:dyDescent="0.25">
      <c r="A4333" s="228"/>
      <c r="B4333" s="228"/>
    </row>
    <row r="4334" spans="1:2" ht="15.75" x14ac:dyDescent="0.25">
      <c r="A4334" s="228"/>
      <c r="B4334" s="228"/>
    </row>
    <row r="4335" spans="1:2" ht="15.75" x14ac:dyDescent="0.25">
      <c r="A4335" s="228"/>
      <c r="B4335" s="228"/>
    </row>
    <row r="4336" spans="1:2" ht="15.75" x14ac:dyDescent="0.25">
      <c r="A4336" s="228"/>
      <c r="B4336" s="228"/>
    </row>
    <row r="4337" spans="1:2" ht="15.75" x14ac:dyDescent="0.25">
      <c r="A4337" s="228"/>
      <c r="B4337" s="228"/>
    </row>
    <row r="4338" spans="1:2" ht="15.75" x14ac:dyDescent="0.25">
      <c r="A4338" s="228"/>
      <c r="B4338" s="228"/>
    </row>
    <row r="4339" spans="1:2" ht="15.75" x14ac:dyDescent="0.25">
      <c r="A4339" s="228"/>
      <c r="B4339" s="228"/>
    </row>
    <row r="4340" spans="1:2" ht="15.75" x14ac:dyDescent="0.25">
      <c r="A4340" s="228"/>
      <c r="B4340" s="228"/>
    </row>
    <row r="4341" spans="1:2" ht="15.75" x14ac:dyDescent="0.25">
      <c r="A4341" s="228"/>
      <c r="B4341" s="228"/>
    </row>
    <row r="4342" spans="1:2" ht="15.75" x14ac:dyDescent="0.25">
      <c r="A4342" s="228"/>
      <c r="B4342" s="228"/>
    </row>
    <row r="4343" spans="1:2" ht="15.75" x14ac:dyDescent="0.25">
      <c r="A4343" s="228"/>
      <c r="B4343" s="228"/>
    </row>
    <row r="4344" spans="1:2" ht="15.75" x14ac:dyDescent="0.25">
      <c r="A4344" s="228"/>
      <c r="B4344" s="228"/>
    </row>
    <row r="4345" spans="1:2" ht="15.75" x14ac:dyDescent="0.25">
      <c r="A4345" s="228"/>
      <c r="B4345" s="228"/>
    </row>
    <row r="4346" spans="1:2" ht="15.75" x14ac:dyDescent="0.25">
      <c r="A4346" s="228"/>
      <c r="B4346" s="228"/>
    </row>
    <row r="4347" spans="1:2" ht="15.75" x14ac:dyDescent="0.25">
      <c r="A4347" s="228"/>
      <c r="B4347" s="228"/>
    </row>
    <row r="4348" spans="1:2" ht="15.75" x14ac:dyDescent="0.25">
      <c r="A4348" s="228"/>
      <c r="B4348" s="228"/>
    </row>
    <row r="4349" spans="1:2" ht="15.75" x14ac:dyDescent="0.25">
      <c r="A4349" s="228"/>
      <c r="B4349" s="228"/>
    </row>
    <row r="4350" spans="1:2" ht="15.75" x14ac:dyDescent="0.25">
      <c r="A4350" s="228"/>
      <c r="B4350" s="228"/>
    </row>
    <row r="4351" spans="1:2" ht="15.75" x14ac:dyDescent="0.25">
      <c r="A4351" s="228"/>
      <c r="B4351" s="228"/>
    </row>
    <row r="4352" spans="1:2" ht="15.75" x14ac:dyDescent="0.25">
      <c r="A4352" s="228"/>
      <c r="B4352" s="228"/>
    </row>
    <row r="4353" spans="1:2" ht="15.75" x14ac:dyDescent="0.25">
      <c r="A4353" s="228"/>
      <c r="B4353" s="228"/>
    </row>
    <row r="4354" spans="1:2" ht="15.75" x14ac:dyDescent="0.25">
      <c r="A4354" s="228"/>
      <c r="B4354" s="228"/>
    </row>
    <row r="4355" spans="1:2" ht="15.75" x14ac:dyDescent="0.25">
      <c r="A4355" s="228"/>
      <c r="B4355" s="228"/>
    </row>
    <row r="4356" spans="1:2" ht="15.75" x14ac:dyDescent="0.25">
      <c r="A4356" s="228"/>
      <c r="B4356" s="228"/>
    </row>
    <row r="4357" spans="1:2" ht="15.75" x14ac:dyDescent="0.25">
      <c r="A4357" s="228"/>
      <c r="B4357" s="228"/>
    </row>
    <row r="4358" spans="1:2" ht="15.75" x14ac:dyDescent="0.25">
      <c r="A4358" s="228"/>
      <c r="B4358" s="228"/>
    </row>
    <row r="4359" spans="1:2" ht="15.75" x14ac:dyDescent="0.25">
      <c r="A4359" s="228"/>
      <c r="B4359" s="228"/>
    </row>
    <row r="4360" spans="1:2" ht="15.75" x14ac:dyDescent="0.25">
      <c r="A4360" s="228"/>
      <c r="B4360" s="228"/>
    </row>
    <row r="4361" spans="1:2" ht="15.75" x14ac:dyDescent="0.25">
      <c r="A4361" s="228"/>
      <c r="B4361" s="228"/>
    </row>
    <row r="4362" spans="1:2" ht="15.75" x14ac:dyDescent="0.25">
      <c r="A4362" s="228"/>
      <c r="B4362" s="228"/>
    </row>
    <row r="4363" spans="1:2" ht="15.75" x14ac:dyDescent="0.25">
      <c r="A4363" s="228"/>
      <c r="B4363" s="228"/>
    </row>
    <row r="4364" spans="1:2" ht="15.75" x14ac:dyDescent="0.25">
      <c r="A4364" s="228"/>
      <c r="B4364" s="228"/>
    </row>
    <row r="4365" spans="1:2" ht="15.75" x14ac:dyDescent="0.25">
      <c r="A4365" s="228"/>
      <c r="B4365" s="228"/>
    </row>
    <row r="4366" spans="1:2" ht="15.75" x14ac:dyDescent="0.25">
      <c r="A4366" s="228"/>
      <c r="B4366" s="228"/>
    </row>
    <row r="4367" spans="1:2" ht="15.75" x14ac:dyDescent="0.25">
      <c r="A4367" s="228"/>
      <c r="B4367" s="228"/>
    </row>
    <row r="4368" spans="1:2" ht="15.75" x14ac:dyDescent="0.25">
      <c r="A4368" s="228"/>
      <c r="B4368" s="228"/>
    </row>
    <row r="4369" spans="1:2" ht="15.75" x14ac:dyDescent="0.25">
      <c r="A4369" s="228"/>
      <c r="B4369" s="228"/>
    </row>
    <row r="4370" spans="1:2" ht="15.75" x14ac:dyDescent="0.25">
      <c r="A4370" s="228"/>
      <c r="B4370" s="228"/>
    </row>
    <row r="4371" spans="1:2" ht="15.75" x14ac:dyDescent="0.25">
      <c r="A4371" s="228"/>
      <c r="B4371" s="228"/>
    </row>
    <row r="4372" spans="1:2" ht="15.75" x14ac:dyDescent="0.25">
      <c r="A4372" s="228"/>
      <c r="B4372" s="228"/>
    </row>
    <row r="4373" spans="1:2" ht="15.75" x14ac:dyDescent="0.25">
      <c r="A4373" s="228"/>
      <c r="B4373" s="228"/>
    </row>
    <row r="4374" spans="1:2" ht="15.75" x14ac:dyDescent="0.25">
      <c r="A4374" s="228"/>
      <c r="B4374" s="228"/>
    </row>
    <row r="4375" spans="1:2" ht="15.75" x14ac:dyDescent="0.25">
      <c r="A4375" s="228"/>
      <c r="B4375" s="228"/>
    </row>
    <row r="4376" spans="1:2" ht="15.75" x14ac:dyDescent="0.25">
      <c r="A4376" s="228"/>
      <c r="B4376" s="228"/>
    </row>
    <row r="4377" spans="1:2" ht="15.75" x14ac:dyDescent="0.25">
      <c r="A4377" s="228"/>
      <c r="B4377" s="228"/>
    </row>
    <row r="4378" spans="1:2" ht="15.75" x14ac:dyDescent="0.25">
      <c r="A4378" s="228"/>
      <c r="B4378" s="228"/>
    </row>
    <row r="4379" spans="1:2" ht="15.75" x14ac:dyDescent="0.25">
      <c r="A4379" s="228"/>
      <c r="B4379" s="228"/>
    </row>
    <row r="4380" spans="1:2" ht="15.75" x14ac:dyDescent="0.25">
      <c r="A4380" s="228"/>
      <c r="B4380" s="228"/>
    </row>
    <row r="4381" spans="1:2" ht="15.75" x14ac:dyDescent="0.25">
      <c r="A4381" s="228"/>
      <c r="B4381" s="228"/>
    </row>
    <row r="4382" spans="1:2" ht="15.75" x14ac:dyDescent="0.25">
      <c r="A4382" s="228"/>
      <c r="B4382" s="228"/>
    </row>
    <row r="4383" spans="1:2" ht="15.75" x14ac:dyDescent="0.25">
      <c r="A4383" s="228"/>
      <c r="B4383" s="228"/>
    </row>
    <row r="4384" spans="1:2" ht="15.75" x14ac:dyDescent="0.25">
      <c r="A4384" s="228"/>
      <c r="B4384" s="228"/>
    </row>
    <row r="4385" spans="1:2" ht="15.75" x14ac:dyDescent="0.25">
      <c r="A4385" s="228"/>
      <c r="B4385" s="228"/>
    </row>
    <row r="4386" spans="1:2" ht="15.75" x14ac:dyDescent="0.25">
      <c r="A4386" s="228"/>
      <c r="B4386" s="228"/>
    </row>
    <row r="4387" spans="1:2" ht="15.75" x14ac:dyDescent="0.25">
      <c r="A4387" s="228"/>
      <c r="B4387" s="228"/>
    </row>
    <row r="4388" spans="1:2" ht="15.75" x14ac:dyDescent="0.25">
      <c r="A4388" s="228"/>
      <c r="B4388" s="228"/>
    </row>
    <row r="4389" spans="1:2" ht="15.75" x14ac:dyDescent="0.25">
      <c r="A4389" s="228"/>
      <c r="B4389" s="228"/>
    </row>
    <row r="4390" spans="1:2" ht="15.75" x14ac:dyDescent="0.25">
      <c r="A4390" s="228"/>
      <c r="B4390" s="228"/>
    </row>
    <row r="4391" spans="1:2" ht="15.75" x14ac:dyDescent="0.25">
      <c r="A4391" s="228"/>
      <c r="B4391" s="228"/>
    </row>
    <row r="4392" spans="1:2" ht="15.75" x14ac:dyDescent="0.25">
      <c r="A4392" s="228"/>
      <c r="B4392" s="228"/>
    </row>
    <row r="4393" spans="1:2" ht="15.75" x14ac:dyDescent="0.25">
      <c r="A4393" s="228"/>
      <c r="B4393" s="228"/>
    </row>
    <row r="4394" spans="1:2" ht="15.75" x14ac:dyDescent="0.25">
      <c r="A4394" s="228"/>
      <c r="B4394" s="228"/>
    </row>
    <row r="4395" spans="1:2" ht="15.75" x14ac:dyDescent="0.25">
      <c r="A4395" s="228"/>
      <c r="B4395" s="228"/>
    </row>
    <row r="4396" spans="1:2" ht="15.75" x14ac:dyDescent="0.25">
      <c r="A4396" s="228"/>
      <c r="B4396" s="228"/>
    </row>
    <row r="4397" spans="1:2" ht="15.75" x14ac:dyDescent="0.25">
      <c r="A4397" s="228"/>
      <c r="B4397" s="228"/>
    </row>
    <row r="4398" spans="1:2" ht="15.75" x14ac:dyDescent="0.25">
      <c r="A4398" s="228"/>
      <c r="B4398" s="228"/>
    </row>
    <row r="4399" spans="1:2" ht="15.75" x14ac:dyDescent="0.25">
      <c r="A4399" s="228"/>
      <c r="B4399" s="228"/>
    </row>
    <row r="4400" spans="1:2" ht="15.75" x14ac:dyDescent="0.25">
      <c r="A4400" s="228"/>
      <c r="B4400" s="228"/>
    </row>
    <row r="4401" spans="1:2" ht="15.75" x14ac:dyDescent="0.25">
      <c r="A4401" s="228"/>
      <c r="B4401" s="228"/>
    </row>
    <row r="4402" spans="1:2" ht="15.75" x14ac:dyDescent="0.25">
      <c r="A4402" s="228"/>
      <c r="B4402" s="228"/>
    </row>
    <row r="4403" spans="1:2" ht="15.75" x14ac:dyDescent="0.25">
      <c r="A4403" s="228"/>
      <c r="B4403" s="228"/>
    </row>
    <row r="4404" spans="1:2" ht="15.75" x14ac:dyDescent="0.25">
      <c r="A4404" s="228"/>
      <c r="B4404" s="228"/>
    </row>
    <row r="4405" spans="1:2" ht="15.75" x14ac:dyDescent="0.25">
      <c r="A4405" s="228"/>
      <c r="B4405" s="228"/>
    </row>
    <row r="4406" spans="1:2" ht="15.75" x14ac:dyDescent="0.25">
      <c r="A4406" s="228"/>
      <c r="B4406" s="228"/>
    </row>
    <row r="4407" spans="1:2" ht="15.75" x14ac:dyDescent="0.25">
      <c r="A4407" s="228"/>
      <c r="B4407" s="228"/>
    </row>
    <row r="4408" spans="1:2" ht="15.75" x14ac:dyDescent="0.25">
      <c r="A4408" s="228"/>
      <c r="B4408" s="228"/>
    </row>
    <row r="4409" spans="1:2" ht="15.75" x14ac:dyDescent="0.25">
      <c r="A4409" s="228"/>
      <c r="B4409" s="228"/>
    </row>
    <row r="4410" spans="1:2" ht="15.75" x14ac:dyDescent="0.25">
      <c r="A4410" s="228"/>
      <c r="B4410" s="228"/>
    </row>
    <row r="4411" spans="1:2" ht="15.75" x14ac:dyDescent="0.25">
      <c r="A4411" s="228"/>
      <c r="B4411" s="228"/>
    </row>
    <row r="4412" spans="1:2" ht="15.75" x14ac:dyDescent="0.25">
      <c r="A4412" s="228"/>
      <c r="B4412" s="228"/>
    </row>
    <row r="4413" spans="1:2" ht="15.75" x14ac:dyDescent="0.25">
      <c r="A4413" s="228"/>
      <c r="B4413" s="228"/>
    </row>
    <row r="4414" spans="1:2" ht="15.75" x14ac:dyDescent="0.25">
      <c r="A4414" s="228"/>
      <c r="B4414" s="228"/>
    </row>
    <row r="4415" spans="1:2" ht="15.75" x14ac:dyDescent="0.25">
      <c r="A4415" s="228"/>
      <c r="B4415" s="228"/>
    </row>
    <row r="4416" spans="1:2" ht="15.75" x14ac:dyDescent="0.25">
      <c r="A4416" s="228"/>
      <c r="B4416" s="228"/>
    </row>
    <row r="4417" spans="1:2" ht="15.75" x14ac:dyDescent="0.25">
      <c r="A4417" s="228"/>
      <c r="B4417" s="228"/>
    </row>
    <row r="4418" spans="1:2" ht="15.75" x14ac:dyDescent="0.25">
      <c r="A4418" s="228"/>
      <c r="B4418" s="228"/>
    </row>
    <row r="4419" spans="1:2" ht="15.75" x14ac:dyDescent="0.25">
      <c r="A4419" s="228"/>
      <c r="B4419" s="228"/>
    </row>
    <row r="4420" spans="1:2" ht="15.75" x14ac:dyDescent="0.25">
      <c r="A4420" s="228"/>
      <c r="B4420" s="228"/>
    </row>
    <row r="4421" spans="1:2" ht="15.75" x14ac:dyDescent="0.25">
      <c r="A4421" s="228"/>
      <c r="B4421" s="228"/>
    </row>
    <row r="4422" spans="1:2" ht="15.75" x14ac:dyDescent="0.25">
      <c r="A4422" s="228"/>
      <c r="B4422" s="228"/>
    </row>
    <row r="4423" spans="1:2" ht="15.75" x14ac:dyDescent="0.25">
      <c r="A4423" s="228"/>
      <c r="B4423" s="228"/>
    </row>
    <row r="4424" spans="1:2" ht="15.75" x14ac:dyDescent="0.25">
      <c r="A4424" s="228"/>
      <c r="B4424" s="228"/>
    </row>
    <row r="4425" spans="1:2" ht="15.75" x14ac:dyDescent="0.25">
      <c r="A4425" s="228"/>
      <c r="B4425" s="228"/>
    </row>
    <row r="4426" spans="1:2" ht="15.75" x14ac:dyDescent="0.25">
      <c r="A4426" s="228"/>
      <c r="B4426" s="228"/>
    </row>
    <row r="4427" spans="1:2" ht="15.75" x14ac:dyDescent="0.25">
      <c r="A4427" s="228"/>
      <c r="B4427" s="228"/>
    </row>
    <row r="4428" spans="1:2" ht="15.75" x14ac:dyDescent="0.25">
      <c r="A4428" s="228"/>
      <c r="B4428" s="228"/>
    </row>
    <row r="4429" spans="1:2" ht="15.75" x14ac:dyDescent="0.25">
      <c r="A4429" s="228"/>
      <c r="B4429" s="228"/>
    </row>
    <row r="4430" spans="1:2" ht="15.75" x14ac:dyDescent="0.25">
      <c r="A4430" s="228"/>
      <c r="B4430" s="228"/>
    </row>
    <row r="4431" spans="1:2" ht="15.75" x14ac:dyDescent="0.25">
      <c r="A4431" s="228"/>
      <c r="B4431" s="228"/>
    </row>
    <row r="4432" spans="1:2" ht="15.75" x14ac:dyDescent="0.25">
      <c r="A4432" s="228"/>
      <c r="B4432" s="228"/>
    </row>
    <row r="4433" spans="1:2" ht="15.75" x14ac:dyDescent="0.25">
      <c r="A4433" s="228"/>
      <c r="B4433" s="228"/>
    </row>
    <row r="4434" spans="1:2" ht="15.75" x14ac:dyDescent="0.25">
      <c r="A4434" s="228"/>
      <c r="B4434" s="228"/>
    </row>
    <row r="4435" spans="1:2" ht="15.75" x14ac:dyDescent="0.25">
      <c r="A4435" s="228"/>
      <c r="B4435" s="228"/>
    </row>
    <row r="4436" spans="1:2" ht="15.75" x14ac:dyDescent="0.25">
      <c r="A4436" s="228"/>
      <c r="B4436" s="228"/>
    </row>
    <row r="4437" spans="1:2" ht="15.75" x14ac:dyDescent="0.25">
      <c r="A4437" s="228"/>
      <c r="B4437" s="228"/>
    </row>
    <row r="4438" spans="1:2" ht="15.75" x14ac:dyDescent="0.25">
      <c r="A4438" s="228"/>
      <c r="B4438" s="228"/>
    </row>
    <row r="4439" spans="1:2" ht="15.75" x14ac:dyDescent="0.25">
      <c r="A4439" s="228"/>
      <c r="B4439" s="228"/>
    </row>
    <row r="4440" spans="1:2" ht="15.75" x14ac:dyDescent="0.25">
      <c r="A4440" s="228"/>
      <c r="B4440" s="228"/>
    </row>
    <row r="4441" spans="1:2" ht="15.75" x14ac:dyDescent="0.25">
      <c r="A4441" s="228"/>
      <c r="B4441" s="228"/>
    </row>
    <row r="4442" spans="1:2" ht="15.75" x14ac:dyDescent="0.25">
      <c r="A4442" s="228"/>
      <c r="B4442" s="228"/>
    </row>
    <row r="4443" spans="1:2" ht="15.75" x14ac:dyDescent="0.25">
      <c r="A4443" s="228"/>
      <c r="B4443" s="228"/>
    </row>
    <row r="4444" spans="1:2" ht="15.75" x14ac:dyDescent="0.25">
      <c r="A4444" s="228"/>
      <c r="B4444" s="228"/>
    </row>
    <row r="4445" spans="1:2" ht="15.75" x14ac:dyDescent="0.25">
      <c r="A4445" s="228"/>
      <c r="B4445" s="228"/>
    </row>
    <row r="4446" spans="1:2" ht="15.75" x14ac:dyDescent="0.25">
      <c r="A4446" s="228"/>
      <c r="B4446" s="228"/>
    </row>
    <row r="4447" spans="1:2" ht="15.75" x14ac:dyDescent="0.25">
      <c r="A4447" s="228"/>
      <c r="B4447" s="228"/>
    </row>
    <row r="4448" spans="1:2" ht="15.75" x14ac:dyDescent="0.25">
      <c r="A4448" s="228"/>
      <c r="B4448" s="228"/>
    </row>
    <row r="4449" spans="1:2" ht="15.75" x14ac:dyDescent="0.25">
      <c r="A4449" s="228"/>
      <c r="B4449" s="228"/>
    </row>
    <row r="4450" spans="1:2" ht="15.75" x14ac:dyDescent="0.25">
      <c r="A4450" s="228"/>
      <c r="B4450" s="228"/>
    </row>
    <row r="4451" spans="1:2" ht="15.75" x14ac:dyDescent="0.25">
      <c r="A4451" s="228"/>
      <c r="B4451" s="228"/>
    </row>
    <row r="4452" spans="1:2" ht="15.75" x14ac:dyDescent="0.25">
      <c r="A4452" s="228"/>
      <c r="B4452" s="228"/>
    </row>
    <row r="4453" spans="1:2" ht="15.75" x14ac:dyDescent="0.25">
      <c r="A4453" s="228"/>
      <c r="B4453" s="228"/>
    </row>
    <row r="4454" spans="1:2" ht="15.75" x14ac:dyDescent="0.25">
      <c r="A4454" s="228"/>
      <c r="B4454" s="228"/>
    </row>
    <row r="4455" spans="1:2" ht="15.75" x14ac:dyDescent="0.25">
      <c r="A4455" s="228"/>
      <c r="B4455" s="228"/>
    </row>
    <row r="4456" spans="1:2" ht="15.75" x14ac:dyDescent="0.25">
      <c r="A4456" s="228"/>
      <c r="B4456" s="228"/>
    </row>
    <row r="4457" spans="1:2" ht="15.75" x14ac:dyDescent="0.25">
      <c r="A4457" s="228"/>
      <c r="B4457" s="228"/>
    </row>
    <row r="4458" spans="1:2" ht="15.75" x14ac:dyDescent="0.25">
      <c r="A4458" s="228"/>
      <c r="B4458" s="228"/>
    </row>
    <row r="4459" spans="1:2" ht="15.75" x14ac:dyDescent="0.25">
      <c r="A4459" s="228"/>
      <c r="B4459" s="228"/>
    </row>
    <row r="4460" spans="1:2" ht="15.75" x14ac:dyDescent="0.25">
      <c r="A4460" s="228"/>
      <c r="B4460" s="228"/>
    </row>
    <row r="4461" spans="1:2" ht="15.75" x14ac:dyDescent="0.25">
      <c r="A4461" s="228"/>
      <c r="B4461" s="228"/>
    </row>
    <row r="4462" spans="1:2" ht="15.75" x14ac:dyDescent="0.25">
      <c r="A4462" s="228"/>
      <c r="B4462" s="228"/>
    </row>
    <row r="4463" spans="1:2" ht="15.75" x14ac:dyDescent="0.25">
      <c r="A4463" s="228"/>
      <c r="B4463" s="228"/>
    </row>
    <row r="4464" spans="1:2" ht="15.75" x14ac:dyDescent="0.25">
      <c r="A4464" s="228"/>
      <c r="B4464" s="228"/>
    </row>
    <row r="4465" spans="1:2" ht="15.75" x14ac:dyDescent="0.25">
      <c r="A4465" s="228"/>
      <c r="B4465" s="228"/>
    </row>
    <row r="4466" spans="1:2" ht="15.75" x14ac:dyDescent="0.25">
      <c r="A4466" s="228"/>
      <c r="B4466" s="228"/>
    </row>
    <row r="4467" spans="1:2" ht="15.75" x14ac:dyDescent="0.25">
      <c r="A4467" s="228"/>
      <c r="B4467" s="228"/>
    </row>
    <row r="4468" spans="1:2" ht="15.75" x14ac:dyDescent="0.25">
      <c r="A4468" s="228"/>
      <c r="B4468" s="228"/>
    </row>
    <row r="4469" spans="1:2" ht="15.75" x14ac:dyDescent="0.25">
      <c r="A4469" s="228"/>
      <c r="B4469" s="228"/>
    </row>
    <row r="4470" spans="1:2" ht="15.75" x14ac:dyDescent="0.25">
      <c r="A4470" s="228"/>
      <c r="B4470" s="228"/>
    </row>
    <row r="4471" spans="1:2" ht="15.75" x14ac:dyDescent="0.25">
      <c r="A4471" s="228"/>
      <c r="B4471" s="228"/>
    </row>
    <row r="4472" spans="1:2" ht="15.75" x14ac:dyDescent="0.25">
      <c r="A4472" s="228"/>
      <c r="B4472" s="228"/>
    </row>
    <row r="4473" spans="1:2" ht="15.75" x14ac:dyDescent="0.25">
      <c r="A4473" s="228"/>
      <c r="B4473" s="228"/>
    </row>
    <row r="4474" spans="1:2" ht="15.75" x14ac:dyDescent="0.25">
      <c r="A4474" s="228"/>
      <c r="B4474" s="228"/>
    </row>
    <row r="4475" spans="1:2" ht="15.75" x14ac:dyDescent="0.25">
      <c r="A4475" s="228"/>
      <c r="B4475" s="228"/>
    </row>
    <row r="4476" spans="1:2" ht="15.75" x14ac:dyDescent="0.25">
      <c r="A4476" s="228"/>
      <c r="B4476" s="228"/>
    </row>
    <row r="4477" spans="1:2" ht="15.75" x14ac:dyDescent="0.25">
      <c r="A4477" s="228"/>
      <c r="B4477" s="228"/>
    </row>
    <row r="4478" spans="1:2" ht="15.75" x14ac:dyDescent="0.25">
      <c r="A4478" s="228"/>
      <c r="B4478" s="228"/>
    </row>
    <row r="4479" spans="1:2" ht="15.75" x14ac:dyDescent="0.25">
      <c r="A4479" s="228"/>
      <c r="B4479" s="228"/>
    </row>
    <row r="4480" spans="1:2" ht="15.75" x14ac:dyDescent="0.25">
      <c r="A4480" s="228"/>
      <c r="B4480" s="228"/>
    </row>
    <row r="4481" spans="1:2" ht="15.75" x14ac:dyDescent="0.25">
      <c r="A4481" s="228"/>
      <c r="B4481" s="228"/>
    </row>
    <row r="4482" spans="1:2" ht="15.75" x14ac:dyDescent="0.25">
      <c r="A4482" s="228"/>
      <c r="B4482" s="228"/>
    </row>
    <row r="4483" spans="1:2" ht="15.75" x14ac:dyDescent="0.25">
      <c r="A4483" s="228"/>
      <c r="B4483" s="228"/>
    </row>
    <row r="4484" spans="1:2" ht="15.75" x14ac:dyDescent="0.25">
      <c r="A4484" s="228"/>
      <c r="B4484" s="228"/>
    </row>
    <row r="4485" spans="1:2" ht="15.75" x14ac:dyDescent="0.25">
      <c r="A4485" s="228"/>
      <c r="B4485" s="228"/>
    </row>
    <row r="4486" spans="1:2" ht="15.75" x14ac:dyDescent="0.25">
      <c r="A4486" s="228"/>
      <c r="B4486" s="228"/>
    </row>
    <row r="4487" spans="1:2" ht="15.75" x14ac:dyDescent="0.25">
      <c r="A4487" s="228"/>
      <c r="B4487" s="228"/>
    </row>
    <row r="4488" spans="1:2" ht="15.75" x14ac:dyDescent="0.25">
      <c r="A4488" s="228"/>
      <c r="B4488" s="228"/>
    </row>
    <row r="4489" spans="1:2" ht="15.75" x14ac:dyDescent="0.25">
      <c r="A4489" s="228"/>
      <c r="B4489" s="228"/>
    </row>
    <row r="4490" spans="1:2" ht="15.75" x14ac:dyDescent="0.25">
      <c r="A4490" s="228"/>
      <c r="B4490" s="228"/>
    </row>
    <row r="4491" spans="1:2" ht="15.75" x14ac:dyDescent="0.25">
      <c r="A4491" s="228"/>
      <c r="B4491" s="228"/>
    </row>
    <row r="4492" spans="1:2" ht="15.75" x14ac:dyDescent="0.25">
      <c r="A4492" s="228"/>
      <c r="B4492" s="228"/>
    </row>
    <row r="4493" spans="1:2" ht="15.75" x14ac:dyDescent="0.25">
      <c r="A4493" s="228"/>
      <c r="B4493" s="228"/>
    </row>
    <row r="4494" spans="1:2" ht="15.75" x14ac:dyDescent="0.25">
      <c r="A4494" s="228"/>
      <c r="B4494" s="228"/>
    </row>
    <row r="4495" spans="1:2" ht="15.75" x14ac:dyDescent="0.25">
      <c r="A4495" s="228"/>
      <c r="B4495" s="228"/>
    </row>
    <row r="4496" spans="1:2" ht="15.75" x14ac:dyDescent="0.25">
      <c r="A4496" s="228"/>
      <c r="B4496" s="228"/>
    </row>
    <row r="4497" spans="1:2" ht="15.75" x14ac:dyDescent="0.25">
      <c r="A4497" s="228"/>
      <c r="B4497" s="228"/>
    </row>
    <row r="4498" spans="1:2" ht="15.75" x14ac:dyDescent="0.25">
      <c r="A4498" s="228"/>
      <c r="B4498" s="228"/>
    </row>
    <row r="4499" spans="1:2" ht="15.75" x14ac:dyDescent="0.25">
      <c r="A4499" s="228"/>
      <c r="B4499" s="228"/>
    </row>
    <row r="4500" spans="1:2" ht="15.75" x14ac:dyDescent="0.25">
      <c r="A4500" s="228"/>
      <c r="B4500" s="228"/>
    </row>
    <row r="4501" spans="1:2" ht="15.75" x14ac:dyDescent="0.25">
      <c r="A4501" s="228"/>
      <c r="B4501" s="228"/>
    </row>
    <row r="4502" spans="1:2" ht="15.75" x14ac:dyDescent="0.25">
      <c r="A4502" s="228"/>
      <c r="B4502" s="228"/>
    </row>
    <row r="4503" spans="1:2" ht="15.75" x14ac:dyDescent="0.25">
      <c r="A4503" s="228"/>
      <c r="B4503" s="228"/>
    </row>
    <row r="4504" spans="1:2" ht="15.75" x14ac:dyDescent="0.25">
      <c r="A4504" s="228"/>
      <c r="B4504" s="228"/>
    </row>
    <row r="4505" spans="1:2" ht="15.75" x14ac:dyDescent="0.25">
      <c r="A4505" s="228"/>
      <c r="B4505" s="228"/>
    </row>
    <row r="4506" spans="1:2" ht="15.75" x14ac:dyDescent="0.25">
      <c r="A4506" s="228"/>
      <c r="B4506" s="228"/>
    </row>
    <row r="4507" spans="1:2" ht="15.75" x14ac:dyDescent="0.25">
      <c r="A4507" s="228"/>
      <c r="B4507" s="228"/>
    </row>
    <row r="4508" spans="1:2" ht="15.75" x14ac:dyDescent="0.25">
      <c r="A4508" s="228"/>
      <c r="B4508" s="228"/>
    </row>
    <row r="4509" spans="1:2" ht="15.75" x14ac:dyDescent="0.25">
      <c r="A4509" s="228"/>
      <c r="B4509" s="228"/>
    </row>
    <row r="4510" spans="1:2" ht="15.75" x14ac:dyDescent="0.25">
      <c r="A4510" s="228"/>
      <c r="B4510" s="228"/>
    </row>
    <row r="4511" spans="1:2" ht="15.75" x14ac:dyDescent="0.25">
      <c r="A4511" s="228"/>
      <c r="B4511" s="228"/>
    </row>
    <row r="4512" spans="1:2" ht="15.75" x14ac:dyDescent="0.25">
      <c r="A4512" s="228"/>
      <c r="B4512" s="228"/>
    </row>
    <row r="4513" spans="1:2" ht="15.75" x14ac:dyDescent="0.25">
      <c r="A4513" s="228"/>
      <c r="B4513" s="228"/>
    </row>
    <row r="4514" spans="1:2" ht="15.75" x14ac:dyDescent="0.25">
      <c r="A4514" s="228"/>
      <c r="B4514" s="228"/>
    </row>
    <row r="4515" spans="1:2" ht="15.75" x14ac:dyDescent="0.25">
      <c r="A4515" s="228"/>
      <c r="B4515" s="228"/>
    </row>
    <row r="4516" spans="1:2" ht="15.75" x14ac:dyDescent="0.25">
      <c r="A4516" s="228"/>
      <c r="B4516" s="228"/>
    </row>
    <row r="4517" spans="1:2" ht="15.75" x14ac:dyDescent="0.25">
      <c r="A4517" s="228"/>
      <c r="B4517" s="228"/>
    </row>
    <row r="4518" spans="1:2" ht="15.75" x14ac:dyDescent="0.25">
      <c r="A4518" s="228"/>
      <c r="B4518" s="228"/>
    </row>
    <row r="4519" spans="1:2" ht="15.75" x14ac:dyDescent="0.25">
      <c r="A4519" s="228"/>
      <c r="B4519" s="228"/>
    </row>
    <row r="4520" spans="1:2" ht="15.75" x14ac:dyDescent="0.25">
      <c r="A4520" s="228"/>
      <c r="B4520" s="228"/>
    </row>
    <row r="4521" spans="1:2" ht="15.75" x14ac:dyDescent="0.25">
      <c r="A4521" s="228"/>
      <c r="B4521" s="228"/>
    </row>
    <row r="4522" spans="1:2" ht="15.75" x14ac:dyDescent="0.25">
      <c r="A4522" s="228"/>
      <c r="B4522" s="228"/>
    </row>
    <row r="4523" spans="1:2" ht="15.75" x14ac:dyDescent="0.25">
      <c r="A4523" s="228"/>
      <c r="B4523" s="228"/>
    </row>
    <row r="4524" spans="1:2" ht="15.75" x14ac:dyDescent="0.25">
      <c r="A4524" s="228"/>
      <c r="B4524" s="228"/>
    </row>
    <row r="4525" spans="1:2" ht="15.75" x14ac:dyDescent="0.25">
      <c r="A4525" s="228"/>
      <c r="B4525" s="228"/>
    </row>
    <row r="4526" spans="1:2" ht="15.75" x14ac:dyDescent="0.25">
      <c r="A4526" s="228"/>
      <c r="B4526" s="228"/>
    </row>
    <row r="4527" spans="1:2" ht="15.75" x14ac:dyDescent="0.25">
      <c r="A4527" s="228"/>
      <c r="B4527" s="228"/>
    </row>
    <row r="4528" spans="1:2" ht="15.75" x14ac:dyDescent="0.25">
      <c r="A4528" s="228"/>
      <c r="B4528" s="228"/>
    </row>
    <row r="4529" spans="1:2" ht="15.75" x14ac:dyDescent="0.25">
      <c r="A4529" s="228"/>
      <c r="B4529" s="228"/>
    </row>
    <row r="4530" spans="1:2" ht="15.75" x14ac:dyDescent="0.25">
      <c r="A4530" s="228"/>
      <c r="B4530" s="228"/>
    </row>
    <row r="4531" spans="1:2" ht="15.75" x14ac:dyDescent="0.25">
      <c r="A4531" s="228"/>
      <c r="B4531" s="228"/>
    </row>
    <row r="4532" spans="1:2" ht="15.75" x14ac:dyDescent="0.25">
      <c r="A4532" s="228"/>
      <c r="B4532" s="228"/>
    </row>
    <row r="4533" spans="1:2" ht="15.75" x14ac:dyDescent="0.25">
      <c r="A4533" s="228"/>
      <c r="B4533" s="228"/>
    </row>
    <row r="4534" spans="1:2" ht="15.75" x14ac:dyDescent="0.25">
      <c r="A4534" s="228"/>
      <c r="B4534" s="228"/>
    </row>
    <row r="4535" spans="1:2" ht="15.75" x14ac:dyDescent="0.25">
      <c r="A4535" s="228"/>
      <c r="B4535" s="228"/>
    </row>
    <row r="4536" spans="1:2" ht="15.75" x14ac:dyDescent="0.25">
      <c r="A4536" s="228"/>
      <c r="B4536" s="228"/>
    </row>
    <row r="4537" spans="1:2" ht="15.75" x14ac:dyDescent="0.25">
      <c r="A4537" s="228"/>
      <c r="B4537" s="228"/>
    </row>
    <row r="4538" spans="1:2" ht="15.75" x14ac:dyDescent="0.25">
      <c r="A4538" s="228"/>
      <c r="B4538" s="228"/>
    </row>
    <row r="4539" spans="1:2" ht="15.75" x14ac:dyDescent="0.25">
      <c r="A4539" s="228"/>
      <c r="B4539" s="228"/>
    </row>
    <row r="4540" spans="1:2" ht="15.75" x14ac:dyDescent="0.25">
      <c r="A4540" s="228"/>
      <c r="B4540" s="228"/>
    </row>
    <row r="4541" spans="1:2" ht="15.75" x14ac:dyDescent="0.25">
      <c r="A4541" s="228"/>
      <c r="B4541" s="228"/>
    </row>
    <row r="4542" spans="1:2" ht="15.75" x14ac:dyDescent="0.25">
      <c r="A4542" s="228"/>
      <c r="B4542" s="228"/>
    </row>
    <row r="4543" spans="1:2" ht="15.75" x14ac:dyDescent="0.25">
      <c r="A4543" s="228"/>
      <c r="B4543" s="228"/>
    </row>
    <row r="4544" spans="1:2" ht="15.75" x14ac:dyDescent="0.25">
      <c r="A4544" s="228"/>
      <c r="B4544" s="228"/>
    </row>
    <row r="4545" spans="1:2" ht="15.75" x14ac:dyDescent="0.25">
      <c r="A4545" s="228"/>
      <c r="B4545" s="228"/>
    </row>
    <row r="4546" spans="1:2" ht="15.75" x14ac:dyDescent="0.25">
      <c r="A4546" s="228"/>
      <c r="B4546" s="228"/>
    </row>
    <row r="4547" spans="1:2" ht="15.75" x14ac:dyDescent="0.25">
      <c r="A4547" s="228"/>
      <c r="B4547" s="228"/>
    </row>
    <row r="4548" spans="1:2" ht="15.75" x14ac:dyDescent="0.25">
      <c r="A4548" s="228"/>
      <c r="B4548" s="228"/>
    </row>
    <row r="4549" spans="1:2" ht="15.75" x14ac:dyDescent="0.25">
      <c r="A4549" s="228"/>
      <c r="B4549" s="228"/>
    </row>
    <row r="4550" spans="1:2" ht="15.75" x14ac:dyDescent="0.25">
      <c r="A4550" s="228"/>
      <c r="B4550" s="228"/>
    </row>
    <row r="4551" spans="1:2" ht="15.75" x14ac:dyDescent="0.25">
      <c r="A4551" s="228"/>
      <c r="B4551" s="228"/>
    </row>
    <row r="4552" spans="1:2" ht="15.75" x14ac:dyDescent="0.25">
      <c r="A4552" s="228"/>
      <c r="B4552" s="228"/>
    </row>
    <row r="4553" spans="1:2" ht="15.75" x14ac:dyDescent="0.25">
      <c r="A4553" s="228"/>
      <c r="B4553" s="228"/>
    </row>
    <row r="4554" spans="1:2" ht="15.75" x14ac:dyDescent="0.25">
      <c r="A4554" s="228"/>
      <c r="B4554" s="228"/>
    </row>
    <row r="4555" spans="1:2" ht="15.75" x14ac:dyDescent="0.25">
      <c r="A4555" s="228"/>
      <c r="B4555" s="228"/>
    </row>
    <row r="4556" spans="1:2" ht="15.75" x14ac:dyDescent="0.25">
      <c r="A4556" s="228"/>
      <c r="B4556" s="228"/>
    </row>
    <row r="4557" spans="1:2" ht="15.75" x14ac:dyDescent="0.25">
      <c r="A4557" s="228"/>
      <c r="B4557" s="228"/>
    </row>
    <row r="4558" spans="1:2" ht="15.75" x14ac:dyDescent="0.25">
      <c r="A4558" s="228"/>
      <c r="B4558" s="228"/>
    </row>
    <row r="4559" spans="1:2" ht="15.75" x14ac:dyDescent="0.25">
      <c r="A4559" s="228"/>
      <c r="B4559" s="228"/>
    </row>
    <row r="4560" spans="1:2" ht="15.75" x14ac:dyDescent="0.25">
      <c r="A4560" s="228"/>
      <c r="B4560" s="228"/>
    </row>
    <row r="4561" spans="1:2" ht="15.75" x14ac:dyDescent="0.25">
      <c r="A4561" s="228"/>
      <c r="B4561" s="228"/>
    </row>
    <row r="4562" spans="1:2" ht="15.75" x14ac:dyDescent="0.25">
      <c r="A4562" s="228"/>
      <c r="B4562" s="228"/>
    </row>
    <row r="4563" spans="1:2" ht="15.75" x14ac:dyDescent="0.25">
      <c r="A4563" s="228"/>
      <c r="B4563" s="228"/>
    </row>
    <row r="4564" spans="1:2" ht="15.75" x14ac:dyDescent="0.25">
      <c r="A4564" s="228"/>
      <c r="B4564" s="228"/>
    </row>
    <row r="4565" spans="1:2" ht="15.75" x14ac:dyDescent="0.25">
      <c r="A4565" s="228"/>
      <c r="B4565" s="228"/>
    </row>
    <row r="4566" spans="1:2" ht="15.75" x14ac:dyDescent="0.25">
      <c r="A4566" s="228"/>
      <c r="B4566" s="228"/>
    </row>
    <row r="4567" spans="1:2" ht="15.75" x14ac:dyDescent="0.25">
      <c r="A4567" s="228"/>
      <c r="B4567" s="228"/>
    </row>
    <row r="4568" spans="1:2" ht="15.75" x14ac:dyDescent="0.25">
      <c r="A4568" s="228"/>
      <c r="B4568" s="228"/>
    </row>
    <row r="4569" spans="1:2" ht="15.75" x14ac:dyDescent="0.25">
      <c r="A4569" s="228"/>
      <c r="B4569" s="228"/>
    </row>
    <row r="4570" spans="1:2" ht="15.75" x14ac:dyDescent="0.25">
      <c r="A4570" s="228"/>
      <c r="B4570" s="228"/>
    </row>
    <row r="4571" spans="1:2" ht="15.75" x14ac:dyDescent="0.25">
      <c r="A4571" s="228"/>
      <c r="B4571" s="228"/>
    </row>
    <row r="4572" spans="1:2" ht="15.75" x14ac:dyDescent="0.25">
      <c r="A4572" s="228"/>
      <c r="B4572" s="228"/>
    </row>
    <row r="4573" spans="1:2" ht="15.75" x14ac:dyDescent="0.25">
      <c r="A4573" s="228"/>
      <c r="B4573" s="228"/>
    </row>
    <row r="4574" spans="1:2" ht="15.75" x14ac:dyDescent="0.25">
      <c r="A4574" s="228"/>
      <c r="B4574" s="228"/>
    </row>
    <row r="4575" spans="1:2" ht="15.75" x14ac:dyDescent="0.25">
      <c r="A4575" s="228"/>
      <c r="B4575" s="228"/>
    </row>
    <row r="4576" spans="1:2" ht="15.75" x14ac:dyDescent="0.25">
      <c r="A4576" s="228"/>
      <c r="B4576" s="228"/>
    </row>
    <row r="4577" spans="1:2" ht="15.75" x14ac:dyDescent="0.25">
      <c r="A4577" s="228"/>
      <c r="B4577" s="228"/>
    </row>
    <row r="4578" spans="1:2" ht="15.75" x14ac:dyDescent="0.25">
      <c r="A4578" s="228"/>
      <c r="B4578" s="228"/>
    </row>
    <row r="4579" spans="1:2" ht="15.75" x14ac:dyDescent="0.25">
      <c r="A4579" s="228"/>
      <c r="B4579" s="228"/>
    </row>
    <row r="4580" spans="1:2" ht="15.75" x14ac:dyDescent="0.25">
      <c r="A4580" s="228"/>
      <c r="B4580" s="228"/>
    </row>
    <row r="4581" spans="1:2" ht="15.75" x14ac:dyDescent="0.25">
      <c r="A4581" s="228"/>
      <c r="B4581" s="228"/>
    </row>
    <row r="4582" spans="1:2" ht="15.75" x14ac:dyDescent="0.25">
      <c r="A4582" s="228"/>
      <c r="B4582" s="228"/>
    </row>
    <row r="4583" spans="1:2" ht="15.75" x14ac:dyDescent="0.25">
      <c r="A4583" s="228"/>
      <c r="B4583" s="228"/>
    </row>
    <row r="4584" spans="1:2" ht="15.75" x14ac:dyDescent="0.25">
      <c r="A4584" s="228"/>
      <c r="B4584" s="228"/>
    </row>
    <row r="4585" spans="1:2" ht="15.75" x14ac:dyDescent="0.25">
      <c r="A4585" s="228"/>
      <c r="B4585" s="228"/>
    </row>
    <row r="4586" spans="1:2" ht="15.75" x14ac:dyDescent="0.25">
      <c r="A4586" s="228"/>
      <c r="B4586" s="228"/>
    </row>
    <row r="4587" spans="1:2" ht="15.75" x14ac:dyDescent="0.25">
      <c r="A4587" s="228"/>
      <c r="B4587" s="228"/>
    </row>
    <row r="4588" spans="1:2" ht="15.75" x14ac:dyDescent="0.25">
      <c r="A4588" s="228"/>
      <c r="B4588" s="228"/>
    </row>
    <row r="4589" spans="1:2" ht="15.75" x14ac:dyDescent="0.25">
      <c r="A4589" s="228"/>
      <c r="B4589" s="228"/>
    </row>
    <row r="4590" spans="1:2" ht="15.75" x14ac:dyDescent="0.25">
      <c r="A4590" s="228"/>
      <c r="B4590" s="228"/>
    </row>
    <row r="4591" spans="1:2" ht="15.75" x14ac:dyDescent="0.25">
      <c r="A4591" s="228"/>
      <c r="B4591" s="228"/>
    </row>
    <row r="4592" spans="1:2" ht="15.75" x14ac:dyDescent="0.25">
      <c r="A4592" s="228"/>
      <c r="B4592" s="228"/>
    </row>
    <row r="4593" spans="1:2" ht="15.75" x14ac:dyDescent="0.25">
      <c r="A4593" s="228"/>
      <c r="B4593" s="228"/>
    </row>
    <row r="4594" spans="1:2" ht="15.75" x14ac:dyDescent="0.25">
      <c r="A4594" s="228"/>
      <c r="B4594" s="228"/>
    </row>
    <row r="4595" spans="1:2" ht="15.75" x14ac:dyDescent="0.25">
      <c r="A4595" s="228"/>
      <c r="B4595" s="228"/>
    </row>
    <row r="4596" spans="1:2" ht="15.75" x14ac:dyDescent="0.25">
      <c r="A4596" s="228"/>
      <c r="B4596" s="228"/>
    </row>
    <row r="4597" spans="1:2" ht="15.75" x14ac:dyDescent="0.25">
      <c r="A4597" s="228"/>
      <c r="B4597" s="228"/>
    </row>
    <row r="4598" spans="1:2" ht="15.75" x14ac:dyDescent="0.25">
      <c r="A4598" s="228"/>
      <c r="B4598" s="228"/>
    </row>
    <row r="4599" spans="1:2" ht="15.75" x14ac:dyDescent="0.25">
      <c r="A4599" s="228"/>
      <c r="B4599" s="228"/>
    </row>
    <row r="4600" spans="1:2" ht="15.75" x14ac:dyDescent="0.25">
      <c r="A4600" s="228"/>
      <c r="B4600" s="228"/>
    </row>
    <row r="4601" spans="1:2" ht="15.75" x14ac:dyDescent="0.25">
      <c r="A4601" s="228"/>
      <c r="B4601" s="228"/>
    </row>
    <row r="4602" spans="1:2" ht="15.75" x14ac:dyDescent="0.25">
      <c r="A4602" s="228"/>
      <c r="B4602" s="228"/>
    </row>
    <row r="4603" spans="1:2" ht="15.75" x14ac:dyDescent="0.25">
      <c r="A4603" s="228"/>
      <c r="B4603" s="228"/>
    </row>
    <row r="4604" spans="1:2" ht="15.75" x14ac:dyDescent="0.25">
      <c r="A4604" s="228"/>
      <c r="B4604" s="228"/>
    </row>
    <row r="4605" spans="1:2" ht="15.75" x14ac:dyDescent="0.25">
      <c r="A4605" s="228"/>
      <c r="B4605" s="228"/>
    </row>
    <row r="4606" spans="1:2" ht="15.75" x14ac:dyDescent="0.25">
      <c r="A4606" s="228"/>
      <c r="B4606" s="228"/>
    </row>
    <row r="4607" spans="1:2" ht="15.75" x14ac:dyDescent="0.25">
      <c r="A4607" s="228"/>
      <c r="B4607" s="228"/>
    </row>
    <row r="4608" spans="1:2" ht="15.75" x14ac:dyDescent="0.25">
      <c r="A4608" s="228"/>
      <c r="B4608" s="228"/>
    </row>
    <row r="4609" spans="1:2" ht="15.75" x14ac:dyDescent="0.25">
      <c r="A4609" s="228"/>
      <c r="B4609" s="228"/>
    </row>
    <row r="4610" spans="1:2" ht="15.75" x14ac:dyDescent="0.25">
      <c r="A4610" s="228"/>
      <c r="B4610" s="228"/>
    </row>
    <row r="4611" spans="1:2" ht="15.75" x14ac:dyDescent="0.25">
      <c r="A4611" s="228"/>
      <c r="B4611" s="228"/>
    </row>
    <row r="4612" spans="1:2" ht="15.75" x14ac:dyDescent="0.25">
      <c r="A4612" s="228"/>
      <c r="B4612" s="228"/>
    </row>
    <row r="4613" spans="1:2" ht="15.75" x14ac:dyDescent="0.25">
      <c r="A4613" s="228"/>
      <c r="B4613" s="228"/>
    </row>
    <row r="4614" spans="1:2" ht="15.75" x14ac:dyDescent="0.25">
      <c r="A4614" s="228"/>
      <c r="B4614" s="228"/>
    </row>
    <row r="4615" spans="1:2" ht="15.75" x14ac:dyDescent="0.25">
      <c r="A4615" s="228"/>
      <c r="B4615" s="228"/>
    </row>
    <row r="4616" spans="1:2" ht="15.75" x14ac:dyDescent="0.25">
      <c r="A4616" s="228"/>
      <c r="B4616" s="228"/>
    </row>
    <row r="4617" spans="1:2" ht="15.75" x14ac:dyDescent="0.25">
      <c r="A4617" s="228"/>
      <c r="B4617" s="228"/>
    </row>
    <row r="4618" spans="1:2" ht="15.75" x14ac:dyDescent="0.25">
      <c r="A4618" s="228"/>
      <c r="B4618" s="228"/>
    </row>
    <row r="4619" spans="1:2" ht="15.75" x14ac:dyDescent="0.25">
      <c r="A4619" s="228"/>
      <c r="B4619" s="228"/>
    </row>
    <row r="4620" spans="1:2" ht="15.75" x14ac:dyDescent="0.25">
      <c r="A4620" s="228"/>
      <c r="B4620" s="228"/>
    </row>
    <row r="4621" spans="1:2" ht="15.75" x14ac:dyDescent="0.25">
      <c r="A4621" s="228"/>
      <c r="B4621" s="228"/>
    </row>
    <row r="4622" spans="1:2" ht="15.75" x14ac:dyDescent="0.25">
      <c r="A4622" s="228"/>
      <c r="B4622" s="228"/>
    </row>
    <row r="4623" spans="1:2" ht="15.75" x14ac:dyDescent="0.25">
      <c r="A4623" s="228"/>
      <c r="B4623" s="228"/>
    </row>
    <row r="4624" spans="1:2" ht="15.75" x14ac:dyDescent="0.25">
      <c r="A4624" s="228"/>
      <c r="B4624" s="228"/>
    </row>
    <row r="4625" spans="1:2" ht="15.75" x14ac:dyDescent="0.25">
      <c r="A4625" s="228"/>
      <c r="B4625" s="228"/>
    </row>
    <row r="4626" spans="1:2" ht="15.75" x14ac:dyDescent="0.25">
      <c r="A4626" s="228"/>
      <c r="B4626" s="228"/>
    </row>
    <row r="4627" spans="1:2" ht="15.75" x14ac:dyDescent="0.25">
      <c r="A4627" s="228"/>
      <c r="B4627" s="228"/>
    </row>
    <row r="4628" spans="1:2" ht="15.75" x14ac:dyDescent="0.25">
      <c r="A4628" s="228"/>
      <c r="B4628" s="228"/>
    </row>
    <row r="4629" spans="1:2" ht="15.75" x14ac:dyDescent="0.25">
      <c r="A4629" s="228"/>
      <c r="B4629" s="228"/>
    </row>
    <row r="4630" spans="1:2" ht="15.75" x14ac:dyDescent="0.25">
      <c r="A4630" s="228"/>
      <c r="B4630" s="228"/>
    </row>
    <row r="4631" spans="1:2" ht="15.75" x14ac:dyDescent="0.25">
      <c r="A4631" s="228"/>
      <c r="B4631" s="228"/>
    </row>
    <row r="4632" spans="1:2" ht="15.75" x14ac:dyDescent="0.25">
      <c r="A4632" s="228"/>
      <c r="B4632" s="228"/>
    </row>
    <row r="4633" spans="1:2" ht="15.75" x14ac:dyDescent="0.25">
      <c r="A4633" s="228"/>
      <c r="B4633" s="228"/>
    </row>
    <row r="4634" spans="1:2" ht="15.75" x14ac:dyDescent="0.25">
      <c r="A4634" s="228"/>
      <c r="B4634" s="228"/>
    </row>
    <row r="4635" spans="1:2" ht="15.75" x14ac:dyDescent="0.25">
      <c r="A4635" s="228"/>
      <c r="B4635" s="228"/>
    </row>
    <row r="4636" spans="1:2" ht="15.75" x14ac:dyDescent="0.25">
      <c r="A4636" s="228"/>
      <c r="B4636" s="228"/>
    </row>
    <row r="4637" spans="1:2" ht="15.75" x14ac:dyDescent="0.25">
      <c r="A4637" s="228"/>
      <c r="B4637" s="228"/>
    </row>
    <row r="4638" spans="1:2" ht="15.75" x14ac:dyDescent="0.25">
      <c r="A4638" s="228"/>
      <c r="B4638" s="228"/>
    </row>
    <row r="4639" spans="1:2" ht="15.75" x14ac:dyDescent="0.25">
      <c r="A4639" s="228"/>
      <c r="B4639" s="228"/>
    </row>
    <row r="4640" spans="1:2" ht="15.75" x14ac:dyDescent="0.25">
      <c r="A4640" s="228"/>
      <c r="B4640" s="228"/>
    </row>
    <row r="4641" spans="1:2" ht="15.75" x14ac:dyDescent="0.25">
      <c r="A4641" s="228"/>
      <c r="B4641" s="228"/>
    </row>
    <row r="4642" spans="1:2" ht="15.75" x14ac:dyDescent="0.25">
      <c r="A4642" s="228"/>
      <c r="B4642" s="228"/>
    </row>
    <row r="4643" spans="1:2" ht="15.75" x14ac:dyDescent="0.25">
      <c r="A4643" s="228"/>
      <c r="B4643" s="228"/>
    </row>
    <row r="4644" spans="1:2" ht="15.75" x14ac:dyDescent="0.25">
      <c r="A4644" s="228"/>
      <c r="B4644" s="228"/>
    </row>
    <row r="4645" spans="1:2" ht="15.75" x14ac:dyDescent="0.25">
      <c r="A4645" s="228"/>
      <c r="B4645" s="228"/>
    </row>
    <row r="4646" spans="1:2" ht="15.75" x14ac:dyDescent="0.25">
      <c r="A4646" s="228"/>
      <c r="B4646" s="228"/>
    </row>
    <row r="4647" spans="1:2" ht="15.75" x14ac:dyDescent="0.25">
      <c r="A4647" s="228"/>
      <c r="B4647" s="228"/>
    </row>
    <row r="4648" spans="1:2" ht="15.75" x14ac:dyDescent="0.25">
      <c r="A4648" s="228"/>
      <c r="B4648" s="228"/>
    </row>
    <row r="4649" spans="1:2" ht="15.75" x14ac:dyDescent="0.25">
      <c r="A4649" s="228"/>
      <c r="B4649" s="228"/>
    </row>
    <row r="4650" spans="1:2" ht="15.75" x14ac:dyDescent="0.25">
      <c r="A4650" s="228"/>
      <c r="B4650" s="228"/>
    </row>
    <row r="4651" spans="1:2" ht="15.75" x14ac:dyDescent="0.25">
      <c r="A4651" s="228"/>
      <c r="B4651" s="228"/>
    </row>
    <row r="4652" spans="1:2" ht="15.75" x14ac:dyDescent="0.25">
      <c r="A4652" s="228"/>
      <c r="B4652" s="228"/>
    </row>
    <row r="4653" spans="1:2" ht="15.75" x14ac:dyDescent="0.25">
      <c r="A4653" s="228"/>
      <c r="B4653" s="228"/>
    </row>
    <row r="4654" spans="1:2" ht="15.75" x14ac:dyDescent="0.25">
      <c r="A4654" s="228"/>
      <c r="B4654" s="228"/>
    </row>
    <row r="4655" spans="1:2" ht="15.75" x14ac:dyDescent="0.25">
      <c r="A4655" s="228"/>
      <c r="B4655" s="228"/>
    </row>
    <row r="4656" spans="1:2" ht="15.75" x14ac:dyDescent="0.25">
      <c r="A4656" s="228"/>
      <c r="B4656" s="228"/>
    </row>
    <row r="4657" spans="1:2" ht="15.75" x14ac:dyDescent="0.25">
      <c r="A4657" s="228"/>
      <c r="B4657" s="228"/>
    </row>
    <row r="4658" spans="1:2" ht="15.75" x14ac:dyDescent="0.25">
      <c r="A4658" s="228"/>
      <c r="B4658" s="228"/>
    </row>
    <row r="4659" spans="1:2" ht="15.75" x14ac:dyDescent="0.25">
      <c r="A4659" s="228"/>
      <c r="B4659" s="228"/>
    </row>
    <row r="4660" spans="1:2" ht="15.75" x14ac:dyDescent="0.25">
      <c r="A4660" s="228"/>
      <c r="B4660" s="228"/>
    </row>
    <row r="4661" spans="1:2" ht="15.75" x14ac:dyDescent="0.25">
      <c r="A4661" s="228"/>
      <c r="B4661" s="228"/>
    </row>
    <row r="4662" spans="1:2" ht="15.75" x14ac:dyDescent="0.25">
      <c r="A4662" s="228"/>
      <c r="B4662" s="228"/>
    </row>
    <row r="4663" spans="1:2" ht="15.75" x14ac:dyDescent="0.25">
      <c r="A4663" s="228"/>
      <c r="B4663" s="228"/>
    </row>
    <row r="4664" spans="1:2" ht="15.75" x14ac:dyDescent="0.25">
      <c r="A4664" s="228"/>
      <c r="B4664" s="228"/>
    </row>
    <row r="4665" spans="1:2" ht="15.75" x14ac:dyDescent="0.25">
      <c r="A4665" s="228"/>
      <c r="B4665" s="228"/>
    </row>
    <row r="4666" spans="1:2" ht="15.75" x14ac:dyDescent="0.25">
      <c r="A4666" s="228"/>
      <c r="B4666" s="228"/>
    </row>
    <row r="4667" spans="1:2" ht="15.75" x14ac:dyDescent="0.25">
      <c r="A4667" s="228"/>
      <c r="B4667" s="228"/>
    </row>
    <row r="4668" spans="1:2" ht="15.75" x14ac:dyDescent="0.25">
      <c r="A4668" s="228"/>
      <c r="B4668" s="228"/>
    </row>
    <row r="4669" spans="1:2" ht="15.75" x14ac:dyDescent="0.25">
      <c r="A4669" s="228"/>
      <c r="B4669" s="228"/>
    </row>
    <row r="4670" spans="1:2" ht="15.75" x14ac:dyDescent="0.25">
      <c r="A4670" s="228"/>
      <c r="B4670" s="228"/>
    </row>
    <row r="4671" spans="1:2" ht="15.75" x14ac:dyDescent="0.25">
      <c r="A4671" s="228"/>
      <c r="B4671" s="228"/>
    </row>
    <row r="4672" spans="1:2" ht="15.75" x14ac:dyDescent="0.25">
      <c r="A4672" s="228"/>
      <c r="B4672" s="228"/>
    </row>
    <row r="4673" spans="1:2" ht="15.75" x14ac:dyDescent="0.25">
      <c r="A4673" s="228"/>
      <c r="B4673" s="228"/>
    </row>
    <row r="4674" spans="1:2" ht="15.75" x14ac:dyDescent="0.25">
      <c r="A4674" s="228"/>
      <c r="B4674" s="228"/>
    </row>
    <row r="4675" spans="1:2" ht="15.75" x14ac:dyDescent="0.25">
      <c r="A4675" s="228"/>
      <c r="B4675" s="228"/>
    </row>
    <row r="4676" spans="1:2" ht="15.75" x14ac:dyDescent="0.25">
      <c r="A4676" s="228"/>
      <c r="B4676" s="228"/>
    </row>
    <row r="4677" spans="1:2" ht="15.75" x14ac:dyDescent="0.25">
      <c r="A4677" s="228"/>
      <c r="B4677" s="228"/>
    </row>
    <row r="4678" spans="1:2" ht="15.75" x14ac:dyDescent="0.25">
      <c r="A4678" s="228"/>
      <c r="B4678" s="228"/>
    </row>
    <row r="4679" spans="1:2" ht="15.75" x14ac:dyDescent="0.25">
      <c r="A4679" s="228"/>
      <c r="B4679" s="228"/>
    </row>
    <row r="4680" spans="1:2" ht="15.75" x14ac:dyDescent="0.25">
      <c r="A4680" s="228"/>
      <c r="B4680" s="228"/>
    </row>
    <row r="4681" spans="1:2" ht="15.75" x14ac:dyDescent="0.25">
      <c r="A4681" s="228"/>
      <c r="B4681" s="228"/>
    </row>
    <row r="4682" spans="1:2" ht="15.75" x14ac:dyDescent="0.25">
      <c r="A4682" s="228"/>
      <c r="B4682" s="228"/>
    </row>
    <row r="4683" spans="1:2" ht="15.75" x14ac:dyDescent="0.25">
      <c r="A4683" s="228"/>
      <c r="B4683" s="228"/>
    </row>
    <row r="4684" spans="1:2" ht="15.75" x14ac:dyDescent="0.25">
      <c r="A4684" s="228"/>
      <c r="B4684" s="228"/>
    </row>
    <row r="4685" spans="1:2" ht="15.75" x14ac:dyDescent="0.25">
      <c r="A4685" s="228"/>
      <c r="B4685" s="228"/>
    </row>
    <row r="4686" spans="1:2" ht="15.75" x14ac:dyDescent="0.25">
      <c r="A4686" s="228"/>
      <c r="B4686" s="228"/>
    </row>
    <row r="4687" spans="1:2" ht="15.75" x14ac:dyDescent="0.25">
      <c r="A4687" s="228"/>
      <c r="B4687" s="228"/>
    </row>
    <row r="4688" spans="1:2" ht="15.75" x14ac:dyDescent="0.25">
      <c r="A4688" s="228"/>
      <c r="B4688" s="228"/>
    </row>
    <row r="4689" spans="1:2" ht="15.75" x14ac:dyDescent="0.25">
      <c r="A4689" s="228"/>
      <c r="B4689" s="228"/>
    </row>
    <row r="4690" spans="1:2" ht="15.75" x14ac:dyDescent="0.25">
      <c r="A4690" s="228"/>
      <c r="B4690" s="228"/>
    </row>
    <row r="4691" spans="1:2" ht="15.75" x14ac:dyDescent="0.25">
      <c r="A4691" s="228"/>
      <c r="B4691" s="228"/>
    </row>
    <row r="4692" spans="1:2" ht="15.75" x14ac:dyDescent="0.25">
      <c r="A4692" s="228"/>
      <c r="B4692" s="228"/>
    </row>
    <row r="4693" spans="1:2" ht="15.75" x14ac:dyDescent="0.25">
      <c r="A4693" s="228"/>
      <c r="B4693" s="228"/>
    </row>
    <row r="4694" spans="1:2" ht="15.75" x14ac:dyDescent="0.25">
      <c r="A4694" s="228"/>
      <c r="B4694" s="228"/>
    </row>
    <row r="4695" spans="1:2" ht="15.75" x14ac:dyDescent="0.25">
      <c r="A4695" s="228"/>
      <c r="B4695" s="228"/>
    </row>
    <row r="4696" spans="1:2" ht="15.75" x14ac:dyDescent="0.25">
      <c r="A4696" s="228"/>
      <c r="B4696" s="228"/>
    </row>
    <row r="4697" spans="1:2" ht="15.75" x14ac:dyDescent="0.25">
      <c r="A4697" s="228"/>
      <c r="B4697" s="228"/>
    </row>
    <row r="4698" spans="1:2" ht="15.75" x14ac:dyDescent="0.25">
      <c r="A4698" s="228"/>
      <c r="B4698" s="228"/>
    </row>
    <row r="4699" spans="1:2" ht="15.75" x14ac:dyDescent="0.25">
      <c r="A4699" s="228"/>
      <c r="B4699" s="228"/>
    </row>
    <row r="4700" spans="1:2" ht="15.75" x14ac:dyDescent="0.25">
      <c r="A4700" s="228"/>
      <c r="B4700" s="228"/>
    </row>
    <row r="4701" spans="1:2" ht="15.75" x14ac:dyDescent="0.25">
      <c r="A4701" s="228"/>
      <c r="B4701" s="228"/>
    </row>
    <row r="4702" spans="1:2" ht="15.75" x14ac:dyDescent="0.25">
      <c r="A4702" s="228"/>
      <c r="B4702" s="228"/>
    </row>
    <row r="4703" spans="1:2" ht="15.75" x14ac:dyDescent="0.25">
      <c r="A4703" s="228"/>
      <c r="B4703" s="228"/>
    </row>
    <row r="4704" spans="1:2" ht="15.75" x14ac:dyDescent="0.25">
      <c r="A4704" s="228"/>
      <c r="B4704" s="228"/>
    </row>
    <row r="4705" spans="1:2" ht="15.75" x14ac:dyDescent="0.25">
      <c r="A4705" s="228"/>
      <c r="B4705" s="228"/>
    </row>
    <row r="4706" spans="1:2" ht="15.75" x14ac:dyDescent="0.25">
      <c r="A4706" s="228"/>
      <c r="B4706" s="228"/>
    </row>
    <row r="4707" spans="1:2" ht="15.75" x14ac:dyDescent="0.25">
      <c r="A4707" s="228"/>
      <c r="B4707" s="228"/>
    </row>
    <row r="4708" spans="1:2" ht="15.75" x14ac:dyDescent="0.25">
      <c r="A4708" s="228"/>
      <c r="B4708" s="228"/>
    </row>
    <row r="4709" spans="1:2" ht="15.75" x14ac:dyDescent="0.25">
      <c r="A4709" s="228"/>
      <c r="B4709" s="228"/>
    </row>
    <row r="4710" spans="1:2" ht="15.75" x14ac:dyDescent="0.25">
      <c r="A4710" s="228"/>
      <c r="B4710" s="228"/>
    </row>
    <row r="4711" spans="1:2" ht="15.75" x14ac:dyDescent="0.25">
      <c r="A4711" s="228"/>
      <c r="B4711" s="228"/>
    </row>
    <row r="4712" spans="1:2" ht="15.75" x14ac:dyDescent="0.25">
      <c r="A4712" s="228"/>
      <c r="B4712" s="228"/>
    </row>
    <row r="4713" spans="1:2" ht="15.75" x14ac:dyDescent="0.25">
      <c r="A4713" s="228"/>
      <c r="B4713" s="228"/>
    </row>
    <row r="4714" spans="1:2" ht="15.75" x14ac:dyDescent="0.25">
      <c r="A4714" s="228"/>
      <c r="B4714" s="228"/>
    </row>
    <row r="4715" spans="1:2" ht="15.75" x14ac:dyDescent="0.25">
      <c r="A4715" s="228"/>
      <c r="B4715" s="228"/>
    </row>
    <row r="4716" spans="1:2" ht="15.75" x14ac:dyDescent="0.25">
      <c r="A4716" s="228"/>
      <c r="B4716" s="228"/>
    </row>
    <row r="4717" spans="1:2" ht="15.75" x14ac:dyDescent="0.25">
      <c r="A4717" s="228"/>
      <c r="B4717" s="228"/>
    </row>
    <row r="4718" spans="1:2" ht="15.75" x14ac:dyDescent="0.25">
      <c r="A4718" s="228"/>
      <c r="B4718" s="228"/>
    </row>
    <row r="4719" spans="1:2" ht="15.75" x14ac:dyDescent="0.25">
      <c r="A4719" s="228"/>
      <c r="B4719" s="228"/>
    </row>
    <row r="4720" spans="1:2" ht="15.75" x14ac:dyDescent="0.25">
      <c r="A4720" s="228"/>
      <c r="B4720" s="228"/>
    </row>
    <row r="4721" spans="1:2" ht="15.75" x14ac:dyDescent="0.25">
      <c r="A4721" s="228"/>
      <c r="B4721" s="228"/>
    </row>
    <row r="4722" spans="1:2" ht="15.75" x14ac:dyDescent="0.25">
      <c r="A4722" s="228"/>
      <c r="B4722" s="228"/>
    </row>
    <row r="4723" spans="1:2" ht="15.75" x14ac:dyDescent="0.25">
      <c r="A4723" s="228"/>
      <c r="B4723" s="228"/>
    </row>
    <row r="4724" spans="1:2" ht="15.75" x14ac:dyDescent="0.25">
      <c r="A4724" s="228"/>
      <c r="B4724" s="228"/>
    </row>
    <row r="4725" spans="1:2" ht="15.75" x14ac:dyDescent="0.25">
      <c r="A4725" s="228"/>
      <c r="B4725" s="228"/>
    </row>
    <row r="4726" spans="1:2" ht="15.75" x14ac:dyDescent="0.25">
      <c r="A4726" s="228"/>
      <c r="B4726" s="228"/>
    </row>
    <row r="4727" spans="1:2" ht="15.75" x14ac:dyDescent="0.25">
      <c r="A4727" s="228"/>
      <c r="B4727" s="228"/>
    </row>
    <row r="4728" spans="1:2" ht="15.75" x14ac:dyDescent="0.25">
      <c r="A4728" s="228"/>
      <c r="B4728" s="228"/>
    </row>
    <row r="4729" spans="1:2" ht="15.75" x14ac:dyDescent="0.25">
      <c r="A4729" s="228"/>
      <c r="B4729" s="228"/>
    </row>
    <row r="4730" spans="1:2" ht="15.75" x14ac:dyDescent="0.25">
      <c r="A4730" s="228"/>
      <c r="B4730" s="228"/>
    </row>
    <row r="4731" spans="1:2" ht="15.75" x14ac:dyDescent="0.25">
      <c r="A4731" s="228"/>
      <c r="B4731" s="228"/>
    </row>
    <row r="4732" spans="1:2" ht="15.75" x14ac:dyDescent="0.25">
      <c r="A4732" s="228"/>
      <c r="B4732" s="228"/>
    </row>
    <row r="4733" spans="1:2" ht="15.75" x14ac:dyDescent="0.25">
      <c r="A4733" s="228"/>
      <c r="B4733" s="228"/>
    </row>
    <row r="4734" spans="1:2" ht="15.75" x14ac:dyDescent="0.25">
      <c r="A4734" s="228"/>
      <c r="B4734" s="228"/>
    </row>
    <row r="4735" spans="1:2" ht="15.75" x14ac:dyDescent="0.25">
      <c r="A4735" s="228"/>
      <c r="B4735" s="228"/>
    </row>
    <row r="4736" spans="1:2" ht="15.75" x14ac:dyDescent="0.25">
      <c r="A4736" s="228"/>
      <c r="B4736" s="228"/>
    </row>
    <row r="4737" spans="1:2" ht="15.75" x14ac:dyDescent="0.25">
      <c r="A4737" s="228"/>
      <c r="B4737" s="228"/>
    </row>
    <row r="4738" spans="1:2" ht="15.75" x14ac:dyDescent="0.25">
      <c r="A4738" s="228"/>
      <c r="B4738" s="228"/>
    </row>
    <row r="4739" spans="1:2" ht="15.75" x14ac:dyDescent="0.25">
      <c r="A4739" s="228"/>
      <c r="B4739" s="228"/>
    </row>
    <row r="4740" spans="1:2" ht="15.75" x14ac:dyDescent="0.25">
      <c r="A4740" s="228"/>
      <c r="B4740" s="228"/>
    </row>
    <row r="4741" spans="1:2" ht="15.75" x14ac:dyDescent="0.25">
      <c r="A4741" s="228"/>
      <c r="B4741" s="228"/>
    </row>
    <row r="4742" spans="1:2" ht="15.75" x14ac:dyDescent="0.25">
      <c r="A4742" s="228"/>
      <c r="B4742" s="228"/>
    </row>
    <row r="4743" spans="1:2" ht="15.75" x14ac:dyDescent="0.25">
      <c r="A4743" s="228"/>
      <c r="B4743" s="228"/>
    </row>
    <row r="4744" spans="1:2" ht="15.75" x14ac:dyDescent="0.25">
      <c r="A4744" s="228"/>
      <c r="B4744" s="228"/>
    </row>
    <row r="4745" spans="1:2" ht="15.75" x14ac:dyDescent="0.25">
      <c r="A4745" s="228"/>
      <c r="B4745" s="228"/>
    </row>
    <row r="4746" spans="1:2" ht="15.75" x14ac:dyDescent="0.25">
      <c r="A4746" s="228"/>
      <c r="B4746" s="228"/>
    </row>
    <row r="4747" spans="1:2" ht="15.75" x14ac:dyDescent="0.25">
      <c r="A4747" s="228"/>
      <c r="B4747" s="228"/>
    </row>
    <row r="4748" spans="1:2" ht="15.75" x14ac:dyDescent="0.25">
      <c r="A4748" s="228"/>
      <c r="B4748" s="228"/>
    </row>
    <row r="4749" spans="1:2" ht="15.75" x14ac:dyDescent="0.25">
      <c r="A4749" s="228"/>
      <c r="B4749" s="228"/>
    </row>
    <row r="4750" spans="1:2" ht="15.75" x14ac:dyDescent="0.25">
      <c r="A4750" s="228"/>
      <c r="B4750" s="228"/>
    </row>
    <row r="4751" spans="1:2" ht="15.75" x14ac:dyDescent="0.25">
      <c r="A4751" s="228"/>
      <c r="B4751" s="228"/>
    </row>
    <row r="4752" spans="1:2" ht="15.75" x14ac:dyDescent="0.25">
      <c r="A4752" s="228"/>
      <c r="B4752" s="228"/>
    </row>
    <row r="4753" spans="1:2" ht="15.75" x14ac:dyDescent="0.25">
      <c r="A4753" s="228"/>
      <c r="B4753" s="228"/>
    </row>
    <row r="4754" spans="1:2" ht="15.75" x14ac:dyDescent="0.25">
      <c r="A4754" s="228"/>
      <c r="B4754" s="228"/>
    </row>
    <row r="4755" spans="1:2" ht="15.75" x14ac:dyDescent="0.25">
      <c r="A4755" s="228"/>
      <c r="B4755" s="228"/>
    </row>
    <row r="4756" spans="1:2" ht="15.75" x14ac:dyDescent="0.25">
      <c r="A4756" s="228"/>
      <c r="B4756" s="228"/>
    </row>
    <row r="4757" spans="1:2" ht="15.75" x14ac:dyDescent="0.25">
      <c r="A4757" s="228"/>
      <c r="B4757" s="228"/>
    </row>
    <row r="4758" spans="1:2" ht="15.75" x14ac:dyDescent="0.25">
      <c r="A4758" s="228"/>
      <c r="B4758" s="228"/>
    </row>
    <row r="4759" spans="1:2" ht="15.75" x14ac:dyDescent="0.25">
      <c r="A4759" s="228"/>
      <c r="B4759" s="228"/>
    </row>
    <row r="4760" spans="1:2" ht="15.75" x14ac:dyDescent="0.25">
      <c r="A4760" s="228"/>
      <c r="B4760" s="228"/>
    </row>
    <row r="4761" spans="1:2" ht="15.75" x14ac:dyDescent="0.25">
      <c r="A4761" s="228"/>
      <c r="B4761" s="228"/>
    </row>
    <row r="4762" spans="1:2" ht="15.75" x14ac:dyDescent="0.25">
      <c r="A4762" s="228"/>
      <c r="B4762" s="228"/>
    </row>
    <row r="4763" spans="1:2" ht="15.75" x14ac:dyDescent="0.25">
      <c r="A4763" s="228"/>
      <c r="B4763" s="228"/>
    </row>
    <row r="4764" spans="1:2" ht="15.75" x14ac:dyDescent="0.25">
      <c r="A4764" s="228"/>
      <c r="B4764" s="228"/>
    </row>
    <row r="4765" spans="1:2" ht="15.75" x14ac:dyDescent="0.25">
      <c r="A4765" s="228"/>
      <c r="B4765" s="228"/>
    </row>
    <row r="4766" spans="1:2" ht="15.75" x14ac:dyDescent="0.25">
      <c r="A4766" s="228"/>
      <c r="B4766" s="228"/>
    </row>
    <row r="4767" spans="1:2" ht="15.75" x14ac:dyDescent="0.25">
      <c r="A4767" s="228"/>
      <c r="B4767" s="228"/>
    </row>
    <row r="4768" spans="1:2" ht="15.75" x14ac:dyDescent="0.25">
      <c r="A4768" s="228"/>
      <c r="B4768" s="228"/>
    </row>
    <row r="4769" spans="1:2" ht="15.75" x14ac:dyDescent="0.25">
      <c r="A4769" s="228"/>
      <c r="B4769" s="228"/>
    </row>
    <row r="4770" spans="1:2" ht="15.75" x14ac:dyDescent="0.25">
      <c r="A4770" s="228"/>
      <c r="B4770" s="228"/>
    </row>
    <row r="4771" spans="1:2" ht="15.75" x14ac:dyDescent="0.25">
      <c r="A4771" s="228"/>
      <c r="B4771" s="228"/>
    </row>
    <row r="4772" spans="1:2" ht="15.75" x14ac:dyDescent="0.25">
      <c r="A4772" s="228"/>
      <c r="B4772" s="228"/>
    </row>
    <row r="4773" spans="1:2" ht="15.75" x14ac:dyDescent="0.25">
      <c r="A4773" s="228"/>
      <c r="B4773" s="228"/>
    </row>
    <row r="4774" spans="1:2" ht="15.75" x14ac:dyDescent="0.25">
      <c r="A4774" s="228"/>
      <c r="B4774" s="228"/>
    </row>
    <row r="4775" spans="1:2" ht="15.75" x14ac:dyDescent="0.25">
      <c r="A4775" s="228"/>
      <c r="B4775" s="228"/>
    </row>
    <row r="4776" spans="1:2" ht="15.75" x14ac:dyDescent="0.25">
      <c r="A4776" s="228"/>
      <c r="B4776" s="228"/>
    </row>
    <row r="4777" spans="1:2" ht="15.75" x14ac:dyDescent="0.25">
      <c r="A4777" s="228"/>
      <c r="B4777" s="228"/>
    </row>
    <row r="4778" spans="1:2" ht="15.75" x14ac:dyDescent="0.25">
      <c r="A4778" s="228"/>
      <c r="B4778" s="228"/>
    </row>
    <row r="4779" spans="1:2" ht="15.75" x14ac:dyDescent="0.25">
      <c r="A4779" s="228"/>
      <c r="B4779" s="228"/>
    </row>
    <row r="4780" spans="1:2" ht="15.75" x14ac:dyDescent="0.25">
      <c r="A4780" s="228"/>
      <c r="B4780" s="228"/>
    </row>
    <row r="4781" spans="1:2" ht="15.75" x14ac:dyDescent="0.25">
      <c r="A4781" s="228"/>
      <c r="B4781" s="228"/>
    </row>
    <row r="4782" spans="1:2" ht="15.75" x14ac:dyDescent="0.25">
      <c r="A4782" s="228"/>
      <c r="B4782" s="228"/>
    </row>
    <row r="4783" spans="1:2" ht="15.75" x14ac:dyDescent="0.25">
      <c r="A4783" s="228"/>
      <c r="B4783" s="228"/>
    </row>
    <row r="4784" spans="1:2" ht="15.75" x14ac:dyDescent="0.25">
      <c r="A4784" s="228"/>
      <c r="B4784" s="228"/>
    </row>
    <row r="4785" spans="1:2" ht="15.75" x14ac:dyDescent="0.25">
      <c r="A4785" s="228"/>
      <c r="B4785" s="228"/>
    </row>
    <row r="4786" spans="1:2" ht="15.75" x14ac:dyDescent="0.25">
      <c r="A4786" s="228"/>
      <c r="B4786" s="228"/>
    </row>
    <row r="4787" spans="1:2" ht="15.75" x14ac:dyDescent="0.25">
      <c r="A4787" s="228"/>
      <c r="B4787" s="228"/>
    </row>
    <row r="4788" spans="1:2" ht="15.75" x14ac:dyDescent="0.25">
      <c r="A4788" s="228"/>
      <c r="B4788" s="228"/>
    </row>
    <row r="4789" spans="1:2" ht="15.75" x14ac:dyDescent="0.25">
      <c r="A4789" s="228"/>
      <c r="B4789" s="228"/>
    </row>
    <row r="4790" spans="1:2" ht="15.75" x14ac:dyDescent="0.25">
      <c r="A4790" s="228"/>
      <c r="B4790" s="228"/>
    </row>
    <row r="4791" spans="1:2" ht="15.75" x14ac:dyDescent="0.25">
      <c r="A4791" s="228"/>
      <c r="B4791" s="228"/>
    </row>
    <row r="4792" spans="1:2" ht="15.75" x14ac:dyDescent="0.25">
      <c r="A4792" s="228"/>
      <c r="B4792" s="228"/>
    </row>
    <row r="4793" spans="1:2" ht="15.75" x14ac:dyDescent="0.25">
      <c r="A4793" s="228"/>
      <c r="B4793" s="228"/>
    </row>
    <row r="4794" spans="1:2" ht="15.75" x14ac:dyDescent="0.25">
      <c r="A4794" s="228"/>
      <c r="B4794" s="228"/>
    </row>
    <row r="4795" spans="1:2" ht="15.75" x14ac:dyDescent="0.25">
      <c r="A4795" s="228"/>
      <c r="B4795" s="228"/>
    </row>
    <row r="4796" spans="1:2" ht="15.75" x14ac:dyDescent="0.25">
      <c r="A4796" s="228"/>
      <c r="B4796" s="228"/>
    </row>
    <row r="4797" spans="1:2" ht="15.75" x14ac:dyDescent="0.25">
      <c r="A4797" s="228"/>
      <c r="B4797" s="228"/>
    </row>
    <row r="4798" spans="1:2" ht="15.75" x14ac:dyDescent="0.25">
      <c r="A4798" s="228"/>
      <c r="B4798" s="228"/>
    </row>
    <row r="4799" spans="1:2" ht="15.75" x14ac:dyDescent="0.25">
      <c r="A4799" s="228"/>
      <c r="B4799" s="228"/>
    </row>
    <row r="4800" spans="1:2" ht="15.75" x14ac:dyDescent="0.25">
      <c r="A4800" s="228"/>
      <c r="B4800" s="228"/>
    </row>
    <row r="4801" spans="1:2" ht="15.75" x14ac:dyDescent="0.25">
      <c r="A4801" s="228"/>
      <c r="B4801" s="228"/>
    </row>
    <row r="4802" spans="1:2" ht="15.75" x14ac:dyDescent="0.25">
      <c r="A4802" s="228"/>
      <c r="B4802" s="228"/>
    </row>
    <row r="4803" spans="1:2" ht="15.75" x14ac:dyDescent="0.25">
      <c r="A4803" s="228"/>
      <c r="B4803" s="228"/>
    </row>
    <row r="4804" spans="1:2" ht="15.75" x14ac:dyDescent="0.25">
      <c r="A4804" s="228"/>
      <c r="B4804" s="228"/>
    </row>
    <row r="4805" spans="1:2" ht="15.75" x14ac:dyDescent="0.25">
      <c r="A4805" s="228"/>
      <c r="B4805" s="228"/>
    </row>
    <row r="4806" spans="1:2" ht="15.75" x14ac:dyDescent="0.25">
      <c r="A4806" s="228"/>
      <c r="B4806" s="228"/>
    </row>
    <row r="4807" spans="1:2" ht="15.75" x14ac:dyDescent="0.25">
      <c r="A4807" s="228"/>
      <c r="B4807" s="228"/>
    </row>
    <row r="4808" spans="1:2" ht="15.75" x14ac:dyDescent="0.25">
      <c r="A4808" s="228"/>
      <c r="B4808" s="228"/>
    </row>
    <row r="4809" spans="1:2" ht="15.75" x14ac:dyDescent="0.25">
      <c r="A4809" s="228"/>
      <c r="B4809" s="228"/>
    </row>
    <row r="4810" spans="1:2" ht="15.75" x14ac:dyDescent="0.25">
      <c r="A4810" s="228"/>
      <c r="B4810" s="228"/>
    </row>
    <row r="4811" spans="1:2" ht="15.75" x14ac:dyDescent="0.25">
      <c r="A4811" s="228"/>
      <c r="B4811" s="228"/>
    </row>
    <row r="4812" spans="1:2" ht="15.75" x14ac:dyDescent="0.25">
      <c r="A4812" s="228"/>
      <c r="B4812" s="228"/>
    </row>
    <row r="4813" spans="1:2" ht="15.75" x14ac:dyDescent="0.25">
      <c r="A4813" s="228"/>
      <c r="B4813" s="228"/>
    </row>
    <row r="4814" spans="1:2" ht="15.75" x14ac:dyDescent="0.25">
      <c r="A4814" s="228"/>
      <c r="B4814" s="228"/>
    </row>
    <row r="4815" spans="1:2" ht="15.75" x14ac:dyDescent="0.25">
      <c r="A4815" s="228"/>
      <c r="B4815" s="228"/>
    </row>
    <row r="4816" spans="1:2" ht="15.75" x14ac:dyDescent="0.25">
      <c r="A4816" s="228"/>
      <c r="B4816" s="228"/>
    </row>
    <row r="4817" spans="1:2" ht="15.75" x14ac:dyDescent="0.25">
      <c r="A4817" s="228"/>
      <c r="B4817" s="228"/>
    </row>
    <row r="4818" spans="1:2" ht="15.75" x14ac:dyDescent="0.25">
      <c r="A4818" s="228"/>
      <c r="B4818" s="228"/>
    </row>
    <row r="4819" spans="1:2" ht="15.75" x14ac:dyDescent="0.25">
      <c r="A4819" s="228"/>
      <c r="B4819" s="228"/>
    </row>
    <row r="4820" spans="1:2" ht="15.75" x14ac:dyDescent="0.25">
      <c r="A4820" s="228"/>
      <c r="B4820" s="228"/>
    </row>
    <row r="4821" spans="1:2" ht="15.75" x14ac:dyDescent="0.25">
      <c r="A4821" s="228"/>
      <c r="B4821" s="228"/>
    </row>
    <row r="4822" spans="1:2" ht="15.75" x14ac:dyDescent="0.25">
      <c r="A4822" s="228"/>
      <c r="B4822" s="228"/>
    </row>
    <row r="4823" spans="1:2" ht="15.75" x14ac:dyDescent="0.25">
      <c r="A4823" s="228"/>
      <c r="B4823" s="228"/>
    </row>
    <row r="4824" spans="1:2" ht="15.75" x14ac:dyDescent="0.25">
      <c r="A4824" s="228"/>
      <c r="B4824" s="228"/>
    </row>
    <row r="4825" spans="1:2" ht="15.75" x14ac:dyDescent="0.25">
      <c r="A4825" s="228"/>
      <c r="B4825" s="228"/>
    </row>
    <row r="4826" spans="1:2" ht="15.75" x14ac:dyDescent="0.25">
      <c r="A4826" s="228"/>
      <c r="B4826" s="228"/>
    </row>
    <row r="4827" spans="1:2" ht="15.75" x14ac:dyDescent="0.25">
      <c r="A4827" s="228"/>
      <c r="B4827" s="228"/>
    </row>
    <row r="4828" spans="1:2" ht="15.75" x14ac:dyDescent="0.25">
      <c r="A4828" s="228"/>
      <c r="B4828" s="228"/>
    </row>
    <row r="4829" spans="1:2" ht="15.75" x14ac:dyDescent="0.25">
      <c r="A4829" s="228"/>
      <c r="B4829" s="228"/>
    </row>
    <row r="4830" spans="1:2" ht="15.75" x14ac:dyDescent="0.25">
      <c r="A4830" s="228"/>
      <c r="B4830" s="228"/>
    </row>
    <row r="4831" spans="1:2" ht="15.75" x14ac:dyDescent="0.25">
      <c r="A4831" s="228"/>
      <c r="B4831" s="228"/>
    </row>
    <row r="4832" spans="1:2" ht="15.75" x14ac:dyDescent="0.25">
      <c r="A4832" s="228"/>
      <c r="B4832" s="228"/>
    </row>
    <row r="4833" spans="1:2" ht="15.75" x14ac:dyDescent="0.25">
      <c r="A4833" s="228"/>
      <c r="B4833" s="228"/>
    </row>
    <row r="4834" spans="1:2" ht="15.75" x14ac:dyDescent="0.25">
      <c r="A4834" s="228"/>
      <c r="B4834" s="228"/>
    </row>
    <row r="4835" spans="1:2" ht="15.75" x14ac:dyDescent="0.25">
      <c r="A4835" s="228"/>
      <c r="B4835" s="228"/>
    </row>
    <row r="4836" spans="1:2" ht="15.75" x14ac:dyDescent="0.25">
      <c r="A4836" s="228"/>
      <c r="B4836" s="228"/>
    </row>
    <row r="4837" spans="1:2" ht="15.75" x14ac:dyDescent="0.25">
      <c r="A4837" s="228"/>
      <c r="B4837" s="228"/>
    </row>
    <row r="4838" spans="1:2" ht="15.75" x14ac:dyDescent="0.25">
      <c r="A4838" s="228"/>
      <c r="B4838" s="228"/>
    </row>
    <row r="4839" spans="1:2" ht="15.75" x14ac:dyDescent="0.25">
      <c r="A4839" s="228"/>
      <c r="B4839" s="228"/>
    </row>
    <row r="4840" spans="1:2" ht="15.75" x14ac:dyDescent="0.25">
      <c r="A4840" s="228"/>
      <c r="B4840" s="228"/>
    </row>
    <row r="4841" spans="1:2" ht="15.75" x14ac:dyDescent="0.25">
      <c r="A4841" s="228"/>
      <c r="B4841" s="228"/>
    </row>
    <row r="4842" spans="1:2" ht="15.75" x14ac:dyDescent="0.25">
      <c r="A4842" s="228"/>
      <c r="B4842" s="228"/>
    </row>
    <row r="4843" spans="1:2" ht="15.75" x14ac:dyDescent="0.25">
      <c r="A4843" s="228"/>
      <c r="B4843" s="228"/>
    </row>
    <row r="4844" spans="1:2" ht="15.75" x14ac:dyDescent="0.25">
      <c r="A4844" s="228"/>
      <c r="B4844" s="228"/>
    </row>
    <row r="4845" spans="1:2" ht="15.75" x14ac:dyDescent="0.25">
      <c r="A4845" s="228"/>
      <c r="B4845" s="228"/>
    </row>
    <row r="4846" spans="1:2" ht="15.75" x14ac:dyDescent="0.25">
      <c r="A4846" s="228"/>
      <c r="B4846" s="228"/>
    </row>
    <row r="4847" spans="1:2" ht="15.75" x14ac:dyDescent="0.25">
      <c r="A4847" s="228"/>
      <c r="B4847" s="228"/>
    </row>
    <row r="4848" spans="1:2" ht="15.75" x14ac:dyDescent="0.25">
      <c r="A4848" s="228"/>
      <c r="B4848" s="228"/>
    </row>
    <row r="4849" spans="1:2" ht="15.75" x14ac:dyDescent="0.25">
      <c r="A4849" s="228"/>
      <c r="B4849" s="228"/>
    </row>
    <row r="4850" spans="1:2" ht="15.75" x14ac:dyDescent="0.25">
      <c r="A4850" s="228"/>
      <c r="B4850" s="228"/>
    </row>
    <row r="4851" spans="1:2" ht="15.75" x14ac:dyDescent="0.25">
      <c r="A4851" s="228"/>
      <c r="B4851" s="228"/>
    </row>
    <row r="4852" spans="1:2" ht="15.75" x14ac:dyDescent="0.25">
      <c r="A4852" s="228"/>
      <c r="B4852" s="228"/>
    </row>
    <row r="4853" spans="1:2" ht="15.75" x14ac:dyDescent="0.25">
      <c r="A4853" s="228"/>
      <c r="B4853" s="228"/>
    </row>
    <row r="4854" spans="1:2" ht="15.75" x14ac:dyDescent="0.25">
      <c r="A4854" s="228"/>
      <c r="B4854" s="228"/>
    </row>
    <row r="4855" spans="1:2" ht="15.75" x14ac:dyDescent="0.25">
      <c r="A4855" s="228"/>
      <c r="B4855" s="228"/>
    </row>
    <row r="4856" spans="1:2" ht="15.75" x14ac:dyDescent="0.25">
      <c r="A4856" s="228"/>
      <c r="B4856" s="228"/>
    </row>
    <row r="4857" spans="1:2" ht="15.75" x14ac:dyDescent="0.25">
      <c r="A4857" s="228"/>
      <c r="B4857" s="228"/>
    </row>
    <row r="4858" spans="1:2" ht="15.75" x14ac:dyDescent="0.25">
      <c r="A4858" s="228"/>
      <c r="B4858" s="228"/>
    </row>
    <row r="4859" spans="1:2" ht="15.75" x14ac:dyDescent="0.25">
      <c r="A4859" s="228"/>
      <c r="B4859" s="228"/>
    </row>
    <row r="4860" spans="1:2" ht="15.75" x14ac:dyDescent="0.25">
      <c r="A4860" s="228"/>
      <c r="B4860" s="228"/>
    </row>
    <row r="4861" spans="1:2" ht="15.75" x14ac:dyDescent="0.25">
      <c r="A4861" s="228"/>
      <c r="B4861" s="228"/>
    </row>
    <row r="4862" spans="1:2" ht="15.75" x14ac:dyDescent="0.25">
      <c r="A4862" s="228"/>
      <c r="B4862" s="228"/>
    </row>
    <row r="4863" spans="1:2" ht="15.75" x14ac:dyDescent="0.25">
      <c r="A4863" s="228"/>
      <c r="B4863" s="228"/>
    </row>
    <row r="4864" spans="1:2" ht="15.75" x14ac:dyDescent="0.25">
      <c r="A4864" s="228"/>
      <c r="B4864" s="228"/>
    </row>
    <row r="4865" spans="1:2" ht="15.75" x14ac:dyDescent="0.25">
      <c r="A4865" s="228"/>
      <c r="B4865" s="228"/>
    </row>
    <row r="4866" spans="1:2" ht="15.75" x14ac:dyDescent="0.25">
      <c r="A4866" s="228"/>
      <c r="B4866" s="228"/>
    </row>
    <row r="4867" spans="1:2" ht="15.75" x14ac:dyDescent="0.25">
      <c r="A4867" s="228"/>
      <c r="B4867" s="228"/>
    </row>
    <row r="4868" spans="1:2" ht="15.75" x14ac:dyDescent="0.25">
      <c r="A4868" s="228"/>
      <c r="B4868" s="228"/>
    </row>
    <row r="4869" spans="1:2" ht="15.75" x14ac:dyDescent="0.25">
      <c r="A4869" s="228"/>
      <c r="B4869" s="228"/>
    </row>
    <row r="4870" spans="1:2" ht="15.75" x14ac:dyDescent="0.25">
      <c r="A4870" s="228"/>
      <c r="B4870" s="228"/>
    </row>
    <row r="4871" spans="1:2" ht="15.75" x14ac:dyDescent="0.25">
      <c r="A4871" s="228"/>
      <c r="B4871" s="228"/>
    </row>
    <row r="4872" spans="1:2" ht="15.75" x14ac:dyDescent="0.25">
      <c r="A4872" s="228"/>
      <c r="B4872" s="228"/>
    </row>
    <row r="4873" spans="1:2" ht="15.75" x14ac:dyDescent="0.25">
      <c r="A4873" s="228"/>
      <c r="B4873" s="228"/>
    </row>
    <row r="4874" spans="1:2" ht="15.75" x14ac:dyDescent="0.25">
      <c r="A4874" s="228"/>
      <c r="B4874" s="228"/>
    </row>
    <row r="4875" spans="1:2" ht="15.75" x14ac:dyDescent="0.25">
      <c r="A4875" s="228"/>
      <c r="B4875" s="228"/>
    </row>
    <row r="4876" spans="1:2" ht="15.75" x14ac:dyDescent="0.25">
      <c r="A4876" s="228"/>
      <c r="B4876" s="228"/>
    </row>
    <row r="4877" spans="1:2" ht="15.75" x14ac:dyDescent="0.25">
      <c r="A4877" s="228"/>
      <c r="B4877" s="228"/>
    </row>
    <row r="4878" spans="1:2" ht="15.75" x14ac:dyDescent="0.25">
      <c r="A4878" s="228"/>
      <c r="B4878" s="228"/>
    </row>
    <row r="4879" spans="1:2" ht="15.75" x14ac:dyDescent="0.25">
      <c r="A4879" s="228"/>
      <c r="B4879" s="228"/>
    </row>
    <row r="4880" spans="1:2" ht="15.75" x14ac:dyDescent="0.25">
      <c r="A4880" s="228"/>
      <c r="B4880" s="228"/>
    </row>
    <row r="4881" spans="1:2" ht="15.75" x14ac:dyDescent="0.25">
      <c r="A4881" s="228"/>
      <c r="B4881" s="228"/>
    </row>
    <row r="4882" spans="1:2" ht="15.75" x14ac:dyDescent="0.25">
      <c r="A4882" s="228"/>
      <c r="B4882" s="228"/>
    </row>
    <row r="4883" spans="1:2" ht="15.75" x14ac:dyDescent="0.25">
      <c r="A4883" s="228"/>
      <c r="B4883" s="228"/>
    </row>
    <row r="4884" spans="1:2" ht="15.75" x14ac:dyDescent="0.25">
      <c r="A4884" s="228"/>
      <c r="B4884" s="228"/>
    </row>
    <row r="4885" spans="1:2" ht="15.75" x14ac:dyDescent="0.25">
      <c r="A4885" s="228"/>
      <c r="B4885" s="228"/>
    </row>
    <row r="4886" spans="1:2" ht="15.75" x14ac:dyDescent="0.25">
      <c r="A4886" s="228"/>
      <c r="B4886" s="228"/>
    </row>
    <row r="4887" spans="1:2" ht="15.75" x14ac:dyDescent="0.25">
      <c r="A4887" s="228"/>
      <c r="B4887" s="228"/>
    </row>
    <row r="4888" spans="1:2" ht="15.75" x14ac:dyDescent="0.25">
      <c r="A4888" s="228"/>
      <c r="B4888" s="228"/>
    </row>
    <row r="4889" spans="1:2" ht="15.75" x14ac:dyDescent="0.25">
      <c r="A4889" s="228"/>
      <c r="B4889" s="228"/>
    </row>
    <row r="4890" spans="1:2" ht="15.75" x14ac:dyDescent="0.25">
      <c r="A4890" s="228"/>
      <c r="B4890" s="228"/>
    </row>
    <row r="4891" spans="1:2" ht="15.75" x14ac:dyDescent="0.25">
      <c r="A4891" s="228"/>
      <c r="B4891" s="228"/>
    </row>
    <row r="4892" spans="1:2" ht="15.75" x14ac:dyDescent="0.25">
      <c r="A4892" s="228"/>
      <c r="B4892" s="228"/>
    </row>
    <row r="4893" spans="1:2" ht="15.75" x14ac:dyDescent="0.25">
      <c r="A4893" s="228"/>
      <c r="B4893" s="228"/>
    </row>
    <row r="4894" spans="1:2" ht="15.75" x14ac:dyDescent="0.25">
      <c r="A4894" s="228"/>
      <c r="B4894" s="228"/>
    </row>
    <row r="4895" spans="1:2" ht="15.75" x14ac:dyDescent="0.25">
      <c r="A4895" s="228"/>
      <c r="B4895" s="228"/>
    </row>
    <row r="4896" spans="1:2" ht="15.75" x14ac:dyDescent="0.25">
      <c r="A4896" s="228"/>
      <c r="B4896" s="228"/>
    </row>
    <row r="4897" spans="1:2" ht="15.75" x14ac:dyDescent="0.25">
      <c r="A4897" s="228"/>
      <c r="B4897" s="228"/>
    </row>
    <row r="4898" spans="1:2" ht="15.75" x14ac:dyDescent="0.25">
      <c r="A4898" s="228"/>
      <c r="B4898" s="228"/>
    </row>
    <row r="4899" spans="1:2" ht="15.75" x14ac:dyDescent="0.25">
      <c r="A4899" s="228"/>
      <c r="B4899" s="228"/>
    </row>
    <row r="4900" spans="1:2" ht="15.75" x14ac:dyDescent="0.25">
      <c r="A4900" s="228"/>
      <c r="B4900" s="228"/>
    </row>
    <row r="4901" spans="1:2" ht="15.75" x14ac:dyDescent="0.25">
      <c r="A4901" s="228"/>
      <c r="B4901" s="228"/>
    </row>
    <row r="4902" spans="1:2" ht="15.75" x14ac:dyDescent="0.25">
      <c r="A4902" s="228"/>
      <c r="B4902" s="228"/>
    </row>
    <row r="4903" spans="1:2" ht="15.75" x14ac:dyDescent="0.25">
      <c r="A4903" s="228"/>
      <c r="B4903" s="228"/>
    </row>
    <row r="4904" spans="1:2" ht="15.75" x14ac:dyDescent="0.25">
      <c r="A4904" s="228"/>
      <c r="B4904" s="228"/>
    </row>
    <row r="4905" spans="1:2" ht="15.75" x14ac:dyDescent="0.25">
      <c r="A4905" s="228"/>
      <c r="B4905" s="228"/>
    </row>
    <row r="4906" spans="1:2" ht="15.75" x14ac:dyDescent="0.25">
      <c r="A4906" s="228"/>
      <c r="B4906" s="228"/>
    </row>
    <row r="4907" spans="1:2" ht="15.75" x14ac:dyDescent="0.25">
      <c r="A4907" s="228"/>
      <c r="B4907" s="228"/>
    </row>
    <row r="4908" spans="1:2" ht="15.75" x14ac:dyDescent="0.25">
      <c r="A4908" s="228"/>
      <c r="B4908" s="228"/>
    </row>
    <row r="4909" spans="1:2" ht="15.75" x14ac:dyDescent="0.25">
      <c r="A4909" s="228"/>
      <c r="B4909" s="228"/>
    </row>
    <row r="4910" spans="1:2" ht="15.75" x14ac:dyDescent="0.25">
      <c r="A4910" s="228"/>
      <c r="B4910" s="228"/>
    </row>
    <row r="4911" spans="1:2" ht="15.75" x14ac:dyDescent="0.25">
      <c r="A4911" s="228"/>
      <c r="B4911" s="228"/>
    </row>
    <row r="4912" spans="1:2" ht="15.75" x14ac:dyDescent="0.25">
      <c r="A4912" s="228"/>
      <c r="B4912" s="228"/>
    </row>
    <row r="4913" spans="1:2" ht="15.75" x14ac:dyDescent="0.25">
      <c r="A4913" s="228"/>
      <c r="B4913" s="228"/>
    </row>
    <row r="4914" spans="1:2" ht="15.75" x14ac:dyDescent="0.25">
      <c r="A4914" s="228"/>
      <c r="B4914" s="228"/>
    </row>
    <row r="4915" spans="1:2" ht="15.75" x14ac:dyDescent="0.25">
      <c r="A4915" s="228"/>
      <c r="B4915" s="228"/>
    </row>
    <row r="4916" spans="1:2" ht="15.75" x14ac:dyDescent="0.25">
      <c r="A4916" s="228"/>
      <c r="B4916" s="228"/>
    </row>
    <row r="4917" spans="1:2" ht="15.75" x14ac:dyDescent="0.25">
      <c r="A4917" s="228"/>
      <c r="B4917" s="228"/>
    </row>
    <row r="4918" spans="1:2" ht="15.75" x14ac:dyDescent="0.25">
      <c r="A4918" s="228"/>
      <c r="B4918" s="228"/>
    </row>
    <row r="4919" spans="1:2" ht="15.75" x14ac:dyDescent="0.25">
      <c r="A4919" s="228"/>
      <c r="B4919" s="228"/>
    </row>
    <row r="4920" spans="1:2" ht="15.75" x14ac:dyDescent="0.25">
      <c r="A4920" s="228"/>
      <c r="B4920" s="228"/>
    </row>
    <row r="4921" spans="1:2" ht="15.75" x14ac:dyDescent="0.25">
      <c r="A4921" s="228"/>
      <c r="B4921" s="228"/>
    </row>
    <row r="4922" spans="1:2" ht="15.75" x14ac:dyDescent="0.25">
      <c r="A4922" s="228"/>
      <c r="B4922" s="228"/>
    </row>
    <row r="4923" spans="1:2" ht="15.75" x14ac:dyDescent="0.25">
      <c r="A4923" s="228"/>
      <c r="B4923" s="228"/>
    </row>
    <row r="4924" spans="1:2" ht="15.75" x14ac:dyDescent="0.25">
      <c r="A4924" s="228"/>
      <c r="B4924" s="228"/>
    </row>
    <row r="4925" spans="1:2" ht="15.75" x14ac:dyDescent="0.25">
      <c r="A4925" s="228"/>
      <c r="B4925" s="228"/>
    </row>
    <row r="4926" spans="1:2" ht="15.75" x14ac:dyDescent="0.25">
      <c r="A4926" s="228"/>
      <c r="B4926" s="228"/>
    </row>
    <row r="4927" spans="1:2" ht="15.75" x14ac:dyDescent="0.25">
      <c r="A4927" s="228"/>
      <c r="B4927" s="228"/>
    </row>
    <row r="4928" spans="1:2" ht="15.75" x14ac:dyDescent="0.25">
      <c r="A4928" s="228"/>
      <c r="B4928" s="228"/>
    </row>
    <row r="4929" spans="1:2" ht="15.75" x14ac:dyDescent="0.25">
      <c r="A4929" s="228"/>
      <c r="B4929" s="228"/>
    </row>
    <row r="4930" spans="1:2" ht="15.75" x14ac:dyDescent="0.25">
      <c r="A4930" s="228"/>
      <c r="B4930" s="228"/>
    </row>
    <row r="4931" spans="1:2" ht="15.75" x14ac:dyDescent="0.25">
      <c r="A4931" s="228"/>
      <c r="B4931" s="228"/>
    </row>
    <row r="4932" spans="1:2" ht="15.75" x14ac:dyDescent="0.25">
      <c r="A4932" s="228"/>
      <c r="B4932" s="228"/>
    </row>
    <row r="4933" spans="1:2" ht="15.75" x14ac:dyDescent="0.25">
      <c r="A4933" s="228"/>
      <c r="B4933" s="228"/>
    </row>
    <row r="4934" spans="1:2" ht="15.75" x14ac:dyDescent="0.25">
      <c r="A4934" s="228"/>
      <c r="B4934" s="228"/>
    </row>
    <row r="4935" spans="1:2" ht="15.75" x14ac:dyDescent="0.25">
      <c r="A4935" s="228"/>
      <c r="B4935" s="228"/>
    </row>
    <row r="4936" spans="1:2" ht="15.75" x14ac:dyDescent="0.25">
      <c r="A4936" s="228"/>
      <c r="B4936" s="228"/>
    </row>
    <row r="4937" spans="1:2" ht="15.75" x14ac:dyDescent="0.25">
      <c r="A4937" s="228"/>
      <c r="B4937" s="228"/>
    </row>
    <row r="4938" spans="1:2" ht="15.75" x14ac:dyDescent="0.25">
      <c r="A4938" s="228"/>
      <c r="B4938" s="228"/>
    </row>
    <row r="4939" spans="1:2" ht="15.75" x14ac:dyDescent="0.25">
      <c r="A4939" s="228"/>
      <c r="B4939" s="228"/>
    </row>
    <row r="4940" spans="1:2" ht="15.75" x14ac:dyDescent="0.25">
      <c r="A4940" s="228"/>
      <c r="B4940" s="228"/>
    </row>
    <row r="4941" spans="1:2" ht="15.75" x14ac:dyDescent="0.25">
      <c r="A4941" s="228"/>
      <c r="B4941" s="228"/>
    </row>
    <row r="4942" spans="1:2" ht="15.75" x14ac:dyDescent="0.25">
      <c r="A4942" s="228"/>
      <c r="B4942" s="228"/>
    </row>
    <row r="4943" spans="1:2" ht="15.75" x14ac:dyDescent="0.25">
      <c r="A4943" s="228"/>
      <c r="B4943" s="228"/>
    </row>
    <row r="4944" spans="1:2" ht="15.75" x14ac:dyDescent="0.25">
      <c r="A4944" s="228"/>
      <c r="B4944" s="228"/>
    </row>
    <row r="4945" spans="1:2" ht="15.75" x14ac:dyDescent="0.25">
      <c r="A4945" s="228"/>
      <c r="B4945" s="228"/>
    </row>
    <row r="4946" spans="1:2" ht="15.75" x14ac:dyDescent="0.25">
      <c r="A4946" s="228"/>
      <c r="B4946" s="228"/>
    </row>
    <row r="4947" spans="1:2" ht="15.75" x14ac:dyDescent="0.25">
      <c r="A4947" s="228"/>
      <c r="B4947" s="228"/>
    </row>
    <row r="4948" spans="1:2" ht="15.75" x14ac:dyDescent="0.25">
      <c r="A4948" s="228"/>
      <c r="B4948" s="228"/>
    </row>
    <row r="4949" spans="1:2" ht="15.75" x14ac:dyDescent="0.25">
      <c r="A4949" s="228"/>
      <c r="B4949" s="228"/>
    </row>
    <row r="4950" spans="1:2" ht="15.75" x14ac:dyDescent="0.25">
      <c r="A4950" s="228"/>
      <c r="B4950" s="228"/>
    </row>
    <row r="4951" spans="1:2" ht="15.75" x14ac:dyDescent="0.25">
      <c r="A4951" s="228"/>
      <c r="B4951" s="228"/>
    </row>
    <row r="4952" spans="1:2" ht="15.75" x14ac:dyDescent="0.25">
      <c r="A4952" s="228"/>
      <c r="B4952" s="228"/>
    </row>
    <row r="4953" spans="1:2" ht="15.75" x14ac:dyDescent="0.25">
      <c r="A4953" s="228"/>
      <c r="B4953" s="228"/>
    </row>
    <row r="4954" spans="1:2" ht="15.75" x14ac:dyDescent="0.25">
      <c r="A4954" s="228"/>
      <c r="B4954" s="228"/>
    </row>
    <row r="4955" spans="1:2" ht="15.75" x14ac:dyDescent="0.25">
      <c r="A4955" s="228"/>
      <c r="B4955" s="228"/>
    </row>
    <row r="4956" spans="1:2" ht="15.75" x14ac:dyDescent="0.25">
      <c r="A4956" s="228"/>
      <c r="B4956" s="228"/>
    </row>
    <row r="4957" spans="1:2" ht="15.75" x14ac:dyDescent="0.25">
      <c r="A4957" s="228"/>
      <c r="B4957" s="228"/>
    </row>
    <row r="4958" spans="1:2" ht="15.75" x14ac:dyDescent="0.25">
      <c r="A4958" s="228"/>
      <c r="B4958" s="228"/>
    </row>
    <row r="4959" spans="1:2" ht="15.75" x14ac:dyDescent="0.25">
      <c r="A4959" s="228"/>
      <c r="B4959" s="228"/>
    </row>
    <row r="4960" spans="1:2" ht="15.75" x14ac:dyDescent="0.25">
      <c r="A4960" s="228"/>
      <c r="B4960" s="228"/>
    </row>
    <row r="4961" spans="1:2" ht="15.75" x14ac:dyDescent="0.25">
      <c r="A4961" s="228"/>
      <c r="B4961" s="228"/>
    </row>
    <row r="4962" spans="1:2" ht="15.75" x14ac:dyDescent="0.25">
      <c r="A4962" s="228"/>
      <c r="B4962" s="228"/>
    </row>
    <row r="4963" spans="1:2" ht="15.75" x14ac:dyDescent="0.25">
      <c r="A4963" s="228"/>
      <c r="B4963" s="228"/>
    </row>
    <row r="4964" spans="1:2" ht="15.75" x14ac:dyDescent="0.25">
      <c r="A4964" s="228"/>
      <c r="B4964" s="228"/>
    </row>
    <row r="4965" spans="1:2" ht="15.75" x14ac:dyDescent="0.25">
      <c r="A4965" s="228"/>
      <c r="B4965" s="228"/>
    </row>
    <row r="4966" spans="1:2" ht="15.75" x14ac:dyDescent="0.25">
      <c r="A4966" s="228"/>
      <c r="B4966" s="228"/>
    </row>
    <row r="4967" spans="1:2" ht="15.75" x14ac:dyDescent="0.25">
      <c r="A4967" s="228"/>
      <c r="B4967" s="228"/>
    </row>
    <row r="4968" spans="1:2" ht="15.75" x14ac:dyDescent="0.25">
      <c r="A4968" s="228"/>
      <c r="B4968" s="228"/>
    </row>
    <row r="4969" spans="1:2" ht="15.75" x14ac:dyDescent="0.25">
      <c r="A4969" s="228"/>
      <c r="B4969" s="228"/>
    </row>
    <row r="4970" spans="1:2" ht="15.75" x14ac:dyDescent="0.25">
      <c r="A4970" s="228"/>
      <c r="B4970" s="228"/>
    </row>
    <row r="4971" spans="1:2" ht="15.75" x14ac:dyDescent="0.25">
      <c r="A4971" s="228"/>
      <c r="B4971" s="228"/>
    </row>
    <row r="4972" spans="1:2" ht="15.75" x14ac:dyDescent="0.25">
      <c r="A4972" s="228"/>
      <c r="B4972" s="228"/>
    </row>
    <row r="4973" spans="1:2" ht="15.75" x14ac:dyDescent="0.25">
      <c r="A4973" s="228"/>
      <c r="B4973" s="228"/>
    </row>
    <row r="4974" spans="1:2" ht="15.75" x14ac:dyDescent="0.25">
      <c r="A4974" s="228"/>
      <c r="B4974" s="228"/>
    </row>
    <row r="4975" spans="1:2" ht="15.75" x14ac:dyDescent="0.25">
      <c r="A4975" s="228"/>
      <c r="B4975" s="228"/>
    </row>
    <row r="4976" spans="1:2" ht="15.75" x14ac:dyDescent="0.25">
      <c r="A4976" s="228"/>
      <c r="B4976" s="228"/>
    </row>
    <row r="4977" spans="1:2" ht="15.75" x14ac:dyDescent="0.25">
      <c r="A4977" s="228"/>
      <c r="B4977" s="228"/>
    </row>
    <row r="4978" spans="1:2" ht="15.75" x14ac:dyDescent="0.25">
      <c r="A4978" s="228"/>
      <c r="B4978" s="228"/>
    </row>
    <row r="4979" spans="1:2" ht="15.75" x14ac:dyDescent="0.25">
      <c r="A4979" s="228"/>
      <c r="B4979" s="228"/>
    </row>
    <row r="4980" spans="1:2" ht="15.75" x14ac:dyDescent="0.25">
      <c r="A4980" s="228"/>
      <c r="B4980" s="228"/>
    </row>
    <row r="4981" spans="1:2" ht="15.75" x14ac:dyDescent="0.25">
      <c r="A4981" s="228"/>
      <c r="B4981" s="228"/>
    </row>
    <row r="4982" spans="1:2" ht="15.75" x14ac:dyDescent="0.25">
      <c r="A4982" s="228"/>
      <c r="B4982" s="228"/>
    </row>
    <row r="4983" spans="1:2" ht="15.75" x14ac:dyDescent="0.25">
      <c r="A4983" s="228"/>
      <c r="B4983" s="228"/>
    </row>
    <row r="4984" spans="1:2" ht="15.75" x14ac:dyDescent="0.25">
      <c r="A4984" s="228"/>
      <c r="B4984" s="228"/>
    </row>
    <row r="4985" spans="1:2" ht="15.75" x14ac:dyDescent="0.25">
      <c r="A4985" s="228"/>
      <c r="B4985" s="228"/>
    </row>
    <row r="4986" spans="1:2" ht="15.75" x14ac:dyDescent="0.25">
      <c r="A4986" s="228"/>
      <c r="B4986" s="228"/>
    </row>
    <row r="4987" spans="1:2" ht="15.75" x14ac:dyDescent="0.25">
      <c r="A4987" s="228"/>
      <c r="B4987" s="228"/>
    </row>
    <row r="4988" spans="1:2" ht="15.75" x14ac:dyDescent="0.25">
      <c r="A4988" s="228"/>
      <c r="B4988" s="228"/>
    </row>
    <row r="4989" spans="1:2" ht="15.75" x14ac:dyDescent="0.25">
      <c r="A4989" s="228"/>
      <c r="B4989" s="228"/>
    </row>
    <row r="4990" spans="1:2" ht="15.75" x14ac:dyDescent="0.25">
      <c r="A4990" s="228"/>
      <c r="B4990" s="228"/>
    </row>
    <row r="4991" spans="1:2" ht="15.75" x14ac:dyDescent="0.25">
      <c r="A4991" s="228"/>
      <c r="B4991" s="228"/>
    </row>
    <row r="4992" spans="1:2" ht="15.75" x14ac:dyDescent="0.25">
      <c r="A4992" s="228"/>
      <c r="B4992" s="228"/>
    </row>
    <row r="4993" spans="1:2" ht="15.75" x14ac:dyDescent="0.25">
      <c r="A4993" s="228"/>
      <c r="B4993" s="228"/>
    </row>
    <row r="4994" spans="1:2" ht="15.75" x14ac:dyDescent="0.25">
      <c r="A4994" s="228"/>
      <c r="B4994" s="228"/>
    </row>
    <row r="4995" spans="1:2" ht="15.75" x14ac:dyDescent="0.25">
      <c r="A4995" s="228"/>
      <c r="B4995" s="228"/>
    </row>
    <row r="4996" spans="1:2" ht="15.75" x14ac:dyDescent="0.25">
      <c r="A4996" s="228"/>
      <c r="B4996" s="228"/>
    </row>
    <row r="4997" spans="1:2" ht="15.75" x14ac:dyDescent="0.25">
      <c r="A4997" s="228"/>
      <c r="B4997" s="228"/>
    </row>
    <row r="4998" spans="1:2" ht="15.75" x14ac:dyDescent="0.25">
      <c r="A4998" s="228"/>
      <c r="B4998" s="228"/>
    </row>
    <row r="4999" spans="1:2" ht="15.75" x14ac:dyDescent="0.25">
      <c r="A4999" s="228"/>
      <c r="B4999" s="228"/>
    </row>
    <row r="5000" spans="1:2" ht="15.75" x14ac:dyDescent="0.25">
      <c r="A5000" s="228"/>
      <c r="B5000" s="228"/>
    </row>
    <row r="5001" spans="1:2" ht="15.75" x14ac:dyDescent="0.25">
      <c r="A5001" s="228"/>
      <c r="B5001" s="228"/>
    </row>
    <row r="5002" spans="1:2" ht="15.75" x14ac:dyDescent="0.25">
      <c r="A5002" s="228"/>
      <c r="B5002" s="228"/>
    </row>
    <row r="5003" spans="1:2" ht="15.75" x14ac:dyDescent="0.25">
      <c r="A5003" s="228"/>
      <c r="B5003" s="228"/>
    </row>
    <row r="5004" spans="1:2" ht="15.75" x14ac:dyDescent="0.25">
      <c r="A5004" s="228"/>
      <c r="B5004" s="228"/>
    </row>
    <row r="5005" spans="1:2" ht="15.75" x14ac:dyDescent="0.25">
      <c r="A5005" s="228"/>
      <c r="B5005" s="228"/>
    </row>
    <row r="5006" spans="1:2" ht="15.75" x14ac:dyDescent="0.25">
      <c r="A5006" s="228"/>
      <c r="B5006" s="228"/>
    </row>
    <row r="5007" spans="1:2" ht="15.75" x14ac:dyDescent="0.25">
      <c r="A5007" s="228"/>
      <c r="B5007" s="228"/>
    </row>
    <row r="5008" spans="1:2" ht="15.75" x14ac:dyDescent="0.25">
      <c r="A5008" s="228"/>
      <c r="B5008" s="228"/>
    </row>
    <row r="5009" spans="1:2" ht="15.75" x14ac:dyDescent="0.25">
      <c r="A5009" s="228"/>
      <c r="B5009" s="228"/>
    </row>
    <row r="5010" spans="1:2" ht="15.75" x14ac:dyDescent="0.25">
      <c r="A5010" s="228"/>
      <c r="B5010" s="228"/>
    </row>
    <row r="5011" spans="1:2" ht="15.75" x14ac:dyDescent="0.25">
      <c r="A5011" s="228"/>
      <c r="B5011" s="228"/>
    </row>
    <row r="5012" spans="1:2" ht="15.75" x14ac:dyDescent="0.25">
      <c r="A5012" s="228"/>
      <c r="B5012" s="228"/>
    </row>
    <row r="5013" spans="1:2" ht="15.75" x14ac:dyDescent="0.25">
      <c r="A5013" s="228"/>
      <c r="B5013" s="228"/>
    </row>
    <row r="5014" spans="1:2" ht="15.75" x14ac:dyDescent="0.25">
      <c r="A5014" s="228"/>
      <c r="B5014" s="228"/>
    </row>
    <row r="5015" spans="1:2" ht="15.75" x14ac:dyDescent="0.25">
      <c r="A5015" s="228"/>
      <c r="B5015" s="228"/>
    </row>
    <row r="5016" spans="1:2" ht="15.75" x14ac:dyDescent="0.25">
      <c r="A5016" s="228"/>
      <c r="B5016" s="228"/>
    </row>
    <row r="5017" spans="1:2" ht="15.75" x14ac:dyDescent="0.25">
      <c r="A5017" s="228"/>
      <c r="B5017" s="228"/>
    </row>
    <row r="5018" spans="1:2" ht="15.75" x14ac:dyDescent="0.25">
      <c r="A5018" s="228"/>
      <c r="B5018" s="228"/>
    </row>
    <row r="5019" spans="1:2" ht="15.75" x14ac:dyDescent="0.25">
      <c r="A5019" s="228"/>
      <c r="B5019" s="228"/>
    </row>
    <row r="5020" spans="1:2" ht="15.75" x14ac:dyDescent="0.25">
      <c r="A5020" s="228"/>
      <c r="B5020" s="228"/>
    </row>
    <row r="5021" spans="1:2" ht="15.75" x14ac:dyDescent="0.25">
      <c r="A5021" s="228"/>
      <c r="B5021" s="228"/>
    </row>
    <row r="5022" spans="1:2" ht="15.75" x14ac:dyDescent="0.25">
      <c r="A5022" s="228"/>
      <c r="B5022" s="228"/>
    </row>
    <row r="5023" spans="1:2" ht="15.75" x14ac:dyDescent="0.25">
      <c r="A5023" s="228"/>
      <c r="B5023" s="228"/>
    </row>
    <row r="5024" spans="1:2" ht="15.75" x14ac:dyDescent="0.25">
      <c r="A5024" s="228"/>
      <c r="B5024" s="228"/>
    </row>
    <row r="5025" spans="1:2" ht="15.75" x14ac:dyDescent="0.25">
      <c r="A5025" s="228"/>
      <c r="B5025" s="228"/>
    </row>
    <row r="5026" spans="1:2" ht="15.75" x14ac:dyDescent="0.25">
      <c r="A5026" s="228"/>
      <c r="B5026" s="228"/>
    </row>
    <row r="5027" spans="1:2" ht="15.75" x14ac:dyDescent="0.25">
      <c r="A5027" s="228"/>
      <c r="B5027" s="228"/>
    </row>
    <row r="5028" spans="1:2" ht="15.75" x14ac:dyDescent="0.25">
      <c r="A5028" s="228"/>
      <c r="B5028" s="228"/>
    </row>
    <row r="5029" spans="1:2" ht="15.75" x14ac:dyDescent="0.25">
      <c r="A5029" s="228"/>
      <c r="B5029" s="228"/>
    </row>
    <row r="5030" spans="1:2" ht="15.75" x14ac:dyDescent="0.25">
      <c r="A5030" s="228"/>
      <c r="B5030" s="228"/>
    </row>
    <row r="5031" spans="1:2" ht="15.75" x14ac:dyDescent="0.25">
      <c r="A5031" s="228"/>
      <c r="B5031" s="228"/>
    </row>
    <row r="5032" spans="1:2" ht="15.75" x14ac:dyDescent="0.25">
      <c r="A5032" s="228"/>
      <c r="B5032" s="228"/>
    </row>
    <row r="5033" spans="1:2" ht="15.75" x14ac:dyDescent="0.25">
      <c r="A5033" s="228"/>
      <c r="B5033" s="228"/>
    </row>
    <row r="5034" spans="1:2" ht="15.75" x14ac:dyDescent="0.25">
      <c r="A5034" s="228"/>
      <c r="B5034" s="228"/>
    </row>
    <row r="5035" spans="1:2" ht="15.75" x14ac:dyDescent="0.25">
      <c r="A5035" s="228"/>
      <c r="B5035" s="228"/>
    </row>
    <row r="5036" spans="1:2" ht="15.75" x14ac:dyDescent="0.25">
      <c r="A5036" s="228"/>
      <c r="B5036" s="228"/>
    </row>
    <row r="5037" spans="1:2" ht="15.75" x14ac:dyDescent="0.25">
      <c r="A5037" s="228"/>
      <c r="B5037" s="228"/>
    </row>
    <row r="5038" spans="1:2" ht="15.75" x14ac:dyDescent="0.25">
      <c r="A5038" s="228"/>
      <c r="B5038" s="228"/>
    </row>
    <row r="5039" spans="1:2" ht="15.75" x14ac:dyDescent="0.25">
      <c r="A5039" s="228"/>
      <c r="B5039" s="228"/>
    </row>
    <row r="5040" spans="1:2" ht="15.75" x14ac:dyDescent="0.25">
      <c r="A5040" s="228"/>
      <c r="B5040" s="228"/>
    </row>
    <row r="5041" spans="1:2" ht="15.75" x14ac:dyDescent="0.25">
      <c r="A5041" s="228"/>
      <c r="B5041" s="228"/>
    </row>
    <row r="5042" spans="1:2" ht="15.75" x14ac:dyDescent="0.25">
      <c r="A5042" s="228"/>
      <c r="B5042" s="228"/>
    </row>
    <row r="5043" spans="1:2" ht="15.75" x14ac:dyDescent="0.25">
      <c r="A5043" s="228"/>
      <c r="B5043" s="228"/>
    </row>
    <row r="5044" spans="1:2" ht="15.75" x14ac:dyDescent="0.25">
      <c r="A5044" s="228"/>
      <c r="B5044" s="228"/>
    </row>
    <row r="5045" spans="1:2" ht="15.75" x14ac:dyDescent="0.25">
      <c r="A5045" s="228"/>
      <c r="B5045" s="228"/>
    </row>
    <row r="5046" spans="1:2" ht="15.75" x14ac:dyDescent="0.25">
      <c r="A5046" s="228"/>
      <c r="B5046" s="228"/>
    </row>
    <row r="5047" spans="1:2" ht="15.75" x14ac:dyDescent="0.25">
      <c r="A5047" s="228"/>
      <c r="B5047" s="228"/>
    </row>
    <row r="5048" spans="1:2" ht="15.75" x14ac:dyDescent="0.25">
      <c r="A5048" s="228"/>
      <c r="B5048" s="228"/>
    </row>
    <row r="5049" spans="1:2" ht="15.75" x14ac:dyDescent="0.25">
      <c r="A5049" s="228"/>
      <c r="B5049" s="228"/>
    </row>
    <row r="5050" spans="1:2" ht="15.75" x14ac:dyDescent="0.25">
      <c r="A5050" s="228"/>
      <c r="B5050" s="228"/>
    </row>
    <row r="5051" spans="1:2" ht="15.75" x14ac:dyDescent="0.25">
      <c r="A5051" s="228"/>
      <c r="B5051" s="228"/>
    </row>
    <row r="5052" spans="1:2" ht="15.75" x14ac:dyDescent="0.25">
      <c r="A5052" s="228"/>
      <c r="B5052" s="228"/>
    </row>
    <row r="5053" spans="1:2" ht="15.75" x14ac:dyDescent="0.25">
      <c r="A5053" s="228"/>
      <c r="B5053" s="228"/>
    </row>
    <row r="5054" spans="1:2" ht="15.75" x14ac:dyDescent="0.25">
      <c r="A5054" s="228"/>
      <c r="B5054" s="228"/>
    </row>
    <row r="5055" spans="1:2" ht="15.75" x14ac:dyDescent="0.25">
      <c r="A5055" s="228"/>
      <c r="B5055" s="228"/>
    </row>
    <row r="5056" spans="1:2" ht="15.75" x14ac:dyDescent="0.25">
      <c r="A5056" s="228"/>
      <c r="B5056" s="228"/>
    </row>
    <row r="5057" spans="1:2" ht="15.75" x14ac:dyDescent="0.25">
      <c r="A5057" s="228"/>
      <c r="B5057" s="228"/>
    </row>
    <row r="5058" spans="1:2" ht="15.75" x14ac:dyDescent="0.25">
      <c r="A5058" s="228"/>
      <c r="B5058" s="228"/>
    </row>
    <row r="5059" spans="1:2" ht="15.75" x14ac:dyDescent="0.25">
      <c r="A5059" s="228"/>
      <c r="B5059" s="228"/>
    </row>
    <row r="5060" spans="1:2" ht="15.75" x14ac:dyDescent="0.25">
      <c r="A5060" s="228"/>
      <c r="B5060" s="228"/>
    </row>
    <row r="5061" spans="1:2" ht="15.75" x14ac:dyDescent="0.25">
      <c r="A5061" s="228"/>
      <c r="B5061" s="228"/>
    </row>
    <row r="5062" spans="1:2" ht="15.75" x14ac:dyDescent="0.25">
      <c r="A5062" s="228"/>
      <c r="B5062" s="228"/>
    </row>
    <row r="5063" spans="1:2" ht="15.75" x14ac:dyDescent="0.25">
      <c r="A5063" s="228"/>
      <c r="B5063" s="228"/>
    </row>
    <row r="5064" spans="1:2" ht="15.75" x14ac:dyDescent="0.25">
      <c r="A5064" s="228"/>
      <c r="B5064" s="228"/>
    </row>
    <row r="5065" spans="1:2" ht="15.75" x14ac:dyDescent="0.25">
      <c r="A5065" s="228"/>
      <c r="B5065" s="228"/>
    </row>
    <row r="5066" spans="1:2" ht="15.75" x14ac:dyDescent="0.25">
      <c r="A5066" s="228"/>
      <c r="B5066" s="228"/>
    </row>
    <row r="5067" spans="1:2" ht="15.75" x14ac:dyDescent="0.25">
      <c r="A5067" s="228"/>
      <c r="B5067" s="228"/>
    </row>
    <row r="5068" spans="1:2" ht="15.75" x14ac:dyDescent="0.25">
      <c r="A5068" s="228"/>
      <c r="B5068" s="228"/>
    </row>
    <row r="5069" spans="1:2" ht="15.75" x14ac:dyDescent="0.25">
      <c r="A5069" s="228"/>
      <c r="B5069" s="228"/>
    </row>
    <row r="5070" spans="1:2" ht="15.75" x14ac:dyDescent="0.25">
      <c r="A5070" s="228"/>
      <c r="B5070" s="228"/>
    </row>
    <row r="5071" spans="1:2" ht="15.75" x14ac:dyDescent="0.25">
      <c r="A5071" s="228"/>
      <c r="B5071" s="228"/>
    </row>
    <row r="5072" spans="1:2" ht="15.75" x14ac:dyDescent="0.25">
      <c r="A5072" s="228"/>
      <c r="B5072" s="228"/>
    </row>
    <row r="5073" spans="1:2" ht="15.75" x14ac:dyDescent="0.25">
      <c r="A5073" s="228"/>
      <c r="B5073" s="228"/>
    </row>
    <row r="5074" spans="1:2" ht="15.75" x14ac:dyDescent="0.25">
      <c r="A5074" s="228"/>
      <c r="B5074" s="228"/>
    </row>
    <row r="5075" spans="1:2" ht="15.75" x14ac:dyDescent="0.25">
      <c r="A5075" s="228"/>
      <c r="B5075" s="228"/>
    </row>
    <row r="5076" spans="1:2" ht="15.75" x14ac:dyDescent="0.25">
      <c r="A5076" s="228"/>
      <c r="B5076" s="228"/>
    </row>
    <row r="5077" spans="1:2" ht="15.75" x14ac:dyDescent="0.25">
      <c r="A5077" s="228"/>
      <c r="B5077" s="228"/>
    </row>
    <row r="5078" spans="1:2" ht="15.75" x14ac:dyDescent="0.25">
      <c r="A5078" s="228"/>
      <c r="B5078" s="228"/>
    </row>
    <row r="5079" spans="1:2" ht="15.75" x14ac:dyDescent="0.25">
      <c r="A5079" s="228"/>
      <c r="B5079" s="228"/>
    </row>
    <row r="5080" spans="1:2" ht="15.75" x14ac:dyDescent="0.25">
      <c r="A5080" s="228"/>
      <c r="B5080" s="228"/>
    </row>
    <row r="5081" spans="1:2" ht="15.75" x14ac:dyDescent="0.25">
      <c r="A5081" s="228"/>
      <c r="B5081" s="228"/>
    </row>
    <row r="5082" spans="1:2" ht="15.75" x14ac:dyDescent="0.25">
      <c r="A5082" s="228"/>
      <c r="B5082" s="228"/>
    </row>
    <row r="5083" spans="1:2" ht="15.75" x14ac:dyDescent="0.25">
      <c r="A5083" s="228"/>
      <c r="B5083" s="228"/>
    </row>
    <row r="5084" spans="1:2" ht="15.75" x14ac:dyDescent="0.25">
      <c r="A5084" s="228"/>
      <c r="B5084" s="228"/>
    </row>
    <row r="5085" spans="1:2" ht="15.75" x14ac:dyDescent="0.25">
      <c r="A5085" s="228"/>
      <c r="B5085" s="228"/>
    </row>
    <row r="5086" spans="1:2" ht="15.75" x14ac:dyDescent="0.25">
      <c r="A5086" s="228"/>
      <c r="B5086" s="228"/>
    </row>
    <row r="5087" spans="1:2" ht="15.75" x14ac:dyDescent="0.25">
      <c r="A5087" s="228"/>
      <c r="B5087" s="228"/>
    </row>
    <row r="5088" spans="1:2" ht="15.75" x14ac:dyDescent="0.25">
      <c r="A5088" s="228"/>
      <c r="B5088" s="228"/>
    </row>
    <row r="5089" spans="1:2" ht="15.75" x14ac:dyDescent="0.25">
      <c r="A5089" s="228"/>
      <c r="B5089" s="228"/>
    </row>
    <row r="5090" spans="1:2" ht="15.75" x14ac:dyDescent="0.25">
      <c r="A5090" s="228"/>
      <c r="B5090" s="228"/>
    </row>
    <row r="5091" spans="1:2" ht="15.75" x14ac:dyDescent="0.25">
      <c r="A5091" s="228"/>
      <c r="B5091" s="228"/>
    </row>
    <row r="5092" spans="1:2" ht="15.75" x14ac:dyDescent="0.25">
      <c r="A5092" s="228"/>
      <c r="B5092" s="228"/>
    </row>
    <row r="5093" spans="1:2" ht="15.75" x14ac:dyDescent="0.25">
      <c r="A5093" s="228"/>
      <c r="B5093" s="228"/>
    </row>
    <row r="5094" spans="1:2" ht="15.75" x14ac:dyDescent="0.25">
      <c r="A5094" s="228"/>
      <c r="B5094" s="228"/>
    </row>
    <row r="5095" spans="1:2" ht="15.75" x14ac:dyDescent="0.25">
      <c r="A5095" s="228"/>
      <c r="B5095" s="228"/>
    </row>
    <row r="5096" spans="1:2" ht="15.75" x14ac:dyDescent="0.25">
      <c r="A5096" s="228"/>
      <c r="B5096" s="228"/>
    </row>
    <row r="5097" spans="1:2" ht="15.75" x14ac:dyDescent="0.25">
      <c r="A5097" s="228"/>
      <c r="B5097" s="228"/>
    </row>
    <row r="5098" spans="1:2" ht="15.75" x14ac:dyDescent="0.25">
      <c r="A5098" s="228"/>
      <c r="B5098" s="228"/>
    </row>
    <row r="5099" spans="1:2" ht="15.75" x14ac:dyDescent="0.25">
      <c r="A5099" s="228"/>
      <c r="B5099" s="228"/>
    </row>
    <row r="5100" spans="1:2" ht="15.75" x14ac:dyDescent="0.25">
      <c r="A5100" s="228"/>
      <c r="B5100" s="228"/>
    </row>
    <row r="5101" spans="1:2" ht="15.75" x14ac:dyDescent="0.25">
      <c r="A5101" s="228"/>
      <c r="B5101" s="228"/>
    </row>
    <row r="5102" spans="1:2" ht="15.75" x14ac:dyDescent="0.25">
      <c r="A5102" s="228"/>
      <c r="B5102" s="228"/>
    </row>
    <row r="5103" spans="1:2" ht="15.75" x14ac:dyDescent="0.25">
      <c r="A5103" s="228"/>
      <c r="B5103" s="228"/>
    </row>
    <row r="5104" spans="1:2" ht="15.75" x14ac:dyDescent="0.25">
      <c r="A5104" s="228"/>
      <c r="B5104" s="228"/>
    </row>
    <row r="5105" spans="1:2" ht="15.75" x14ac:dyDescent="0.25">
      <c r="A5105" s="228"/>
      <c r="B5105" s="228"/>
    </row>
    <row r="5106" spans="1:2" ht="15.75" x14ac:dyDescent="0.25">
      <c r="A5106" s="228"/>
      <c r="B5106" s="228"/>
    </row>
    <row r="5107" spans="1:2" ht="15.75" x14ac:dyDescent="0.25">
      <c r="A5107" s="228"/>
      <c r="B5107" s="228"/>
    </row>
    <row r="5108" spans="1:2" ht="15.75" x14ac:dyDescent="0.25">
      <c r="A5108" s="228"/>
      <c r="B5108" s="228"/>
    </row>
    <row r="5109" spans="1:2" ht="15.75" x14ac:dyDescent="0.25">
      <c r="A5109" s="228"/>
      <c r="B5109" s="228"/>
    </row>
    <row r="5110" spans="1:2" ht="15.75" x14ac:dyDescent="0.25">
      <c r="A5110" s="228"/>
      <c r="B5110" s="228"/>
    </row>
    <row r="5111" spans="1:2" ht="15.75" x14ac:dyDescent="0.25">
      <c r="A5111" s="228"/>
      <c r="B5111" s="228"/>
    </row>
    <row r="5112" spans="1:2" ht="15.75" x14ac:dyDescent="0.25">
      <c r="A5112" s="228"/>
      <c r="B5112" s="228"/>
    </row>
    <row r="5113" spans="1:2" ht="15.75" x14ac:dyDescent="0.25">
      <c r="A5113" s="228"/>
      <c r="B5113" s="228"/>
    </row>
    <row r="5114" spans="1:2" ht="15.75" x14ac:dyDescent="0.25">
      <c r="A5114" s="228"/>
      <c r="B5114" s="228"/>
    </row>
    <row r="5115" spans="1:2" ht="15.75" x14ac:dyDescent="0.25">
      <c r="A5115" s="228"/>
      <c r="B5115" s="228"/>
    </row>
    <row r="5116" spans="1:2" ht="15.75" x14ac:dyDescent="0.25">
      <c r="A5116" s="228"/>
      <c r="B5116" s="228"/>
    </row>
    <row r="5117" spans="1:2" ht="15.75" x14ac:dyDescent="0.25">
      <c r="A5117" s="228"/>
      <c r="B5117" s="228"/>
    </row>
    <row r="5118" spans="1:2" ht="15.75" x14ac:dyDescent="0.25">
      <c r="A5118" s="228"/>
      <c r="B5118" s="228"/>
    </row>
    <row r="5119" spans="1:2" ht="15.75" x14ac:dyDescent="0.25">
      <c r="A5119" s="228"/>
      <c r="B5119" s="228"/>
    </row>
    <row r="5120" spans="1:2" ht="15.75" x14ac:dyDescent="0.25">
      <c r="A5120" s="228"/>
      <c r="B5120" s="228"/>
    </row>
    <row r="5121" spans="1:2" ht="15.75" x14ac:dyDescent="0.25">
      <c r="A5121" s="228"/>
      <c r="B5121" s="228"/>
    </row>
    <row r="5122" spans="1:2" ht="15.75" x14ac:dyDescent="0.25">
      <c r="A5122" s="228"/>
      <c r="B5122" s="228"/>
    </row>
    <row r="5123" spans="1:2" ht="15.75" x14ac:dyDescent="0.25">
      <c r="A5123" s="228"/>
      <c r="B5123" s="228"/>
    </row>
    <row r="5124" spans="1:2" ht="15.75" x14ac:dyDescent="0.25">
      <c r="A5124" s="228"/>
      <c r="B5124" s="228"/>
    </row>
    <row r="5125" spans="1:2" ht="15.75" x14ac:dyDescent="0.25">
      <c r="A5125" s="228"/>
      <c r="B5125" s="228"/>
    </row>
    <row r="5126" spans="1:2" ht="15.75" x14ac:dyDescent="0.25">
      <c r="A5126" s="228"/>
      <c r="B5126" s="228"/>
    </row>
    <row r="5127" spans="1:2" ht="15.75" x14ac:dyDescent="0.25">
      <c r="A5127" s="228"/>
      <c r="B5127" s="228"/>
    </row>
    <row r="5128" spans="1:2" ht="15.75" x14ac:dyDescent="0.25">
      <c r="A5128" s="228"/>
      <c r="B5128" s="228"/>
    </row>
    <row r="5129" spans="1:2" ht="15.75" x14ac:dyDescent="0.25">
      <c r="A5129" s="228"/>
      <c r="B5129" s="228"/>
    </row>
    <row r="5130" spans="1:2" ht="15.75" x14ac:dyDescent="0.25">
      <c r="A5130" s="228"/>
      <c r="B5130" s="228"/>
    </row>
    <row r="5131" spans="1:2" ht="15.75" x14ac:dyDescent="0.25">
      <c r="A5131" s="228"/>
      <c r="B5131" s="228"/>
    </row>
    <row r="5132" spans="1:2" ht="15.75" x14ac:dyDescent="0.25">
      <c r="A5132" s="228"/>
      <c r="B5132" s="228"/>
    </row>
    <row r="5133" spans="1:2" ht="15.75" x14ac:dyDescent="0.25">
      <c r="A5133" s="228"/>
      <c r="B5133" s="228"/>
    </row>
    <row r="5134" spans="1:2" ht="15.75" x14ac:dyDescent="0.25">
      <c r="A5134" s="228"/>
      <c r="B5134" s="228"/>
    </row>
    <row r="5135" spans="1:2" ht="15.75" x14ac:dyDescent="0.25">
      <c r="A5135" s="228"/>
      <c r="B5135" s="228"/>
    </row>
    <row r="5136" spans="1:2" ht="15.75" x14ac:dyDescent="0.25">
      <c r="A5136" s="228"/>
      <c r="B5136" s="228"/>
    </row>
    <row r="5137" spans="1:2" ht="15.75" x14ac:dyDescent="0.25">
      <c r="A5137" s="228"/>
      <c r="B5137" s="228"/>
    </row>
    <row r="5138" spans="1:2" ht="15.75" x14ac:dyDescent="0.25">
      <c r="A5138" s="228"/>
      <c r="B5138" s="228"/>
    </row>
    <row r="5139" spans="1:2" ht="15.75" x14ac:dyDescent="0.25">
      <c r="A5139" s="228"/>
      <c r="B5139" s="228"/>
    </row>
    <row r="5140" spans="1:2" ht="15.75" x14ac:dyDescent="0.25">
      <c r="A5140" s="228"/>
      <c r="B5140" s="228"/>
    </row>
    <row r="5141" spans="1:2" ht="15.75" x14ac:dyDescent="0.25">
      <c r="A5141" s="228"/>
      <c r="B5141" s="228"/>
    </row>
    <row r="5142" spans="1:2" ht="15.75" x14ac:dyDescent="0.25">
      <c r="A5142" s="228"/>
      <c r="B5142" s="228"/>
    </row>
    <row r="5143" spans="1:2" ht="15.75" x14ac:dyDescent="0.25">
      <c r="A5143" s="228"/>
      <c r="B5143" s="228"/>
    </row>
    <row r="5144" spans="1:2" ht="15.75" x14ac:dyDescent="0.25">
      <c r="A5144" s="228"/>
      <c r="B5144" s="228"/>
    </row>
    <row r="5145" spans="1:2" ht="15.75" x14ac:dyDescent="0.25">
      <c r="A5145" s="228"/>
      <c r="B5145" s="228"/>
    </row>
    <row r="5146" spans="1:2" ht="15.75" x14ac:dyDescent="0.25">
      <c r="A5146" s="228"/>
      <c r="B5146" s="228"/>
    </row>
    <row r="5147" spans="1:2" ht="15.75" x14ac:dyDescent="0.25">
      <c r="A5147" s="228"/>
      <c r="B5147" s="228"/>
    </row>
    <row r="5148" spans="1:2" ht="15.75" x14ac:dyDescent="0.25">
      <c r="A5148" s="228"/>
      <c r="B5148" s="228"/>
    </row>
    <row r="5149" spans="1:2" ht="15.75" x14ac:dyDescent="0.25">
      <c r="A5149" s="228"/>
      <c r="B5149" s="228"/>
    </row>
    <row r="5150" spans="1:2" ht="15.75" x14ac:dyDescent="0.25">
      <c r="A5150" s="228"/>
      <c r="B5150" s="228"/>
    </row>
    <row r="5151" spans="1:2" ht="15.75" x14ac:dyDescent="0.25">
      <c r="A5151" s="228"/>
      <c r="B5151" s="228"/>
    </row>
    <row r="5152" spans="1:2" ht="15.75" x14ac:dyDescent="0.25">
      <c r="A5152" s="228"/>
      <c r="B5152" s="228"/>
    </row>
    <row r="5153" spans="1:2" ht="15.75" x14ac:dyDescent="0.25">
      <c r="A5153" s="228"/>
      <c r="B5153" s="228"/>
    </row>
    <row r="5154" spans="1:2" ht="15.75" x14ac:dyDescent="0.25">
      <c r="A5154" s="228"/>
      <c r="B5154" s="228"/>
    </row>
    <row r="5155" spans="1:2" ht="15.75" x14ac:dyDescent="0.25">
      <c r="A5155" s="228"/>
      <c r="B5155" s="228"/>
    </row>
    <row r="5156" spans="1:2" ht="15.75" x14ac:dyDescent="0.25">
      <c r="A5156" s="228"/>
      <c r="B5156" s="228"/>
    </row>
    <row r="5157" spans="1:2" ht="15.75" x14ac:dyDescent="0.25">
      <c r="A5157" s="228"/>
      <c r="B5157" s="228"/>
    </row>
    <row r="5158" spans="1:2" ht="15.75" x14ac:dyDescent="0.25">
      <c r="A5158" s="228"/>
      <c r="B5158" s="228"/>
    </row>
    <row r="5159" spans="1:2" ht="15.75" x14ac:dyDescent="0.25">
      <c r="A5159" s="228"/>
      <c r="B5159" s="228"/>
    </row>
    <row r="5160" spans="1:2" ht="15.75" x14ac:dyDescent="0.25">
      <c r="A5160" s="228"/>
      <c r="B5160" s="228"/>
    </row>
    <row r="5161" spans="1:2" ht="15.75" x14ac:dyDescent="0.25">
      <c r="A5161" s="228"/>
      <c r="B5161" s="228"/>
    </row>
    <row r="5162" spans="1:2" ht="15.75" x14ac:dyDescent="0.25">
      <c r="A5162" s="228"/>
      <c r="B5162" s="228"/>
    </row>
    <row r="5163" spans="1:2" ht="15.75" x14ac:dyDescent="0.25">
      <c r="A5163" s="228"/>
      <c r="B5163" s="228"/>
    </row>
    <row r="5164" spans="1:2" ht="15.75" x14ac:dyDescent="0.25">
      <c r="A5164" s="228"/>
      <c r="B5164" s="228"/>
    </row>
    <row r="5165" spans="1:2" ht="15.75" x14ac:dyDescent="0.25">
      <c r="A5165" s="228"/>
      <c r="B5165" s="228"/>
    </row>
    <row r="5166" spans="1:2" ht="15.75" x14ac:dyDescent="0.25">
      <c r="A5166" s="228"/>
      <c r="B5166" s="228"/>
    </row>
    <row r="5167" spans="1:2" ht="15.75" x14ac:dyDescent="0.25">
      <c r="A5167" s="228"/>
      <c r="B5167" s="228"/>
    </row>
    <row r="5168" spans="1:2" ht="15.75" x14ac:dyDescent="0.25">
      <c r="A5168" s="228"/>
      <c r="B5168" s="228"/>
    </row>
    <row r="5169" spans="1:2" ht="15.75" x14ac:dyDescent="0.25">
      <c r="A5169" s="228"/>
      <c r="B5169" s="228"/>
    </row>
    <row r="5170" spans="1:2" ht="15.75" x14ac:dyDescent="0.25">
      <c r="A5170" s="228"/>
      <c r="B5170" s="228"/>
    </row>
    <row r="5171" spans="1:2" ht="15.75" x14ac:dyDescent="0.25">
      <c r="A5171" s="228"/>
      <c r="B5171" s="228"/>
    </row>
    <row r="5172" spans="1:2" ht="15.75" x14ac:dyDescent="0.25">
      <c r="A5172" s="228"/>
      <c r="B5172" s="228"/>
    </row>
    <row r="5173" spans="1:2" ht="15.75" x14ac:dyDescent="0.25">
      <c r="A5173" s="228"/>
      <c r="B5173" s="228"/>
    </row>
    <row r="5174" spans="1:2" ht="15.75" x14ac:dyDescent="0.25">
      <c r="A5174" s="228"/>
      <c r="B5174" s="228"/>
    </row>
    <row r="5175" spans="1:2" ht="15.75" x14ac:dyDescent="0.25">
      <c r="A5175" s="228"/>
      <c r="B5175" s="228"/>
    </row>
    <row r="5176" spans="1:2" ht="15.75" x14ac:dyDescent="0.25">
      <c r="A5176" s="228"/>
      <c r="B5176" s="228"/>
    </row>
    <row r="5177" spans="1:2" ht="15.75" x14ac:dyDescent="0.25">
      <c r="A5177" s="228"/>
      <c r="B5177" s="228"/>
    </row>
    <row r="5178" spans="1:2" ht="15.75" x14ac:dyDescent="0.25">
      <c r="A5178" s="228"/>
      <c r="B5178" s="228"/>
    </row>
    <row r="5179" spans="1:2" ht="15.75" x14ac:dyDescent="0.25">
      <c r="A5179" s="228"/>
      <c r="B5179" s="228"/>
    </row>
    <row r="5180" spans="1:2" ht="15.75" x14ac:dyDescent="0.25">
      <c r="A5180" s="228"/>
      <c r="B5180" s="228"/>
    </row>
    <row r="5181" spans="1:2" ht="15.75" x14ac:dyDescent="0.25">
      <c r="A5181" s="228"/>
      <c r="B5181" s="228"/>
    </row>
    <row r="5182" spans="1:2" ht="15.75" x14ac:dyDescent="0.25">
      <c r="A5182" s="228"/>
      <c r="B5182" s="228"/>
    </row>
    <row r="5183" spans="1:2" ht="15.75" x14ac:dyDescent="0.25">
      <c r="A5183" s="228"/>
      <c r="B5183" s="228"/>
    </row>
    <row r="5184" spans="1:2" ht="15.75" x14ac:dyDescent="0.25">
      <c r="A5184" s="228"/>
      <c r="B5184" s="228"/>
    </row>
    <row r="5185" spans="1:2" ht="15.75" x14ac:dyDescent="0.25">
      <c r="A5185" s="228"/>
      <c r="B5185" s="228"/>
    </row>
    <row r="5186" spans="1:2" ht="15.75" x14ac:dyDescent="0.25">
      <c r="A5186" s="228"/>
      <c r="B5186" s="228"/>
    </row>
    <row r="5187" spans="1:2" ht="15.75" x14ac:dyDescent="0.25">
      <c r="A5187" s="228"/>
      <c r="B5187" s="228"/>
    </row>
    <row r="5188" spans="1:2" ht="15.75" x14ac:dyDescent="0.25">
      <c r="A5188" s="228"/>
      <c r="B5188" s="228"/>
    </row>
    <row r="5189" spans="1:2" ht="15.75" x14ac:dyDescent="0.25">
      <c r="A5189" s="228"/>
      <c r="B5189" s="228"/>
    </row>
    <row r="5190" spans="1:2" ht="15.75" x14ac:dyDescent="0.25">
      <c r="A5190" s="228"/>
      <c r="B5190" s="228"/>
    </row>
    <row r="5191" spans="1:2" ht="15.75" x14ac:dyDescent="0.25">
      <c r="A5191" s="228"/>
      <c r="B5191" s="228"/>
    </row>
    <row r="5192" spans="1:2" ht="15.75" x14ac:dyDescent="0.25">
      <c r="A5192" s="228"/>
      <c r="B5192" s="228"/>
    </row>
    <row r="5193" spans="1:2" ht="15.75" x14ac:dyDescent="0.25">
      <c r="A5193" s="228"/>
      <c r="B5193" s="228"/>
    </row>
    <row r="5194" spans="1:2" ht="15.75" x14ac:dyDescent="0.25">
      <c r="A5194" s="228"/>
      <c r="B5194" s="228"/>
    </row>
    <row r="5195" spans="1:2" ht="15.75" x14ac:dyDescent="0.25">
      <c r="A5195" s="228"/>
      <c r="B5195" s="228"/>
    </row>
    <row r="5196" spans="1:2" ht="15.75" x14ac:dyDescent="0.25">
      <c r="A5196" s="228"/>
      <c r="B5196" s="228"/>
    </row>
    <row r="5197" spans="1:2" ht="15.75" x14ac:dyDescent="0.25">
      <c r="A5197" s="228"/>
      <c r="B5197" s="228"/>
    </row>
    <row r="5198" spans="1:2" ht="15.75" x14ac:dyDescent="0.25">
      <c r="A5198" s="228"/>
      <c r="B5198" s="228"/>
    </row>
    <row r="5199" spans="1:2" ht="15.75" x14ac:dyDescent="0.25">
      <c r="A5199" s="228"/>
      <c r="B5199" s="228"/>
    </row>
    <row r="5200" spans="1:2" ht="15.75" x14ac:dyDescent="0.25">
      <c r="A5200" s="228"/>
      <c r="B5200" s="228"/>
    </row>
    <row r="5201" spans="1:2" ht="15.75" x14ac:dyDescent="0.25">
      <c r="A5201" s="228"/>
      <c r="B5201" s="228"/>
    </row>
    <row r="5202" spans="1:2" ht="15.75" x14ac:dyDescent="0.25">
      <c r="A5202" s="228"/>
      <c r="B5202" s="228"/>
    </row>
    <row r="5203" spans="1:2" ht="15.75" x14ac:dyDescent="0.25">
      <c r="A5203" s="228"/>
      <c r="B5203" s="228"/>
    </row>
    <row r="5204" spans="1:2" ht="15.75" x14ac:dyDescent="0.25">
      <c r="A5204" s="228"/>
      <c r="B5204" s="228"/>
    </row>
    <row r="5205" spans="1:2" ht="15.75" x14ac:dyDescent="0.25">
      <c r="A5205" s="228"/>
      <c r="B5205" s="228"/>
    </row>
    <row r="5206" spans="1:2" ht="15.75" x14ac:dyDescent="0.25">
      <c r="A5206" s="228"/>
      <c r="B5206" s="228"/>
    </row>
    <row r="5207" spans="1:2" ht="15.75" x14ac:dyDescent="0.25">
      <c r="A5207" s="228"/>
      <c r="B5207" s="228"/>
    </row>
    <row r="5208" spans="1:2" ht="15.75" x14ac:dyDescent="0.25">
      <c r="A5208" s="228"/>
      <c r="B5208" s="228"/>
    </row>
    <row r="5209" spans="1:2" ht="15.75" x14ac:dyDescent="0.25">
      <c r="A5209" s="228"/>
      <c r="B5209" s="228"/>
    </row>
    <row r="5210" spans="1:2" ht="15.75" x14ac:dyDescent="0.25">
      <c r="A5210" s="228"/>
      <c r="B5210" s="228"/>
    </row>
    <row r="5211" spans="1:2" ht="15.75" x14ac:dyDescent="0.25">
      <c r="A5211" s="228"/>
      <c r="B5211" s="228"/>
    </row>
    <row r="5212" spans="1:2" ht="15.75" x14ac:dyDescent="0.25">
      <c r="A5212" s="228"/>
      <c r="B5212" s="228"/>
    </row>
    <row r="5213" spans="1:2" ht="15.75" x14ac:dyDescent="0.25">
      <c r="A5213" s="228"/>
      <c r="B5213" s="228"/>
    </row>
    <row r="5214" spans="1:2" ht="15.75" x14ac:dyDescent="0.25">
      <c r="A5214" s="228"/>
      <c r="B5214" s="228"/>
    </row>
    <row r="5215" spans="1:2" ht="15.75" x14ac:dyDescent="0.25">
      <c r="A5215" s="228"/>
      <c r="B5215" s="228"/>
    </row>
    <row r="5216" spans="1:2" ht="15.75" x14ac:dyDescent="0.25">
      <c r="A5216" s="228"/>
      <c r="B5216" s="228"/>
    </row>
    <row r="5217" spans="1:2" ht="15.75" x14ac:dyDescent="0.25">
      <c r="A5217" s="228"/>
      <c r="B5217" s="228"/>
    </row>
    <row r="5218" spans="1:2" ht="15.75" x14ac:dyDescent="0.25">
      <c r="A5218" s="228"/>
      <c r="B5218" s="228"/>
    </row>
    <row r="5219" spans="1:2" ht="15.75" x14ac:dyDescent="0.25">
      <c r="A5219" s="228"/>
      <c r="B5219" s="228"/>
    </row>
    <row r="5220" spans="1:2" ht="15.75" x14ac:dyDescent="0.25">
      <c r="A5220" s="228"/>
      <c r="B5220" s="228"/>
    </row>
    <row r="5221" spans="1:2" ht="15.75" x14ac:dyDescent="0.25">
      <c r="A5221" s="228"/>
      <c r="B5221" s="228"/>
    </row>
    <row r="5222" spans="1:2" ht="15.75" x14ac:dyDescent="0.25">
      <c r="A5222" s="228"/>
      <c r="B5222" s="228"/>
    </row>
    <row r="5223" spans="1:2" ht="15.75" x14ac:dyDescent="0.25">
      <c r="A5223" s="228"/>
      <c r="B5223" s="228"/>
    </row>
    <row r="5224" spans="1:2" ht="15.75" x14ac:dyDescent="0.25">
      <c r="A5224" s="228"/>
      <c r="B5224" s="228"/>
    </row>
    <row r="5225" spans="1:2" ht="15.75" x14ac:dyDescent="0.25">
      <c r="A5225" s="228"/>
      <c r="B5225" s="228"/>
    </row>
    <row r="5226" spans="1:2" ht="15.75" x14ac:dyDescent="0.25">
      <c r="A5226" s="228"/>
      <c r="B5226" s="228"/>
    </row>
    <row r="5227" spans="1:2" ht="15.75" x14ac:dyDescent="0.25">
      <c r="A5227" s="228"/>
      <c r="B5227" s="228"/>
    </row>
    <row r="5228" spans="1:2" ht="15.75" x14ac:dyDescent="0.25">
      <c r="A5228" s="228"/>
      <c r="B5228" s="228"/>
    </row>
    <row r="5229" spans="1:2" ht="15.75" x14ac:dyDescent="0.25">
      <c r="A5229" s="228"/>
      <c r="B5229" s="228"/>
    </row>
    <row r="5230" spans="1:2" ht="15.75" x14ac:dyDescent="0.25">
      <c r="A5230" s="228"/>
      <c r="B5230" s="228"/>
    </row>
    <row r="5231" spans="1:2" ht="15.75" x14ac:dyDescent="0.25">
      <c r="A5231" s="228"/>
      <c r="B5231" s="228"/>
    </row>
    <row r="5232" spans="1:2" ht="15.75" x14ac:dyDescent="0.25">
      <c r="A5232" s="228"/>
      <c r="B5232" s="228"/>
    </row>
    <row r="5233" spans="1:2" ht="15.75" x14ac:dyDescent="0.25">
      <c r="A5233" s="228"/>
      <c r="B5233" s="228"/>
    </row>
    <row r="5234" spans="1:2" ht="15.75" x14ac:dyDescent="0.25">
      <c r="A5234" s="228"/>
      <c r="B5234" s="228"/>
    </row>
    <row r="5235" spans="1:2" ht="15.75" x14ac:dyDescent="0.25">
      <c r="A5235" s="228"/>
      <c r="B5235" s="228"/>
    </row>
    <row r="5236" spans="1:2" ht="15.75" x14ac:dyDescent="0.25">
      <c r="A5236" s="228"/>
      <c r="B5236" s="228"/>
    </row>
    <row r="5237" spans="1:2" ht="15.75" x14ac:dyDescent="0.25">
      <c r="A5237" s="228"/>
      <c r="B5237" s="228"/>
    </row>
    <row r="5238" spans="1:2" ht="15.75" x14ac:dyDescent="0.25">
      <c r="A5238" s="228"/>
      <c r="B5238" s="228"/>
    </row>
    <row r="5239" spans="1:2" ht="15.75" x14ac:dyDescent="0.25">
      <c r="A5239" s="228"/>
      <c r="B5239" s="228"/>
    </row>
    <row r="5240" spans="1:2" ht="15.75" x14ac:dyDescent="0.25">
      <c r="A5240" s="228"/>
      <c r="B5240" s="228"/>
    </row>
    <row r="5241" spans="1:2" ht="15.75" x14ac:dyDescent="0.25">
      <c r="A5241" s="228"/>
      <c r="B5241" s="228"/>
    </row>
    <row r="5242" spans="1:2" ht="15.75" x14ac:dyDescent="0.25">
      <c r="A5242" s="228"/>
      <c r="B5242" s="228"/>
    </row>
    <row r="5243" spans="1:2" ht="15.75" x14ac:dyDescent="0.25">
      <c r="A5243" s="228"/>
      <c r="B5243" s="228"/>
    </row>
    <row r="5244" spans="1:2" ht="15.75" x14ac:dyDescent="0.25">
      <c r="A5244" s="228"/>
      <c r="B5244" s="228"/>
    </row>
    <row r="5245" spans="1:2" ht="15.75" x14ac:dyDescent="0.25">
      <c r="A5245" s="228"/>
      <c r="B5245" s="228"/>
    </row>
    <row r="5246" spans="1:2" ht="15.75" x14ac:dyDescent="0.25">
      <c r="A5246" s="228"/>
      <c r="B5246" s="228"/>
    </row>
    <row r="5247" spans="1:2" ht="15.75" x14ac:dyDescent="0.25">
      <c r="A5247" s="228"/>
      <c r="B5247" s="228"/>
    </row>
    <row r="5248" spans="1:2" ht="15.75" x14ac:dyDescent="0.25">
      <c r="A5248" s="228"/>
      <c r="B5248" s="228"/>
    </row>
    <row r="5249" spans="1:2" ht="15.75" x14ac:dyDescent="0.25">
      <c r="A5249" s="228"/>
      <c r="B5249" s="228"/>
    </row>
    <row r="5250" spans="1:2" ht="15.75" x14ac:dyDescent="0.25">
      <c r="A5250" s="228"/>
      <c r="B5250" s="228"/>
    </row>
    <row r="5251" spans="1:2" ht="15.75" x14ac:dyDescent="0.25">
      <c r="A5251" s="228"/>
      <c r="B5251" s="228"/>
    </row>
    <row r="5252" spans="1:2" ht="15.75" x14ac:dyDescent="0.25">
      <c r="A5252" s="228"/>
      <c r="B5252" s="228"/>
    </row>
    <row r="5253" spans="1:2" ht="15.75" x14ac:dyDescent="0.25">
      <c r="A5253" s="228"/>
      <c r="B5253" s="228"/>
    </row>
    <row r="5254" spans="1:2" ht="15.75" x14ac:dyDescent="0.25">
      <c r="A5254" s="228"/>
      <c r="B5254" s="228"/>
    </row>
    <row r="5255" spans="1:2" ht="15.75" x14ac:dyDescent="0.25">
      <c r="A5255" s="228"/>
      <c r="B5255" s="228"/>
    </row>
    <row r="5256" spans="1:2" ht="15.75" x14ac:dyDescent="0.25">
      <c r="A5256" s="228"/>
      <c r="B5256" s="228"/>
    </row>
    <row r="5257" spans="1:2" ht="15.75" x14ac:dyDescent="0.25">
      <c r="A5257" s="228"/>
      <c r="B5257" s="228"/>
    </row>
    <row r="5258" spans="1:2" ht="15.75" x14ac:dyDescent="0.25">
      <c r="A5258" s="228"/>
      <c r="B5258" s="228"/>
    </row>
    <row r="5259" spans="1:2" ht="15.75" x14ac:dyDescent="0.25">
      <c r="A5259" s="228"/>
      <c r="B5259" s="228"/>
    </row>
    <row r="5260" spans="1:2" ht="15.75" x14ac:dyDescent="0.25">
      <c r="A5260" s="228"/>
      <c r="B5260" s="228"/>
    </row>
    <row r="5261" spans="1:2" ht="15.75" x14ac:dyDescent="0.25">
      <c r="A5261" s="228"/>
      <c r="B5261" s="228"/>
    </row>
    <row r="5262" spans="1:2" ht="15.75" x14ac:dyDescent="0.25">
      <c r="A5262" s="228"/>
      <c r="B5262" s="228"/>
    </row>
    <row r="5263" spans="1:2" ht="15.75" x14ac:dyDescent="0.25">
      <c r="A5263" s="228"/>
      <c r="B5263" s="228"/>
    </row>
    <row r="5264" spans="1:2" ht="15.75" x14ac:dyDescent="0.25">
      <c r="A5264" s="228"/>
      <c r="B5264" s="228"/>
    </row>
    <row r="5265" spans="1:2" ht="15.75" x14ac:dyDescent="0.25">
      <c r="A5265" s="228"/>
      <c r="B5265" s="228"/>
    </row>
    <row r="5266" spans="1:2" ht="15.75" x14ac:dyDescent="0.25">
      <c r="A5266" s="228"/>
      <c r="B5266" s="228"/>
    </row>
    <row r="5267" spans="1:2" ht="15.75" x14ac:dyDescent="0.25">
      <c r="A5267" s="228"/>
      <c r="B5267" s="228"/>
    </row>
    <row r="5268" spans="1:2" ht="15.75" x14ac:dyDescent="0.25">
      <c r="A5268" s="228"/>
      <c r="B5268" s="228"/>
    </row>
    <row r="5269" spans="1:2" ht="15.75" x14ac:dyDescent="0.25">
      <c r="A5269" s="228"/>
      <c r="B5269" s="228"/>
    </row>
    <row r="5270" spans="1:2" ht="15.75" x14ac:dyDescent="0.25">
      <c r="A5270" s="228"/>
      <c r="B5270" s="228"/>
    </row>
    <row r="5271" spans="1:2" ht="15.75" x14ac:dyDescent="0.25">
      <c r="A5271" s="228"/>
      <c r="B5271" s="228"/>
    </row>
    <row r="5272" spans="1:2" ht="15.75" x14ac:dyDescent="0.25">
      <c r="A5272" s="228"/>
      <c r="B5272" s="228"/>
    </row>
    <row r="5273" spans="1:2" ht="15.75" x14ac:dyDescent="0.25">
      <c r="A5273" s="228"/>
      <c r="B5273" s="228"/>
    </row>
    <row r="5274" spans="1:2" ht="15.75" x14ac:dyDescent="0.25">
      <c r="A5274" s="228"/>
      <c r="B5274" s="228"/>
    </row>
    <row r="5275" spans="1:2" ht="15.75" x14ac:dyDescent="0.25">
      <c r="A5275" s="228"/>
      <c r="B5275" s="228"/>
    </row>
    <row r="5276" spans="1:2" ht="15.75" x14ac:dyDescent="0.25">
      <c r="A5276" s="228"/>
      <c r="B5276" s="228"/>
    </row>
    <row r="5277" spans="1:2" ht="15.75" x14ac:dyDescent="0.25">
      <c r="A5277" s="228"/>
      <c r="B5277" s="228"/>
    </row>
    <row r="5278" spans="1:2" ht="15.75" x14ac:dyDescent="0.25">
      <c r="A5278" s="228"/>
      <c r="B5278" s="228"/>
    </row>
    <row r="5279" spans="1:2" ht="15.75" x14ac:dyDescent="0.25">
      <c r="A5279" s="228"/>
      <c r="B5279" s="228"/>
    </row>
    <row r="5280" spans="1:2" ht="15.75" x14ac:dyDescent="0.25">
      <c r="A5280" s="228"/>
      <c r="B5280" s="228"/>
    </row>
    <row r="5281" spans="1:2" ht="15.75" x14ac:dyDescent="0.25">
      <c r="A5281" s="228"/>
      <c r="B5281" s="228"/>
    </row>
    <row r="5282" spans="1:2" ht="15.75" x14ac:dyDescent="0.25">
      <c r="A5282" s="228"/>
      <c r="B5282" s="228"/>
    </row>
    <row r="5283" spans="1:2" ht="15.75" x14ac:dyDescent="0.25">
      <c r="A5283" s="228"/>
      <c r="B5283" s="228"/>
    </row>
    <row r="5284" spans="1:2" ht="15.75" x14ac:dyDescent="0.25">
      <c r="A5284" s="228"/>
      <c r="B5284" s="228"/>
    </row>
    <row r="5285" spans="1:2" ht="15.75" x14ac:dyDescent="0.25">
      <c r="A5285" s="228"/>
      <c r="B5285" s="228"/>
    </row>
    <row r="5286" spans="1:2" ht="15.75" x14ac:dyDescent="0.25">
      <c r="A5286" s="228"/>
      <c r="B5286" s="228"/>
    </row>
    <row r="5287" spans="1:2" ht="15.75" x14ac:dyDescent="0.25">
      <c r="A5287" s="228"/>
      <c r="B5287" s="228"/>
    </row>
    <row r="5288" spans="1:2" ht="15.75" x14ac:dyDescent="0.25">
      <c r="A5288" s="228"/>
      <c r="B5288" s="228"/>
    </row>
    <row r="5289" spans="1:2" ht="15.75" x14ac:dyDescent="0.25">
      <c r="A5289" s="228"/>
      <c r="B5289" s="228"/>
    </row>
    <row r="5290" spans="1:2" ht="15.75" x14ac:dyDescent="0.25">
      <c r="A5290" s="228"/>
      <c r="B5290" s="228"/>
    </row>
    <row r="5291" spans="1:2" ht="15.75" x14ac:dyDescent="0.25">
      <c r="A5291" s="228"/>
      <c r="B5291" s="228"/>
    </row>
    <row r="5292" spans="1:2" ht="15.75" x14ac:dyDescent="0.25">
      <c r="A5292" s="228"/>
      <c r="B5292" s="228"/>
    </row>
    <row r="5293" spans="1:2" ht="15.75" x14ac:dyDescent="0.25">
      <c r="A5293" s="228"/>
      <c r="B5293" s="228"/>
    </row>
    <row r="5294" spans="1:2" ht="15.75" x14ac:dyDescent="0.25">
      <c r="A5294" s="228"/>
      <c r="B5294" s="228"/>
    </row>
    <row r="5295" spans="1:2" ht="15.75" x14ac:dyDescent="0.25">
      <c r="A5295" s="228"/>
      <c r="B5295" s="228"/>
    </row>
    <row r="5296" spans="1:2" ht="15.75" x14ac:dyDescent="0.25">
      <c r="A5296" s="228"/>
      <c r="B5296" s="228"/>
    </row>
    <row r="5297" spans="1:2" ht="15.75" x14ac:dyDescent="0.25">
      <c r="A5297" s="228"/>
      <c r="B5297" s="228"/>
    </row>
    <row r="5298" spans="1:2" ht="15.75" x14ac:dyDescent="0.25">
      <c r="A5298" s="228"/>
      <c r="B5298" s="228"/>
    </row>
    <row r="5299" spans="1:2" ht="15.75" x14ac:dyDescent="0.25">
      <c r="A5299" s="228"/>
      <c r="B5299" s="228"/>
    </row>
    <row r="5300" spans="1:2" ht="15.75" x14ac:dyDescent="0.25">
      <c r="A5300" s="228"/>
      <c r="B5300" s="228"/>
    </row>
    <row r="5301" spans="1:2" ht="15.75" x14ac:dyDescent="0.25">
      <c r="A5301" s="228"/>
      <c r="B5301" s="228"/>
    </row>
    <row r="5302" spans="1:2" ht="15.75" x14ac:dyDescent="0.25">
      <c r="A5302" s="228"/>
      <c r="B5302" s="228"/>
    </row>
    <row r="5303" spans="1:2" ht="15.75" x14ac:dyDescent="0.25">
      <c r="A5303" s="228"/>
      <c r="B5303" s="228"/>
    </row>
    <row r="5304" spans="1:2" ht="15.75" x14ac:dyDescent="0.25">
      <c r="A5304" s="228"/>
      <c r="B5304" s="228"/>
    </row>
    <row r="5305" spans="1:2" ht="15.75" x14ac:dyDescent="0.25">
      <c r="A5305" s="228"/>
      <c r="B5305" s="228"/>
    </row>
    <row r="5306" spans="1:2" ht="15.75" x14ac:dyDescent="0.25">
      <c r="A5306" s="228"/>
      <c r="B5306" s="228"/>
    </row>
    <row r="5307" spans="1:2" ht="15.75" x14ac:dyDescent="0.25">
      <c r="A5307" s="228"/>
      <c r="B5307" s="228"/>
    </row>
    <row r="5308" spans="1:2" ht="15.75" x14ac:dyDescent="0.25">
      <c r="A5308" s="228"/>
      <c r="B5308" s="228"/>
    </row>
    <row r="5309" spans="1:2" ht="15.75" x14ac:dyDescent="0.25">
      <c r="A5309" s="228"/>
      <c r="B5309" s="228"/>
    </row>
    <row r="5310" spans="1:2" ht="15.75" x14ac:dyDescent="0.25">
      <c r="A5310" s="228"/>
      <c r="B5310" s="228"/>
    </row>
    <row r="5311" spans="1:2" ht="15.75" x14ac:dyDescent="0.25">
      <c r="A5311" s="228"/>
      <c r="B5311" s="228"/>
    </row>
    <row r="5312" spans="1:2" ht="15.75" x14ac:dyDescent="0.25">
      <c r="A5312" s="228"/>
      <c r="B5312" s="228"/>
    </row>
    <row r="5313" spans="1:2" ht="15.75" x14ac:dyDescent="0.25">
      <c r="A5313" s="228"/>
      <c r="B5313" s="228"/>
    </row>
    <row r="5314" spans="1:2" ht="15.75" x14ac:dyDescent="0.25">
      <c r="A5314" s="228"/>
      <c r="B5314" s="228"/>
    </row>
    <row r="5315" spans="1:2" ht="15.75" x14ac:dyDescent="0.25">
      <c r="A5315" s="228"/>
      <c r="B5315" s="228"/>
    </row>
    <row r="5316" spans="1:2" ht="15.75" x14ac:dyDescent="0.25">
      <c r="A5316" s="228"/>
      <c r="B5316" s="228"/>
    </row>
    <row r="5317" spans="1:2" ht="15.75" x14ac:dyDescent="0.25">
      <c r="A5317" s="228"/>
      <c r="B5317" s="228"/>
    </row>
    <row r="5318" spans="1:2" ht="15.75" x14ac:dyDescent="0.25">
      <c r="A5318" s="228"/>
      <c r="B5318" s="228"/>
    </row>
    <row r="5319" spans="1:2" ht="15.75" x14ac:dyDescent="0.25">
      <c r="A5319" s="228"/>
      <c r="B5319" s="228"/>
    </row>
    <row r="5320" spans="1:2" ht="15.75" x14ac:dyDescent="0.25">
      <c r="A5320" s="228"/>
      <c r="B5320" s="228"/>
    </row>
    <row r="5321" spans="1:2" ht="15.75" x14ac:dyDescent="0.25">
      <c r="A5321" s="228"/>
      <c r="B5321" s="228"/>
    </row>
    <row r="5322" spans="1:2" ht="15.75" x14ac:dyDescent="0.25">
      <c r="A5322" s="228"/>
      <c r="B5322" s="228"/>
    </row>
    <row r="5323" spans="1:2" ht="15.75" x14ac:dyDescent="0.25">
      <c r="A5323" s="228"/>
      <c r="B5323" s="228"/>
    </row>
    <row r="5324" spans="1:2" ht="15.75" x14ac:dyDescent="0.25">
      <c r="A5324" s="228"/>
      <c r="B5324" s="228"/>
    </row>
    <row r="5325" spans="1:2" ht="15.75" x14ac:dyDescent="0.25">
      <c r="A5325" s="228"/>
      <c r="B5325" s="228"/>
    </row>
    <row r="5326" spans="1:2" ht="15.75" x14ac:dyDescent="0.25">
      <c r="A5326" s="228"/>
      <c r="B5326" s="228"/>
    </row>
    <row r="5327" spans="1:2" ht="15.75" x14ac:dyDescent="0.25">
      <c r="A5327" s="228"/>
      <c r="B5327" s="228"/>
    </row>
    <row r="5328" spans="1:2" ht="15.75" x14ac:dyDescent="0.25">
      <c r="A5328" s="228"/>
      <c r="B5328" s="228"/>
    </row>
    <row r="5329" spans="1:2" ht="15.75" x14ac:dyDescent="0.25">
      <c r="A5329" s="228"/>
      <c r="B5329" s="228"/>
    </row>
    <row r="5330" spans="1:2" ht="15.75" x14ac:dyDescent="0.25">
      <c r="A5330" s="228"/>
      <c r="B5330" s="228"/>
    </row>
    <row r="5331" spans="1:2" ht="15.75" x14ac:dyDescent="0.25">
      <c r="A5331" s="228"/>
      <c r="B5331" s="228"/>
    </row>
    <row r="5332" spans="1:2" ht="15.75" x14ac:dyDescent="0.25">
      <c r="A5332" s="228"/>
      <c r="B5332" s="228"/>
    </row>
    <row r="5333" spans="1:2" ht="15.75" x14ac:dyDescent="0.25">
      <c r="A5333" s="228"/>
      <c r="B5333" s="228"/>
    </row>
    <row r="5334" spans="1:2" ht="15.75" x14ac:dyDescent="0.25">
      <c r="A5334" s="228"/>
      <c r="B5334" s="228"/>
    </row>
    <row r="5335" spans="1:2" ht="15.75" x14ac:dyDescent="0.25">
      <c r="A5335" s="228"/>
      <c r="B5335" s="228"/>
    </row>
    <row r="5336" spans="1:2" ht="15.75" x14ac:dyDescent="0.25">
      <c r="A5336" s="228"/>
      <c r="B5336" s="228"/>
    </row>
    <row r="5337" spans="1:2" ht="15.75" x14ac:dyDescent="0.25">
      <c r="A5337" s="228"/>
      <c r="B5337" s="228"/>
    </row>
    <row r="5338" spans="1:2" ht="15.75" x14ac:dyDescent="0.25">
      <c r="A5338" s="228"/>
      <c r="B5338" s="228"/>
    </row>
    <row r="5339" spans="1:2" ht="15.75" x14ac:dyDescent="0.25">
      <c r="A5339" s="228"/>
      <c r="B5339" s="228"/>
    </row>
    <row r="5340" spans="1:2" ht="15.75" x14ac:dyDescent="0.25">
      <c r="A5340" s="228"/>
      <c r="B5340" s="228"/>
    </row>
    <row r="5341" spans="1:2" ht="15.75" x14ac:dyDescent="0.25">
      <c r="A5341" s="228"/>
      <c r="B5341" s="228"/>
    </row>
    <row r="5342" spans="1:2" ht="15.75" x14ac:dyDescent="0.25">
      <c r="A5342" s="228"/>
      <c r="B5342" s="228"/>
    </row>
    <row r="5343" spans="1:2" ht="15.75" x14ac:dyDescent="0.25">
      <c r="A5343" s="228"/>
      <c r="B5343" s="228"/>
    </row>
    <row r="5344" spans="1:2" ht="15.75" x14ac:dyDescent="0.25">
      <c r="A5344" s="228"/>
      <c r="B5344" s="228"/>
    </row>
    <row r="5345" spans="1:2" ht="15.75" x14ac:dyDescent="0.25">
      <c r="A5345" s="228"/>
      <c r="B5345" s="228"/>
    </row>
    <row r="5346" spans="1:2" ht="15.75" x14ac:dyDescent="0.25">
      <c r="A5346" s="228"/>
      <c r="B5346" s="228"/>
    </row>
    <row r="5347" spans="1:2" ht="15.75" x14ac:dyDescent="0.25">
      <c r="A5347" s="228"/>
      <c r="B5347" s="228"/>
    </row>
    <row r="5348" spans="1:2" ht="15.75" x14ac:dyDescent="0.25">
      <c r="A5348" s="228"/>
      <c r="B5348" s="228"/>
    </row>
    <row r="5349" spans="1:2" ht="15.75" x14ac:dyDescent="0.25">
      <c r="A5349" s="228"/>
      <c r="B5349" s="228"/>
    </row>
    <row r="5350" spans="1:2" ht="15.75" x14ac:dyDescent="0.25">
      <c r="A5350" s="228"/>
      <c r="B5350" s="228"/>
    </row>
    <row r="5351" spans="1:2" ht="15.75" x14ac:dyDescent="0.25">
      <c r="A5351" s="228"/>
      <c r="B5351" s="228"/>
    </row>
    <row r="5352" spans="1:2" ht="15.75" x14ac:dyDescent="0.25">
      <c r="A5352" s="228"/>
      <c r="B5352" s="228"/>
    </row>
    <row r="5353" spans="1:2" ht="15.75" x14ac:dyDescent="0.25">
      <c r="A5353" s="228"/>
      <c r="B5353" s="228"/>
    </row>
    <row r="5354" spans="1:2" ht="15.75" x14ac:dyDescent="0.25">
      <c r="A5354" s="228"/>
      <c r="B5354" s="228"/>
    </row>
    <row r="5355" spans="1:2" ht="15.75" x14ac:dyDescent="0.25">
      <c r="A5355" s="228"/>
      <c r="B5355" s="228"/>
    </row>
    <row r="5356" spans="1:2" ht="15.75" x14ac:dyDescent="0.25">
      <c r="A5356" s="228"/>
      <c r="B5356" s="228"/>
    </row>
    <row r="5357" spans="1:2" ht="15.75" x14ac:dyDescent="0.25">
      <c r="A5357" s="228"/>
      <c r="B5357" s="228"/>
    </row>
    <row r="5358" spans="1:2" ht="15.75" x14ac:dyDescent="0.25">
      <c r="A5358" s="228"/>
      <c r="B5358" s="228"/>
    </row>
    <row r="5359" spans="1:2" ht="15.75" x14ac:dyDescent="0.25">
      <c r="A5359" s="228"/>
      <c r="B5359" s="228"/>
    </row>
    <row r="5360" spans="1:2" ht="15.75" x14ac:dyDescent="0.25">
      <c r="A5360" s="228"/>
      <c r="B5360" s="228"/>
    </row>
    <row r="5361" spans="1:2" ht="15.75" x14ac:dyDescent="0.25">
      <c r="A5361" s="228"/>
      <c r="B5361" s="228"/>
    </row>
    <row r="5362" spans="1:2" ht="15.75" x14ac:dyDescent="0.25">
      <c r="A5362" s="228"/>
      <c r="B5362" s="228"/>
    </row>
    <row r="5363" spans="1:2" ht="15.75" x14ac:dyDescent="0.25">
      <c r="A5363" s="228"/>
      <c r="B5363" s="228"/>
    </row>
    <row r="5364" spans="1:2" ht="15.75" x14ac:dyDescent="0.25">
      <c r="A5364" s="228"/>
      <c r="B5364" s="228"/>
    </row>
    <row r="5365" spans="1:2" ht="15.75" x14ac:dyDescent="0.25">
      <c r="A5365" s="228"/>
      <c r="B5365" s="228"/>
    </row>
    <row r="5366" spans="1:2" ht="15.75" x14ac:dyDescent="0.25">
      <c r="A5366" s="228"/>
      <c r="B5366" s="228"/>
    </row>
    <row r="5367" spans="1:2" ht="15.75" x14ac:dyDescent="0.25">
      <c r="A5367" s="228"/>
      <c r="B5367" s="228"/>
    </row>
    <row r="5368" spans="1:2" ht="15.75" x14ac:dyDescent="0.25">
      <c r="A5368" s="228"/>
      <c r="B5368" s="228"/>
    </row>
    <row r="5369" spans="1:2" ht="15.75" x14ac:dyDescent="0.25">
      <c r="A5369" s="228"/>
      <c r="B5369" s="228"/>
    </row>
    <row r="5370" spans="1:2" ht="15.75" x14ac:dyDescent="0.25">
      <c r="A5370" s="228"/>
      <c r="B5370" s="228"/>
    </row>
    <row r="5371" spans="1:2" ht="15.75" x14ac:dyDescent="0.25">
      <c r="A5371" s="228"/>
      <c r="B5371" s="228"/>
    </row>
    <row r="5372" spans="1:2" ht="15.75" x14ac:dyDescent="0.25">
      <c r="A5372" s="228"/>
      <c r="B5372" s="228"/>
    </row>
    <row r="5373" spans="1:2" ht="15.75" x14ac:dyDescent="0.25">
      <c r="A5373" s="228"/>
      <c r="B5373" s="228"/>
    </row>
    <row r="5374" spans="1:2" ht="15.75" x14ac:dyDescent="0.25">
      <c r="A5374" s="228"/>
      <c r="B5374" s="228"/>
    </row>
    <row r="5375" spans="1:2" ht="15.75" x14ac:dyDescent="0.25">
      <c r="A5375" s="228"/>
      <c r="B5375" s="228"/>
    </row>
    <row r="5376" spans="1:2" ht="15.75" x14ac:dyDescent="0.25">
      <c r="A5376" s="228"/>
      <c r="B5376" s="228"/>
    </row>
    <row r="5377" spans="1:2" ht="15.75" x14ac:dyDescent="0.25">
      <c r="A5377" s="228"/>
      <c r="B5377" s="228"/>
    </row>
    <row r="5378" spans="1:2" ht="15.75" x14ac:dyDescent="0.25">
      <c r="A5378" s="228"/>
      <c r="B5378" s="228"/>
    </row>
    <row r="5379" spans="1:2" ht="15.75" x14ac:dyDescent="0.25">
      <c r="A5379" s="228"/>
      <c r="B5379" s="228"/>
    </row>
    <row r="5380" spans="1:2" ht="15.75" x14ac:dyDescent="0.25">
      <c r="A5380" s="228"/>
      <c r="B5380" s="228"/>
    </row>
    <row r="5381" spans="1:2" ht="15.75" x14ac:dyDescent="0.25">
      <c r="A5381" s="228"/>
      <c r="B5381" s="228"/>
    </row>
    <row r="5382" spans="1:2" ht="15.75" x14ac:dyDescent="0.25">
      <c r="A5382" s="228"/>
      <c r="B5382" s="228"/>
    </row>
    <row r="5383" spans="1:2" ht="15.75" x14ac:dyDescent="0.25">
      <c r="A5383" s="228"/>
      <c r="B5383" s="228"/>
    </row>
    <row r="5384" spans="1:2" ht="15.75" x14ac:dyDescent="0.25">
      <c r="A5384" s="228"/>
      <c r="B5384" s="228"/>
    </row>
    <row r="5385" spans="1:2" ht="15.75" x14ac:dyDescent="0.25">
      <c r="A5385" s="228"/>
      <c r="B5385" s="228"/>
    </row>
    <row r="5386" spans="1:2" ht="15.75" x14ac:dyDescent="0.25">
      <c r="A5386" s="228"/>
      <c r="B5386" s="228"/>
    </row>
    <row r="5387" spans="1:2" ht="15.75" x14ac:dyDescent="0.25">
      <c r="A5387" s="228"/>
      <c r="B5387" s="228"/>
    </row>
    <row r="5388" spans="1:2" ht="15.75" x14ac:dyDescent="0.25">
      <c r="A5388" s="228"/>
      <c r="B5388" s="228"/>
    </row>
    <row r="5389" spans="1:2" ht="15.75" x14ac:dyDescent="0.25">
      <c r="A5389" s="228"/>
      <c r="B5389" s="228"/>
    </row>
    <row r="5390" spans="1:2" ht="15.75" x14ac:dyDescent="0.25">
      <c r="A5390" s="228"/>
      <c r="B5390" s="228"/>
    </row>
    <row r="5391" spans="1:2" ht="15.75" x14ac:dyDescent="0.25">
      <c r="A5391" s="228"/>
      <c r="B5391" s="228"/>
    </row>
    <row r="5392" spans="1:2" ht="15.75" x14ac:dyDescent="0.25">
      <c r="A5392" s="228"/>
      <c r="B5392" s="228"/>
    </row>
    <row r="5393" spans="1:2" ht="15.75" x14ac:dyDescent="0.25">
      <c r="A5393" s="228"/>
      <c r="B5393" s="228"/>
    </row>
    <row r="5394" spans="1:2" ht="15.75" x14ac:dyDescent="0.25">
      <c r="A5394" s="228"/>
      <c r="B5394" s="228"/>
    </row>
    <row r="5395" spans="1:2" ht="15.75" x14ac:dyDescent="0.25">
      <c r="A5395" s="228"/>
      <c r="B5395" s="228"/>
    </row>
    <row r="5396" spans="1:2" ht="15.75" x14ac:dyDescent="0.25">
      <c r="A5396" s="228"/>
      <c r="B5396" s="228"/>
    </row>
    <row r="5397" spans="1:2" ht="15.75" x14ac:dyDescent="0.25">
      <c r="A5397" s="228"/>
      <c r="B5397" s="228"/>
    </row>
    <row r="5398" spans="1:2" ht="15.75" x14ac:dyDescent="0.25">
      <c r="A5398" s="228"/>
      <c r="B5398" s="228"/>
    </row>
    <row r="5399" spans="1:2" ht="15.75" x14ac:dyDescent="0.25">
      <c r="A5399" s="228"/>
      <c r="B5399" s="228"/>
    </row>
    <row r="5400" spans="1:2" ht="15.75" x14ac:dyDescent="0.25">
      <c r="A5400" s="228"/>
      <c r="B5400" s="228"/>
    </row>
    <row r="5401" spans="1:2" ht="15.75" x14ac:dyDescent="0.25">
      <c r="A5401" s="228"/>
      <c r="B5401" s="228"/>
    </row>
    <row r="5402" spans="1:2" ht="15.75" x14ac:dyDescent="0.25">
      <c r="A5402" s="228"/>
      <c r="B5402" s="228"/>
    </row>
    <row r="5403" spans="1:2" ht="15.75" x14ac:dyDescent="0.25">
      <c r="A5403" s="228"/>
      <c r="B5403" s="228"/>
    </row>
    <row r="5404" spans="1:2" ht="15.75" x14ac:dyDescent="0.25">
      <c r="A5404" s="228"/>
      <c r="B5404" s="228"/>
    </row>
    <row r="5405" spans="1:2" ht="15.75" x14ac:dyDescent="0.25">
      <c r="A5405" s="228"/>
      <c r="B5405" s="228"/>
    </row>
    <row r="5406" spans="1:2" ht="15.75" x14ac:dyDescent="0.25">
      <c r="A5406" s="228"/>
      <c r="B5406" s="228"/>
    </row>
    <row r="5407" spans="1:2" ht="15.75" x14ac:dyDescent="0.25">
      <c r="A5407" s="228"/>
      <c r="B5407" s="228"/>
    </row>
    <row r="5408" spans="1:2" ht="15.75" x14ac:dyDescent="0.25">
      <c r="A5408" s="228"/>
      <c r="B5408" s="228"/>
    </row>
    <row r="5409" spans="1:2" ht="15.75" x14ac:dyDescent="0.25">
      <c r="A5409" s="228"/>
      <c r="B5409" s="228"/>
    </row>
    <row r="5410" spans="1:2" ht="15.75" x14ac:dyDescent="0.25">
      <c r="A5410" s="228"/>
      <c r="B5410" s="228"/>
    </row>
    <row r="5411" spans="1:2" ht="15.75" x14ac:dyDescent="0.25">
      <c r="A5411" s="228"/>
      <c r="B5411" s="228"/>
    </row>
    <row r="5412" spans="1:2" ht="15.75" x14ac:dyDescent="0.25">
      <c r="A5412" s="228"/>
      <c r="B5412" s="228"/>
    </row>
    <row r="5413" spans="1:2" ht="15.75" x14ac:dyDescent="0.25">
      <c r="A5413" s="228"/>
      <c r="B5413" s="228"/>
    </row>
    <row r="5414" spans="1:2" ht="15.75" x14ac:dyDescent="0.25">
      <c r="A5414" s="228"/>
      <c r="B5414" s="228"/>
    </row>
    <row r="5415" spans="1:2" ht="15.75" x14ac:dyDescent="0.25">
      <c r="A5415" s="228"/>
      <c r="B5415" s="228"/>
    </row>
    <row r="5416" spans="1:2" ht="15.75" x14ac:dyDescent="0.25">
      <c r="A5416" s="228"/>
      <c r="B5416" s="228"/>
    </row>
    <row r="5417" spans="1:2" ht="15.75" x14ac:dyDescent="0.25">
      <c r="A5417" s="228"/>
      <c r="B5417" s="228"/>
    </row>
    <row r="5418" spans="1:2" ht="15.75" x14ac:dyDescent="0.25">
      <c r="A5418" s="228"/>
      <c r="B5418" s="228"/>
    </row>
    <row r="5419" spans="1:2" ht="15.75" x14ac:dyDescent="0.25">
      <c r="A5419" s="228"/>
      <c r="B5419" s="228"/>
    </row>
    <row r="5420" spans="1:2" ht="15.75" x14ac:dyDescent="0.25">
      <c r="A5420" s="228"/>
      <c r="B5420" s="228"/>
    </row>
    <row r="5421" spans="1:2" ht="15.75" x14ac:dyDescent="0.25">
      <c r="A5421" s="228"/>
      <c r="B5421" s="228"/>
    </row>
    <row r="5422" spans="1:2" ht="15.75" x14ac:dyDescent="0.25">
      <c r="A5422" s="228"/>
      <c r="B5422" s="228"/>
    </row>
    <row r="5423" spans="1:2" ht="15.75" x14ac:dyDescent="0.25">
      <c r="A5423" s="228"/>
      <c r="B5423" s="228"/>
    </row>
    <row r="5424" spans="1:2" ht="15.75" x14ac:dyDescent="0.25">
      <c r="A5424" s="228"/>
      <c r="B5424" s="228"/>
    </row>
    <row r="5425" spans="1:2" ht="15.75" x14ac:dyDescent="0.25">
      <c r="A5425" s="228"/>
      <c r="B5425" s="228"/>
    </row>
    <row r="5426" spans="1:2" ht="15.75" x14ac:dyDescent="0.25">
      <c r="A5426" s="228"/>
      <c r="B5426" s="228"/>
    </row>
    <row r="5427" spans="1:2" ht="15.75" x14ac:dyDescent="0.25">
      <c r="A5427" s="228"/>
      <c r="B5427" s="228"/>
    </row>
    <row r="5428" spans="1:2" ht="15.75" x14ac:dyDescent="0.25">
      <c r="A5428" s="228"/>
      <c r="B5428" s="228"/>
    </row>
    <row r="5429" spans="1:2" ht="15.75" x14ac:dyDescent="0.25">
      <c r="A5429" s="228"/>
      <c r="B5429" s="228"/>
    </row>
    <row r="5430" spans="1:2" ht="15.75" x14ac:dyDescent="0.25">
      <c r="A5430" s="228"/>
      <c r="B5430" s="228"/>
    </row>
    <row r="5431" spans="1:2" ht="15.75" x14ac:dyDescent="0.25">
      <c r="A5431" s="228"/>
      <c r="B5431" s="228"/>
    </row>
    <row r="5432" spans="1:2" ht="15.75" x14ac:dyDescent="0.25">
      <c r="A5432" s="228"/>
      <c r="B5432" s="228"/>
    </row>
    <row r="5433" spans="1:2" ht="15.75" x14ac:dyDescent="0.25">
      <c r="A5433" s="228"/>
      <c r="B5433" s="228"/>
    </row>
    <row r="5434" spans="1:2" ht="15.75" x14ac:dyDescent="0.25">
      <c r="A5434" s="228"/>
      <c r="B5434" s="228"/>
    </row>
    <row r="5435" spans="1:2" ht="15.75" x14ac:dyDescent="0.25">
      <c r="A5435" s="228"/>
      <c r="B5435" s="228"/>
    </row>
    <row r="5436" spans="1:2" ht="15.75" x14ac:dyDescent="0.25">
      <c r="A5436" s="228"/>
      <c r="B5436" s="228"/>
    </row>
    <row r="5437" spans="1:2" ht="15.75" x14ac:dyDescent="0.25">
      <c r="A5437" s="228"/>
      <c r="B5437" s="228"/>
    </row>
    <row r="5438" spans="1:2" ht="15.75" x14ac:dyDescent="0.25">
      <c r="A5438" s="228"/>
      <c r="B5438" s="228"/>
    </row>
    <row r="5439" spans="1:2" ht="15.75" x14ac:dyDescent="0.25">
      <c r="A5439" s="228"/>
      <c r="B5439" s="228"/>
    </row>
    <row r="5440" spans="1:2" ht="15.75" x14ac:dyDescent="0.25">
      <c r="A5440" s="228"/>
      <c r="B5440" s="228"/>
    </row>
    <row r="5441" spans="1:2" ht="15.75" x14ac:dyDescent="0.25">
      <c r="A5441" s="228"/>
      <c r="B5441" s="228"/>
    </row>
    <row r="5442" spans="1:2" ht="15.75" x14ac:dyDescent="0.25">
      <c r="A5442" s="228"/>
      <c r="B5442" s="228"/>
    </row>
    <row r="5443" spans="1:2" ht="15.75" x14ac:dyDescent="0.25">
      <c r="A5443" s="228"/>
      <c r="B5443" s="228"/>
    </row>
    <row r="5444" spans="1:2" ht="15.75" x14ac:dyDescent="0.25">
      <c r="A5444" s="228"/>
      <c r="B5444" s="228"/>
    </row>
    <row r="5445" spans="1:2" ht="15.75" x14ac:dyDescent="0.25">
      <c r="A5445" s="228"/>
      <c r="B5445" s="228"/>
    </row>
    <row r="5446" spans="1:2" ht="15.75" x14ac:dyDescent="0.25">
      <c r="A5446" s="228"/>
      <c r="B5446" s="228"/>
    </row>
    <row r="5447" spans="1:2" ht="15.75" x14ac:dyDescent="0.25">
      <c r="A5447" s="228"/>
      <c r="B5447" s="228"/>
    </row>
    <row r="5448" spans="1:2" ht="15.75" x14ac:dyDescent="0.25">
      <c r="A5448" s="228"/>
      <c r="B5448" s="228"/>
    </row>
    <row r="5449" spans="1:2" ht="15.75" x14ac:dyDescent="0.25">
      <c r="A5449" s="228"/>
      <c r="B5449" s="228"/>
    </row>
    <row r="5450" spans="1:2" ht="15.75" x14ac:dyDescent="0.25">
      <c r="A5450" s="228"/>
      <c r="B5450" s="228"/>
    </row>
    <row r="5451" spans="1:2" ht="15.75" x14ac:dyDescent="0.25">
      <c r="A5451" s="228"/>
      <c r="B5451" s="228"/>
    </row>
    <row r="5452" spans="1:2" ht="15.75" x14ac:dyDescent="0.25">
      <c r="A5452" s="228"/>
      <c r="B5452" s="228"/>
    </row>
    <row r="5453" spans="1:2" ht="15.75" x14ac:dyDescent="0.25">
      <c r="A5453" s="228"/>
      <c r="B5453" s="228"/>
    </row>
    <row r="5454" spans="1:2" ht="15.75" x14ac:dyDescent="0.25">
      <c r="A5454" s="228"/>
      <c r="B5454" s="228"/>
    </row>
    <row r="5455" spans="1:2" ht="15.75" x14ac:dyDescent="0.25">
      <c r="A5455" s="228"/>
      <c r="B5455" s="228"/>
    </row>
    <row r="5456" spans="1:2" ht="15.75" x14ac:dyDescent="0.25">
      <c r="A5456" s="228"/>
      <c r="B5456" s="228"/>
    </row>
    <row r="5457" spans="1:2" ht="15.75" x14ac:dyDescent="0.25">
      <c r="A5457" s="228"/>
      <c r="B5457" s="228"/>
    </row>
    <row r="5458" spans="1:2" ht="15.75" x14ac:dyDescent="0.25">
      <c r="A5458" s="228"/>
      <c r="B5458" s="228"/>
    </row>
    <row r="5459" spans="1:2" ht="15.75" x14ac:dyDescent="0.25">
      <c r="A5459" s="228"/>
      <c r="B5459" s="228"/>
    </row>
    <row r="5460" spans="1:2" ht="15.75" x14ac:dyDescent="0.25">
      <c r="A5460" s="228"/>
      <c r="B5460" s="228"/>
    </row>
    <row r="5461" spans="1:2" ht="15.75" x14ac:dyDescent="0.25">
      <c r="A5461" s="228"/>
      <c r="B5461" s="228"/>
    </row>
    <row r="5462" spans="1:2" ht="15.75" x14ac:dyDescent="0.25">
      <c r="A5462" s="228"/>
      <c r="B5462" s="228"/>
    </row>
    <row r="5463" spans="1:2" ht="15.75" x14ac:dyDescent="0.25">
      <c r="A5463" s="228"/>
      <c r="B5463" s="228"/>
    </row>
    <row r="5464" spans="1:2" ht="15.75" x14ac:dyDescent="0.25">
      <c r="A5464" s="228"/>
      <c r="B5464" s="228"/>
    </row>
    <row r="5465" spans="1:2" ht="15.75" x14ac:dyDescent="0.25">
      <c r="A5465" s="228"/>
      <c r="B5465" s="228"/>
    </row>
    <row r="5466" spans="1:2" ht="15.75" x14ac:dyDescent="0.25">
      <c r="A5466" s="228"/>
      <c r="B5466" s="228"/>
    </row>
    <row r="5467" spans="1:2" ht="15.75" x14ac:dyDescent="0.25">
      <c r="A5467" s="228"/>
      <c r="B5467" s="228"/>
    </row>
    <row r="5468" spans="1:2" ht="15.75" x14ac:dyDescent="0.25">
      <c r="A5468" s="228"/>
      <c r="B5468" s="228"/>
    </row>
    <row r="5469" spans="1:2" ht="15.75" x14ac:dyDescent="0.25">
      <c r="A5469" s="228"/>
      <c r="B5469" s="228"/>
    </row>
    <row r="5470" spans="1:2" ht="15.75" x14ac:dyDescent="0.25">
      <c r="A5470" s="228"/>
      <c r="B5470" s="228"/>
    </row>
    <row r="5471" spans="1:2" ht="15.75" x14ac:dyDescent="0.25">
      <c r="A5471" s="228"/>
      <c r="B5471" s="228"/>
    </row>
    <row r="5472" spans="1:2" ht="15.75" x14ac:dyDescent="0.25">
      <c r="A5472" s="228"/>
      <c r="B5472" s="228"/>
    </row>
    <row r="5473" spans="1:2" ht="15.75" x14ac:dyDescent="0.25">
      <c r="A5473" s="228"/>
      <c r="B5473" s="228"/>
    </row>
    <row r="5474" spans="1:2" ht="15.75" x14ac:dyDescent="0.25">
      <c r="A5474" s="228"/>
      <c r="B5474" s="228"/>
    </row>
    <row r="5475" spans="1:2" ht="15.75" x14ac:dyDescent="0.25">
      <c r="A5475" s="228"/>
      <c r="B5475" s="228"/>
    </row>
    <row r="5476" spans="1:2" ht="15.75" x14ac:dyDescent="0.25">
      <c r="A5476" s="228"/>
      <c r="B5476" s="228"/>
    </row>
    <row r="5477" spans="1:2" ht="15.75" x14ac:dyDescent="0.25">
      <c r="A5477" s="228"/>
      <c r="B5477" s="228"/>
    </row>
    <row r="5478" spans="1:2" ht="15.75" x14ac:dyDescent="0.25">
      <c r="A5478" s="228"/>
      <c r="B5478" s="228"/>
    </row>
    <row r="5479" spans="1:2" ht="15.75" x14ac:dyDescent="0.25">
      <c r="A5479" s="228"/>
      <c r="B5479" s="228"/>
    </row>
    <row r="5480" spans="1:2" ht="15.75" x14ac:dyDescent="0.25">
      <c r="A5480" s="228"/>
      <c r="B5480" s="228"/>
    </row>
    <row r="5481" spans="1:2" ht="15.75" x14ac:dyDescent="0.25">
      <c r="A5481" s="228"/>
      <c r="B5481" s="228"/>
    </row>
    <row r="5482" spans="1:2" ht="15.75" x14ac:dyDescent="0.25">
      <c r="A5482" s="228"/>
      <c r="B5482" s="228"/>
    </row>
    <row r="5483" spans="1:2" ht="15.75" x14ac:dyDescent="0.25">
      <c r="A5483" s="228"/>
      <c r="B5483" s="228"/>
    </row>
    <row r="5484" spans="1:2" ht="15.75" x14ac:dyDescent="0.25">
      <c r="A5484" s="228"/>
      <c r="B5484" s="228"/>
    </row>
    <row r="5485" spans="1:2" ht="15.75" x14ac:dyDescent="0.25">
      <c r="A5485" s="228"/>
      <c r="B5485" s="228"/>
    </row>
    <row r="5486" spans="1:2" ht="15.75" x14ac:dyDescent="0.25">
      <c r="A5486" s="228"/>
      <c r="B5486" s="228"/>
    </row>
    <row r="5487" spans="1:2" ht="15.75" x14ac:dyDescent="0.25">
      <c r="A5487" s="228"/>
      <c r="B5487" s="228"/>
    </row>
    <row r="5488" spans="1:2" ht="15.75" x14ac:dyDescent="0.25">
      <c r="A5488" s="228"/>
      <c r="B5488" s="228"/>
    </row>
    <row r="5489" spans="1:2" ht="15.75" x14ac:dyDescent="0.25">
      <c r="A5489" s="228"/>
      <c r="B5489" s="228"/>
    </row>
    <row r="5490" spans="1:2" ht="15.75" x14ac:dyDescent="0.25">
      <c r="A5490" s="228"/>
      <c r="B5490" s="228"/>
    </row>
    <row r="5491" spans="1:2" ht="15.75" x14ac:dyDescent="0.25">
      <c r="A5491" s="228"/>
      <c r="B5491" s="228"/>
    </row>
    <row r="5492" spans="1:2" ht="15.75" x14ac:dyDescent="0.25">
      <c r="A5492" s="228"/>
      <c r="B5492" s="228"/>
    </row>
    <row r="5493" spans="1:2" ht="15.75" x14ac:dyDescent="0.25">
      <c r="A5493" s="228"/>
      <c r="B5493" s="228"/>
    </row>
    <row r="5494" spans="1:2" ht="15.75" x14ac:dyDescent="0.25">
      <c r="A5494" s="228"/>
      <c r="B5494" s="228"/>
    </row>
    <row r="5495" spans="1:2" ht="15.75" x14ac:dyDescent="0.25">
      <c r="A5495" s="228"/>
      <c r="B5495" s="228"/>
    </row>
    <row r="5496" spans="1:2" ht="15.75" x14ac:dyDescent="0.25">
      <c r="A5496" s="228"/>
      <c r="B5496" s="228"/>
    </row>
    <row r="5497" spans="1:2" ht="15.75" x14ac:dyDescent="0.25">
      <c r="A5497" s="228"/>
      <c r="B5497" s="228"/>
    </row>
    <row r="5498" spans="1:2" ht="15.75" x14ac:dyDescent="0.25">
      <c r="A5498" s="228"/>
      <c r="B5498" s="228"/>
    </row>
    <row r="5499" spans="1:2" ht="15.75" x14ac:dyDescent="0.25">
      <c r="A5499" s="228"/>
      <c r="B5499" s="228"/>
    </row>
    <row r="5500" spans="1:2" ht="15.75" x14ac:dyDescent="0.25">
      <c r="A5500" s="228"/>
      <c r="B5500" s="228"/>
    </row>
    <row r="5501" spans="1:2" ht="15.75" x14ac:dyDescent="0.25">
      <c r="A5501" s="228"/>
      <c r="B5501" s="228"/>
    </row>
    <row r="5502" spans="1:2" ht="15.75" x14ac:dyDescent="0.25">
      <c r="A5502" s="228"/>
      <c r="B5502" s="228"/>
    </row>
    <row r="5503" spans="1:2" ht="15.75" x14ac:dyDescent="0.25">
      <c r="A5503" s="228"/>
      <c r="B5503" s="228"/>
    </row>
    <row r="5504" spans="1:2" ht="15.75" x14ac:dyDescent="0.25">
      <c r="A5504" s="228"/>
      <c r="B5504" s="228"/>
    </row>
    <row r="5505" spans="1:2" ht="15.75" x14ac:dyDescent="0.25">
      <c r="A5505" s="228"/>
      <c r="B5505" s="228"/>
    </row>
    <row r="5506" spans="1:2" ht="15.75" x14ac:dyDescent="0.25">
      <c r="A5506" s="228"/>
      <c r="B5506" s="228"/>
    </row>
    <row r="5507" spans="1:2" ht="15.75" x14ac:dyDescent="0.25">
      <c r="A5507" s="228"/>
      <c r="B5507" s="228"/>
    </row>
    <row r="5508" spans="1:2" ht="15.75" x14ac:dyDescent="0.25">
      <c r="A5508" s="228"/>
      <c r="B5508" s="228"/>
    </row>
    <row r="5509" spans="1:2" ht="15.75" x14ac:dyDescent="0.25">
      <c r="A5509" s="228"/>
      <c r="B5509" s="228"/>
    </row>
    <row r="5510" spans="1:2" ht="15.75" x14ac:dyDescent="0.25">
      <c r="A5510" s="228"/>
      <c r="B5510" s="228"/>
    </row>
    <row r="5511" spans="1:2" ht="15.75" x14ac:dyDescent="0.25">
      <c r="A5511" s="228"/>
      <c r="B5511" s="228"/>
    </row>
    <row r="5512" spans="1:2" ht="15.75" x14ac:dyDescent="0.25">
      <c r="A5512" s="228"/>
      <c r="B5512" s="228"/>
    </row>
    <row r="5513" spans="1:2" ht="15.75" x14ac:dyDescent="0.25">
      <c r="A5513" s="228"/>
      <c r="B5513" s="228"/>
    </row>
    <row r="5514" spans="1:2" ht="15.75" x14ac:dyDescent="0.25">
      <c r="A5514" s="228"/>
      <c r="B5514" s="228"/>
    </row>
    <row r="5515" spans="1:2" ht="15.75" x14ac:dyDescent="0.25">
      <c r="A5515" s="228"/>
      <c r="B5515" s="228"/>
    </row>
    <row r="5516" spans="1:2" ht="15.75" x14ac:dyDescent="0.25">
      <c r="A5516" s="228"/>
      <c r="B5516" s="228"/>
    </row>
    <row r="5517" spans="1:2" ht="15.75" x14ac:dyDescent="0.25">
      <c r="A5517" s="228"/>
      <c r="B5517" s="228"/>
    </row>
    <row r="5518" spans="1:2" ht="15.75" x14ac:dyDescent="0.25">
      <c r="A5518" s="228"/>
      <c r="B5518" s="228"/>
    </row>
    <row r="5519" spans="1:2" ht="15.75" x14ac:dyDescent="0.25">
      <c r="A5519" s="228"/>
      <c r="B5519" s="228"/>
    </row>
    <row r="5520" spans="1:2" ht="15.75" x14ac:dyDescent="0.25">
      <c r="A5520" s="228"/>
      <c r="B5520" s="228"/>
    </row>
    <row r="5521" spans="1:2" ht="15.75" x14ac:dyDescent="0.25">
      <c r="A5521" s="228"/>
      <c r="B5521" s="228"/>
    </row>
    <row r="5522" spans="1:2" ht="15.75" x14ac:dyDescent="0.25">
      <c r="A5522" s="228"/>
      <c r="B5522" s="228"/>
    </row>
    <row r="5523" spans="1:2" ht="15.75" x14ac:dyDescent="0.25">
      <c r="A5523" s="228"/>
      <c r="B5523" s="228"/>
    </row>
    <row r="5524" spans="1:2" ht="15.75" x14ac:dyDescent="0.25">
      <c r="A5524" s="228"/>
      <c r="B5524" s="228"/>
    </row>
    <row r="5525" spans="1:2" ht="15.75" x14ac:dyDescent="0.25">
      <c r="A5525" s="228"/>
      <c r="B5525" s="228"/>
    </row>
    <row r="5526" spans="1:2" ht="15.75" x14ac:dyDescent="0.25">
      <c r="A5526" s="228"/>
      <c r="B5526" s="228"/>
    </row>
    <row r="5527" spans="1:2" ht="15.75" x14ac:dyDescent="0.25">
      <c r="A5527" s="228"/>
      <c r="B5527" s="228"/>
    </row>
    <row r="5528" spans="1:2" ht="15.75" x14ac:dyDescent="0.25">
      <c r="A5528" s="228"/>
      <c r="B5528" s="228"/>
    </row>
    <row r="5529" spans="1:2" ht="15.75" x14ac:dyDescent="0.25">
      <c r="A5529" s="228"/>
      <c r="B5529" s="228"/>
    </row>
    <row r="5530" spans="1:2" ht="15.75" x14ac:dyDescent="0.25">
      <c r="A5530" s="228"/>
      <c r="B5530" s="228"/>
    </row>
    <row r="5531" spans="1:2" ht="15.75" x14ac:dyDescent="0.25">
      <c r="A5531" s="228"/>
      <c r="B5531" s="228"/>
    </row>
    <row r="5532" spans="1:2" ht="15.75" x14ac:dyDescent="0.25">
      <c r="A5532" s="228"/>
      <c r="B5532" s="228"/>
    </row>
    <row r="5533" spans="1:2" ht="15.75" x14ac:dyDescent="0.25">
      <c r="A5533" s="228"/>
      <c r="B5533" s="228"/>
    </row>
    <row r="5534" spans="1:2" ht="15.75" x14ac:dyDescent="0.25">
      <c r="A5534" s="228"/>
      <c r="B5534" s="228"/>
    </row>
    <row r="5535" spans="1:2" ht="15.75" x14ac:dyDescent="0.25">
      <c r="A5535" s="228"/>
      <c r="B5535" s="228"/>
    </row>
    <row r="5536" spans="1:2" ht="15.75" x14ac:dyDescent="0.25">
      <c r="A5536" s="228"/>
      <c r="B5536" s="228"/>
    </row>
    <row r="5537" spans="1:2" ht="15.75" x14ac:dyDescent="0.25">
      <c r="A5537" s="228"/>
      <c r="B5537" s="228"/>
    </row>
    <row r="5538" spans="1:2" ht="15.75" x14ac:dyDescent="0.25">
      <c r="A5538" s="228"/>
      <c r="B5538" s="228"/>
    </row>
    <row r="5539" spans="1:2" ht="15.75" x14ac:dyDescent="0.25">
      <c r="A5539" s="228"/>
      <c r="B5539" s="228"/>
    </row>
    <row r="5540" spans="1:2" ht="15.75" x14ac:dyDescent="0.25">
      <c r="A5540" s="228"/>
      <c r="B5540" s="228"/>
    </row>
    <row r="5541" spans="1:2" ht="15.75" x14ac:dyDescent="0.25">
      <c r="A5541" s="228"/>
      <c r="B5541" s="228"/>
    </row>
    <row r="5542" spans="1:2" ht="15.75" x14ac:dyDescent="0.25">
      <c r="A5542" s="228"/>
      <c r="B5542" s="228"/>
    </row>
    <row r="5543" spans="1:2" ht="15.75" x14ac:dyDescent="0.25">
      <c r="A5543" s="228"/>
      <c r="B5543" s="228"/>
    </row>
    <row r="5544" spans="1:2" ht="15.75" x14ac:dyDescent="0.25">
      <c r="A5544" s="228"/>
      <c r="B5544" s="228"/>
    </row>
    <row r="5545" spans="1:2" ht="15.75" x14ac:dyDescent="0.25">
      <c r="A5545" s="228"/>
      <c r="B5545" s="228"/>
    </row>
    <row r="5546" spans="1:2" ht="15.75" x14ac:dyDescent="0.25">
      <c r="A5546" s="228"/>
      <c r="B5546" s="228"/>
    </row>
    <row r="5547" spans="1:2" ht="15.75" x14ac:dyDescent="0.25">
      <c r="A5547" s="228"/>
      <c r="B5547" s="228"/>
    </row>
    <row r="5548" spans="1:2" ht="15.75" x14ac:dyDescent="0.25">
      <c r="A5548" s="228"/>
      <c r="B5548" s="228"/>
    </row>
    <row r="5549" spans="1:2" ht="15.75" x14ac:dyDescent="0.25">
      <c r="A5549" s="228"/>
      <c r="B5549" s="228"/>
    </row>
    <row r="5550" spans="1:2" ht="15.75" x14ac:dyDescent="0.25">
      <c r="A5550" s="228"/>
      <c r="B5550" s="228"/>
    </row>
    <row r="5551" spans="1:2" ht="15.75" x14ac:dyDescent="0.25">
      <c r="A5551" s="228"/>
      <c r="B5551" s="228"/>
    </row>
    <row r="5552" spans="1:2" ht="15.75" x14ac:dyDescent="0.25">
      <c r="A5552" s="228"/>
      <c r="B5552" s="228"/>
    </row>
    <row r="5553" spans="1:2" ht="15.75" x14ac:dyDescent="0.25">
      <c r="A5553" s="228"/>
      <c r="B5553" s="228"/>
    </row>
    <row r="5554" spans="1:2" ht="15.75" x14ac:dyDescent="0.25">
      <c r="A5554" s="228"/>
      <c r="B5554" s="228"/>
    </row>
    <row r="5555" spans="1:2" ht="15.75" x14ac:dyDescent="0.25">
      <c r="A5555" s="228"/>
      <c r="B5555" s="228"/>
    </row>
    <row r="5556" spans="1:2" ht="15.75" x14ac:dyDescent="0.25">
      <c r="A5556" s="228"/>
      <c r="B5556" s="228"/>
    </row>
    <row r="5557" spans="1:2" ht="15.75" x14ac:dyDescent="0.25">
      <c r="A5557" s="228"/>
      <c r="B5557" s="228"/>
    </row>
    <row r="5558" spans="1:2" ht="15.75" x14ac:dyDescent="0.25">
      <c r="A5558" s="228"/>
      <c r="B5558" s="228"/>
    </row>
    <row r="5559" spans="1:2" ht="15.75" x14ac:dyDescent="0.25">
      <c r="A5559" s="228"/>
      <c r="B5559" s="228"/>
    </row>
    <row r="5560" spans="1:2" ht="15.75" x14ac:dyDescent="0.25">
      <c r="A5560" s="228"/>
      <c r="B5560" s="228"/>
    </row>
    <row r="5561" spans="1:2" ht="15.75" x14ac:dyDescent="0.25">
      <c r="A5561" s="228"/>
      <c r="B5561" s="228"/>
    </row>
    <row r="5562" spans="1:2" ht="15.75" x14ac:dyDescent="0.25">
      <c r="A5562" s="228"/>
      <c r="B5562" s="228"/>
    </row>
    <row r="5563" spans="1:2" ht="15.75" x14ac:dyDescent="0.25">
      <c r="A5563" s="228"/>
      <c r="B5563" s="228"/>
    </row>
    <row r="5564" spans="1:2" ht="15.75" x14ac:dyDescent="0.25">
      <c r="A5564" s="228"/>
      <c r="B5564" s="228"/>
    </row>
    <row r="5565" spans="1:2" ht="15.75" x14ac:dyDescent="0.25">
      <c r="A5565" s="228"/>
      <c r="B5565" s="228"/>
    </row>
    <row r="5566" spans="1:2" ht="15.75" x14ac:dyDescent="0.25">
      <c r="A5566" s="228"/>
      <c r="B5566" s="228"/>
    </row>
    <row r="5567" spans="1:2" ht="15.75" x14ac:dyDescent="0.25">
      <c r="A5567" s="228"/>
      <c r="B5567" s="228"/>
    </row>
    <row r="5568" spans="1:2" ht="15.75" x14ac:dyDescent="0.25">
      <c r="A5568" s="228"/>
      <c r="B5568" s="228"/>
    </row>
    <row r="5569" spans="1:2" ht="15.75" x14ac:dyDescent="0.25">
      <c r="A5569" s="228"/>
      <c r="B5569" s="228"/>
    </row>
    <row r="5570" spans="1:2" ht="15.75" x14ac:dyDescent="0.25">
      <c r="A5570" s="228"/>
      <c r="B5570" s="228"/>
    </row>
    <row r="5571" spans="1:2" ht="15.75" x14ac:dyDescent="0.25">
      <c r="A5571" s="228"/>
      <c r="B5571" s="228"/>
    </row>
    <row r="5572" spans="1:2" ht="15.75" x14ac:dyDescent="0.25">
      <c r="A5572" s="228"/>
      <c r="B5572" s="228"/>
    </row>
    <row r="5573" spans="1:2" ht="15.75" x14ac:dyDescent="0.25">
      <c r="A5573" s="228"/>
      <c r="B5573" s="228"/>
    </row>
    <row r="5574" spans="1:2" ht="15.75" x14ac:dyDescent="0.25">
      <c r="A5574" s="228"/>
      <c r="B5574" s="228"/>
    </row>
    <row r="5575" spans="1:2" ht="15.75" x14ac:dyDescent="0.25">
      <c r="A5575" s="228"/>
      <c r="B5575" s="228"/>
    </row>
    <row r="5576" spans="1:2" ht="15.75" x14ac:dyDescent="0.25">
      <c r="A5576" s="228"/>
      <c r="B5576" s="228"/>
    </row>
    <row r="5577" spans="1:2" ht="15.75" x14ac:dyDescent="0.25">
      <c r="A5577" s="228"/>
      <c r="B5577" s="228"/>
    </row>
    <row r="5578" spans="1:2" ht="15.75" x14ac:dyDescent="0.25">
      <c r="A5578" s="228"/>
      <c r="B5578" s="228"/>
    </row>
    <row r="5579" spans="1:2" ht="15.75" x14ac:dyDescent="0.25">
      <c r="A5579" s="228"/>
      <c r="B5579" s="228"/>
    </row>
    <row r="5580" spans="1:2" ht="15.75" x14ac:dyDescent="0.25">
      <c r="A5580" s="228"/>
      <c r="B5580" s="228"/>
    </row>
    <row r="5581" spans="1:2" ht="15.75" x14ac:dyDescent="0.25">
      <c r="A5581" s="228"/>
      <c r="B5581" s="228"/>
    </row>
    <row r="5582" spans="1:2" ht="15.75" x14ac:dyDescent="0.25">
      <c r="A5582" s="228"/>
      <c r="B5582" s="228"/>
    </row>
    <row r="5583" spans="1:2" ht="15.75" x14ac:dyDescent="0.25">
      <c r="A5583" s="228"/>
      <c r="B5583" s="228"/>
    </row>
    <row r="5584" spans="1:2" ht="15.75" x14ac:dyDescent="0.25">
      <c r="A5584" s="228"/>
      <c r="B5584" s="228"/>
    </row>
    <row r="5585" spans="1:2" ht="15.75" x14ac:dyDescent="0.25">
      <c r="A5585" s="228"/>
      <c r="B5585" s="228"/>
    </row>
    <row r="5586" spans="1:2" ht="15.75" x14ac:dyDescent="0.25">
      <c r="A5586" s="228"/>
      <c r="B5586" s="228"/>
    </row>
    <row r="5587" spans="1:2" ht="15.75" x14ac:dyDescent="0.25">
      <c r="A5587" s="228"/>
      <c r="B5587" s="228"/>
    </row>
    <row r="5588" spans="1:2" ht="15.75" x14ac:dyDescent="0.25">
      <c r="A5588" s="228"/>
      <c r="B5588" s="228"/>
    </row>
    <row r="5589" spans="1:2" ht="15.75" x14ac:dyDescent="0.25">
      <c r="A5589" s="228"/>
      <c r="B5589" s="228"/>
    </row>
    <row r="5590" spans="1:2" ht="15.75" x14ac:dyDescent="0.25">
      <c r="A5590" s="228"/>
      <c r="B5590" s="228"/>
    </row>
    <row r="5591" spans="1:2" ht="15.75" x14ac:dyDescent="0.25">
      <c r="A5591" s="228"/>
      <c r="B5591" s="228"/>
    </row>
    <row r="5592" spans="1:2" ht="15.75" x14ac:dyDescent="0.25">
      <c r="A5592" s="228"/>
      <c r="B5592" s="228"/>
    </row>
    <row r="5593" spans="1:2" ht="15.75" x14ac:dyDescent="0.25">
      <c r="A5593" s="228"/>
      <c r="B5593" s="228"/>
    </row>
    <row r="5594" spans="1:2" ht="15.75" x14ac:dyDescent="0.25">
      <c r="A5594" s="228"/>
      <c r="B5594" s="228"/>
    </row>
    <row r="5595" spans="1:2" ht="15.75" x14ac:dyDescent="0.25">
      <c r="A5595" s="228"/>
      <c r="B5595" s="228"/>
    </row>
    <row r="5596" spans="1:2" ht="15.75" x14ac:dyDescent="0.25">
      <c r="A5596" s="228"/>
      <c r="B5596" s="228"/>
    </row>
    <row r="5597" spans="1:2" ht="15.75" x14ac:dyDescent="0.25">
      <c r="A5597" s="228"/>
      <c r="B5597" s="228"/>
    </row>
    <row r="5598" spans="1:2" ht="15.75" x14ac:dyDescent="0.25">
      <c r="A5598" s="228"/>
      <c r="B5598" s="228"/>
    </row>
    <row r="5599" spans="1:2" ht="15.75" x14ac:dyDescent="0.25">
      <c r="A5599" s="228"/>
      <c r="B5599" s="228"/>
    </row>
    <row r="5600" spans="1:2" ht="15.75" x14ac:dyDescent="0.25">
      <c r="A5600" s="228"/>
      <c r="B5600" s="228"/>
    </row>
    <row r="5601" spans="1:2" ht="15.75" x14ac:dyDescent="0.25">
      <c r="A5601" s="228"/>
      <c r="B5601" s="228"/>
    </row>
    <row r="5602" spans="1:2" ht="15.75" x14ac:dyDescent="0.25">
      <c r="A5602" s="228"/>
      <c r="B5602" s="228"/>
    </row>
    <row r="5603" spans="1:2" ht="15.75" x14ac:dyDescent="0.25">
      <c r="A5603" s="228"/>
      <c r="B5603" s="228"/>
    </row>
    <row r="5604" spans="1:2" ht="15.75" x14ac:dyDescent="0.25">
      <c r="A5604" s="228"/>
      <c r="B5604" s="228"/>
    </row>
    <row r="5605" spans="1:2" ht="15.75" x14ac:dyDescent="0.25">
      <c r="A5605" s="228"/>
      <c r="B5605" s="228"/>
    </row>
    <row r="5606" spans="1:2" ht="15.75" x14ac:dyDescent="0.25">
      <c r="A5606" s="228"/>
      <c r="B5606" s="228"/>
    </row>
    <row r="5607" spans="1:2" ht="15.75" x14ac:dyDescent="0.25">
      <c r="A5607" s="228"/>
      <c r="B5607" s="228"/>
    </row>
    <row r="5608" spans="1:2" ht="15.75" x14ac:dyDescent="0.25">
      <c r="A5608" s="228"/>
      <c r="B5608" s="228"/>
    </row>
    <row r="5609" spans="1:2" ht="15.75" x14ac:dyDescent="0.25">
      <c r="A5609" s="228"/>
      <c r="B5609" s="228"/>
    </row>
    <row r="5610" spans="1:2" ht="15.75" x14ac:dyDescent="0.25">
      <c r="A5610" s="228"/>
      <c r="B5610" s="228"/>
    </row>
    <row r="5611" spans="1:2" ht="15.75" x14ac:dyDescent="0.25">
      <c r="A5611" s="228"/>
      <c r="B5611" s="228"/>
    </row>
    <row r="5612" spans="1:2" ht="15.75" x14ac:dyDescent="0.25">
      <c r="A5612" s="228"/>
      <c r="B5612" s="228"/>
    </row>
    <row r="5613" spans="1:2" ht="15.75" x14ac:dyDescent="0.25">
      <c r="A5613" s="228"/>
      <c r="B5613" s="228"/>
    </row>
    <row r="5614" spans="1:2" ht="15.75" x14ac:dyDescent="0.25">
      <c r="A5614" s="228"/>
      <c r="B5614" s="228"/>
    </row>
    <row r="5615" spans="1:2" ht="15.75" x14ac:dyDescent="0.25">
      <c r="A5615" s="228"/>
      <c r="B5615" s="228"/>
    </row>
    <row r="5616" spans="1:2" ht="15.75" x14ac:dyDescent="0.25">
      <c r="A5616" s="228"/>
      <c r="B5616" s="228"/>
    </row>
    <row r="5617" spans="1:2" ht="15.75" x14ac:dyDescent="0.25">
      <c r="A5617" s="228"/>
      <c r="B5617" s="228"/>
    </row>
    <row r="5618" spans="1:2" ht="15.75" x14ac:dyDescent="0.25">
      <c r="A5618" s="228"/>
      <c r="B5618" s="228"/>
    </row>
    <row r="5619" spans="1:2" ht="15.75" x14ac:dyDescent="0.25">
      <c r="A5619" s="228"/>
      <c r="B5619" s="228"/>
    </row>
    <row r="5620" spans="1:2" ht="15.75" x14ac:dyDescent="0.25">
      <c r="A5620" s="228"/>
      <c r="B5620" s="228"/>
    </row>
    <row r="5621" spans="1:2" ht="15.75" x14ac:dyDescent="0.25">
      <c r="A5621" s="228"/>
      <c r="B5621" s="228"/>
    </row>
    <row r="5622" spans="1:2" ht="15.75" x14ac:dyDescent="0.25">
      <c r="A5622" s="228"/>
      <c r="B5622" s="228"/>
    </row>
    <row r="5623" spans="1:2" ht="15.75" x14ac:dyDescent="0.25">
      <c r="A5623" s="228"/>
      <c r="B5623" s="228"/>
    </row>
    <row r="5624" spans="1:2" ht="15.75" x14ac:dyDescent="0.25">
      <c r="A5624" s="228"/>
      <c r="B5624" s="228"/>
    </row>
    <row r="5625" spans="1:2" ht="15.75" x14ac:dyDescent="0.25">
      <c r="A5625" s="228"/>
      <c r="B5625" s="228"/>
    </row>
    <row r="5626" spans="1:2" ht="15.75" x14ac:dyDescent="0.25">
      <c r="A5626" s="228"/>
      <c r="B5626" s="228"/>
    </row>
    <row r="5627" spans="1:2" ht="15.75" x14ac:dyDescent="0.25">
      <c r="A5627" s="228"/>
      <c r="B5627" s="228"/>
    </row>
    <row r="5628" spans="1:2" ht="15.75" x14ac:dyDescent="0.25">
      <c r="A5628" s="228"/>
      <c r="B5628" s="228"/>
    </row>
    <row r="5629" spans="1:2" ht="15.75" x14ac:dyDescent="0.25">
      <c r="A5629" s="228"/>
      <c r="B5629" s="228"/>
    </row>
    <row r="5630" spans="1:2" ht="15.75" x14ac:dyDescent="0.25">
      <c r="A5630" s="228"/>
      <c r="B5630" s="228"/>
    </row>
    <row r="5631" spans="1:2" ht="15.75" x14ac:dyDescent="0.25">
      <c r="A5631" s="228"/>
      <c r="B5631" s="228"/>
    </row>
    <row r="5632" spans="1:2" ht="15.75" x14ac:dyDescent="0.25">
      <c r="A5632" s="228"/>
      <c r="B5632" s="228"/>
    </row>
    <row r="5633" spans="1:2" ht="15.75" x14ac:dyDescent="0.25">
      <c r="A5633" s="228"/>
      <c r="B5633" s="228"/>
    </row>
    <row r="5634" spans="1:2" ht="15.75" x14ac:dyDescent="0.25">
      <c r="A5634" s="228"/>
      <c r="B5634" s="228"/>
    </row>
    <row r="5635" spans="1:2" ht="15.75" x14ac:dyDescent="0.25">
      <c r="A5635" s="228"/>
      <c r="B5635" s="228"/>
    </row>
    <row r="5636" spans="1:2" ht="15.75" x14ac:dyDescent="0.25">
      <c r="A5636" s="228"/>
      <c r="B5636" s="228"/>
    </row>
    <row r="5637" spans="1:2" ht="15.75" x14ac:dyDescent="0.25">
      <c r="A5637" s="228"/>
      <c r="B5637" s="228"/>
    </row>
    <row r="5638" spans="1:2" ht="15.75" x14ac:dyDescent="0.25">
      <c r="A5638" s="228"/>
      <c r="B5638" s="228"/>
    </row>
    <row r="5639" spans="1:2" ht="15.75" x14ac:dyDescent="0.25">
      <c r="A5639" s="228"/>
      <c r="B5639" s="228"/>
    </row>
    <row r="5640" spans="1:2" ht="15.75" x14ac:dyDescent="0.25">
      <c r="A5640" s="228"/>
      <c r="B5640" s="228"/>
    </row>
    <row r="5641" spans="1:2" ht="15.75" x14ac:dyDescent="0.25">
      <c r="A5641" s="228"/>
      <c r="B5641" s="228"/>
    </row>
    <row r="5642" spans="1:2" ht="15.75" x14ac:dyDescent="0.25">
      <c r="A5642" s="228"/>
      <c r="B5642" s="228"/>
    </row>
    <row r="5643" spans="1:2" ht="15.75" x14ac:dyDescent="0.25">
      <c r="A5643" s="228"/>
      <c r="B5643" s="228"/>
    </row>
    <row r="5644" spans="1:2" ht="15.75" x14ac:dyDescent="0.25">
      <c r="A5644" s="228"/>
      <c r="B5644" s="228"/>
    </row>
    <row r="5645" spans="1:2" ht="15.75" x14ac:dyDescent="0.25">
      <c r="A5645" s="228"/>
      <c r="B5645" s="228"/>
    </row>
    <row r="5646" spans="1:2" ht="15.75" x14ac:dyDescent="0.25">
      <c r="A5646" s="228"/>
      <c r="B5646" s="228"/>
    </row>
    <row r="5647" spans="1:2" ht="15.75" x14ac:dyDescent="0.25">
      <c r="A5647" s="228"/>
      <c r="B5647" s="228"/>
    </row>
    <row r="5648" spans="1:2" ht="15.75" x14ac:dyDescent="0.25">
      <c r="A5648" s="228"/>
      <c r="B5648" s="228"/>
    </row>
    <row r="5649" spans="1:2" ht="15.75" x14ac:dyDescent="0.25">
      <c r="A5649" s="228"/>
      <c r="B5649" s="228"/>
    </row>
    <row r="5650" spans="1:2" ht="15.75" x14ac:dyDescent="0.25">
      <c r="A5650" s="228"/>
      <c r="B5650" s="228"/>
    </row>
    <row r="5651" spans="1:2" ht="15.75" x14ac:dyDescent="0.25">
      <c r="A5651" s="228"/>
      <c r="B5651" s="228"/>
    </row>
    <row r="5652" spans="1:2" ht="15.75" x14ac:dyDescent="0.25">
      <c r="A5652" s="228"/>
      <c r="B5652" s="228"/>
    </row>
    <row r="5653" spans="1:2" ht="15.75" x14ac:dyDescent="0.25">
      <c r="A5653" s="228"/>
      <c r="B5653" s="228"/>
    </row>
    <row r="5654" spans="1:2" ht="15.75" x14ac:dyDescent="0.25">
      <c r="A5654" s="228"/>
      <c r="B5654" s="228"/>
    </row>
    <row r="5655" spans="1:2" ht="15.75" x14ac:dyDescent="0.25">
      <c r="A5655" s="228"/>
      <c r="B5655" s="228"/>
    </row>
    <row r="5656" spans="1:2" ht="15.75" x14ac:dyDescent="0.25">
      <c r="A5656" s="228"/>
      <c r="B5656" s="228"/>
    </row>
    <row r="5657" spans="1:2" ht="15.75" x14ac:dyDescent="0.25">
      <c r="A5657" s="228"/>
      <c r="B5657" s="228"/>
    </row>
    <row r="5658" spans="1:2" ht="15.75" x14ac:dyDescent="0.25">
      <c r="A5658" s="228"/>
      <c r="B5658" s="228"/>
    </row>
    <row r="5659" spans="1:2" ht="15.75" x14ac:dyDescent="0.25">
      <c r="A5659" s="228"/>
      <c r="B5659" s="228"/>
    </row>
    <row r="5660" spans="1:2" ht="15.75" x14ac:dyDescent="0.25">
      <c r="A5660" s="228"/>
      <c r="B5660" s="228"/>
    </row>
    <row r="5661" spans="1:2" ht="15.75" x14ac:dyDescent="0.25">
      <c r="A5661" s="228"/>
      <c r="B5661" s="228"/>
    </row>
    <row r="5662" spans="1:2" ht="15.75" x14ac:dyDescent="0.25">
      <c r="A5662" s="228"/>
      <c r="B5662" s="228"/>
    </row>
    <row r="5663" spans="1:2" ht="15.75" x14ac:dyDescent="0.25">
      <c r="A5663" s="228"/>
      <c r="B5663" s="228"/>
    </row>
    <row r="5664" spans="1:2" ht="15.75" x14ac:dyDescent="0.25">
      <c r="A5664" s="228"/>
      <c r="B5664" s="228"/>
    </row>
    <row r="5665" spans="1:2" ht="15.75" x14ac:dyDescent="0.25">
      <c r="A5665" s="228"/>
      <c r="B5665" s="228"/>
    </row>
    <row r="5666" spans="1:2" ht="15.75" x14ac:dyDescent="0.25">
      <c r="A5666" s="228"/>
      <c r="B5666" s="228"/>
    </row>
    <row r="5667" spans="1:2" ht="15.75" x14ac:dyDescent="0.25">
      <c r="A5667" s="228"/>
      <c r="B5667" s="228"/>
    </row>
    <row r="5668" spans="1:2" ht="15.75" x14ac:dyDescent="0.25">
      <c r="A5668" s="228"/>
      <c r="B5668" s="228"/>
    </row>
    <row r="5669" spans="1:2" ht="15.75" x14ac:dyDescent="0.25">
      <c r="A5669" s="228"/>
      <c r="B5669" s="228"/>
    </row>
    <row r="5670" spans="1:2" ht="15.75" x14ac:dyDescent="0.25">
      <c r="A5670" s="228"/>
      <c r="B5670" s="228"/>
    </row>
    <row r="5671" spans="1:2" ht="15.75" x14ac:dyDescent="0.25">
      <c r="A5671" s="228"/>
      <c r="B5671" s="228"/>
    </row>
    <row r="5672" spans="1:2" ht="15.75" x14ac:dyDescent="0.25">
      <c r="A5672" s="228"/>
      <c r="B5672" s="228"/>
    </row>
    <row r="5673" spans="1:2" ht="15.75" x14ac:dyDescent="0.25">
      <c r="A5673" s="228"/>
      <c r="B5673" s="228"/>
    </row>
    <row r="5674" spans="1:2" ht="15.75" x14ac:dyDescent="0.25">
      <c r="A5674" s="228"/>
      <c r="B5674" s="228"/>
    </row>
    <row r="5675" spans="1:2" ht="15.75" x14ac:dyDescent="0.25">
      <c r="A5675" s="228"/>
      <c r="B5675" s="228"/>
    </row>
    <row r="5676" spans="1:2" ht="15.75" x14ac:dyDescent="0.25">
      <c r="A5676" s="228"/>
      <c r="B5676" s="228"/>
    </row>
    <row r="5677" spans="1:2" ht="15.75" x14ac:dyDescent="0.25">
      <c r="A5677" s="228"/>
      <c r="B5677" s="228"/>
    </row>
    <row r="5678" spans="1:2" ht="15.75" x14ac:dyDescent="0.25">
      <c r="A5678" s="228"/>
      <c r="B5678" s="228"/>
    </row>
    <row r="5679" spans="1:2" ht="15.75" x14ac:dyDescent="0.25">
      <c r="A5679" s="228"/>
      <c r="B5679" s="228"/>
    </row>
    <row r="5680" spans="1:2" ht="15.75" x14ac:dyDescent="0.25">
      <c r="A5680" s="228"/>
      <c r="B5680" s="228"/>
    </row>
    <row r="5681" spans="1:2" ht="15.75" x14ac:dyDescent="0.25">
      <c r="A5681" s="228"/>
      <c r="B5681" s="228"/>
    </row>
    <row r="5682" spans="1:2" ht="15.75" x14ac:dyDescent="0.25">
      <c r="A5682" s="228"/>
      <c r="B5682" s="228"/>
    </row>
    <row r="5683" spans="1:2" ht="15.75" x14ac:dyDescent="0.25">
      <c r="A5683" s="228"/>
      <c r="B5683" s="228"/>
    </row>
    <row r="5684" spans="1:2" ht="15.75" x14ac:dyDescent="0.25">
      <c r="A5684" s="228"/>
      <c r="B5684" s="228"/>
    </row>
    <row r="5685" spans="1:2" ht="15.75" x14ac:dyDescent="0.25">
      <c r="A5685" s="228"/>
      <c r="B5685" s="228"/>
    </row>
    <row r="5686" spans="1:2" ht="15.75" x14ac:dyDescent="0.25">
      <c r="A5686" s="228"/>
      <c r="B5686" s="228"/>
    </row>
    <row r="5687" spans="1:2" ht="15.75" x14ac:dyDescent="0.25">
      <c r="A5687" s="228"/>
      <c r="B5687" s="228"/>
    </row>
    <row r="5688" spans="1:2" ht="15.75" x14ac:dyDescent="0.25">
      <c r="A5688" s="228"/>
      <c r="B5688" s="228"/>
    </row>
    <row r="5689" spans="1:2" ht="15.75" x14ac:dyDescent="0.25">
      <c r="A5689" s="228"/>
      <c r="B5689" s="228"/>
    </row>
    <row r="5690" spans="1:2" ht="15.75" x14ac:dyDescent="0.25">
      <c r="A5690" s="228"/>
      <c r="B5690" s="228"/>
    </row>
    <row r="5691" spans="1:2" ht="15.75" x14ac:dyDescent="0.25">
      <c r="A5691" s="228"/>
      <c r="B5691" s="228"/>
    </row>
    <row r="5692" spans="1:2" ht="15.75" x14ac:dyDescent="0.25">
      <c r="A5692" s="228"/>
      <c r="B5692" s="228"/>
    </row>
    <row r="5693" spans="1:2" ht="15.75" x14ac:dyDescent="0.25">
      <c r="A5693" s="228"/>
      <c r="B5693" s="228"/>
    </row>
    <row r="5694" spans="1:2" ht="15.75" x14ac:dyDescent="0.25">
      <c r="A5694" s="228"/>
      <c r="B5694" s="228"/>
    </row>
    <row r="5695" spans="1:2" ht="15.75" x14ac:dyDescent="0.25">
      <c r="A5695" s="228"/>
      <c r="B5695" s="228"/>
    </row>
    <row r="5696" spans="1:2" ht="15.75" x14ac:dyDescent="0.25">
      <c r="A5696" s="228"/>
      <c r="B5696" s="228"/>
    </row>
    <row r="5697" spans="1:2" ht="15.75" x14ac:dyDescent="0.25">
      <c r="A5697" s="228"/>
      <c r="B5697" s="228"/>
    </row>
    <row r="5698" spans="1:2" ht="15.75" x14ac:dyDescent="0.25">
      <c r="A5698" s="228"/>
      <c r="B5698" s="228"/>
    </row>
    <row r="5699" spans="1:2" ht="15.75" x14ac:dyDescent="0.25">
      <c r="A5699" s="228"/>
      <c r="B5699" s="228"/>
    </row>
    <row r="5700" spans="1:2" ht="15.75" x14ac:dyDescent="0.25">
      <c r="A5700" s="228"/>
      <c r="B5700" s="228"/>
    </row>
    <row r="5701" spans="1:2" ht="15.75" x14ac:dyDescent="0.25">
      <c r="A5701" s="228"/>
      <c r="B5701" s="228"/>
    </row>
    <row r="5702" spans="1:2" ht="15.75" x14ac:dyDescent="0.25">
      <c r="A5702" s="228"/>
      <c r="B5702" s="228"/>
    </row>
    <row r="5703" spans="1:2" ht="15.75" x14ac:dyDescent="0.25">
      <c r="A5703" s="228"/>
      <c r="B5703" s="228"/>
    </row>
    <row r="5704" spans="1:2" ht="15.75" x14ac:dyDescent="0.25">
      <c r="A5704" s="228"/>
      <c r="B5704" s="228"/>
    </row>
    <row r="5705" spans="1:2" ht="15.75" x14ac:dyDescent="0.25">
      <c r="A5705" s="228"/>
      <c r="B5705" s="228"/>
    </row>
    <row r="5706" spans="1:2" ht="15.75" x14ac:dyDescent="0.25">
      <c r="A5706" s="228"/>
      <c r="B5706" s="228"/>
    </row>
    <row r="5707" spans="1:2" ht="15.75" x14ac:dyDescent="0.25">
      <c r="A5707" s="228"/>
      <c r="B5707" s="228"/>
    </row>
    <row r="5708" spans="1:2" ht="15.75" x14ac:dyDescent="0.25">
      <c r="A5708" s="228"/>
      <c r="B5708" s="228"/>
    </row>
    <row r="5709" spans="1:2" ht="15.75" x14ac:dyDescent="0.25">
      <c r="A5709" s="228"/>
      <c r="B5709" s="228"/>
    </row>
    <row r="5710" spans="1:2" ht="15.75" x14ac:dyDescent="0.25">
      <c r="A5710" s="228"/>
      <c r="B5710" s="228"/>
    </row>
    <row r="5711" spans="1:2" ht="15.75" x14ac:dyDescent="0.25">
      <c r="A5711" s="228"/>
      <c r="B5711" s="228"/>
    </row>
    <row r="5712" spans="1:2" ht="15.75" x14ac:dyDescent="0.25">
      <c r="A5712" s="228"/>
      <c r="B5712" s="228"/>
    </row>
    <row r="5713" spans="1:2" ht="15.75" x14ac:dyDescent="0.25">
      <c r="A5713" s="228"/>
      <c r="B5713" s="228"/>
    </row>
    <row r="5714" spans="1:2" ht="15.75" x14ac:dyDescent="0.25">
      <c r="A5714" s="228"/>
      <c r="B5714" s="228"/>
    </row>
    <row r="5715" spans="1:2" ht="15.75" x14ac:dyDescent="0.25">
      <c r="A5715" s="228"/>
      <c r="B5715" s="228"/>
    </row>
    <row r="5716" spans="1:2" ht="15.75" x14ac:dyDescent="0.25">
      <c r="A5716" s="228"/>
      <c r="B5716" s="228"/>
    </row>
    <row r="5717" spans="1:2" ht="15.75" x14ac:dyDescent="0.25">
      <c r="A5717" s="228"/>
      <c r="B5717" s="228"/>
    </row>
    <row r="5718" spans="1:2" ht="15.75" x14ac:dyDescent="0.25">
      <c r="A5718" s="228"/>
      <c r="B5718" s="228"/>
    </row>
    <row r="5719" spans="1:2" ht="15.75" x14ac:dyDescent="0.25">
      <c r="A5719" s="228"/>
      <c r="B5719" s="228"/>
    </row>
    <row r="5720" spans="1:2" ht="15.75" x14ac:dyDescent="0.25">
      <c r="A5720" s="228"/>
      <c r="B5720" s="228"/>
    </row>
    <row r="5721" spans="1:2" ht="15.75" x14ac:dyDescent="0.25">
      <c r="A5721" s="228"/>
      <c r="B5721" s="228"/>
    </row>
    <row r="5722" spans="1:2" ht="15.75" x14ac:dyDescent="0.25">
      <c r="A5722" s="228"/>
      <c r="B5722" s="228"/>
    </row>
    <row r="5723" spans="1:2" ht="15.75" x14ac:dyDescent="0.25">
      <c r="A5723" s="228"/>
      <c r="B5723" s="228"/>
    </row>
    <row r="5724" spans="1:2" ht="15.75" x14ac:dyDescent="0.25">
      <c r="A5724" s="228"/>
      <c r="B5724" s="228"/>
    </row>
    <row r="5725" spans="1:2" ht="15.75" x14ac:dyDescent="0.25">
      <c r="A5725" s="228"/>
      <c r="B5725" s="228"/>
    </row>
    <row r="5726" spans="1:2" ht="15.75" x14ac:dyDescent="0.25">
      <c r="A5726" s="228"/>
      <c r="B5726" s="228"/>
    </row>
    <row r="5727" spans="1:2" ht="15.75" x14ac:dyDescent="0.25">
      <c r="A5727" s="228"/>
      <c r="B5727" s="228"/>
    </row>
    <row r="5728" spans="1:2" ht="15.75" x14ac:dyDescent="0.25">
      <c r="A5728" s="228"/>
      <c r="B5728" s="228"/>
    </row>
    <row r="5729" spans="1:2" ht="15.75" x14ac:dyDescent="0.25">
      <c r="A5729" s="228"/>
      <c r="B5729" s="228"/>
    </row>
    <row r="5730" spans="1:2" ht="15.75" x14ac:dyDescent="0.25">
      <c r="A5730" s="228"/>
      <c r="B5730" s="228"/>
    </row>
    <row r="5731" spans="1:2" ht="15.75" x14ac:dyDescent="0.25">
      <c r="A5731" s="228"/>
      <c r="B5731" s="228"/>
    </row>
    <row r="5732" spans="1:2" ht="15.75" x14ac:dyDescent="0.25">
      <c r="A5732" s="228"/>
      <c r="B5732" s="228"/>
    </row>
    <row r="5733" spans="1:2" ht="15.75" x14ac:dyDescent="0.25">
      <c r="A5733" s="228"/>
      <c r="B5733" s="228"/>
    </row>
    <row r="5734" spans="1:2" ht="15.75" x14ac:dyDescent="0.25">
      <c r="A5734" s="228"/>
      <c r="B5734" s="228"/>
    </row>
    <row r="5735" spans="1:2" ht="15.75" x14ac:dyDescent="0.25">
      <c r="A5735" s="228"/>
      <c r="B5735" s="228"/>
    </row>
    <row r="5736" spans="1:2" ht="15.75" x14ac:dyDescent="0.25">
      <c r="A5736" s="228"/>
      <c r="B5736" s="228"/>
    </row>
    <row r="5737" spans="1:2" ht="15.75" x14ac:dyDescent="0.25">
      <c r="A5737" s="228"/>
      <c r="B5737" s="228"/>
    </row>
    <row r="5738" spans="1:2" ht="15.75" x14ac:dyDescent="0.25">
      <c r="A5738" s="228"/>
      <c r="B5738" s="228"/>
    </row>
    <row r="5739" spans="1:2" ht="15.75" x14ac:dyDescent="0.25">
      <c r="A5739" s="228"/>
      <c r="B5739" s="228"/>
    </row>
    <row r="5740" spans="1:2" ht="15.75" x14ac:dyDescent="0.25">
      <c r="A5740" s="228"/>
      <c r="B5740" s="228"/>
    </row>
    <row r="5741" spans="1:2" ht="15.75" x14ac:dyDescent="0.25">
      <c r="A5741" s="228"/>
      <c r="B5741" s="228"/>
    </row>
    <row r="5742" spans="1:2" ht="15.75" x14ac:dyDescent="0.25">
      <c r="A5742" s="228"/>
      <c r="B5742" s="228"/>
    </row>
    <row r="5743" spans="1:2" ht="15.75" x14ac:dyDescent="0.25">
      <c r="A5743" s="228"/>
      <c r="B5743" s="228"/>
    </row>
    <row r="5744" spans="1:2" ht="15.75" x14ac:dyDescent="0.25">
      <c r="A5744" s="228"/>
      <c r="B5744" s="228"/>
    </row>
    <row r="5745" spans="1:2" ht="15.75" x14ac:dyDescent="0.25">
      <c r="A5745" s="228"/>
      <c r="B5745" s="228"/>
    </row>
    <row r="5746" spans="1:2" ht="15.75" x14ac:dyDescent="0.25">
      <c r="A5746" s="228"/>
      <c r="B5746" s="228"/>
    </row>
    <row r="5747" spans="1:2" ht="15.75" x14ac:dyDescent="0.25">
      <c r="A5747" s="228"/>
      <c r="B5747" s="228"/>
    </row>
    <row r="5748" spans="1:2" ht="15.75" x14ac:dyDescent="0.25">
      <c r="A5748" s="228"/>
      <c r="B5748" s="228"/>
    </row>
    <row r="5749" spans="1:2" ht="15.75" x14ac:dyDescent="0.25">
      <c r="A5749" s="228"/>
      <c r="B5749" s="228"/>
    </row>
    <row r="5750" spans="1:2" ht="15.75" x14ac:dyDescent="0.25">
      <c r="A5750" s="228"/>
      <c r="B5750" s="228"/>
    </row>
    <row r="5751" spans="1:2" ht="15.75" x14ac:dyDescent="0.25">
      <c r="A5751" s="228"/>
      <c r="B5751" s="228"/>
    </row>
    <row r="5752" spans="1:2" ht="15.75" x14ac:dyDescent="0.25">
      <c r="A5752" s="228"/>
      <c r="B5752" s="228"/>
    </row>
    <row r="5753" spans="1:2" ht="15.75" x14ac:dyDescent="0.25">
      <c r="A5753" s="228"/>
      <c r="B5753" s="228"/>
    </row>
    <row r="5754" spans="1:2" ht="15.75" x14ac:dyDescent="0.25">
      <c r="A5754" s="228"/>
      <c r="B5754" s="228"/>
    </row>
    <row r="5755" spans="1:2" ht="15.75" x14ac:dyDescent="0.25">
      <c r="A5755" s="228"/>
      <c r="B5755" s="228"/>
    </row>
    <row r="5756" spans="1:2" ht="15.75" x14ac:dyDescent="0.25">
      <c r="A5756" s="228"/>
      <c r="B5756" s="228"/>
    </row>
    <row r="5757" spans="1:2" ht="15.75" x14ac:dyDescent="0.25">
      <c r="A5757" s="228"/>
      <c r="B5757" s="228"/>
    </row>
    <row r="5758" spans="1:2" ht="15.75" x14ac:dyDescent="0.25">
      <c r="A5758" s="228"/>
      <c r="B5758" s="228"/>
    </row>
    <row r="5759" spans="1:2" ht="15.75" x14ac:dyDescent="0.25">
      <c r="A5759" s="228"/>
      <c r="B5759" s="228"/>
    </row>
    <row r="5760" spans="1:2" ht="15.75" x14ac:dyDescent="0.25">
      <c r="A5760" s="228"/>
      <c r="B5760" s="228"/>
    </row>
    <row r="5761" spans="1:2" ht="15.75" x14ac:dyDescent="0.25">
      <c r="A5761" s="228"/>
      <c r="B5761" s="228"/>
    </row>
    <row r="5762" spans="1:2" ht="15.75" x14ac:dyDescent="0.25">
      <c r="A5762" s="228"/>
      <c r="B5762" s="228"/>
    </row>
    <row r="5763" spans="1:2" ht="15.75" x14ac:dyDescent="0.25">
      <c r="A5763" s="228"/>
      <c r="B5763" s="228"/>
    </row>
    <row r="5764" spans="1:2" ht="15.75" x14ac:dyDescent="0.25">
      <c r="A5764" s="228"/>
      <c r="B5764" s="228"/>
    </row>
    <row r="5765" spans="1:2" ht="15.75" x14ac:dyDescent="0.25">
      <c r="A5765" s="228"/>
      <c r="B5765" s="228"/>
    </row>
    <row r="5766" spans="1:2" ht="15.75" x14ac:dyDescent="0.25">
      <c r="A5766" s="228"/>
      <c r="B5766" s="228"/>
    </row>
    <row r="5767" spans="1:2" ht="15.75" x14ac:dyDescent="0.25">
      <c r="A5767" s="228"/>
      <c r="B5767" s="228"/>
    </row>
    <row r="5768" spans="1:2" ht="15.75" x14ac:dyDescent="0.25">
      <c r="A5768" s="228"/>
      <c r="B5768" s="228"/>
    </row>
    <row r="5769" spans="1:2" ht="15.75" x14ac:dyDescent="0.25">
      <c r="A5769" s="228"/>
      <c r="B5769" s="228"/>
    </row>
    <row r="5770" spans="1:2" ht="15.75" x14ac:dyDescent="0.25">
      <c r="A5770" s="228"/>
      <c r="B5770" s="228"/>
    </row>
    <row r="5771" spans="1:2" ht="15.75" x14ac:dyDescent="0.25">
      <c r="A5771" s="228"/>
      <c r="B5771" s="228"/>
    </row>
    <row r="5772" spans="1:2" ht="15.75" x14ac:dyDescent="0.25">
      <c r="A5772" s="228"/>
      <c r="B5772" s="228"/>
    </row>
    <row r="5773" spans="1:2" ht="15.75" x14ac:dyDescent="0.25">
      <c r="A5773" s="228"/>
      <c r="B5773" s="228"/>
    </row>
    <row r="5774" spans="1:2" ht="15.75" x14ac:dyDescent="0.25">
      <c r="A5774" s="228"/>
      <c r="B5774" s="228"/>
    </row>
    <row r="5775" spans="1:2" ht="15.75" x14ac:dyDescent="0.25">
      <c r="A5775" s="228"/>
      <c r="B5775" s="228"/>
    </row>
    <row r="5776" spans="1:2" ht="15.75" x14ac:dyDescent="0.25">
      <c r="A5776" s="228"/>
      <c r="B5776" s="228"/>
    </row>
    <row r="5777" spans="1:2" ht="15.75" x14ac:dyDescent="0.25">
      <c r="A5777" s="228"/>
      <c r="B5777" s="228"/>
    </row>
    <row r="5778" spans="1:2" ht="15.75" x14ac:dyDescent="0.25">
      <c r="A5778" s="228"/>
      <c r="B5778" s="228"/>
    </row>
    <row r="5779" spans="1:2" ht="15.75" x14ac:dyDescent="0.25">
      <c r="A5779" s="228"/>
      <c r="B5779" s="228"/>
    </row>
    <row r="5780" spans="1:2" ht="15.75" x14ac:dyDescent="0.25">
      <c r="A5780" s="228"/>
      <c r="B5780" s="228"/>
    </row>
    <row r="5781" spans="1:2" ht="15.75" x14ac:dyDescent="0.25">
      <c r="A5781" s="228"/>
      <c r="B5781" s="228"/>
    </row>
    <row r="5782" spans="1:2" ht="15.75" x14ac:dyDescent="0.25">
      <c r="A5782" s="228"/>
      <c r="B5782" s="228"/>
    </row>
    <row r="5783" spans="1:2" ht="15.75" x14ac:dyDescent="0.25">
      <c r="A5783" s="228"/>
      <c r="B5783" s="228"/>
    </row>
    <row r="5784" spans="1:2" ht="15.75" x14ac:dyDescent="0.25">
      <c r="A5784" s="228"/>
      <c r="B5784" s="228"/>
    </row>
    <row r="5785" spans="1:2" ht="15.75" x14ac:dyDescent="0.25">
      <c r="A5785" s="228"/>
      <c r="B5785" s="228"/>
    </row>
    <row r="5786" spans="1:2" ht="15.75" x14ac:dyDescent="0.25">
      <c r="A5786" s="228"/>
      <c r="B5786" s="228"/>
    </row>
    <row r="5787" spans="1:2" ht="15.75" x14ac:dyDescent="0.25">
      <c r="A5787" s="228"/>
      <c r="B5787" s="228"/>
    </row>
    <row r="5788" spans="1:2" ht="15.75" x14ac:dyDescent="0.25">
      <c r="A5788" s="228"/>
      <c r="B5788" s="228"/>
    </row>
    <row r="5789" spans="1:2" ht="15.75" x14ac:dyDescent="0.25">
      <c r="A5789" s="228"/>
      <c r="B5789" s="228"/>
    </row>
    <row r="5790" spans="1:2" ht="15.75" x14ac:dyDescent="0.25">
      <c r="A5790" s="228"/>
      <c r="B5790" s="228"/>
    </row>
    <row r="5791" spans="1:2" ht="15.75" x14ac:dyDescent="0.25">
      <c r="A5791" s="228"/>
      <c r="B5791" s="228"/>
    </row>
    <row r="5792" spans="1:2" ht="15.75" x14ac:dyDescent="0.25">
      <c r="A5792" s="228"/>
      <c r="B5792" s="228"/>
    </row>
    <row r="5793" spans="1:2" ht="15.75" x14ac:dyDescent="0.25">
      <c r="A5793" s="228"/>
      <c r="B5793" s="228"/>
    </row>
    <row r="5794" spans="1:2" ht="15.75" x14ac:dyDescent="0.25">
      <c r="A5794" s="228"/>
      <c r="B5794" s="228"/>
    </row>
    <row r="5795" spans="1:2" ht="15.75" x14ac:dyDescent="0.25">
      <c r="A5795" s="228"/>
      <c r="B5795" s="228"/>
    </row>
    <row r="5796" spans="1:2" ht="15.75" x14ac:dyDescent="0.25">
      <c r="A5796" s="228"/>
      <c r="B5796" s="228"/>
    </row>
    <row r="5797" spans="1:2" ht="15.75" x14ac:dyDescent="0.25">
      <c r="A5797" s="228"/>
      <c r="B5797" s="228"/>
    </row>
    <row r="5798" spans="1:2" ht="15.75" x14ac:dyDescent="0.25">
      <c r="A5798" s="228"/>
      <c r="B5798" s="228"/>
    </row>
    <row r="5799" spans="1:2" ht="15.75" x14ac:dyDescent="0.25">
      <c r="A5799" s="228"/>
      <c r="B5799" s="228"/>
    </row>
    <row r="5800" spans="1:2" ht="15.75" x14ac:dyDescent="0.25">
      <c r="A5800" s="228"/>
      <c r="B5800" s="228"/>
    </row>
    <row r="5801" spans="1:2" ht="15.75" x14ac:dyDescent="0.25">
      <c r="A5801" s="228"/>
      <c r="B5801" s="228"/>
    </row>
    <row r="5802" spans="1:2" ht="15.75" x14ac:dyDescent="0.25">
      <c r="A5802" s="228"/>
      <c r="B5802" s="228"/>
    </row>
    <row r="5803" spans="1:2" ht="15.75" x14ac:dyDescent="0.25">
      <c r="A5803" s="228"/>
      <c r="B5803" s="228"/>
    </row>
    <row r="5804" spans="1:2" ht="15.75" x14ac:dyDescent="0.25">
      <c r="A5804" s="228"/>
      <c r="B5804" s="228"/>
    </row>
    <row r="5805" spans="1:2" ht="15.75" x14ac:dyDescent="0.25">
      <c r="A5805" s="228"/>
      <c r="B5805" s="228"/>
    </row>
    <row r="5806" spans="1:2" ht="15.75" x14ac:dyDescent="0.25">
      <c r="A5806" s="228"/>
      <c r="B5806" s="228"/>
    </row>
    <row r="5807" spans="1:2" ht="15.75" x14ac:dyDescent="0.25">
      <c r="A5807" s="228"/>
      <c r="B5807" s="228"/>
    </row>
    <row r="5808" spans="1:2" ht="15.75" x14ac:dyDescent="0.25">
      <c r="A5808" s="228"/>
      <c r="B5808" s="228"/>
    </row>
    <row r="5809" spans="1:2" ht="15.75" x14ac:dyDescent="0.25">
      <c r="A5809" s="228"/>
      <c r="B5809" s="228"/>
    </row>
    <row r="5810" spans="1:2" ht="15.75" x14ac:dyDescent="0.25">
      <c r="A5810" s="228"/>
      <c r="B5810" s="228"/>
    </row>
    <row r="5811" spans="1:2" ht="15.75" x14ac:dyDescent="0.25">
      <c r="A5811" s="228"/>
      <c r="B5811" s="228"/>
    </row>
    <row r="5812" spans="1:2" ht="15.75" x14ac:dyDescent="0.25">
      <c r="A5812" s="228"/>
      <c r="B5812" s="228"/>
    </row>
    <row r="5813" spans="1:2" ht="15.75" x14ac:dyDescent="0.25">
      <c r="A5813" s="228"/>
      <c r="B5813" s="228"/>
    </row>
    <row r="5814" spans="1:2" ht="15.75" x14ac:dyDescent="0.25">
      <c r="A5814" s="228"/>
      <c r="B5814" s="228"/>
    </row>
    <row r="5815" spans="1:2" ht="15.75" x14ac:dyDescent="0.25">
      <c r="A5815" s="228"/>
      <c r="B5815" s="228"/>
    </row>
    <row r="5816" spans="1:2" ht="15.75" x14ac:dyDescent="0.25">
      <c r="A5816" s="228"/>
      <c r="B5816" s="228"/>
    </row>
    <row r="5817" spans="1:2" ht="15.75" x14ac:dyDescent="0.25">
      <c r="A5817" s="228"/>
      <c r="B5817" s="228"/>
    </row>
    <row r="5818" spans="1:2" ht="15.75" x14ac:dyDescent="0.25">
      <c r="A5818" s="228"/>
      <c r="B5818" s="228"/>
    </row>
    <row r="5819" spans="1:2" ht="15.75" x14ac:dyDescent="0.25">
      <c r="A5819" s="228"/>
      <c r="B5819" s="228"/>
    </row>
    <row r="5820" spans="1:2" ht="15.75" x14ac:dyDescent="0.25">
      <c r="A5820" s="228"/>
      <c r="B5820" s="228"/>
    </row>
    <row r="5821" spans="1:2" ht="15.75" x14ac:dyDescent="0.25">
      <c r="A5821" s="228"/>
      <c r="B5821" s="228"/>
    </row>
    <row r="5822" spans="1:2" ht="15.75" x14ac:dyDescent="0.25">
      <c r="A5822" s="228"/>
      <c r="B5822" s="228"/>
    </row>
    <row r="5823" spans="1:2" ht="15.75" x14ac:dyDescent="0.25">
      <c r="A5823" s="228"/>
      <c r="B5823" s="228"/>
    </row>
    <row r="5824" spans="1:2" ht="15.75" x14ac:dyDescent="0.25">
      <c r="A5824" s="228"/>
      <c r="B5824" s="228"/>
    </row>
    <row r="5825" spans="1:2" ht="15.75" x14ac:dyDescent="0.25">
      <c r="A5825" s="228"/>
      <c r="B5825" s="228"/>
    </row>
    <row r="5826" spans="1:2" ht="15.75" x14ac:dyDescent="0.25">
      <c r="A5826" s="228"/>
      <c r="B5826" s="228"/>
    </row>
    <row r="5827" spans="1:2" ht="15.75" x14ac:dyDescent="0.25">
      <c r="A5827" s="228"/>
      <c r="B5827" s="228"/>
    </row>
    <row r="5828" spans="1:2" ht="15.75" x14ac:dyDescent="0.25">
      <c r="A5828" s="228"/>
      <c r="B5828" s="228"/>
    </row>
    <row r="5829" spans="1:2" ht="15.75" x14ac:dyDescent="0.25">
      <c r="A5829" s="228"/>
      <c r="B5829" s="228"/>
    </row>
    <row r="5830" spans="1:2" ht="15.75" x14ac:dyDescent="0.25">
      <c r="A5830" s="228"/>
      <c r="B5830" s="228"/>
    </row>
    <row r="5831" spans="1:2" ht="15.75" x14ac:dyDescent="0.25">
      <c r="A5831" s="228"/>
      <c r="B5831" s="228"/>
    </row>
    <row r="5832" spans="1:2" ht="15.75" x14ac:dyDescent="0.25">
      <c r="A5832" s="228"/>
      <c r="B5832" s="228"/>
    </row>
    <row r="5833" spans="1:2" ht="15.75" x14ac:dyDescent="0.25">
      <c r="A5833" s="228"/>
      <c r="B5833" s="228"/>
    </row>
    <row r="5834" spans="1:2" ht="15.75" x14ac:dyDescent="0.25">
      <c r="A5834" s="228"/>
      <c r="B5834" s="228"/>
    </row>
    <row r="5835" spans="1:2" ht="15.75" x14ac:dyDescent="0.25">
      <c r="A5835" s="228"/>
      <c r="B5835" s="228"/>
    </row>
    <row r="5836" spans="1:2" ht="15.75" x14ac:dyDescent="0.25">
      <c r="A5836" s="228"/>
      <c r="B5836" s="228"/>
    </row>
    <row r="5837" spans="1:2" ht="15.75" x14ac:dyDescent="0.25">
      <c r="A5837" s="228"/>
      <c r="B5837" s="228"/>
    </row>
    <row r="5838" spans="1:2" ht="15.75" x14ac:dyDescent="0.25">
      <c r="A5838" s="228"/>
      <c r="B5838" s="228"/>
    </row>
    <row r="5839" spans="1:2" ht="15.75" x14ac:dyDescent="0.25">
      <c r="A5839" s="228"/>
      <c r="B5839" s="228"/>
    </row>
    <row r="5840" spans="1:2" ht="15.75" x14ac:dyDescent="0.25">
      <c r="A5840" s="228"/>
      <c r="B5840" s="228"/>
    </row>
    <row r="5841" spans="1:2" ht="15.75" x14ac:dyDescent="0.25">
      <c r="A5841" s="228"/>
      <c r="B5841" s="228"/>
    </row>
    <row r="5842" spans="1:2" ht="15.75" x14ac:dyDescent="0.25">
      <c r="A5842" s="228"/>
      <c r="B5842" s="228"/>
    </row>
    <row r="5843" spans="1:2" ht="15.75" x14ac:dyDescent="0.25">
      <c r="A5843" s="228"/>
      <c r="B5843" s="228"/>
    </row>
    <row r="5844" spans="1:2" ht="15.75" x14ac:dyDescent="0.25">
      <c r="A5844" s="228"/>
      <c r="B5844" s="228"/>
    </row>
    <row r="5845" spans="1:2" ht="15.75" x14ac:dyDescent="0.25">
      <c r="A5845" s="228"/>
      <c r="B5845" s="228"/>
    </row>
    <row r="5846" spans="1:2" ht="15.75" x14ac:dyDescent="0.25">
      <c r="A5846" s="228"/>
      <c r="B5846" s="228"/>
    </row>
    <row r="5847" spans="1:2" ht="15.75" x14ac:dyDescent="0.25">
      <c r="A5847" s="228"/>
      <c r="B5847" s="228"/>
    </row>
    <row r="5848" spans="1:2" ht="15.75" x14ac:dyDescent="0.25">
      <c r="A5848" s="228"/>
      <c r="B5848" s="228"/>
    </row>
    <row r="5849" spans="1:2" ht="15.75" x14ac:dyDescent="0.25">
      <c r="A5849" s="228"/>
      <c r="B5849" s="228"/>
    </row>
    <row r="5850" spans="1:2" ht="15.75" x14ac:dyDescent="0.25">
      <c r="A5850" s="228"/>
      <c r="B5850" s="228"/>
    </row>
    <row r="5851" spans="1:2" ht="15.75" x14ac:dyDescent="0.25">
      <c r="A5851" s="228"/>
      <c r="B5851" s="228"/>
    </row>
    <row r="5852" spans="1:2" ht="15.75" x14ac:dyDescent="0.25">
      <c r="A5852" s="228"/>
      <c r="B5852" s="228"/>
    </row>
    <row r="5853" spans="1:2" ht="15.75" x14ac:dyDescent="0.25">
      <c r="A5853" s="228"/>
      <c r="B5853" s="228"/>
    </row>
    <row r="5854" spans="1:2" ht="15.75" x14ac:dyDescent="0.25">
      <c r="A5854" s="228"/>
      <c r="B5854" s="228"/>
    </row>
    <row r="5855" spans="1:2" ht="15.75" x14ac:dyDescent="0.25">
      <c r="A5855" s="228"/>
      <c r="B5855" s="228"/>
    </row>
    <row r="5856" spans="1:2" ht="15.75" x14ac:dyDescent="0.25">
      <c r="A5856" s="228"/>
      <c r="B5856" s="228"/>
    </row>
    <row r="5857" spans="1:2" ht="15.75" x14ac:dyDescent="0.25">
      <c r="A5857" s="228"/>
      <c r="B5857" s="228"/>
    </row>
    <row r="5858" spans="1:2" ht="15.75" x14ac:dyDescent="0.25">
      <c r="A5858" s="228"/>
      <c r="B5858" s="228"/>
    </row>
    <row r="5859" spans="1:2" ht="15.75" x14ac:dyDescent="0.25">
      <c r="A5859" s="228"/>
      <c r="B5859" s="228"/>
    </row>
    <row r="5860" spans="1:2" ht="15.75" x14ac:dyDescent="0.25">
      <c r="A5860" s="228"/>
      <c r="B5860" s="228"/>
    </row>
    <row r="5861" spans="1:2" ht="15.75" x14ac:dyDescent="0.25">
      <c r="A5861" s="228"/>
      <c r="B5861" s="228"/>
    </row>
    <row r="5862" spans="1:2" ht="15.75" x14ac:dyDescent="0.25">
      <c r="A5862" s="228"/>
      <c r="B5862" s="228"/>
    </row>
    <row r="5863" spans="1:2" ht="15.75" x14ac:dyDescent="0.25">
      <c r="A5863" s="228"/>
      <c r="B5863" s="228"/>
    </row>
    <row r="5864" spans="1:2" ht="15.75" x14ac:dyDescent="0.25">
      <c r="A5864" s="228"/>
      <c r="B5864" s="228"/>
    </row>
    <row r="5865" spans="1:2" ht="15.75" x14ac:dyDescent="0.25">
      <c r="A5865" s="228"/>
      <c r="B5865" s="228"/>
    </row>
    <row r="5866" spans="1:2" ht="15.75" x14ac:dyDescent="0.25">
      <c r="A5866" s="228"/>
      <c r="B5866" s="228"/>
    </row>
    <row r="5867" spans="1:2" ht="15.75" x14ac:dyDescent="0.25">
      <c r="A5867" s="228"/>
      <c r="B5867" s="228"/>
    </row>
    <row r="5868" spans="1:2" ht="15.75" x14ac:dyDescent="0.25">
      <c r="A5868" s="228"/>
      <c r="B5868" s="228"/>
    </row>
    <row r="5869" spans="1:2" ht="15.75" x14ac:dyDescent="0.25">
      <c r="A5869" s="228"/>
      <c r="B5869" s="228"/>
    </row>
    <row r="5870" spans="1:2" ht="15.75" x14ac:dyDescent="0.25">
      <c r="A5870" s="228"/>
      <c r="B5870" s="228"/>
    </row>
    <row r="5871" spans="1:2" ht="15.75" x14ac:dyDescent="0.25">
      <c r="A5871" s="228"/>
      <c r="B5871" s="228"/>
    </row>
    <row r="5872" spans="1:2" ht="15.75" x14ac:dyDescent="0.25">
      <c r="A5872" s="228"/>
      <c r="B5872" s="228"/>
    </row>
    <row r="5873" spans="1:2" ht="15.75" x14ac:dyDescent="0.25">
      <c r="A5873" s="228"/>
      <c r="B5873" s="228"/>
    </row>
    <row r="5874" spans="1:2" ht="15.75" x14ac:dyDescent="0.25">
      <c r="A5874" s="228"/>
      <c r="B5874" s="228"/>
    </row>
    <row r="5875" spans="1:2" ht="15.75" x14ac:dyDescent="0.25">
      <c r="A5875" s="228"/>
      <c r="B5875" s="228"/>
    </row>
    <row r="5876" spans="1:2" ht="15.75" x14ac:dyDescent="0.25">
      <c r="A5876" s="228"/>
      <c r="B5876" s="228"/>
    </row>
    <row r="5877" spans="1:2" ht="15.75" x14ac:dyDescent="0.25">
      <c r="A5877" s="228"/>
      <c r="B5877" s="228"/>
    </row>
    <row r="5878" spans="1:2" ht="15.75" x14ac:dyDescent="0.25">
      <c r="A5878" s="228"/>
      <c r="B5878" s="228"/>
    </row>
    <row r="5879" spans="1:2" ht="15.75" x14ac:dyDescent="0.25">
      <c r="A5879" s="228"/>
      <c r="B5879" s="228"/>
    </row>
    <row r="5880" spans="1:2" ht="15.75" x14ac:dyDescent="0.25">
      <c r="A5880" s="228"/>
      <c r="B5880" s="228"/>
    </row>
    <row r="5881" spans="1:2" ht="15.75" x14ac:dyDescent="0.25">
      <c r="A5881" s="228"/>
      <c r="B5881" s="228"/>
    </row>
    <row r="5882" spans="1:2" ht="15.75" x14ac:dyDescent="0.25">
      <c r="A5882" s="228"/>
      <c r="B5882" s="228"/>
    </row>
    <row r="5883" spans="1:2" ht="15.75" x14ac:dyDescent="0.25">
      <c r="A5883" s="228"/>
      <c r="B5883" s="228"/>
    </row>
    <row r="5884" spans="1:2" ht="15.75" x14ac:dyDescent="0.25">
      <c r="A5884" s="228"/>
      <c r="B5884" s="228"/>
    </row>
    <row r="5885" spans="1:2" ht="15.75" x14ac:dyDescent="0.25">
      <c r="A5885" s="228"/>
      <c r="B5885" s="228"/>
    </row>
    <row r="5886" spans="1:2" ht="15.75" x14ac:dyDescent="0.25">
      <c r="A5886" s="228"/>
      <c r="B5886" s="228"/>
    </row>
    <row r="5887" spans="1:2" ht="15.75" x14ac:dyDescent="0.25">
      <c r="A5887" s="228"/>
      <c r="B5887" s="228"/>
    </row>
    <row r="5888" spans="1:2" ht="15.75" x14ac:dyDescent="0.25">
      <c r="A5888" s="228"/>
      <c r="B5888" s="228"/>
    </row>
    <row r="5889" spans="1:2" ht="15.75" x14ac:dyDescent="0.25">
      <c r="A5889" s="228"/>
      <c r="B5889" s="228"/>
    </row>
    <row r="5890" spans="1:2" ht="15.75" x14ac:dyDescent="0.25">
      <c r="A5890" s="228"/>
      <c r="B5890" s="228"/>
    </row>
    <row r="5891" spans="1:2" ht="15.75" x14ac:dyDescent="0.25">
      <c r="A5891" s="228"/>
      <c r="B5891" s="228"/>
    </row>
    <row r="5892" spans="1:2" ht="15.75" x14ac:dyDescent="0.25">
      <c r="A5892" s="228"/>
      <c r="B5892" s="228"/>
    </row>
    <row r="5893" spans="1:2" ht="15.75" x14ac:dyDescent="0.25">
      <c r="A5893" s="228"/>
      <c r="B5893" s="228"/>
    </row>
    <row r="5894" spans="1:2" ht="15.75" x14ac:dyDescent="0.25">
      <c r="A5894" s="228"/>
      <c r="B5894" s="228"/>
    </row>
    <row r="5895" spans="1:2" ht="15.75" x14ac:dyDescent="0.25">
      <c r="A5895" s="228"/>
      <c r="B5895" s="228"/>
    </row>
    <row r="5896" spans="1:2" ht="15.75" x14ac:dyDescent="0.25">
      <c r="A5896" s="228"/>
      <c r="B5896" s="228"/>
    </row>
    <row r="5897" spans="1:2" ht="15.75" x14ac:dyDescent="0.25">
      <c r="A5897" s="228"/>
      <c r="B5897" s="228"/>
    </row>
    <row r="5898" spans="1:2" ht="15.75" x14ac:dyDescent="0.25">
      <c r="A5898" s="228"/>
      <c r="B5898" s="228"/>
    </row>
    <row r="5899" spans="1:2" ht="15.75" x14ac:dyDescent="0.25">
      <c r="A5899" s="228"/>
      <c r="B5899" s="228"/>
    </row>
    <row r="5900" spans="1:2" ht="15.75" x14ac:dyDescent="0.25">
      <c r="A5900" s="228"/>
      <c r="B5900" s="228"/>
    </row>
    <row r="5901" spans="1:2" ht="15.75" x14ac:dyDescent="0.25">
      <c r="A5901" s="228"/>
      <c r="B5901" s="228"/>
    </row>
    <row r="5902" spans="1:2" ht="15.75" x14ac:dyDescent="0.25">
      <c r="A5902" s="228"/>
      <c r="B5902" s="228"/>
    </row>
    <row r="5903" spans="1:2" ht="15.75" x14ac:dyDescent="0.25">
      <c r="A5903" s="228"/>
      <c r="B5903" s="228"/>
    </row>
    <row r="5904" spans="1:2" ht="15.75" x14ac:dyDescent="0.25">
      <c r="A5904" s="228"/>
      <c r="B5904" s="228"/>
    </row>
    <row r="5905" spans="1:2" ht="15.75" x14ac:dyDescent="0.25">
      <c r="A5905" s="228"/>
      <c r="B5905" s="228"/>
    </row>
    <row r="5906" spans="1:2" ht="15.75" x14ac:dyDescent="0.25">
      <c r="A5906" s="228"/>
      <c r="B5906" s="228"/>
    </row>
    <row r="5907" spans="1:2" ht="15.75" x14ac:dyDescent="0.25">
      <c r="A5907" s="228"/>
      <c r="B5907" s="228"/>
    </row>
    <row r="5908" spans="1:2" ht="15.75" x14ac:dyDescent="0.25">
      <c r="A5908" s="228"/>
      <c r="B5908" s="228"/>
    </row>
    <row r="5909" spans="1:2" ht="15.75" x14ac:dyDescent="0.25">
      <c r="A5909" s="228"/>
      <c r="B5909" s="228"/>
    </row>
    <row r="5910" spans="1:2" ht="15.75" x14ac:dyDescent="0.25">
      <c r="A5910" s="228"/>
      <c r="B5910" s="228"/>
    </row>
    <row r="5911" spans="1:2" ht="15.75" x14ac:dyDescent="0.25">
      <c r="A5911" s="228"/>
      <c r="B5911" s="228"/>
    </row>
    <row r="5912" spans="1:2" ht="15.75" x14ac:dyDescent="0.25">
      <c r="A5912" s="228"/>
      <c r="B5912" s="228"/>
    </row>
    <row r="5913" spans="1:2" ht="15.75" x14ac:dyDescent="0.25">
      <c r="A5913" s="228"/>
      <c r="B5913" s="228"/>
    </row>
    <row r="5914" spans="1:2" ht="15.75" x14ac:dyDescent="0.25">
      <c r="A5914" s="228"/>
      <c r="B5914" s="228"/>
    </row>
    <row r="5915" spans="1:2" ht="15.75" x14ac:dyDescent="0.25">
      <c r="A5915" s="228"/>
      <c r="B5915" s="228"/>
    </row>
    <row r="5916" spans="1:2" ht="15.75" x14ac:dyDescent="0.25">
      <c r="A5916" s="228"/>
      <c r="B5916" s="228"/>
    </row>
    <row r="5917" spans="1:2" ht="15.75" x14ac:dyDescent="0.25">
      <c r="A5917" s="228"/>
      <c r="B5917" s="228"/>
    </row>
    <row r="5918" spans="1:2" ht="15.75" x14ac:dyDescent="0.25">
      <c r="A5918" s="228"/>
      <c r="B5918" s="228"/>
    </row>
    <row r="5919" spans="1:2" ht="15.75" x14ac:dyDescent="0.25">
      <c r="A5919" s="228"/>
      <c r="B5919" s="228"/>
    </row>
    <row r="5920" spans="1:2" ht="15.75" x14ac:dyDescent="0.25">
      <c r="A5920" s="228"/>
      <c r="B5920" s="228"/>
    </row>
    <row r="5921" spans="1:2" ht="15.75" x14ac:dyDescent="0.25">
      <c r="A5921" s="228"/>
      <c r="B5921" s="228"/>
    </row>
    <row r="5922" spans="1:2" ht="15.75" x14ac:dyDescent="0.25">
      <c r="A5922" s="228"/>
      <c r="B5922" s="228"/>
    </row>
    <row r="5923" spans="1:2" ht="15.75" x14ac:dyDescent="0.25">
      <c r="A5923" s="228"/>
      <c r="B5923" s="228"/>
    </row>
    <row r="5924" spans="1:2" ht="15.75" x14ac:dyDescent="0.25">
      <c r="A5924" s="228"/>
      <c r="B5924" s="228"/>
    </row>
    <row r="5925" spans="1:2" ht="15.75" x14ac:dyDescent="0.25">
      <c r="A5925" s="228"/>
      <c r="B5925" s="228"/>
    </row>
    <row r="5926" spans="1:2" ht="15.75" x14ac:dyDescent="0.25">
      <c r="A5926" s="228"/>
      <c r="B5926" s="228"/>
    </row>
    <row r="5927" spans="1:2" ht="15.75" x14ac:dyDescent="0.25">
      <c r="A5927" s="228"/>
      <c r="B5927" s="228"/>
    </row>
    <row r="5928" spans="1:2" ht="15.75" x14ac:dyDescent="0.25">
      <c r="A5928" s="228"/>
      <c r="B5928" s="228"/>
    </row>
    <row r="5929" spans="1:2" ht="15.75" x14ac:dyDescent="0.25">
      <c r="A5929" s="228"/>
      <c r="B5929" s="228"/>
    </row>
    <row r="5930" spans="1:2" ht="15.75" x14ac:dyDescent="0.25">
      <c r="A5930" s="228"/>
      <c r="B5930" s="228"/>
    </row>
    <row r="5931" spans="1:2" ht="15.75" x14ac:dyDescent="0.25">
      <c r="A5931" s="228"/>
      <c r="B5931" s="228"/>
    </row>
    <row r="5932" spans="1:2" ht="15.75" x14ac:dyDescent="0.25">
      <c r="A5932" s="228"/>
      <c r="B5932" s="228"/>
    </row>
    <row r="5933" spans="1:2" ht="15.75" x14ac:dyDescent="0.25">
      <c r="A5933" s="228"/>
      <c r="B5933" s="228"/>
    </row>
    <row r="5934" spans="1:2" ht="15.75" x14ac:dyDescent="0.25">
      <c r="A5934" s="228"/>
      <c r="B5934" s="228"/>
    </row>
    <row r="5935" spans="1:2" ht="15.75" x14ac:dyDescent="0.25">
      <c r="A5935" s="228"/>
      <c r="B5935" s="228"/>
    </row>
    <row r="5936" spans="1:2" ht="15.75" x14ac:dyDescent="0.25">
      <c r="A5936" s="228"/>
      <c r="B5936" s="228"/>
    </row>
    <row r="5937" spans="1:2" ht="15.75" x14ac:dyDescent="0.25">
      <c r="A5937" s="228"/>
      <c r="B5937" s="228"/>
    </row>
    <row r="5938" spans="1:2" ht="15.75" x14ac:dyDescent="0.25">
      <c r="A5938" s="228"/>
      <c r="B5938" s="228"/>
    </row>
    <row r="5939" spans="1:2" ht="15.75" x14ac:dyDescent="0.25">
      <c r="A5939" s="228"/>
      <c r="B5939" s="228"/>
    </row>
    <row r="5940" spans="1:2" ht="15.75" x14ac:dyDescent="0.25">
      <c r="A5940" s="228"/>
      <c r="B5940" s="228"/>
    </row>
    <row r="5941" spans="1:2" ht="15.75" x14ac:dyDescent="0.25">
      <c r="A5941" s="228"/>
      <c r="B5941" s="228"/>
    </row>
    <row r="5942" spans="1:2" ht="15.75" x14ac:dyDescent="0.25">
      <c r="A5942" s="228"/>
      <c r="B5942" s="228"/>
    </row>
    <row r="5943" spans="1:2" ht="15.75" x14ac:dyDescent="0.25">
      <c r="A5943" s="228"/>
      <c r="B5943" s="228"/>
    </row>
    <row r="5944" spans="1:2" ht="15.75" x14ac:dyDescent="0.25">
      <c r="A5944" s="228"/>
      <c r="B5944" s="228"/>
    </row>
    <row r="5945" spans="1:2" ht="15.75" x14ac:dyDescent="0.25">
      <c r="A5945" s="228"/>
      <c r="B5945" s="228"/>
    </row>
    <row r="5946" spans="1:2" ht="15.75" x14ac:dyDescent="0.25">
      <c r="A5946" s="228"/>
      <c r="B5946" s="228"/>
    </row>
    <row r="5947" spans="1:2" ht="15.75" x14ac:dyDescent="0.25">
      <c r="A5947" s="228"/>
      <c r="B5947" s="228"/>
    </row>
    <row r="5948" spans="1:2" ht="15.75" x14ac:dyDescent="0.25">
      <c r="A5948" s="228"/>
      <c r="B5948" s="228"/>
    </row>
    <row r="5949" spans="1:2" ht="15.75" x14ac:dyDescent="0.25">
      <c r="A5949" s="228"/>
      <c r="B5949" s="228"/>
    </row>
    <row r="5950" spans="1:2" ht="15.75" x14ac:dyDescent="0.25">
      <c r="A5950" s="228"/>
      <c r="B5950" s="228"/>
    </row>
    <row r="5951" spans="1:2" ht="15.75" x14ac:dyDescent="0.25">
      <c r="A5951" s="228"/>
      <c r="B5951" s="228"/>
    </row>
    <row r="5952" spans="1:2" ht="15.75" x14ac:dyDescent="0.25">
      <c r="A5952" s="228"/>
      <c r="B5952" s="228"/>
    </row>
    <row r="5953" spans="1:2" ht="15.75" x14ac:dyDescent="0.25">
      <c r="A5953" s="228"/>
      <c r="B5953" s="228"/>
    </row>
    <row r="5954" spans="1:2" ht="15.75" x14ac:dyDescent="0.25">
      <c r="A5954" s="228"/>
      <c r="B5954" s="228"/>
    </row>
    <row r="5955" spans="1:2" ht="15.75" x14ac:dyDescent="0.25">
      <c r="A5955" s="228"/>
      <c r="B5955" s="228"/>
    </row>
    <row r="5956" spans="1:2" ht="15.75" x14ac:dyDescent="0.25">
      <c r="A5956" s="228"/>
      <c r="B5956" s="228"/>
    </row>
    <row r="5957" spans="1:2" ht="15.75" x14ac:dyDescent="0.25">
      <c r="A5957" s="228"/>
      <c r="B5957" s="228"/>
    </row>
    <row r="5958" spans="1:2" ht="15.75" x14ac:dyDescent="0.25">
      <c r="A5958" s="228"/>
      <c r="B5958" s="228"/>
    </row>
    <row r="5959" spans="1:2" ht="15.75" x14ac:dyDescent="0.25">
      <c r="A5959" s="228"/>
      <c r="B5959" s="228"/>
    </row>
    <row r="5960" spans="1:2" ht="15.75" x14ac:dyDescent="0.25">
      <c r="A5960" s="228"/>
      <c r="B5960" s="228"/>
    </row>
    <row r="5961" spans="1:2" ht="15.75" x14ac:dyDescent="0.25">
      <c r="A5961" s="228"/>
      <c r="B5961" s="228"/>
    </row>
    <row r="5962" spans="1:2" ht="15.75" x14ac:dyDescent="0.25">
      <c r="A5962" s="228"/>
      <c r="B5962" s="228"/>
    </row>
    <row r="5963" spans="1:2" ht="15.75" x14ac:dyDescent="0.25">
      <c r="A5963" s="228"/>
      <c r="B5963" s="228"/>
    </row>
    <row r="5964" spans="1:2" ht="15.75" x14ac:dyDescent="0.25">
      <c r="A5964" s="228"/>
      <c r="B5964" s="228"/>
    </row>
    <row r="5965" spans="1:2" ht="15.75" x14ac:dyDescent="0.25">
      <c r="A5965" s="228"/>
      <c r="B5965" s="228"/>
    </row>
    <row r="5966" spans="1:2" ht="15.75" x14ac:dyDescent="0.25">
      <c r="A5966" s="228"/>
      <c r="B5966" s="228"/>
    </row>
    <row r="5967" spans="1:2" ht="15.75" x14ac:dyDescent="0.25">
      <c r="A5967" s="228"/>
      <c r="B5967" s="228"/>
    </row>
    <row r="5968" spans="1:2" ht="15.75" x14ac:dyDescent="0.25">
      <c r="A5968" s="228"/>
      <c r="B5968" s="228"/>
    </row>
    <row r="5969" spans="1:2" ht="15.75" x14ac:dyDescent="0.25">
      <c r="A5969" s="228"/>
      <c r="B5969" s="228"/>
    </row>
    <row r="5970" spans="1:2" ht="15.75" x14ac:dyDescent="0.25">
      <c r="A5970" s="228"/>
      <c r="B5970" s="228"/>
    </row>
    <row r="5971" spans="1:2" ht="15.75" x14ac:dyDescent="0.25">
      <c r="A5971" s="228"/>
      <c r="B5971" s="228"/>
    </row>
    <row r="5972" spans="1:2" ht="15.75" x14ac:dyDescent="0.25">
      <c r="A5972" s="228"/>
      <c r="B5972" s="228"/>
    </row>
    <row r="5973" spans="1:2" ht="15.75" x14ac:dyDescent="0.25">
      <c r="A5973" s="228"/>
      <c r="B5973" s="228"/>
    </row>
    <row r="5974" spans="1:2" ht="15.75" x14ac:dyDescent="0.25">
      <c r="A5974" s="228"/>
      <c r="B5974" s="228"/>
    </row>
    <row r="5975" spans="1:2" ht="15.75" x14ac:dyDescent="0.25">
      <c r="A5975" s="228"/>
      <c r="B5975" s="228"/>
    </row>
    <row r="5976" spans="1:2" ht="15.75" x14ac:dyDescent="0.25">
      <c r="A5976" s="228"/>
      <c r="B5976" s="228"/>
    </row>
    <row r="5977" spans="1:2" ht="15.75" x14ac:dyDescent="0.25">
      <c r="A5977" s="228"/>
      <c r="B5977" s="228"/>
    </row>
    <row r="5978" spans="1:2" ht="15.75" x14ac:dyDescent="0.25">
      <c r="A5978" s="228"/>
      <c r="B5978" s="228"/>
    </row>
    <row r="5979" spans="1:2" ht="15.75" x14ac:dyDescent="0.25">
      <c r="A5979" s="228"/>
      <c r="B5979" s="228"/>
    </row>
    <row r="5980" spans="1:2" ht="15.75" x14ac:dyDescent="0.25">
      <c r="A5980" s="228"/>
      <c r="B5980" s="228"/>
    </row>
    <row r="5981" spans="1:2" ht="15.75" x14ac:dyDescent="0.25">
      <c r="A5981" s="228"/>
      <c r="B5981" s="228"/>
    </row>
    <row r="5982" spans="1:2" ht="15.75" x14ac:dyDescent="0.25">
      <c r="A5982" s="228"/>
      <c r="B5982" s="228"/>
    </row>
    <row r="5983" spans="1:2" ht="15.75" x14ac:dyDescent="0.25">
      <c r="A5983" s="228"/>
      <c r="B5983" s="228"/>
    </row>
    <row r="5984" spans="1:2" ht="15.75" x14ac:dyDescent="0.25">
      <c r="A5984" s="228"/>
      <c r="B5984" s="228"/>
    </row>
    <row r="5985" spans="1:2" ht="15.75" x14ac:dyDescent="0.25">
      <c r="A5985" s="228"/>
      <c r="B5985" s="228"/>
    </row>
    <row r="5986" spans="1:2" ht="15.75" x14ac:dyDescent="0.25">
      <c r="A5986" s="228"/>
      <c r="B5986" s="228"/>
    </row>
    <row r="5987" spans="1:2" ht="15.75" x14ac:dyDescent="0.25">
      <c r="A5987" s="228"/>
      <c r="B5987" s="228"/>
    </row>
    <row r="5988" spans="1:2" ht="15.75" x14ac:dyDescent="0.25">
      <c r="A5988" s="228"/>
      <c r="B5988" s="228"/>
    </row>
    <row r="5989" spans="1:2" ht="15.75" x14ac:dyDescent="0.25">
      <c r="A5989" s="228"/>
      <c r="B5989" s="228"/>
    </row>
    <row r="5990" spans="1:2" ht="15.75" x14ac:dyDescent="0.25">
      <c r="A5990" s="228"/>
      <c r="B5990" s="228"/>
    </row>
    <row r="5991" spans="1:2" ht="15.75" x14ac:dyDescent="0.25">
      <c r="A5991" s="228"/>
      <c r="B5991" s="228"/>
    </row>
    <row r="5992" spans="1:2" ht="15.75" x14ac:dyDescent="0.25">
      <c r="A5992" s="228"/>
      <c r="B5992" s="228"/>
    </row>
    <row r="5993" spans="1:2" ht="15.75" x14ac:dyDescent="0.25">
      <c r="A5993" s="228"/>
      <c r="B5993" s="228"/>
    </row>
    <row r="5994" spans="1:2" ht="15.75" x14ac:dyDescent="0.25">
      <c r="A5994" s="228"/>
      <c r="B5994" s="228"/>
    </row>
    <row r="5995" spans="1:2" ht="15.75" x14ac:dyDescent="0.25">
      <c r="A5995" s="228"/>
      <c r="B5995" s="228"/>
    </row>
    <row r="5996" spans="1:2" ht="15.75" x14ac:dyDescent="0.25">
      <c r="A5996" s="228"/>
      <c r="B5996" s="228"/>
    </row>
    <row r="5997" spans="1:2" ht="15.75" x14ac:dyDescent="0.25">
      <c r="A5997" s="228"/>
      <c r="B5997" s="228"/>
    </row>
    <row r="5998" spans="1:2" ht="15.75" x14ac:dyDescent="0.25">
      <c r="A5998" s="228"/>
      <c r="B5998" s="228"/>
    </row>
    <row r="5999" spans="1:2" ht="15.75" x14ac:dyDescent="0.25">
      <c r="A5999" s="228"/>
      <c r="B5999" s="228"/>
    </row>
    <row r="6000" spans="1:2" ht="15.75" x14ac:dyDescent="0.25">
      <c r="A6000" s="228"/>
      <c r="B6000" s="228"/>
    </row>
    <row r="6001" spans="1:2" ht="15.75" x14ac:dyDescent="0.25">
      <c r="A6001" s="228"/>
      <c r="B6001" s="228"/>
    </row>
    <row r="6002" spans="1:2" ht="15.75" x14ac:dyDescent="0.25">
      <c r="A6002" s="228"/>
      <c r="B6002" s="228"/>
    </row>
    <row r="6003" spans="1:2" ht="15.75" x14ac:dyDescent="0.25">
      <c r="A6003" s="228"/>
      <c r="B6003" s="228"/>
    </row>
    <row r="6004" spans="1:2" ht="15.75" x14ac:dyDescent="0.25">
      <c r="A6004" s="228"/>
      <c r="B6004" s="228"/>
    </row>
    <row r="6005" spans="1:2" ht="15.75" x14ac:dyDescent="0.25">
      <c r="A6005" s="228"/>
      <c r="B6005" s="228"/>
    </row>
    <row r="6006" spans="1:2" ht="15.75" x14ac:dyDescent="0.25">
      <c r="A6006" s="228"/>
      <c r="B6006" s="228"/>
    </row>
    <row r="6007" spans="1:2" ht="15.75" x14ac:dyDescent="0.25">
      <c r="A6007" s="228"/>
      <c r="B6007" s="228"/>
    </row>
    <row r="6008" spans="1:2" ht="15.75" x14ac:dyDescent="0.25">
      <c r="A6008" s="228"/>
      <c r="B6008" s="228"/>
    </row>
    <row r="6009" spans="1:2" ht="15.75" x14ac:dyDescent="0.25">
      <c r="A6009" s="228"/>
      <c r="B6009" s="228"/>
    </row>
    <row r="6010" spans="1:2" ht="15.75" x14ac:dyDescent="0.25">
      <c r="A6010" s="228"/>
      <c r="B6010" s="228"/>
    </row>
    <row r="6011" spans="1:2" ht="15.75" x14ac:dyDescent="0.25">
      <c r="A6011" s="228"/>
      <c r="B6011" s="228"/>
    </row>
    <row r="6012" spans="1:2" ht="15.75" x14ac:dyDescent="0.25">
      <c r="A6012" s="228"/>
      <c r="B6012" s="228"/>
    </row>
    <row r="6013" spans="1:2" ht="15.75" x14ac:dyDescent="0.25">
      <c r="A6013" s="228"/>
      <c r="B6013" s="228"/>
    </row>
    <row r="6014" spans="1:2" ht="15.75" x14ac:dyDescent="0.25">
      <c r="A6014" s="228"/>
      <c r="B6014" s="228"/>
    </row>
    <row r="6015" spans="1:2" ht="15.75" x14ac:dyDescent="0.25">
      <c r="A6015" s="228"/>
      <c r="B6015" s="228"/>
    </row>
    <row r="6016" spans="1:2" ht="15.75" x14ac:dyDescent="0.25">
      <c r="A6016" s="228"/>
      <c r="B6016" s="228"/>
    </row>
    <row r="6017" spans="1:2" ht="15.75" x14ac:dyDescent="0.25">
      <c r="A6017" s="228"/>
      <c r="B6017" s="228"/>
    </row>
    <row r="6018" spans="1:2" ht="15.75" x14ac:dyDescent="0.25">
      <c r="A6018" s="228"/>
      <c r="B6018" s="228"/>
    </row>
    <row r="6019" spans="1:2" ht="15.75" x14ac:dyDescent="0.25">
      <c r="A6019" s="228"/>
      <c r="B6019" s="228"/>
    </row>
    <row r="6020" spans="1:2" ht="15.75" x14ac:dyDescent="0.25">
      <c r="A6020" s="228"/>
      <c r="B6020" s="228"/>
    </row>
    <row r="6021" spans="1:2" ht="15.75" x14ac:dyDescent="0.25">
      <c r="A6021" s="228"/>
      <c r="B6021" s="228"/>
    </row>
    <row r="6022" spans="1:2" ht="15.75" x14ac:dyDescent="0.25">
      <c r="A6022" s="228"/>
      <c r="B6022" s="228"/>
    </row>
    <row r="6023" spans="1:2" ht="15.75" x14ac:dyDescent="0.25">
      <c r="A6023" s="228"/>
      <c r="B6023" s="228"/>
    </row>
    <row r="6024" spans="1:2" ht="15.75" x14ac:dyDescent="0.25">
      <c r="A6024" s="228"/>
      <c r="B6024" s="228"/>
    </row>
    <row r="6025" spans="1:2" ht="15.75" x14ac:dyDescent="0.25">
      <c r="A6025" s="228"/>
      <c r="B6025" s="228"/>
    </row>
    <row r="6026" spans="1:2" ht="15.75" x14ac:dyDescent="0.25">
      <c r="A6026" s="228"/>
      <c r="B6026" s="228"/>
    </row>
    <row r="6027" spans="1:2" ht="15.75" x14ac:dyDescent="0.25">
      <c r="A6027" s="228"/>
      <c r="B6027" s="228"/>
    </row>
    <row r="6028" spans="1:2" ht="15.75" x14ac:dyDescent="0.25">
      <c r="A6028" s="228"/>
      <c r="B6028" s="228"/>
    </row>
    <row r="6029" spans="1:2" ht="15.75" x14ac:dyDescent="0.25">
      <c r="A6029" s="228"/>
      <c r="B6029" s="228"/>
    </row>
    <row r="6030" spans="1:2" ht="15.75" x14ac:dyDescent="0.25">
      <c r="A6030" s="228"/>
      <c r="B6030" s="228"/>
    </row>
    <row r="6031" spans="1:2" ht="15.75" x14ac:dyDescent="0.25">
      <c r="A6031" s="228"/>
      <c r="B6031" s="228"/>
    </row>
    <row r="6032" spans="1:2" ht="15.75" x14ac:dyDescent="0.25">
      <c r="A6032" s="228"/>
      <c r="B6032" s="228"/>
    </row>
    <row r="6033" spans="1:2" ht="15.75" x14ac:dyDescent="0.25">
      <c r="A6033" s="228"/>
      <c r="B6033" s="228"/>
    </row>
    <row r="6034" spans="1:2" ht="15.75" x14ac:dyDescent="0.25">
      <c r="A6034" s="228"/>
      <c r="B6034" s="228"/>
    </row>
    <row r="6035" spans="1:2" ht="15.75" x14ac:dyDescent="0.25">
      <c r="A6035" s="228"/>
      <c r="B6035" s="228"/>
    </row>
    <row r="6036" spans="1:2" ht="15.75" x14ac:dyDescent="0.25">
      <c r="A6036" s="228"/>
      <c r="B6036" s="228"/>
    </row>
    <row r="6037" spans="1:2" ht="15.75" x14ac:dyDescent="0.25">
      <c r="A6037" s="228"/>
      <c r="B6037" s="228"/>
    </row>
    <row r="6038" spans="1:2" ht="15.75" x14ac:dyDescent="0.25">
      <c r="A6038" s="228"/>
      <c r="B6038" s="228"/>
    </row>
    <row r="6039" spans="1:2" ht="15.75" x14ac:dyDescent="0.25">
      <c r="A6039" s="228"/>
      <c r="B6039" s="228"/>
    </row>
    <row r="6040" spans="1:2" ht="15.75" x14ac:dyDescent="0.25">
      <c r="A6040" s="228"/>
      <c r="B6040" s="228"/>
    </row>
    <row r="6041" spans="1:2" ht="15.75" x14ac:dyDescent="0.25">
      <c r="A6041" s="228"/>
      <c r="B6041" s="228"/>
    </row>
    <row r="6042" spans="1:2" ht="15.75" x14ac:dyDescent="0.25">
      <c r="A6042" s="228"/>
      <c r="B6042" s="228"/>
    </row>
    <row r="6043" spans="1:2" ht="15.75" x14ac:dyDescent="0.25">
      <c r="A6043" s="228"/>
      <c r="B6043" s="228"/>
    </row>
    <row r="6044" spans="1:2" ht="15.75" x14ac:dyDescent="0.25">
      <c r="A6044" s="228"/>
      <c r="B6044" s="228"/>
    </row>
    <row r="6045" spans="1:2" ht="15.75" x14ac:dyDescent="0.25">
      <c r="A6045" s="228"/>
      <c r="B6045" s="228"/>
    </row>
    <row r="6046" spans="1:2" ht="15.75" x14ac:dyDescent="0.25">
      <c r="A6046" s="228"/>
      <c r="B6046" s="228"/>
    </row>
    <row r="6047" spans="1:2" ht="15.75" x14ac:dyDescent="0.25">
      <c r="A6047" s="228"/>
      <c r="B6047" s="228"/>
    </row>
    <row r="6048" spans="1:2" ht="15.75" x14ac:dyDescent="0.25">
      <c r="A6048" s="228"/>
      <c r="B6048" s="228"/>
    </row>
    <row r="6049" spans="1:2" ht="15.75" x14ac:dyDescent="0.25">
      <c r="A6049" s="228"/>
      <c r="B6049" s="228"/>
    </row>
    <row r="6050" spans="1:2" ht="15.75" x14ac:dyDescent="0.25">
      <c r="A6050" s="228"/>
      <c r="B6050" s="228"/>
    </row>
    <row r="6051" spans="1:2" ht="15.75" x14ac:dyDescent="0.25">
      <c r="A6051" s="228"/>
      <c r="B6051" s="228"/>
    </row>
    <row r="6052" spans="1:2" ht="15.75" x14ac:dyDescent="0.25">
      <c r="A6052" s="228"/>
      <c r="B6052" s="228"/>
    </row>
    <row r="6053" spans="1:2" ht="15.75" x14ac:dyDescent="0.25">
      <c r="A6053" s="228"/>
      <c r="B6053" s="228"/>
    </row>
    <row r="6054" spans="1:2" ht="15.75" x14ac:dyDescent="0.25">
      <c r="A6054" s="228"/>
      <c r="B6054" s="228"/>
    </row>
    <row r="6055" spans="1:2" ht="15.75" x14ac:dyDescent="0.25">
      <c r="A6055" s="228"/>
      <c r="B6055" s="228"/>
    </row>
    <row r="6056" spans="1:2" ht="15.75" x14ac:dyDescent="0.25">
      <c r="A6056" s="228"/>
      <c r="B6056" s="228"/>
    </row>
    <row r="6057" spans="1:2" ht="15.75" x14ac:dyDescent="0.25">
      <c r="A6057" s="228"/>
      <c r="B6057" s="228"/>
    </row>
    <row r="6058" spans="1:2" ht="15.75" x14ac:dyDescent="0.25">
      <c r="A6058" s="228"/>
      <c r="B6058" s="228"/>
    </row>
    <row r="6059" spans="1:2" ht="15.75" x14ac:dyDescent="0.25">
      <c r="A6059" s="228"/>
      <c r="B6059" s="228"/>
    </row>
    <row r="6060" spans="1:2" ht="15.75" x14ac:dyDescent="0.25">
      <c r="A6060" s="228"/>
      <c r="B6060" s="228"/>
    </row>
    <row r="6061" spans="1:2" ht="15.75" x14ac:dyDescent="0.25">
      <c r="A6061" s="228"/>
      <c r="B6061" s="228"/>
    </row>
    <row r="6062" spans="1:2" ht="15.75" x14ac:dyDescent="0.25">
      <c r="A6062" s="228"/>
      <c r="B6062" s="228"/>
    </row>
    <row r="6063" spans="1:2" ht="15.75" x14ac:dyDescent="0.25">
      <c r="A6063" s="228"/>
      <c r="B6063" s="228"/>
    </row>
    <row r="6064" spans="1:2" ht="15.75" x14ac:dyDescent="0.25">
      <c r="A6064" s="228"/>
      <c r="B6064" s="228"/>
    </row>
    <row r="6065" spans="1:2" ht="15.75" x14ac:dyDescent="0.25">
      <c r="A6065" s="228"/>
      <c r="B6065" s="228"/>
    </row>
    <row r="6066" spans="1:2" ht="15.75" x14ac:dyDescent="0.25">
      <c r="A6066" s="228"/>
      <c r="B6066" s="228"/>
    </row>
    <row r="6067" spans="1:2" ht="15.75" x14ac:dyDescent="0.25">
      <c r="A6067" s="228"/>
      <c r="B6067" s="228"/>
    </row>
    <row r="6068" spans="1:2" ht="15.75" x14ac:dyDescent="0.25">
      <c r="A6068" s="228"/>
      <c r="B6068" s="228"/>
    </row>
    <row r="6069" spans="1:2" ht="15.75" x14ac:dyDescent="0.25">
      <c r="A6069" s="228"/>
      <c r="B6069" s="228"/>
    </row>
    <row r="6070" spans="1:2" ht="15.75" x14ac:dyDescent="0.25">
      <c r="A6070" s="228"/>
      <c r="B6070" s="228"/>
    </row>
    <row r="6071" spans="1:2" ht="15.75" x14ac:dyDescent="0.25">
      <c r="A6071" s="228"/>
      <c r="B6071" s="228"/>
    </row>
    <row r="6072" spans="1:2" ht="15.75" x14ac:dyDescent="0.25">
      <c r="A6072" s="228"/>
      <c r="B6072" s="228"/>
    </row>
    <row r="6073" spans="1:2" ht="15.75" x14ac:dyDescent="0.25">
      <c r="A6073" s="228"/>
      <c r="B6073" s="228"/>
    </row>
    <row r="6074" spans="1:2" ht="15.75" x14ac:dyDescent="0.25">
      <c r="A6074" s="228"/>
      <c r="B6074" s="228"/>
    </row>
    <row r="6075" spans="1:2" ht="15.75" x14ac:dyDescent="0.25">
      <c r="A6075" s="228"/>
      <c r="B6075" s="228"/>
    </row>
    <row r="6076" spans="1:2" ht="15.75" x14ac:dyDescent="0.25">
      <c r="A6076" s="228"/>
      <c r="B6076" s="228"/>
    </row>
    <row r="6077" spans="1:2" ht="15.75" x14ac:dyDescent="0.25">
      <c r="A6077" s="228"/>
      <c r="B6077" s="228"/>
    </row>
    <row r="6078" spans="1:2" ht="15.75" x14ac:dyDescent="0.25">
      <c r="A6078" s="228"/>
      <c r="B6078" s="228"/>
    </row>
    <row r="6079" spans="1:2" ht="15.75" x14ac:dyDescent="0.25">
      <c r="A6079" s="228"/>
      <c r="B6079" s="228"/>
    </row>
    <row r="6080" spans="1:2" ht="15.75" x14ac:dyDescent="0.25">
      <c r="A6080" s="228"/>
      <c r="B6080" s="228"/>
    </row>
    <row r="6081" spans="1:2" ht="15.75" x14ac:dyDescent="0.25">
      <c r="A6081" s="228"/>
      <c r="B6081" s="228"/>
    </row>
    <row r="6082" spans="1:2" ht="15.75" x14ac:dyDescent="0.25">
      <c r="A6082" s="228"/>
      <c r="B6082" s="228"/>
    </row>
    <row r="6083" spans="1:2" ht="15.75" x14ac:dyDescent="0.25">
      <c r="A6083" s="228"/>
      <c r="B6083" s="228"/>
    </row>
    <row r="6084" spans="1:2" ht="15.75" x14ac:dyDescent="0.25">
      <c r="A6084" s="228"/>
      <c r="B6084" s="228"/>
    </row>
    <row r="6085" spans="1:2" ht="15.75" x14ac:dyDescent="0.25">
      <c r="A6085" s="228"/>
      <c r="B6085" s="228"/>
    </row>
    <row r="6086" spans="1:2" ht="15.75" x14ac:dyDescent="0.25">
      <c r="A6086" s="228"/>
      <c r="B6086" s="228"/>
    </row>
    <row r="6087" spans="1:2" ht="15.75" x14ac:dyDescent="0.25">
      <c r="A6087" s="228"/>
      <c r="B6087" s="228"/>
    </row>
    <row r="6088" spans="1:2" ht="15.75" x14ac:dyDescent="0.25">
      <c r="A6088" s="228"/>
      <c r="B6088" s="228"/>
    </row>
    <row r="6089" spans="1:2" ht="15.75" x14ac:dyDescent="0.25">
      <c r="A6089" s="228"/>
      <c r="B6089" s="228"/>
    </row>
    <row r="6090" spans="1:2" ht="15.75" x14ac:dyDescent="0.25">
      <c r="A6090" s="228"/>
      <c r="B6090" s="228"/>
    </row>
    <row r="6091" spans="1:2" ht="15.75" x14ac:dyDescent="0.25">
      <c r="A6091" s="228"/>
      <c r="B6091" s="228"/>
    </row>
    <row r="6092" spans="1:2" ht="15.75" x14ac:dyDescent="0.25">
      <c r="A6092" s="228"/>
      <c r="B6092" s="228"/>
    </row>
    <row r="6093" spans="1:2" ht="15.75" x14ac:dyDescent="0.25">
      <c r="A6093" s="228"/>
      <c r="B6093" s="228"/>
    </row>
    <row r="6094" spans="1:2" ht="15.75" x14ac:dyDescent="0.25">
      <c r="A6094" s="228"/>
      <c r="B6094" s="228"/>
    </row>
    <row r="6095" spans="1:2" ht="15.75" x14ac:dyDescent="0.25">
      <c r="A6095" s="228"/>
      <c r="B6095" s="228"/>
    </row>
    <row r="6096" spans="1:2" ht="15.75" x14ac:dyDescent="0.25">
      <c r="A6096" s="228"/>
      <c r="B6096" s="228"/>
    </row>
    <row r="6097" spans="1:2" ht="15.75" x14ac:dyDescent="0.25">
      <c r="A6097" s="228"/>
      <c r="B6097" s="228"/>
    </row>
    <row r="6098" spans="1:2" ht="15.75" x14ac:dyDescent="0.25">
      <c r="A6098" s="228"/>
      <c r="B6098" s="228"/>
    </row>
    <row r="6099" spans="1:2" ht="15.75" x14ac:dyDescent="0.25">
      <c r="A6099" s="228"/>
      <c r="B6099" s="228"/>
    </row>
    <row r="6100" spans="1:2" ht="15.75" x14ac:dyDescent="0.25">
      <c r="A6100" s="228"/>
      <c r="B6100" s="228"/>
    </row>
    <row r="6101" spans="1:2" ht="15.75" x14ac:dyDescent="0.25">
      <c r="A6101" s="228"/>
      <c r="B6101" s="228"/>
    </row>
    <row r="6102" spans="1:2" ht="15.75" x14ac:dyDescent="0.25">
      <c r="A6102" s="228"/>
      <c r="B6102" s="228"/>
    </row>
    <row r="6103" spans="1:2" ht="15.75" x14ac:dyDescent="0.25">
      <c r="A6103" s="228"/>
      <c r="B6103" s="228"/>
    </row>
    <row r="6104" spans="1:2" ht="15.75" x14ac:dyDescent="0.25">
      <c r="A6104" s="228"/>
      <c r="B6104" s="228"/>
    </row>
    <row r="6105" spans="1:2" ht="15.75" x14ac:dyDescent="0.25">
      <c r="A6105" s="228"/>
      <c r="B6105" s="228"/>
    </row>
    <row r="6106" spans="1:2" ht="15.75" x14ac:dyDescent="0.25">
      <c r="A6106" s="228"/>
      <c r="B6106" s="228"/>
    </row>
    <row r="6107" spans="1:2" ht="15.75" x14ac:dyDescent="0.25">
      <c r="A6107" s="228"/>
      <c r="B6107" s="228"/>
    </row>
    <row r="6108" spans="1:2" ht="15.75" x14ac:dyDescent="0.25">
      <c r="A6108" s="228"/>
      <c r="B6108" s="228"/>
    </row>
    <row r="6109" spans="1:2" ht="15.75" x14ac:dyDescent="0.25">
      <c r="A6109" s="228"/>
      <c r="B6109" s="228"/>
    </row>
    <row r="6110" spans="1:2" ht="15.75" x14ac:dyDescent="0.25">
      <c r="A6110" s="228"/>
      <c r="B6110" s="228"/>
    </row>
    <row r="6111" spans="1:2" ht="15.75" x14ac:dyDescent="0.25">
      <c r="A6111" s="228"/>
      <c r="B6111" s="228"/>
    </row>
    <row r="6112" spans="1:2" ht="15.75" x14ac:dyDescent="0.25">
      <c r="A6112" s="228"/>
      <c r="B6112" s="228"/>
    </row>
    <row r="6113" spans="1:2" ht="15.75" x14ac:dyDescent="0.25">
      <c r="A6113" s="228"/>
      <c r="B6113" s="228"/>
    </row>
    <row r="6114" spans="1:2" ht="15.75" x14ac:dyDescent="0.25">
      <c r="A6114" s="228"/>
      <c r="B6114" s="228"/>
    </row>
    <row r="6115" spans="1:2" ht="15.75" x14ac:dyDescent="0.25">
      <c r="A6115" s="228"/>
      <c r="B6115" s="228"/>
    </row>
    <row r="6116" spans="1:2" ht="15.75" x14ac:dyDescent="0.25">
      <c r="A6116" s="228"/>
      <c r="B6116" s="228"/>
    </row>
    <row r="6117" spans="1:2" ht="15.75" x14ac:dyDescent="0.25">
      <c r="A6117" s="228"/>
      <c r="B6117" s="228"/>
    </row>
    <row r="6118" spans="1:2" ht="15.75" x14ac:dyDescent="0.25">
      <c r="A6118" s="228"/>
      <c r="B6118" s="228"/>
    </row>
    <row r="6119" spans="1:2" ht="15.75" x14ac:dyDescent="0.25">
      <c r="A6119" s="228"/>
      <c r="B6119" s="228"/>
    </row>
    <row r="6120" spans="1:2" ht="15.75" x14ac:dyDescent="0.25">
      <c r="A6120" s="228"/>
      <c r="B6120" s="228"/>
    </row>
    <row r="6121" spans="1:2" ht="15.75" x14ac:dyDescent="0.25">
      <c r="A6121" s="228"/>
      <c r="B6121" s="228"/>
    </row>
    <row r="6122" spans="1:2" ht="15.75" x14ac:dyDescent="0.25">
      <c r="A6122" s="228"/>
      <c r="B6122" s="228"/>
    </row>
    <row r="6123" spans="1:2" ht="15.75" x14ac:dyDescent="0.25">
      <c r="A6123" s="228"/>
      <c r="B6123" s="228"/>
    </row>
    <row r="6124" spans="1:2" ht="15.75" x14ac:dyDescent="0.25">
      <c r="A6124" s="228"/>
      <c r="B6124" s="228"/>
    </row>
    <row r="6125" spans="1:2" ht="15.75" x14ac:dyDescent="0.25">
      <c r="A6125" s="228"/>
      <c r="B6125" s="228"/>
    </row>
    <row r="6126" spans="1:2" ht="15.75" x14ac:dyDescent="0.25">
      <c r="A6126" s="228"/>
      <c r="B6126" s="228"/>
    </row>
    <row r="6127" spans="1:2" ht="15.75" x14ac:dyDescent="0.25">
      <c r="A6127" s="228"/>
      <c r="B6127" s="228"/>
    </row>
    <row r="6128" spans="1:2" ht="15.75" x14ac:dyDescent="0.25">
      <c r="A6128" s="228"/>
      <c r="B6128" s="228"/>
    </row>
    <row r="6129" spans="1:2" ht="15.75" x14ac:dyDescent="0.25">
      <c r="A6129" s="228"/>
      <c r="B6129" s="228"/>
    </row>
    <row r="6130" spans="1:2" ht="15.75" x14ac:dyDescent="0.25">
      <c r="A6130" s="228"/>
      <c r="B6130" s="228"/>
    </row>
    <row r="6131" spans="1:2" ht="15.75" x14ac:dyDescent="0.25">
      <c r="A6131" s="228"/>
      <c r="B6131" s="228"/>
    </row>
    <row r="6132" spans="1:2" ht="15.75" x14ac:dyDescent="0.25">
      <c r="A6132" s="228"/>
      <c r="B6132" s="228"/>
    </row>
    <row r="6133" spans="1:2" ht="15.75" x14ac:dyDescent="0.25">
      <c r="A6133" s="228"/>
      <c r="B6133" s="228"/>
    </row>
    <row r="6134" spans="1:2" ht="15.75" x14ac:dyDescent="0.25">
      <c r="A6134" s="228"/>
      <c r="B6134" s="228"/>
    </row>
    <row r="6135" spans="1:2" ht="15.75" x14ac:dyDescent="0.25">
      <c r="A6135" s="228"/>
      <c r="B6135" s="228"/>
    </row>
    <row r="6136" spans="1:2" ht="15.75" x14ac:dyDescent="0.25">
      <c r="A6136" s="228"/>
      <c r="B6136" s="228"/>
    </row>
    <row r="6137" spans="1:2" ht="15.75" x14ac:dyDescent="0.25">
      <c r="A6137" s="228"/>
      <c r="B6137" s="228"/>
    </row>
    <row r="6138" spans="1:2" ht="15.75" x14ac:dyDescent="0.25">
      <c r="A6138" s="228"/>
      <c r="B6138" s="228"/>
    </row>
    <row r="6139" spans="1:2" ht="15.75" x14ac:dyDescent="0.25">
      <c r="A6139" s="228"/>
      <c r="B6139" s="228"/>
    </row>
    <row r="6140" spans="1:2" ht="15.75" x14ac:dyDescent="0.25">
      <c r="A6140" s="228"/>
      <c r="B6140" s="228"/>
    </row>
    <row r="6141" spans="1:2" ht="15.75" x14ac:dyDescent="0.25">
      <c r="A6141" s="228"/>
      <c r="B6141" s="228"/>
    </row>
    <row r="6142" spans="1:2" ht="15.75" x14ac:dyDescent="0.25">
      <c r="A6142" s="228"/>
      <c r="B6142" s="228"/>
    </row>
    <row r="6143" spans="1:2" ht="15.75" x14ac:dyDescent="0.25">
      <c r="A6143" s="228"/>
      <c r="B6143" s="228"/>
    </row>
    <row r="6144" spans="1:2" ht="15.75" x14ac:dyDescent="0.25">
      <c r="A6144" s="228"/>
      <c r="B6144" s="228"/>
    </row>
    <row r="6145" spans="1:2" ht="15.75" x14ac:dyDescent="0.25">
      <c r="A6145" s="228"/>
      <c r="B6145" s="228"/>
    </row>
    <row r="6146" spans="1:2" ht="15.75" x14ac:dyDescent="0.25">
      <c r="A6146" s="228"/>
      <c r="B6146" s="228"/>
    </row>
    <row r="6147" spans="1:2" ht="15.75" x14ac:dyDescent="0.25">
      <c r="A6147" s="228"/>
      <c r="B6147" s="228"/>
    </row>
    <row r="6148" spans="1:2" ht="15.75" x14ac:dyDescent="0.25">
      <c r="A6148" s="228"/>
      <c r="B6148" s="228"/>
    </row>
    <row r="6149" spans="1:2" ht="15.75" x14ac:dyDescent="0.25">
      <c r="A6149" s="228"/>
      <c r="B6149" s="228"/>
    </row>
    <row r="6150" spans="1:2" ht="15.75" x14ac:dyDescent="0.25">
      <c r="A6150" s="228"/>
      <c r="B6150" s="228"/>
    </row>
    <row r="6151" spans="1:2" ht="15.75" x14ac:dyDescent="0.25">
      <c r="A6151" s="228"/>
      <c r="B6151" s="228"/>
    </row>
    <row r="6152" spans="1:2" ht="15.75" x14ac:dyDescent="0.25">
      <c r="A6152" s="228"/>
      <c r="B6152" s="228"/>
    </row>
    <row r="6153" spans="1:2" ht="15.75" x14ac:dyDescent="0.25">
      <c r="A6153" s="228"/>
      <c r="B6153" s="228"/>
    </row>
    <row r="6154" spans="1:2" ht="15.75" x14ac:dyDescent="0.25">
      <c r="A6154" s="228"/>
      <c r="B6154" s="228"/>
    </row>
    <row r="6155" spans="1:2" ht="15.75" x14ac:dyDescent="0.25">
      <c r="A6155" s="228"/>
      <c r="B6155" s="228"/>
    </row>
    <row r="6156" spans="1:2" ht="15.75" x14ac:dyDescent="0.25">
      <c r="A6156" s="228"/>
      <c r="B6156" s="228"/>
    </row>
    <row r="6157" spans="1:2" ht="15.75" x14ac:dyDescent="0.25">
      <c r="A6157" s="228"/>
      <c r="B6157" s="228"/>
    </row>
    <row r="6158" spans="1:2" ht="15.75" x14ac:dyDescent="0.25">
      <c r="A6158" s="228"/>
      <c r="B6158" s="228"/>
    </row>
    <row r="6159" spans="1:2" ht="15.75" x14ac:dyDescent="0.25">
      <c r="A6159" s="228"/>
      <c r="B6159" s="228"/>
    </row>
    <row r="6160" spans="1:2" ht="15.75" x14ac:dyDescent="0.25">
      <c r="A6160" s="228"/>
      <c r="B6160" s="228"/>
    </row>
    <row r="6161" spans="1:2" ht="15.75" x14ac:dyDescent="0.25">
      <c r="A6161" s="228"/>
      <c r="B6161" s="228"/>
    </row>
    <row r="6162" spans="1:2" ht="15.75" x14ac:dyDescent="0.25">
      <c r="A6162" s="228"/>
      <c r="B6162" s="228"/>
    </row>
    <row r="6163" spans="1:2" ht="15.75" x14ac:dyDescent="0.25">
      <c r="A6163" s="228"/>
      <c r="B6163" s="228"/>
    </row>
    <row r="6164" spans="1:2" ht="15.75" x14ac:dyDescent="0.25">
      <c r="A6164" s="228"/>
      <c r="B6164" s="228"/>
    </row>
    <row r="6165" spans="1:2" ht="15.75" x14ac:dyDescent="0.25">
      <c r="A6165" s="228"/>
      <c r="B6165" s="228"/>
    </row>
    <row r="6166" spans="1:2" ht="15.75" x14ac:dyDescent="0.25">
      <c r="A6166" s="228"/>
      <c r="B6166" s="228"/>
    </row>
    <row r="6167" spans="1:2" ht="15.75" x14ac:dyDescent="0.25">
      <c r="A6167" s="228"/>
      <c r="B6167" s="228"/>
    </row>
    <row r="6168" spans="1:2" ht="15.75" x14ac:dyDescent="0.25">
      <c r="A6168" s="228"/>
      <c r="B6168" s="228"/>
    </row>
    <row r="6169" spans="1:2" ht="15.75" x14ac:dyDescent="0.25">
      <c r="A6169" s="228"/>
      <c r="B6169" s="228"/>
    </row>
    <row r="6170" spans="1:2" ht="15.75" x14ac:dyDescent="0.25">
      <c r="A6170" s="228"/>
      <c r="B6170" s="228"/>
    </row>
    <row r="6171" spans="1:2" ht="15.75" x14ac:dyDescent="0.25">
      <c r="A6171" s="228"/>
      <c r="B6171" s="228"/>
    </row>
    <row r="6172" spans="1:2" ht="15.75" x14ac:dyDescent="0.25">
      <c r="A6172" s="228"/>
      <c r="B6172" s="228"/>
    </row>
    <row r="6173" spans="1:2" ht="15.75" x14ac:dyDescent="0.25">
      <c r="A6173" s="228"/>
      <c r="B6173" s="228"/>
    </row>
    <row r="6174" spans="1:2" ht="15.75" x14ac:dyDescent="0.25">
      <c r="A6174" s="228"/>
      <c r="B6174" s="228"/>
    </row>
    <row r="6175" spans="1:2" ht="15.75" x14ac:dyDescent="0.25">
      <c r="A6175" s="228"/>
      <c r="B6175" s="228"/>
    </row>
    <row r="6176" spans="1:2" ht="15.75" x14ac:dyDescent="0.25">
      <c r="A6176" s="228"/>
      <c r="B6176" s="228"/>
    </row>
    <row r="6177" spans="1:2" ht="15.75" x14ac:dyDescent="0.25">
      <c r="A6177" s="228"/>
      <c r="B6177" s="228"/>
    </row>
    <row r="6178" spans="1:2" ht="15.75" x14ac:dyDescent="0.25">
      <c r="A6178" s="228"/>
      <c r="B6178" s="228"/>
    </row>
    <row r="6179" spans="1:2" ht="15.75" x14ac:dyDescent="0.25">
      <c r="A6179" s="228"/>
      <c r="B6179" s="228"/>
    </row>
    <row r="6180" spans="1:2" ht="15.75" x14ac:dyDescent="0.25">
      <c r="A6180" s="228"/>
      <c r="B6180" s="228"/>
    </row>
    <row r="6181" spans="1:2" ht="15.75" x14ac:dyDescent="0.25">
      <c r="A6181" s="228"/>
      <c r="B6181" s="228"/>
    </row>
    <row r="6182" spans="1:2" ht="15.75" x14ac:dyDescent="0.25">
      <c r="A6182" s="228"/>
      <c r="B6182" s="228"/>
    </row>
    <row r="6183" spans="1:2" ht="15.75" x14ac:dyDescent="0.25">
      <c r="A6183" s="228"/>
      <c r="B6183" s="228"/>
    </row>
    <row r="6184" spans="1:2" ht="15.75" x14ac:dyDescent="0.25">
      <c r="A6184" s="228"/>
      <c r="B6184" s="228"/>
    </row>
    <row r="6185" spans="1:2" ht="15.75" x14ac:dyDescent="0.25">
      <c r="A6185" s="228"/>
      <c r="B6185" s="228"/>
    </row>
    <row r="6186" spans="1:2" ht="15.75" x14ac:dyDescent="0.25">
      <c r="A6186" s="228"/>
      <c r="B6186" s="228"/>
    </row>
    <row r="6187" spans="1:2" ht="15.75" x14ac:dyDescent="0.25">
      <c r="A6187" s="228"/>
      <c r="B6187" s="228"/>
    </row>
    <row r="6188" spans="1:2" ht="15.75" x14ac:dyDescent="0.25">
      <c r="A6188" s="228"/>
      <c r="B6188" s="228"/>
    </row>
    <row r="6189" spans="1:2" ht="15.75" x14ac:dyDescent="0.25">
      <c r="A6189" s="228"/>
      <c r="B6189" s="228"/>
    </row>
    <row r="6190" spans="1:2" ht="15.75" x14ac:dyDescent="0.25">
      <c r="A6190" s="228"/>
      <c r="B6190" s="228"/>
    </row>
    <row r="6191" spans="1:2" ht="15.75" x14ac:dyDescent="0.25">
      <c r="A6191" s="228"/>
      <c r="B6191" s="228"/>
    </row>
    <row r="6192" spans="1:2" ht="15.75" x14ac:dyDescent="0.25">
      <c r="A6192" s="228"/>
      <c r="B6192" s="228"/>
    </row>
    <row r="6193" spans="1:2" ht="15.75" x14ac:dyDescent="0.25">
      <c r="A6193" s="228"/>
      <c r="B6193" s="228"/>
    </row>
    <row r="6194" spans="1:2" ht="15.75" x14ac:dyDescent="0.25">
      <c r="A6194" s="228"/>
      <c r="B6194" s="228"/>
    </row>
    <row r="6195" spans="1:2" ht="15.75" x14ac:dyDescent="0.25">
      <c r="A6195" s="228"/>
      <c r="B6195" s="228"/>
    </row>
    <row r="6196" spans="1:2" ht="15.75" x14ac:dyDescent="0.25">
      <c r="A6196" s="228"/>
      <c r="B6196" s="228"/>
    </row>
    <row r="6197" spans="1:2" ht="15.75" x14ac:dyDescent="0.25">
      <c r="A6197" s="228"/>
      <c r="B6197" s="228"/>
    </row>
    <row r="6198" spans="1:2" ht="15.75" x14ac:dyDescent="0.25">
      <c r="A6198" s="228"/>
      <c r="B6198" s="228"/>
    </row>
    <row r="6199" spans="1:2" ht="15.75" x14ac:dyDescent="0.25">
      <c r="A6199" s="228"/>
      <c r="B6199" s="228"/>
    </row>
    <row r="6200" spans="1:2" ht="15.75" x14ac:dyDescent="0.25">
      <c r="A6200" s="228"/>
      <c r="B6200" s="228"/>
    </row>
    <row r="6201" spans="1:2" ht="15.75" x14ac:dyDescent="0.25">
      <c r="A6201" s="228"/>
      <c r="B6201" s="228"/>
    </row>
    <row r="6202" spans="1:2" ht="15.75" x14ac:dyDescent="0.25">
      <c r="A6202" s="228"/>
      <c r="B6202" s="228"/>
    </row>
    <row r="6203" spans="1:2" ht="15.75" x14ac:dyDescent="0.25">
      <c r="A6203" s="228"/>
      <c r="B6203" s="228"/>
    </row>
    <row r="6204" spans="1:2" ht="15.75" x14ac:dyDescent="0.25">
      <c r="A6204" s="228"/>
      <c r="B6204" s="228"/>
    </row>
    <row r="6205" spans="1:2" ht="15.75" x14ac:dyDescent="0.25">
      <c r="A6205" s="228"/>
      <c r="B6205" s="228"/>
    </row>
    <row r="6206" spans="1:2" ht="15.75" x14ac:dyDescent="0.25">
      <c r="A6206" s="228"/>
      <c r="B6206" s="228"/>
    </row>
    <row r="6207" spans="1:2" ht="15.75" x14ac:dyDescent="0.25">
      <c r="A6207" s="228"/>
      <c r="B6207" s="228"/>
    </row>
    <row r="6208" spans="1:2" ht="15.75" x14ac:dyDescent="0.25">
      <c r="A6208" s="228"/>
      <c r="B6208" s="228"/>
    </row>
    <row r="6209" spans="1:2" ht="15.75" x14ac:dyDescent="0.25">
      <c r="A6209" s="228"/>
      <c r="B6209" s="228"/>
    </row>
    <row r="6210" spans="1:2" ht="15.75" x14ac:dyDescent="0.25">
      <c r="A6210" s="228"/>
      <c r="B6210" s="228"/>
    </row>
    <row r="6211" spans="1:2" ht="15.75" x14ac:dyDescent="0.25">
      <c r="A6211" s="228"/>
      <c r="B6211" s="228"/>
    </row>
    <row r="6212" spans="1:2" ht="15.75" x14ac:dyDescent="0.25">
      <c r="A6212" s="228"/>
      <c r="B6212" s="228"/>
    </row>
    <row r="6213" spans="1:2" ht="15.75" x14ac:dyDescent="0.25">
      <c r="A6213" s="228"/>
      <c r="B6213" s="228"/>
    </row>
    <row r="6214" spans="1:2" ht="15.75" x14ac:dyDescent="0.25">
      <c r="A6214" s="228"/>
      <c r="B6214" s="228"/>
    </row>
    <row r="6215" spans="1:2" ht="15.75" x14ac:dyDescent="0.25">
      <c r="A6215" s="228"/>
      <c r="B6215" s="228"/>
    </row>
    <row r="6216" spans="1:2" ht="15.75" x14ac:dyDescent="0.25">
      <c r="A6216" s="228"/>
      <c r="B6216" s="228"/>
    </row>
    <row r="6217" spans="1:2" ht="15.75" x14ac:dyDescent="0.25">
      <c r="A6217" s="228"/>
      <c r="B6217" s="228"/>
    </row>
    <row r="6218" spans="1:2" ht="15.75" x14ac:dyDescent="0.25">
      <c r="A6218" s="228"/>
      <c r="B6218" s="228"/>
    </row>
    <row r="6219" spans="1:2" ht="15.75" x14ac:dyDescent="0.25">
      <c r="A6219" s="228"/>
      <c r="B6219" s="228"/>
    </row>
    <row r="6220" spans="1:2" ht="15.75" x14ac:dyDescent="0.25">
      <c r="A6220" s="228"/>
      <c r="B6220" s="228"/>
    </row>
    <row r="6221" spans="1:2" ht="15.75" x14ac:dyDescent="0.25">
      <c r="A6221" s="228"/>
      <c r="B6221" s="228"/>
    </row>
    <row r="6222" spans="1:2" ht="15.75" x14ac:dyDescent="0.25">
      <c r="A6222" s="228"/>
      <c r="B6222" s="228"/>
    </row>
    <row r="6223" spans="1:2" ht="15.75" x14ac:dyDescent="0.25">
      <c r="A6223" s="228"/>
      <c r="B6223" s="228"/>
    </row>
    <row r="6224" spans="1:2" ht="15.75" x14ac:dyDescent="0.25">
      <c r="A6224" s="228"/>
      <c r="B6224" s="228"/>
    </row>
    <row r="6225" spans="1:2" ht="15.75" x14ac:dyDescent="0.25">
      <c r="A6225" s="228"/>
      <c r="B6225" s="228"/>
    </row>
    <row r="6226" spans="1:2" ht="15.75" x14ac:dyDescent="0.25">
      <c r="A6226" s="228"/>
      <c r="B6226" s="228"/>
    </row>
    <row r="6227" spans="1:2" ht="15.75" x14ac:dyDescent="0.25">
      <c r="A6227" s="228"/>
      <c r="B6227" s="228"/>
    </row>
    <row r="6228" spans="1:2" ht="15.75" x14ac:dyDescent="0.25">
      <c r="A6228" s="228"/>
      <c r="B6228" s="228"/>
    </row>
    <row r="6229" spans="1:2" ht="15.75" x14ac:dyDescent="0.25">
      <c r="A6229" s="228"/>
      <c r="B6229" s="228"/>
    </row>
    <row r="6230" spans="1:2" ht="15.75" x14ac:dyDescent="0.25">
      <c r="A6230" s="228"/>
      <c r="B6230" s="228"/>
    </row>
    <row r="6231" spans="1:2" ht="15.75" x14ac:dyDescent="0.25">
      <c r="A6231" s="228"/>
      <c r="B6231" s="228"/>
    </row>
    <row r="6232" spans="1:2" ht="15.75" x14ac:dyDescent="0.25">
      <c r="A6232" s="228"/>
      <c r="B6232" s="228"/>
    </row>
    <row r="6233" spans="1:2" ht="15.75" x14ac:dyDescent="0.25">
      <c r="A6233" s="228"/>
      <c r="B6233" s="228"/>
    </row>
    <row r="6234" spans="1:2" ht="15.75" x14ac:dyDescent="0.25">
      <c r="A6234" s="228"/>
      <c r="B6234" s="228"/>
    </row>
    <row r="6235" spans="1:2" ht="15.75" x14ac:dyDescent="0.25">
      <c r="A6235" s="228"/>
      <c r="B6235" s="228"/>
    </row>
    <row r="6236" spans="1:2" ht="15.75" x14ac:dyDescent="0.25">
      <c r="A6236" s="228"/>
      <c r="B6236" s="228"/>
    </row>
    <row r="6237" spans="1:2" ht="15.75" x14ac:dyDescent="0.25">
      <c r="A6237" s="228"/>
      <c r="B6237" s="228"/>
    </row>
    <row r="6238" spans="1:2" ht="15.75" x14ac:dyDescent="0.25">
      <c r="A6238" s="228"/>
      <c r="B6238" s="228"/>
    </row>
    <row r="6239" spans="1:2" ht="15.75" x14ac:dyDescent="0.25">
      <c r="A6239" s="228"/>
      <c r="B6239" s="228"/>
    </row>
    <row r="6240" spans="1:2" ht="15.75" x14ac:dyDescent="0.25">
      <c r="A6240" s="228"/>
      <c r="B6240" s="228"/>
    </row>
    <row r="6241" spans="1:2" ht="15.75" x14ac:dyDescent="0.25">
      <c r="A6241" s="228"/>
      <c r="B6241" s="228"/>
    </row>
    <row r="6242" spans="1:2" ht="15.75" x14ac:dyDescent="0.25">
      <c r="A6242" s="228"/>
      <c r="B6242" s="228"/>
    </row>
    <row r="6243" spans="1:2" ht="15.75" x14ac:dyDescent="0.25">
      <c r="A6243" s="228"/>
      <c r="B6243" s="228"/>
    </row>
    <row r="6244" spans="1:2" ht="15.75" x14ac:dyDescent="0.25">
      <c r="A6244" s="228"/>
      <c r="B6244" s="228"/>
    </row>
    <row r="6245" spans="1:2" ht="15.75" x14ac:dyDescent="0.25">
      <c r="A6245" s="228"/>
      <c r="B6245" s="228"/>
    </row>
    <row r="6246" spans="1:2" ht="15.75" x14ac:dyDescent="0.25">
      <c r="A6246" s="228"/>
      <c r="B6246" s="228"/>
    </row>
    <row r="6247" spans="1:2" ht="15.75" x14ac:dyDescent="0.25">
      <c r="A6247" s="228"/>
      <c r="B6247" s="228"/>
    </row>
    <row r="6248" spans="1:2" ht="15.75" x14ac:dyDescent="0.25">
      <c r="A6248" s="228"/>
      <c r="B6248" s="228"/>
    </row>
    <row r="6249" spans="1:2" ht="15.75" x14ac:dyDescent="0.25">
      <c r="A6249" s="228"/>
      <c r="B6249" s="228"/>
    </row>
    <row r="6250" spans="1:2" ht="15.75" x14ac:dyDescent="0.25">
      <c r="A6250" s="228"/>
      <c r="B6250" s="228"/>
    </row>
    <row r="6251" spans="1:2" ht="15.75" x14ac:dyDescent="0.25">
      <c r="A6251" s="228"/>
      <c r="B6251" s="228"/>
    </row>
    <row r="6252" spans="1:2" ht="15.75" x14ac:dyDescent="0.25">
      <c r="A6252" s="228"/>
      <c r="B6252" s="228"/>
    </row>
    <row r="6253" spans="1:2" ht="15.75" x14ac:dyDescent="0.25">
      <c r="A6253" s="228"/>
      <c r="B6253" s="228"/>
    </row>
    <row r="6254" spans="1:2" ht="15.75" x14ac:dyDescent="0.25">
      <c r="A6254" s="228"/>
      <c r="B6254" s="228"/>
    </row>
    <row r="6255" spans="1:2" ht="15.75" x14ac:dyDescent="0.25">
      <c r="A6255" s="228"/>
      <c r="B6255" s="228"/>
    </row>
    <row r="6256" spans="1:2" ht="15.75" x14ac:dyDescent="0.25">
      <c r="A6256" s="228"/>
      <c r="B6256" s="228"/>
    </row>
    <row r="6257" spans="1:2" ht="15.75" x14ac:dyDescent="0.25">
      <c r="A6257" s="228"/>
      <c r="B6257" s="228"/>
    </row>
    <row r="6258" spans="1:2" ht="15.75" x14ac:dyDescent="0.25">
      <c r="A6258" s="228"/>
      <c r="B6258" s="228"/>
    </row>
    <row r="6259" spans="1:2" ht="15.75" x14ac:dyDescent="0.25">
      <c r="A6259" s="228"/>
      <c r="B6259" s="228"/>
    </row>
    <row r="6260" spans="1:2" ht="15.75" x14ac:dyDescent="0.25">
      <c r="A6260" s="228"/>
      <c r="B6260" s="228"/>
    </row>
    <row r="6261" spans="1:2" ht="15.75" x14ac:dyDescent="0.25">
      <c r="A6261" s="228"/>
      <c r="B6261" s="228"/>
    </row>
    <row r="6262" spans="1:2" ht="15.75" x14ac:dyDescent="0.25">
      <c r="A6262" s="228"/>
      <c r="B6262" s="228"/>
    </row>
    <row r="6263" spans="1:2" ht="15.75" x14ac:dyDescent="0.25">
      <c r="A6263" s="228"/>
      <c r="B6263" s="228"/>
    </row>
    <row r="6264" spans="1:2" ht="15.75" x14ac:dyDescent="0.25">
      <c r="A6264" s="228"/>
      <c r="B6264" s="228"/>
    </row>
    <row r="6265" spans="1:2" ht="15.75" x14ac:dyDescent="0.25">
      <c r="A6265" s="228"/>
      <c r="B6265" s="228"/>
    </row>
    <row r="6266" spans="1:2" ht="15.75" x14ac:dyDescent="0.25">
      <c r="A6266" s="228"/>
      <c r="B6266" s="228"/>
    </row>
    <row r="6267" spans="1:2" ht="15.75" x14ac:dyDescent="0.25">
      <c r="A6267" s="228"/>
      <c r="B6267" s="228"/>
    </row>
    <row r="6268" spans="1:2" ht="15.75" x14ac:dyDescent="0.25">
      <c r="A6268" s="228"/>
      <c r="B6268" s="228"/>
    </row>
    <row r="6269" spans="1:2" ht="15.75" x14ac:dyDescent="0.25">
      <c r="A6269" s="228"/>
      <c r="B6269" s="228"/>
    </row>
    <row r="6270" spans="1:2" ht="15.75" x14ac:dyDescent="0.25">
      <c r="A6270" s="228"/>
      <c r="B6270" s="228"/>
    </row>
    <row r="6271" spans="1:2" ht="15.75" x14ac:dyDescent="0.25">
      <c r="A6271" s="228"/>
      <c r="B6271" s="228"/>
    </row>
    <row r="6272" spans="1:2" ht="15.75" x14ac:dyDescent="0.25">
      <c r="A6272" s="228"/>
      <c r="B6272" s="228"/>
    </row>
    <row r="6273" spans="1:2" ht="15.75" x14ac:dyDescent="0.25">
      <c r="A6273" s="228"/>
      <c r="B6273" s="228"/>
    </row>
    <row r="6274" spans="1:2" ht="15.75" x14ac:dyDescent="0.25">
      <c r="A6274" s="228"/>
      <c r="B6274" s="228"/>
    </row>
    <row r="6275" spans="1:2" ht="15.75" x14ac:dyDescent="0.25">
      <c r="A6275" s="228"/>
      <c r="B6275" s="228"/>
    </row>
    <row r="6276" spans="1:2" ht="15.75" x14ac:dyDescent="0.25">
      <c r="A6276" s="228"/>
      <c r="B6276" s="228"/>
    </row>
    <row r="6277" spans="1:2" ht="15.75" x14ac:dyDescent="0.25">
      <c r="A6277" s="228"/>
      <c r="B6277" s="228"/>
    </row>
    <row r="6278" spans="1:2" ht="15.75" x14ac:dyDescent="0.25">
      <c r="A6278" s="228"/>
      <c r="B6278" s="228"/>
    </row>
    <row r="6279" spans="1:2" ht="15.75" x14ac:dyDescent="0.25">
      <c r="A6279" s="228"/>
      <c r="B6279" s="228"/>
    </row>
    <row r="6280" spans="1:2" ht="15.75" x14ac:dyDescent="0.25">
      <c r="A6280" s="228"/>
      <c r="B6280" s="228"/>
    </row>
    <row r="6281" spans="1:2" ht="15.75" x14ac:dyDescent="0.25">
      <c r="A6281" s="228"/>
      <c r="B6281" s="228"/>
    </row>
    <row r="6282" spans="1:2" ht="15.75" x14ac:dyDescent="0.25">
      <c r="A6282" s="228"/>
      <c r="B6282" s="228"/>
    </row>
    <row r="6283" spans="1:2" ht="15.75" x14ac:dyDescent="0.25">
      <c r="A6283" s="228"/>
      <c r="B6283" s="228"/>
    </row>
    <row r="6284" spans="1:2" ht="15.75" x14ac:dyDescent="0.25">
      <c r="A6284" s="228"/>
      <c r="B6284" s="228"/>
    </row>
    <row r="6285" spans="1:2" ht="15.75" x14ac:dyDescent="0.25">
      <c r="A6285" s="228"/>
      <c r="B6285" s="228"/>
    </row>
    <row r="6286" spans="1:2" ht="15.75" x14ac:dyDescent="0.25">
      <c r="A6286" s="228"/>
      <c r="B6286" s="228"/>
    </row>
    <row r="6287" spans="1:2" ht="15.75" x14ac:dyDescent="0.25">
      <c r="A6287" s="228"/>
      <c r="B6287" s="228"/>
    </row>
    <row r="6288" spans="1:2" ht="15.75" x14ac:dyDescent="0.25">
      <c r="A6288" s="228"/>
      <c r="B6288" s="228"/>
    </row>
    <row r="6289" spans="1:2" ht="15.75" x14ac:dyDescent="0.25">
      <c r="A6289" s="228"/>
      <c r="B6289" s="228"/>
    </row>
    <row r="6290" spans="1:2" ht="15.75" x14ac:dyDescent="0.25">
      <c r="A6290" s="228"/>
      <c r="B6290" s="228"/>
    </row>
    <row r="6291" spans="1:2" ht="15.75" x14ac:dyDescent="0.25">
      <c r="A6291" s="228"/>
      <c r="B6291" s="228"/>
    </row>
    <row r="6292" spans="1:2" ht="15.75" x14ac:dyDescent="0.25">
      <c r="A6292" s="228"/>
      <c r="B6292" s="228"/>
    </row>
    <row r="6293" spans="1:2" ht="15.75" x14ac:dyDescent="0.25">
      <c r="A6293" s="228"/>
      <c r="B6293" s="228"/>
    </row>
    <row r="6294" spans="1:2" ht="15.75" x14ac:dyDescent="0.25">
      <c r="A6294" s="228"/>
      <c r="B6294" s="228"/>
    </row>
    <row r="6295" spans="1:2" ht="15.75" x14ac:dyDescent="0.25">
      <c r="A6295" s="228"/>
      <c r="B6295" s="228"/>
    </row>
    <row r="6296" spans="1:2" ht="15.75" x14ac:dyDescent="0.25">
      <c r="A6296" s="228"/>
      <c r="B6296" s="228"/>
    </row>
    <row r="6297" spans="1:2" ht="15.75" x14ac:dyDescent="0.25">
      <c r="A6297" s="228"/>
      <c r="B6297" s="228"/>
    </row>
    <row r="6298" spans="1:2" ht="15.75" x14ac:dyDescent="0.25">
      <c r="A6298" s="228"/>
      <c r="B6298" s="228"/>
    </row>
    <row r="6299" spans="1:2" ht="15.75" x14ac:dyDescent="0.25">
      <c r="A6299" s="228"/>
      <c r="B6299" s="228"/>
    </row>
    <row r="6300" spans="1:2" ht="15.75" x14ac:dyDescent="0.25">
      <c r="A6300" s="228"/>
      <c r="B6300" s="228"/>
    </row>
    <row r="6301" spans="1:2" ht="15.75" x14ac:dyDescent="0.25">
      <c r="A6301" s="228"/>
      <c r="B6301" s="228"/>
    </row>
    <row r="6302" spans="1:2" ht="15.75" x14ac:dyDescent="0.25">
      <c r="A6302" s="228"/>
      <c r="B6302" s="228"/>
    </row>
    <row r="6303" spans="1:2" ht="15.75" x14ac:dyDescent="0.25">
      <c r="A6303" s="228"/>
      <c r="B6303" s="228"/>
    </row>
    <row r="6304" spans="1:2" ht="15.75" x14ac:dyDescent="0.25">
      <c r="A6304" s="228"/>
      <c r="B6304" s="228"/>
    </row>
    <row r="6305" spans="1:2" ht="15.75" x14ac:dyDescent="0.25">
      <c r="A6305" s="228"/>
      <c r="B6305" s="228"/>
    </row>
    <row r="6306" spans="1:2" ht="15.75" x14ac:dyDescent="0.25">
      <c r="A6306" s="228"/>
      <c r="B6306" s="228"/>
    </row>
    <row r="6307" spans="1:2" ht="15.75" x14ac:dyDescent="0.25">
      <c r="A6307" s="228"/>
      <c r="B6307" s="228"/>
    </row>
    <row r="6308" spans="1:2" ht="15.75" x14ac:dyDescent="0.25">
      <c r="A6308" s="228"/>
      <c r="B6308" s="228"/>
    </row>
    <row r="6309" spans="1:2" ht="15.75" x14ac:dyDescent="0.25">
      <c r="A6309" s="228"/>
      <c r="B6309" s="228"/>
    </row>
    <row r="6310" spans="1:2" ht="15.75" x14ac:dyDescent="0.25">
      <c r="A6310" s="228"/>
      <c r="B6310" s="228"/>
    </row>
    <row r="6311" spans="1:2" ht="15.75" x14ac:dyDescent="0.25">
      <c r="A6311" s="228"/>
      <c r="B6311" s="228"/>
    </row>
    <row r="6312" spans="1:2" ht="15.75" x14ac:dyDescent="0.25">
      <c r="A6312" s="228"/>
      <c r="B6312" s="228"/>
    </row>
    <row r="6313" spans="1:2" ht="15.75" x14ac:dyDescent="0.25">
      <c r="A6313" s="228"/>
      <c r="B6313" s="228"/>
    </row>
    <row r="6314" spans="1:2" ht="15.75" x14ac:dyDescent="0.25">
      <c r="A6314" s="228"/>
      <c r="B6314" s="228"/>
    </row>
    <row r="6315" spans="1:2" ht="15.75" x14ac:dyDescent="0.25">
      <c r="A6315" s="228"/>
      <c r="B6315" s="228"/>
    </row>
    <row r="6316" spans="1:2" ht="15.75" x14ac:dyDescent="0.25">
      <c r="A6316" s="228"/>
      <c r="B6316" s="228"/>
    </row>
    <row r="6317" spans="1:2" ht="15.75" x14ac:dyDescent="0.25">
      <c r="A6317" s="228"/>
      <c r="B6317" s="228"/>
    </row>
    <row r="6318" spans="1:2" ht="15.75" x14ac:dyDescent="0.25">
      <c r="A6318" s="228"/>
      <c r="B6318" s="228"/>
    </row>
    <row r="6319" spans="1:2" ht="15.75" x14ac:dyDescent="0.25">
      <c r="A6319" s="228"/>
      <c r="B6319" s="228"/>
    </row>
    <row r="6320" spans="1:2" ht="15.75" x14ac:dyDescent="0.25">
      <c r="A6320" s="228"/>
      <c r="B6320" s="228"/>
    </row>
    <row r="6321" spans="1:2" ht="15.75" x14ac:dyDescent="0.25">
      <c r="A6321" s="228"/>
      <c r="B6321" s="228"/>
    </row>
    <row r="6322" spans="1:2" ht="15.75" x14ac:dyDescent="0.25">
      <c r="A6322" s="228"/>
      <c r="B6322" s="228"/>
    </row>
    <row r="6323" spans="1:2" ht="15.75" x14ac:dyDescent="0.25">
      <c r="A6323" s="228"/>
      <c r="B6323" s="228"/>
    </row>
    <row r="6324" spans="1:2" ht="15.75" x14ac:dyDescent="0.25">
      <c r="A6324" s="228"/>
      <c r="B6324" s="228"/>
    </row>
    <row r="6325" spans="1:2" ht="15.75" x14ac:dyDescent="0.25">
      <c r="A6325" s="228"/>
      <c r="B6325" s="228"/>
    </row>
    <row r="6326" spans="1:2" ht="15.75" x14ac:dyDescent="0.25">
      <c r="A6326" s="228"/>
      <c r="B6326" s="228"/>
    </row>
    <row r="6327" spans="1:2" ht="15.75" x14ac:dyDescent="0.25">
      <c r="A6327" s="228"/>
      <c r="B6327" s="228"/>
    </row>
    <row r="6328" spans="1:2" ht="15.75" x14ac:dyDescent="0.25">
      <c r="A6328" s="228"/>
      <c r="B6328" s="228"/>
    </row>
    <row r="6329" spans="1:2" ht="15.75" x14ac:dyDescent="0.25">
      <c r="A6329" s="228"/>
      <c r="B6329" s="228"/>
    </row>
    <row r="6330" spans="1:2" ht="15.75" x14ac:dyDescent="0.25">
      <c r="A6330" s="228"/>
      <c r="B6330" s="228"/>
    </row>
    <row r="6331" spans="1:2" ht="15.75" x14ac:dyDescent="0.25">
      <c r="A6331" s="228"/>
      <c r="B6331" s="228"/>
    </row>
    <row r="6332" spans="1:2" ht="15.75" x14ac:dyDescent="0.25">
      <c r="A6332" s="228"/>
      <c r="B6332" s="228"/>
    </row>
    <row r="6333" spans="1:2" ht="15.75" x14ac:dyDescent="0.25">
      <c r="A6333" s="228"/>
      <c r="B6333" s="228"/>
    </row>
    <row r="6334" spans="1:2" ht="15.75" x14ac:dyDescent="0.25">
      <c r="A6334" s="228"/>
      <c r="B6334" s="228"/>
    </row>
    <row r="6335" spans="1:2" ht="15.75" x14ac:dyDescent="0.25">
      <c r="A6335" s="228"/>
      <c r="B6335" s="228"/>
    </row>
    <row r="6336" spans="1:2" ht="15.75" x14ac:dyDescent="0.25">
      <c r="A6336" s="228"/>
      <c r="B6336" s="228"/>
    </row>
    <row r="6337" spans="1:2" ht="15.75" x14ac:dyDescent="0.25">
      <c r="A6337" s="228"/>
      <c r="B6337" s="228"/>
    </row>
    <row r="6338" spans="1:2" ht="15.75" x14ac:dyDescent="0.25">
      <c r="A6338" s="228"/>
      <c r="B6338" s="228"/>
    </row>
    <row r="6339" spans="1:2" ht="15.75" x14ac:dyDescent="0.25">
      <c r="A6339" s="228"/>
      <c r="B6339" s="228"/>
    </row>
    <row r="6340" spans="1:2" ht="15.75" x14ac:dyDescent="0.25">
      <c r="A6340" s="228"/>
      <c r="B6340" s="228"/>
    </row>
    <row r="6341" spans="1:2" ht="15.75" x14ac:dyDescent="0.25">
      <c r="A6341" s="228"/>
      <c r="B6341" s="228"/>
    </row>
    <row r="6342" spans="1:2" ht="15.75" x14ac:dyDescent="0.25">
      <c r="A6342" s="228"/>
      <c r="B6342" s="228"/>
    </row>
    <row r="6343" spans="1:2" ht="15.75" x14ac:dyDescent="0.25">
      <c r="A6343" s="228"/>
      <c r="B6343" s="228"/>
    </row>
    <row r="6344" spans="1:2" ht="15.75" x14ac:dyDescent="0.25">
      <c r="A6344" s="228"/>
      <c r="B6344" s="228"/>
    </row>
    <row r="6345" spans="1:2" ht="15.75" x14ac:dyDescent="0.25">
      <c r="A6345" s="228"/>
      <c r="B6345" s="228"/>
    </row>
    <row r="6346" spans="1:2" ht="15.75" x14ac:dyDescent="0.25">
      <c r="A6346" s="228"/>
      <c r="B6346" s="228"/>
    </row>
    <row r="6347" spans="1:2" ht="15.75" x14ac:dyDescent="0.25">
      <c r="A6347" s="228"/>
      <c r="B6347" s="228"/>
    </row>
    <row r="6348" spans="1:2" ht="15.75" x14ac:dyDescent="0.25">
      <c r="A6348" s="228"/>
      <c r="B6348" s="228"/>
    </row>
    <row r="6349" spans="1:2" ht="15.75" x14ac:dyDescent="0.25">
      <c r="A6349" s="228"/>
      <c r="B6349" s="228"/>
    </row>
    <row r="6350" spans="1:2" ht="15.75" x14ac:dyDescent="0.25">
      <c r="A6350" s="228"/>
      <c r="B6350" s="228"/>
    </row>
    <row r="6351" spans="1:2" ht="15.75" x14ac:dyDescent="0.25">
      <c r="A6351" s="228"/>
      <c r="B6351" s="228"/>
    </row>
    <row r="6352" spans="1:2" ht="15.75" x14ac:dyDescent="0.25">
      <c r="A6352" s="228"/>
      <c r="B6352" s="228"/>
    </row>
    <row r="6353" spans="1:2" ht="15.75" x14ac:dyDescent="0.25">
      <c r="A6353" s="228"/>
      <c r="B6353" s="228"/>
    </row>
    <row r="6354" spans="1:2" ht="15.75" x14ac:dyDescent="0.25">
      <c r="A6354" s="228"/>
      <c r="B6354" s="228"/>
    </row>
    <row r="6355" spans="1:2" ht="15.75" x14ac:dyDescent="0.25">
      <c r="A6355" s="228"/>
      <c r="B6355" s="228"/>
    </row>
    <row r="6356" spans="1:2" ht="15.75" x14ac:dyDescent="0.25">
      <c r="A6356" s="228"/>
      <c r="B6356" s="228"/>
    </row>
    <row r="6357" spans="1:2" ht="15.75" x14ac:dyDescent="0.25">
      <c r="A6357" s="228"/>
      <c r="B6357" s="228"/>
    </row>
    <row r="6358" spans="1:2" ht="15.75" x14ac:dyDescent="0.25">
      <c r="A6358" s="228"/>
      <c r="B6358" s="228"/>
    </row>
    <row r="6359" spans="1:2" ht="15.75" x14ac:dyDescent="0.25">
      <c r="A6359" s="228"/>
      <c r="B6359" s="228"/>
    </row>
    <row r="6360" spans="1:2" ht="15.75" x14ac:dyDescent="0.25">
      <c r="A6360" s="228"/>
      <c r="B6360" s="228"/>
    </row>
    <row r="6361" spans="1:2" ht="15.75" x14ac:dyDescent="0.25">
      <c r="A6361" s="228"/>
      <c r="B6361" s="228"/>
    </row>
    <row r="6362" spans="1:2" ht="15.75" x14ac:dyDescent="0.25">
      <c r="A6362" s="228"/>
      <c r="B6362" s="228"/>
    </row>
    <row r="6363" spans="1:2" ht="15.75" x14ac:dyDescent="0.25">
      <c r="A6363" s="228"/>
      <c r="B6363" s="228"/>
    </row>
    <row r="6364" spans="1:2" ht="15.75" x14ac:dyDescent="0.25">
      <c r="A6364" s="228"/>
      <c r="B6364" s="228"/>
    </row>
    <row r="6365" spans="1:2" ht="15.75" x14ac:dyDescent="0.25">
      <c r="A6365" s="228"/>
      <c r="B6365" s="228"/>
    </row>
    <row r="6366" spans="1:2" ht="15.75" x14ac:dyDescent="0.25">
      <c r="A6366" s="228"/>
      <c r="B6366" s="228"/>
    </row>
    <row r="6367" spans="1:2" ht="15.75" x14ac:dyDescent="0.25">
      <c r="A6367" s="228"/>
      <c r="B6367" s="228"/>
    </row>
    <row r="6368" spans="1:2" ht="15.75" x14ac:dyDescent="0.25">
      <c r="A6368" s="228"/>
      <c r="B6368" s="228"/>
    </row>
    <row r="6369" spans="1:2" ht="15.75" x14ac:dyDescent="0.25">
      <c r="A6369" s="228"/>
      <c r="B6369" s="228"/>
    </row>
    <row r="6370" spans="1:2" ht="15.75" x14ac:dyDescent="0.25">
      <c r="A6370" s="228"/>
      <c r="B6370" s="228"/>
    </row>
    <row r="6371" spans="1:2" ht="15.75" x14ac:dyDescent="0.25">
      <c r="A6371" s="228"/>
      <c r="B6371" s="228"/>
    </row>
    <row r="6372" spans="1:2" ht="15.75" x14ac:dyDescent="0.25">
      <c r="A6372" s="228"/>
      <c r="B6372" s="228"/>
    </row>
    <row r="6373" spans="1:2" ht="15.75" x14ac:dyDescent="0.25">
      <c r="A6373" s="228"/>
      <c r="B6373" s="228"/>
    </row>
    <row r="6374" spans="1:2" ht="15.75" x14ac:dyDescent="0.25">
      <c r="A6374" s="228"/>
      <c r="B6374" s="228"/>
    </row>
    <row r="6375" spans="1:2" ht="15.75" x14ac:dyDescent="0.25">
      <c r="A6375" s="228"/>
      <c r="B6375" s="228"/>
    </row>
    <row r="6376" spans="1:2" ht="15.75" x14ac:dyDescent="0.25">
      <c r="A6376" s="228"/>
      <c r="B6376" s="228"/>
    </row>
    <row r="6377" spans="1:2" ht="15.75" x14ac:dyDescent="0.25">
      <c r="A6377" s="228"/>
      <c r="B6377" s="228"/>
    </row>
    <row r="6378" spans="1:2" ht="15.75" x14ac:dyDescent="0.25">
      <c r="A6378" s="228"/>
      <c r="B6378" s="228"/>
    </row>
    <row r="6379" spans="1:2" ht="15.75" x14ac:dyDescent="0.25">
      <c r="A6379" s="228"/>
      <c r="B6379" s="228"/>
    </row>
    <row r="6380" spans="1:2" ht="15.75" x14ac:dyDescent="0.25">
      <c r="A6380" s="228"/>
      <c r="B6380" s="228"/>
    </row>
    <row r="6381" spans="1:2" ht="15.75" x14ac:dyDescent="0.25">
      <c r="A6381" s="228"/>
      <c r="B6381" s="228"/>
    </row>
    <row r="6382" spans="1:2" ht="15.75" x14ac:dyDescent="0.25">
      <c r="A6382" s="228"/>
      <c r="B6382" s="228"/>
    </row>
    <row r="6383" spans="1:2" ht="15.75" x14ac:dyDescent="0.25">
      <c r="A6383" s="228"/>
      <c r="B6383" s="228"/>
    </row>
    <row r="6384" spans="1:2" ht="15.75" x14ac:dyDescent="0.25">
      <c r="A6384" s="228"/>
      <c r="B6384" s="228"/>
    </row>
    <row r="6385" spans="1:2" ht="15.75" x14ac:dyDescent="0.25">
      <c r="A6385" s="228"/>
      <c r="B6385" s="228"/>
    </row>
    <row r="6386" spans="1:2" ht="15.75" x14ac:dyDescent="0.25">
      <c r="A6386" s="228"/>
      <c r="B6386" s="228"/>
    </row>
    <row r="6387" spans="1:2" ht="15.75" x14ac:dyDescent="0.25">
      <c r="A6387" s="228"/>
      <c r="B6387" s="228"/>
    </row>
    <row r="6388" spans="1:2" ht="15.75" x14ac:dyDescent="0.25">
      <c r="A6388" s="228"/>
      <c r="B6388" s="228"/>
    </row>
    <row r="6389" spans="1:2" ht="15.75" x14ac:dyDescent="0.25">
      <c r="A6389" s="228"/>
      <c r="B6389" s="228"/>
    </row>
    <row r="6390" spans="1:2" ht="15.75" x14ac:dyDescent="0.25">
      <c r="A6390" s="228"/>
      <c r="B6390" s="228"/>
    </row>
    <row r="6391" spans="1:2" ht="15.75" x14ac:dyDescent="0.25">
      <c r="A6391" s="228"/>
      <c r="B6391" s="228"/>
    </row>
    <row r="6392" spans="1:2" ht="15.75" x14ac:dyDescent="0.25">
      <c r="A6392" s="228"/>
      <c r="B6392" s="228"/>
    </row>
    <row r="6393" spans="1:2" ht="15.75" x14ac:dyDescent="0.25">
      <c r="A6393" s="228"/>
      <c r="B6393" s="228"/>
    </row>
    <row r="6394" spans="1:2" ht="15.75" x14ac:dyDescent="0.25">
      <c r="A6394" s="228"/>
      <c r="B6394" s="228"/>
    </row>
    <row r="6395" spans="1:2" ht="15.75" x14ac:dyDescent="0.25">
      <c r="A6395" s="228"/>
      <c r="B6395" s="228"/>
    </row>
    <row r="6396" spans="1:2" ht="15.75" x14ac:dyDescent="0.25">
      <c r="A6396" s="228"/>
      <c r="B6396" s="228"/>
    </row>
    <row r="6397" spans="1:2" ht="15.75" x14ac:dyDescent="0.25">
      <c r="A6397" s="228"/>
      <c r="B6397" s="228"/>
    </row>
    <row r="6398" spans="1:2" ht="15.75" x14ac:dyDescent="0.25">
      <c r="A6398" s="228"/>
      <c r="B6398" s="228"/>
    </row>
    <row r="6399" spans="1:2" ht="15.75" x14ac:dyDescent="0.25">
      <c r="A6399" s="228"/>
      <c r="B6399" s="228"/>
    </row>
    <row r="6400" spans="1:2" ht="15.75" x14ac:dyDescent="0.25">
      <c r="A6400" s="228"/>
      <c r="B6400" s="228"/>
    </row>
    <row r="6401" spans="1:2" ht="15.75" x14ac:dyDescent="0.25">
      <c r="A6401" s="228"/>
      <c r="B6401" s="228"/>
    </row>
    <row r="6402" spans="1:2" ht="15.75" x14ac:dyDescent="0.25">
      <c r="A6402" s="228"/>
      <c r="B6402" s="228"/>
    </row>
    <row r="6403" spans="1:2" ht="15.75" x14ac:dyDescent="0.25">
      <c r="A6403" s="228"/>
      <c r="B6403" s="228"/>
    </row>
    <row r="6404" spans="1:2" ht="15.75" x14ac:dyDescent="0.25">
      <c r="A6404" s="228"/>
      <c r="B6404" s="228"/>
    </row>
    <row r="6405" spans="1:2" ht="15.75" x14ac:dyDescent="0.25">
      <c r="A6405" s="228"/>
      <c r="B6405" s="228"/>
    </row>
    <row r="6406" spans="1:2" ht="15.75" x14ac:dyDescent="0.25">
      <c r="A6406" s="228"/>
      <c r="B6406" s="228"/>
    </row>
    <row r="6407" spans="1:2" ht="15.75" x14ac:dyDescent="0.25">
      <c r="A6407" s="228"/>
      <c r="B6407" s="228"/>
    </row>
    <row r="6408" spans="1:2" ht="15.75" x14ac:dyDescent="0.25">
      <c r="A6408" s="228"/>
      <c r="B6408" s="228"/>
    </row>
    <row r="6409" spans="1:2" ht="15.75" x14ac:dyDescent="0.25">
      <c r="A6409" s="228"/>
      <c r="B6409" s="228"/>
    </row>
    <row r="6410" spans="1:2" ht="15.75" x14ac:dyDescent="0.25">
      <c r="A6410" s="228"/>
      <c r="B6410" s="228"/>
    </row>
    <row r="6411" spans="1:2" ht="15.75" x14ac:dyDescent="0.25">
      <c r="A6411" s="228"/>
      <c r="B6411" s="228"/>
    </row>
    <row r="6412" spans="1:2" ht="15.75" x14ac:dyDescent="0.25">
      <c r="A6412" s="228"/>
      <c r="B6412" s="228"/>
    </row>
    <row r="6413" spans="1:2" ht="15.75" x14ac:dyDescent="0.25">
      <c r="A6413" s="228"/>
      <c r="B6413" s="228"/>
    </row>
    <row r="6414" spans="1:2" ht="15.75" x14ac:dyDescent="0.25">
      <c r="A6414" s="228"/>
      <c r="B6414" s="228"/>
    </row>
    <row r="6415" spans="1:2" ht="15.75" x14ac:dyDescent="0.25">
      <c r="A6415" s="228"/>
      <c r="B6415" s="228"/>
    </row>
    <row r="6416" spans="1:2" ht="15.75" x14ac:dyDescent="0.25">
      <c r="A6416" s="228"/>
      <c r="B6416" s="228"/>
    </row>
    <row r="6417" spans="1:2" ht="15.75" x14ac:dyDescent="0.25">
      <c r="A6417" s="228"/>
      <c r="B6417" s="228"/>
    </row>
    <row r="6418" spans="1:2" ht="15.75" x14ac:dyDescent="0.25">
      <c r="A6418" s="228"/>
      <c r="B6418" s="228"/>
    </row>
    <row r="6419" spans="1:2" ht="15.75" x14ac:dyDescent="0.25">
      <c r="A6419" s="228"/>
      <c r="B6419" s="228"/>
    </row>
    <row r="6420" spans="1:2" ht="15.75" x14ac:dyDescent="0.25">
      <c r="A6420" s="228"/>
      <c r="B6420" s="228"/>
    </row>
    <row r="6421" spans="1:2" ht="15.75" x14ac:dyDescent="0.25">
      <c r="A6421" s="228"/>
      <c r="B6421" s="228"/>
    </row>
    <row r="6422" spans="1:2" ht="15.75" x14ac:dyDescent="0.25">
      <c r="A6422" s="228"/>
      <c r="B6422" s="228"/>
    </row>
    <row r="6423" spans="1:2" ht="15.75" x14ac:dyDescent="0.25">
      <c r="A6423" s="228"/>
      <c r="B6423" s="228"/>
    </row>
    <row r="6424" spans="1:2" ht="15.75" x14ac:dyDescent="0.25">
      <c r="A6424" s="228"/>
      <c r="B6424" s="228"/>
    </row>
    <row r="6425" spans="1:2" ht="15.75" x14ac:dyDescent="0.25">
      <c r="A6425" s="228"/>
      <c r="B6425" s="228"/>
    </row>
    <row r="6426" spans="1:2" ht="15.75" x14ac:dyDescent="0.25">
      <c r="A6426" s="228"/>
      <c r="B6426" s="228"/>
    </row>
    <row r="6427" spans="1:2" ht="15.75" x14ac:dyDescent="0.25">
      <c r="A6427" s="228"/>
      <c r="B6427" s="228"/>
    </row>
    <row r="6428" spans="1:2" ht="15.75" x14ac:dyDescent="0.25">
      <c r="A6428" s="228"/>
      <c r="B6428" s="228"/>
    </row>
    <row r="6429" spans="1:2" ht="15.75" x14ac:dyDescent="0.25">
      <c r="A6429" s="228"/>
      <c r="B6429" s="228"/>
    </row>
    <row r="6430" spans="1:2" ht="15.75" x14ac:dyDescent="0.25">
      <c r="A6430" s="228"/>
      <c r="B6430" s="228"/>
    </row>
    <row r="6431" spans="1:2" ht="15.75" x14ac:dyDescent="0.25">
      <c r="A6431" s="228"/>
      <c r="B6431" s="228"/>
    </row>
    <row r="6432" spans="1:2" ht="15.75" x14ac:dyDescent="0.25">
      <c r="A6432" s="228"/>
      <c r="B6432" s="228"/>
    </row>
    <row r="6433" spans="1:2" ht="15.75" x14ac:dyDescent="0.25">
      <c r="A6433" s="228"/>
      <c r="B6433" s="228"/>
    </row>
    <row r="6434" spans="1:2" ht="15.75" x14ac:dyDescent="0.25">
      <c r="A6434" s="228"/>
      <c r="B6434" s="228"/>
    </row>
    <row r="6435" spans="1:2" ht="15.75" x14ac:dyDescent="0.25">
      <c r="A6435" s="228"/>
      <c r="B6435" s="228"/>
    </row>
    <row r="6436" spans="1:2" ht="15.75" x14ac:dyDescent="0.25">
      <c r="A6436" s="228"/>
      <c r="B6436" s="228"/>
    </row>
    <row r="6437" spans="1:2" ht="15.75" x14ac:dyDescent="0.25">
      <c r="A6437" s="228"/>
      <c r="B6437" s="228"/>
    </row>
    <row r="6438" spans="1:2" ht="15.75" x14ac:dyDescent="0.25">
      <c r="A6438" s="228"/>
      <c r="B6438" s="228"/>
    </row>
    <row r="6439" spans="1:2" ht="15.75" x14ac:dyDescent="0.25">
      <c r="A6439" s="228"/>
      <c r="B6439" s="228"/>
    </row>
    <row r="6440" spans="1:2" ht="15.75" x14ac:dyDescent="0.25">
      <c r="A6440" s="228"/>
      <c r="B6440" s="228"/>
    </row>
    <row r="6441" spans="1:2" ht="15.75" x14ac:dyDescent="0.25">
      <c r="A6441" s="228"/>
      <c r="B6441" s="228"/>
    </row>
    <row r="6442" spans="1:2" ht="15.75" x14ac:dyDescent="0.25">
      <c r="A6442" s="228"/>
      <c r="B6442" s="228"/>
    </row>
    <row r="6443" spans="1:2" ht="15.75" x14ac:dyDescent="0.25">
      <c r="A6443" s="228"/>
      <c r="B6443" s="228"/>
    </row>
    <row r="6444" spans="1:2" ht="15.75" x14ac:dyDescent="0.25">
      <c r="A6444" s="228"/>
      <c r="B6444" s="228"/>
    </row>
    <row r="6445" spans="1:2" ht="15.75" x14ac:dyDescent="0.25">
      <c r="A6445" s="228"/>
      <c r="B6445" s="228"/>
    </row>
    <row r="6446" spans="1:2" ht="15.75" x14ac:dyDescent="0.25">
      <c r="A6446" s="228"/>
      <c r="B6446" s="228"/>
    </row>
    <row r="6447" spans="1:2" ht="15.75" x14ac:dyDescent="0.25">
      <c r="A6447" s="228"/>
      <c r="B6447" s="228"/>
    </row>
    <row r="6448" spans="1:2" ht="15.75" x14ac:dyDescent="0.25">
      <c r="A6448" s="228"/>
      <c r="B6448" s="228"/>
    </row>
    <row r="6449" spans="1:2" ht="15.75" x14ac:dyDescent="0.25">
      <c r="A6449" s="228"/>
      <c r="B6449" s="228"/>
    </row>
    <row r="6450" spans="1:2" ht="15.75" x14ac:dyDescent="0.25">
      <c r="A6450" s="228"/>
      <c r="B6450" s="228"/>
    </row>
    <row r="6451" spans="1:2" ht="15.75" x14ac:dyDescent="0.25">
      <c r="A6451" s="228"/>
      <c r="B6451" s="228"/>
    </row>
    <row r="6452" spans="1:2" ht="15.75" x14ac:dyDescent="0.25">
      <c r="A6452" s="228"/>
      <c r="B6452" s="228"/>
    </row>
    <row r="6453" spans="1:2" ht="15.75" x14ac:dyDescent="0.25">
      <c r="A6453" s="228"/>
      <c r="B6453" s="228"/>
    </row>
    <row r="6454" spans="1:2" ht="15.75" x14ac:dyDescent="0.25">
      <c r="A6454" s="228"/>
      <c r="B6454" s="228"/>
    </row>
    <row r="6455" spans="1:2" ht="15.75" x14ac:dyDescent="0.25">
      <c r="A6455" s="228"/>
      <c r="B6455" s="228"/>
    </row>
    <row r="6456" spans="1:2" ht="15.75" x14ac:dyDescent="0.25">
      <c r="A6456" s="228"/>
      <c r="B6456" s="228"/>
    </row>
    <row r="6457" spans="1:2" ht="15.75" x14ac:dyDescent="0.25">
      <c r="A6457" s="228"/>
      <c r="B6457" s="228"/>
    </row>
    <row r="6458" spans="1:2" ht="15.75" x14ac:dyDescent="0.25">
      <c r="A6458" s="228"/>
      <c r="B6458" s="228"/>
    </row>
    <row r="6459" spans="1:2" ht="15.75" x14ac:dyDescent="0.25">
      <c r="A6459" s="228"/>
      <c r="B6459" s="228"/>
    </row>
    <row r="6460" spans="1:2" ht="15.75" x14ac:dyDescent="0.25">
      <c r="A6460" s="228"/>
      <c r="B6460" s="228"/>
    </row>
    <row r="6461" spans="1:2" ht="15.75" x14ac:dyDescent="0.25">
      <c r="A6461" s="228"/>
      <c r="B6461" s="228"/>
    </row>
    <row r="6462" spans="1:2" ht="15.75" x14ac:dyDescent="0.25">
      <c r="A6462" s="228"/>
      <c r="B6462" s="228"/>
    </row>
    <row r="6463" spans="1:2" ht="15.75" x14ac:dyDescent="0.25">
      <c r="A6463" s="228"/>
      <c r="B6463" s="228"/>
    </row>
    <row r="6464" spans="1:2" ht="15.75" x14ac:dyDescent="0.25">
      <c r="A6464" s="228"/>
      <c r="B6464" s="228"/>
    </row>
    <row r="6465" spans="1:2" ht="15.75" x14ac:dyDescent="0.25">
      <c r="A6465" s="228"/>
      <c r="B6465" s="228"/>
    </row>
    <row r="6466" spans="1:2" ht="15.75" x14ac:dyDescent="0.25">
      <c r="A6466" s="228"/>
      <c r="B6466" s="228"/>
    </row>
    <row r="6467" spans="1:2" ht="15.75" x14ac:dyDescent="0.25">
      <c r="A6467" s="228"/>
      <c r="B6467" s="228"/>
    </row>
    <row r="6468" spans="1:2" ht="15.75" x14ac:dyDescent="0.25">
      <c r="A6468" s="228"/>
      <c r="B6468" s="228"/>
    </row>
    <row r="6469" spans="1:2" ht="15.75" x14ac:dyDescent="0.25">
      <c r="A6469" s="228"/>
      <c r="B6469" s="228"/>
    </row>
    <row r="6470" spans="1:2" ht="15.75" x14ac:dyDescent="0.25">
      <c r="A6470" s="228"/>
      <c r="B6470" s="228"/>
    </row>
    <row r="6471" spans="1:2" ht="15.75" x14ac:dyDescent="0.25">
      <c r="A6471" s="228"/>
      <c r="B6471" s="228"/>
    </row>
    <row r="6472" spans="1:2" ht="15.75" x14ac:dyDescent="0.25">
      <c r="A6472" s="228"/>
      <c r="B6472" s="228"/>
    </row>
    <row r="6473" spans="1:2" ht="15.75" x14ac:dyDescent="0.25">
      <c r="A6473" s="228"/>
      <c r="B6473" s="228"/>
    </row>
    <row r="6474" spans="1:2" ht="15.75" x14ac:dyDescent="0.25">
      <c r="A6474" s="228"/>
      <c r="B6474" s="228"/>
    </row>
    <row r="6475" spans="1:2" ht="15.75" x14ac:dyDescent="0.25">
      <c r="A6475" s="228"/>
      <c r="B6475" s="228"/>
    </row>
    <row r="6476" spans="1:2" ht="15.75" x14ac:dyDescent="0.25">
      <c r="A6476" s="228"/>
      <c r="B6476" s="228"/>
    </row>
    <row r="6477" spans="1:2" ht="15.75" x14ac:dyDescent="0.25">
      <c r="A6477" s="228"/>
      <c r="B6477" s="228"/>
    </row>
    <row r="6478" spans="1:2" ht="15.75" x14ac:dyDescent="0.25">
      <c r="A6478" s="228"/>
      <c r="B6478" s="228"/>
    </row>
    <row r="6479" spans="1:2" ht="15.75" x14ac:dyDescent="0.25">
      <c r="A6479" s="228"/>
      <c r="B6479" s="228"/>
    </row>
    <row r="6480" spans="1:2" ht="15.75" x14ac:dyDescent="0.25">
      <c r="A6480" s="228"/>
      <c r="B6480" s="228"/>
    </row>
    <row r="6481" spans="1:2" ht="15.75" x14ac:dyDescent="0.25">
      <c r="A6481" s="228"/>
      <c r="B6481" s="228"/>
    </row>
    <row r="6482" spans="1:2" ht="15.75" x14ac:dyDescent="0.25">
      <c r="A6482" s="228"/>
      <c r="B6482" s="228"/>
    </row>
    <row r="6483" spans="1:2" ht="15.75" x14ac:dyDescent="0.25">
      <c r="A6483" s="228"/>
      <c r="B6483" s="228"/>
    </row>
    <row r="6484" spans="1:2" ht="15.75" x14ac:dyDescent="0.25">
      <c r="A6484" s="228"/>
      <c r="B6484" s="228"/>
    </row>
    <row r="6485" spans="1:2" ht="15.75" x14ac:dyDescent="0.25">
      <c r="A6485" s="228"/>
      <c r="B6485" s="228"/>
    </row>
    <row r="6486" spans="1:2" ht="15.75" x14ac:dyDescent="0.25">
      <c r="A6486" s="228"/>
      <c r="B6486" s="228"/>
    </row>
    <row r="6487" spans="1:2" ht="15.75" x14ac:dyDescent="0.25">
      <c r="A6487" s="228"/>
      <c r="B6487" s="228"/>
    </row>
    <row r="6488" spans="1:2" ht="15.75" x14ac:dyDescent="0.25">
      <c r="A6488" s="228"/>
      <c r="B6488" s="228"/>
    </row>
    <row r="6489" spans="1:2" ht="15.75" x14ac:dyDescent="0.25">
      <c r="A6489" s="228"/>
      <c r="B6489" s="228"/>
    </row>
    <row r="6490" spans="1:2" ht="15.75" x14ac:dyDescent="0.25">
      <c r="A6490" s="228"/>
      <c r="B6490" s="228"/>
    </row>
    <row r="6491" spans="1:2" ht="15.75" x14ac:dyDescent="0.25">
      <c r="A6491" s="228"/>
      <c r="B6491" s="228"/>
    </row>
    <row r="6492" spans="1:2" ht="15.75" x14ac:dyDescent="0.25">
      <c r="A6492" s="228"/>
      <c r="B6492" s="228"/>
    </row>
    <row r="6493" spans="1:2" ht="15.75" x14ac:dyDescent="0.25">
      <c r="A6493" s="228"/>
      <c r="B6493" s="228"/>
    </row>
    <row r="6494" spans="1:2" ht="15.75" x14ac:dyDescent="0.25">
      <c r="A6494" s="228"/>
      <c r="B6494" s="228"/>
    </row>
    <row r="6495" spans="1:2" ht="15.75" x14ac:dyDescent="0.25">
      <c r="A6495" s="228"/>
      <c r="B6495" s="228"/>
    </row>
    <row r="6496" spans="1:2" ht="15.75" x14ac:dyDescent="0.25">
      <c r="A6496" s="228"/>
      <c r="B6496" s="228"/>
    </row>
    <row r="6497" spans="1:2" ht="15.75" x14ac:dyDescent="0.25">
      <c r="A6497" s="228"/>
      <c r="B6497" s="228"/>
    </row>
    <row r="6498" spans="1:2" ht="15.75" x14ac:dyDescent="0.25">
      <c r="A6498" s="228"/>
      <c r="B6498" s="228"/>
    </row>
    <row r="6499" spans="1:2" ht="15.75" x14ac:dyDescent="0.25">
      <c r="A6499" s="228"/>
      <c r="B6499" s="228"/>
    </row>
    <row r="6500" spans="1:2" ht="15.75" x14ac:dyDescent="0.25">
      <c r="A6500" s="228"/>
      <c r="B6500" s="228"/>
    </row>
    <row r="6501" spans="1:2" ht="15.75" x14ac:dyDescent="0.25">
      <c r="A6501" s="228"/>
      <c r="B6501" s="228"/>
    </row>
    <row r="6502" spans="1:2" ht="15.75" x14ac:dyDescent="0.25">
      <c r="A6502" s="228"/>
      <c r="B6502" s="228"/>
    </row>
    <row r="6503" spans="1:2" ht="15.75" x14ac:dyDescent="0.25">
      <c r="A6503" s="228"/>
      <c r="B6503" s="228"/>
    </row>
    <row r="6504" spans="1:2" ht="15.75" x14ac:dyDescent="0.25">
      <c r="A6504" s="228"/>
      <c r="B6504" s="228"/>
    </row>
    <row r="6505" spans="1:2" ht="15.75" x14ac:dyDescent="0.25">
      <c r="A6505" s="228"/>
      <c r="B6505" s="228"/>
    </row>
    <row r="6506" spans="1:2" ht="15.75" x14ac:dyDescent="0.25">
      <c r="A6506" s="228"/>
      <c r="B6506" s="228"/>
    </row>
    <row r="6507" spans="1:2" ht="15.75" x14ac:dyDescent="0.25">
      <c r="A6507" s="228"/>
      <c r="B6507" s="228"/>
    </row>
    <row r="6508" spans="1:2" ht="15.75" x14ac:dyDescent="0.25">
      <c r="A6508" s="228"/>
      <c r="B6508" s="228"/>
    </row>
    <row r="6509" spans="1:2" ht="15.75" x14ac:dyDescent="0.25">
      <c r="A6509" s="228"/>
      <c r="B6509" s="228"/>
    </row>
    <row r="6510" spans="1:2" ht="15.75" x14ac:dyDescent="0.25">
      <c r="A6510" s="228"/>
      <c r="B6510" s="228"/>
    </row>
    <row r="6511" spans="1:2" ht="15.75" x14ac:dyDescent="0.25">
      <c r="A6511" s="228"/>
      <c r="B6511" s="228"/>
    </row>
    <row r="6512" spans="1:2" ht="15.75" x14ac:dyDescent="0.25">
      <c r="A6512" s="228"/>
      <c r="B6512" s="228"/>
    </row>
    <row r="6513" spans="1:2" ht="15.75" x14ac:dyDescent="0.25">
      <c r="A6513" s="228"/>
      <c r="B6513" s="228"/>
    </row>
    <row r="6514" spans="1:2" ht="15.75" x14ac:dyDescent="0.25">
      <c r="A6514" s="228"/>
      <c r="B6514" s="228"/>
    </row>
    <row r="6515" spans="1:2" ht="15.75" x14ac:dyDescent="0.25">
      <c r="A6515" s="228"/>
      <c r="B6515" s="228"/>
    </row>
    <row r="6516" spans="1:2" ht="15.75" x14ac:dyDescent="0.25">
      <c r="A6516" s="228"/>
      <c r="B6516" s="228"/>
    </row>
    <row r="6517" spans="1:2" ht="15.75" x14ac:dyDescent="0.25">
      <c r="A6517" s="228"/>
      <c r="B6517" s="228"/>
    </row>
    <row r="6518" spans="1:2" ht="15.75" x14ac:dyDescent="0.25">
      <c r="A6518" s="228"/>
      <c r="B6518" s="228"/>
    </row>
    <row r="6519" spans="1:2" ht="15.75" x14ac:dyDescent="0.25">
      <c r="A6519" s="228"/>
      <c r="B6519" s="228"/>
    </row>
    <row r="6520" spans="1:2" ht="15.75" x14ac:dyDescent="0.25">
      <c r="A6520" s="228"/>
      <c r="B6520" s="228"/>
    </row>
    <row r="6521" spans="1:2" ht="15.75" x14ac:dyDescent="0.25">
      <c r="A6521" s="228"/>
      <c r="B6521" s="228"/>
    </row>
    <row r="6522" spans="1:2" ht="15.75" x14ac:dyDescent="0.25">
      <c r="A6522" s="228"/>
      <c r="B6522" s="228"/>
    </row>
    <row r="6523" spans="1:2" ht="15.75" x14ac:dyDescent="0.25">
      <c r="A6523" s="228"/>
      <c r="B6523" s="228"/>
    </row>
    <row r="6524" spans="1:2" ht="15.75" x14ac:dyDescent="0.25">
      <c r="A6524" s="228"/>
      <c r="B6524" s="228"/>
    </row>
    <row r="6525" spans="1:2" ht="15.75" x14ac:dyDescent="0.25">
      <c r="A6525" s="228"/>
      <c r="B6525" s="228"/>
    </row>
    <row r="6526" spans="1:2" ht="15.75" x14ac:dyDescent="0.25">
      <c r="A6526" s="228"/>
      <c r="B6526" s="228"/>
    </row>
    <row r="6527" spans="1:2" ht="15.75" x14ac:dyDescent="0.25">
      <c r="A6527" s="228"/>
      <c r="B6527" s="228"/>
    </row>
    <row r="6528" spans="1:2" ht="15.75" x14ac:dyDescent="0.25">
      <c r="A6528" s="228"/>
      <c r="B6528" s="228"/>
    </row>
    <row r="6529" spans="1:2" ht="15.75" x14ac:dyDescent="0.25">
      <c r="A6529" s="228"/>
      <c r="B6529" s="228"/>
    </row>
    <row r="6530" spans="1:2" ht="15.75" x14ac:dyDescent="0.25">
      <c r="A6530" s="228"/>
      <c r="B6530" s="228"/>
    </row>
    <row r="6531" spans="1:2" ht="15.75" x14ac:dyDescent="0.25">
      <c r="A6531" s="228"/>
      <c r="B6531" s="228"/>
    </row>
    <row r="6532" spans="1:2" ht="15.75" x14ac:dyDescent="0.25">
      <c r="A6532" s="228"/>
      <c r="B6532" s="228"/>
    </row>
    <row r="6533" spans="1:2" ht="15.75" x14ac:dyDescent="0.25">
      <c r="A6533" s="228"/>
      <c r="B6533" s="228"/>
    </row>
    <row r="6534" spans="1:2" ht="15.75" x14ac:dyDescent="0.25">
      <c r="A6534" s="228"/>
      <c r="B6534" s="228"/>
    </row>
    <row r="6535" spans="1:2" ht="15.75" x14ac:dyDescent="0.25">
      <c r="A6535" s="228"/>
      <c r="B6535" s="228"/>
    </row>
    <row r="6536" spans="1:2" ht="15.75" x14ac:dyDescent="0.25">
      <c r="A6536" s="228"/>
      <c r="B6536" s="228"/>
    </row>
    <row r="6537" spans="1:2" ht="15.75" x14ac:dyDescent="0.25">
      <c r="A6537" s="228"/>
      <c r="B6537" s="228"/>
    </row>
    <row r="6538" spans="1:2" ht="15.75" x14ac:dyDescent="0.25">
      <c r="A6538" s="228"/>
      <c r="B6538" s="228"/>
    </row>
    <row r="6539" spans="1:2" ht="15.75" x14ac:dyDescent="0.25">
      <c r="A6539" s="228"/>
      <c r="B6539" s="228"/>
    </row>
    <row r="6540" spans="1:2" ht="15.75" x14ac:dyDescent="0.25">
      <c r="A6540" s="228"/>
      <c r="B6540" s="228"/>
    </row>
    <row r="6541" spans="1:2" ht="15.75" x14ac:dyDescent="0.25">
      <c r="A6541" s="228"/>
      <c r="B6541" s="228"/>
    </row>
    <row r="6542" spans="1:2" ht="15.75" x14ac:dyDescent="0.25">
      <c r="A6542" s="228"/>
      <c r="B6542" s="228"/>
    </row>
    <row r="6543" spans="1:2" ht="15.75" x14ac:dyDescent="0.25">
      <c r="A6543" s="228"/>
      <c r="B6543" s="228"/>
    </row>
    <row r="6544" spans="1:2" ht="15.75" x14ac:dyDescent="0.25">
      <c r="A6544" s="228"/>
      <c r="B6544" s="228"/>
    </row>
    <row r="6545" spans="1:2" ht="15.75" x14ac:dyDescent="0.25">
      <c r="A6545" s="228"/>
      <c r="B6545" s="228"/>
    </row>
    <row r="6546" spans="1:2" ht="15.75" x14ac:dyDescent="0.25">
      <c r="A6546" s="228"/>
      <c r="B6546" s="228"/>
    </row>
    <row r="6547" spans="1:2" ht="15.75" x14ac:dyDescent="0.25">
      <c r="A6547" s="228"/>
      <c r="B6547" s="228"/>
    </row>
    <row r="6548" spans="1:2" ht="15.75" x14ac:dyDescent="0.25">
      <c r="A6548" s="228"/>
      <c r="B6548" s="228"/>
    </row>
    <row r="6549" spans="1:2" ht="15.75" x14ac:dyDescent="0.25">
      <c r="A6549" s="228"/>
      <c r="B6549" s="228"/>
    </row>
    <row r="6550" spans="1:2" ht="15.75" x14ac:dyDescent="0.25">
      <c r="A6550" s="228"/>
      <c r="B6550" s="228"/>
    </row>
    <row r="6551" spans="1:2" ht="15.75" x14ac:dyDescent="0.25">
      <c r="A6551" s="228"/>
      <c r="B6551" s="228"/>
    </row>
    <row r="6552" spans="1:2" ht="15.75" x14ac:dyDescent="0.25">
      <c r="A6552" s="228"/>
      <c r="B6552" s="228"/>
    </row>
    <row r="6553" spans="1:2" ht="15.75" x14ac:dyDescent="0.25">
      <c r="A6553" s="228"/>
      <c r="B6553" s="228"/>
    </row>
    <row r="6554" spans="1:2" ht="15.75" x14ac:dyDescent="0.25">
      <c r="A6554" s="228"/>
      <c r="B6554" s="228"/>
    </row>
    <row r="6555" spans="1:2" ht="15.75" x14ac:dyDescent="0.25">
      <c r="A6555" s="228"/>
      <c r="B6555" s="228"/>
    </row>
    <row r="6556" spans="1:2" ht="15.75" x14ac:dyDescent="0.25">
      <c r="A6556" s="228"/>
      <c r="B6556" s="228"/>
    </row>
    <row r="6557" spans="1:2" ht="15.75" x14ac:dyDescent="0.25">
      <c r="A6557" s="228"/>
      <c r="B6557" s="228"/>
    </row>
    <row r="6558" spans="1:2" ht="15.75" x14ac:dyDescent="0.25">
      <c r="A6558" s="228"/>
      <c r="B6558" s="228"/>
    </row>
    <row r="6559" spans="1:2" ht="15.75" x14ac:dyDescent="0.25">
      <c r="A6559" s="228"/>
      <c r="B6559" s="228"/>
    </row>
    <row r="6560" spans="1:2" ht="15.75" x14ac:dyDescent="0.25">
      <c r="A6560" s="228"/>
      <c r="B6560" s="228"/>
    </row>
    <row r="6561" spans="1:2" ht="15.75" x14ac:dyDescent="0.25">
      <c r="A6561" s="228"/>
      <c r="B6561" s="228"/>
    </row>
    <row r="6562" spans="1:2" ht="15.75" x14ac:dyDescent="0.25">
      <c r="A6562" s="228"/>
      <c r="B6562" s="228"/>
    </row>
    <row r="6563" spans="1:2" ht="15.75" x14ac:dyDescent="0.25">
      <c r="A6563" s="228"/>
      <c r="B6563" s="228"/>
    </row>
    <row r="6564" spans="1:2" ht="15.75" x14ac:dyDescent="0.25">
      <c r="A6564" s="228"/>
      <c r="B6564" s="228"/>
    </row>
    <row r="6565" spans="1:2" ht="15.75" x14ac:dyDescent="0.25">
      <c r="A6565" s="228"/>
      <c r="B6565" s="228"/>
    </row>
    <row r="6566" spans="1:2" ht="15.75" x14ac:dyDescent="0.25">
      <c r="A6566" s="228"/>
      <c r="B6566" s="228"/>
    </row>
    <row r="6567" spans="1:2" ht="15.75" x14ac:dyDescent="0.25">
      <c r="A6567" s="228"/>
      <c r="B6567" s="228"/>
    </row>
    <row r="6568" spans="1:2" ht="15.75" x14ac:dyDescent="0.25">
      <c r="A6568" s="228"/>
      <c r="B6568" s="228"/>
    </row>
    <row r="6569" spans="1:2" ht="15.75" x14ac:dyDescent="0.25">
      <c r="A6569" s="228"/>
      <c r="B6569" s="228"/>
    </row>
    <row r="6570" spans="1:2" ht="15.75" x14ac:dyDescent="0.25">
      <c r="A6570" s="228"/>
      <c r="B6570" s="228"/>
    </row>
    <row r="6571" spans="1:2" ht="15.75" x14ac:dyDescent="0.25">
      <c r="A6571" s="228"/>
      <c r="B6571" s="228"/>
    </row>
    <row r="6572" spans="1:2" ht="15.75" x14ac:dyDescent="0.25">
      <c r="A6572" s="228"/>
      <c r="B6572" s="228"/>
    </row>
    <row r="6573" spans="1:2" ht="15.75" x14ac:dyDescent="0.25">
      <c r="A6573" s="228"/>
      <c r="B6573" s="228"/>
    </row>
    <row r="6574" spans="1:2" ht="15.75" x14ac:dyDescent="0.25">
      <c r="A6574" s="228"/>
      <c r="B6574" s="228"/>
    </row>
    <row r="6575" spans="1:2" ht="15.75" x14ac:dyDescent="0.25">
      <c r="A6575" s="228"/>
      <c r="B6575" s="228"/>
    </row>
    <row r="6576" spans="1:2" ht="15.75" x14ac:dyDescent="0.25">
      <c r="A6576" s="228"/>
      <c r="B6576" s="228"/>
    </row>
    <row r="6577" spans="1:2" ht="15.75" x14ac:dyDescent="0.25">
      <c r="A6577" s="228"/>
      <c r="B6577" s="228"/>
    </row>
    <row r="6578" spans="1:2" ht="15.75" x14ac:dyDescent="0.25">
      <c r="A6578" s="228"/>
      <c r="B6578" s="228"/>
    </row>
    <row r="6579" spans="1:2" ht="15.75" x14ac:dyDescent="0.25">
      <c r="A6579" s="228"/>
      <c r="B6579" s="228"/>
    </row>
    <row r="6580" spans="1:2" ht="15.75" x14ac:dyDescent="0.25">
      <c r="A6580" s="228"/>
      <c r="B6580" s="228"/>
    </row>
    <row r="6581" spans="1:2" ht="15.75" x14ac:dyDescent="0.25">
      <c r="A6581" s="228"/>
      <c r="B6581" s="228"/>
    </row>
    <row r="6582" spans="1:2" ht="15.75" x14ac:dyDescent="0.25">
      <c r="A6582" s="228"/>
      <c r="B6582" s="228"/>
    </row>
    <row r="6583" spans="1:2" ht="15.75" x14ac:dyDescent="0.25">
      <c r="A6583" s="228"/>
      <c r="B6583" s="228"/>
    </row>
    <row r="6584" spans="1:2" ht="15.75" x14ac:dyDescent="0.25">
      <c r="A6584" s="228"/>
      <c r="B6584" s="228"/>
    </row>
    <row r="6585" spans="1:2" ht="15.75" x14ac:dyDescent="0.25">
      <c r="A6585" s="228"/>
      <c r="B6585" s="228"/>
    </row>
    <row r="6586" spans="1:2" ht="15.75" x14ac:dyDescent="0.25">
      <c r="A6586" s="228"/>
      <c r="B6586" s="228"/>
    </row>
    <row r="6587" spans="1:2" ht="15.75" x14ac:dyDescent="0.25">
      <c r="A6587" s="228"/>
      <c r="B6587" s="228"/>
    </row>
    <row r="6588" spans="1:2" ht="15.75" x14ac:dyDescent="0.25">
      <c r="A6588" s="228"/>
      <c r="B6588" s="228"/>
    </row>
    <row r="6589" spans="1:2" ht="15.75" x14ac:dyDescent="0.25">
      <c r="A6589" s="228"/>
      <c r="B6589" s="228"/>
    </row>
    <row r="6590" spans="1:2" ht="15.75" x14ac:dyDescent="0.25">
      <c r="A6590" s="228"/>
      <c r="B6590" s="228"/>
    </row>
    <row r="6591" spans="1:2" ht="15.75" x14ac:dyDescent="0.25">
      <c r="A6591" s="228"/>
      <c r="B6591" s="228"/>
    </row>
    <row r="6592" spans="1:2" ht="15.75" x14ac:dyDescent="0.25">
      <c r="A6592" s="228"/>
      <c r="B6592" s="228"/>
    </row>
    <row r="6593" spans="1:2" ht="15.75" x14ac:dyDescent="0.25">
      <c r="A6593" s="228"/>
      <c r="B6593" s="228"/>
    </row>
    <row r="6594" spans="1:2" ht="15.75" x14ac:dyDescent="0.25">
      <c r="A6594" s="228"/>
      <c r="B6594" s="228"/>
    </row>
    <row r="6595" spans="1:2" ht="15.75" x14ac:dyDescent="0.25">
      <c r="A6595" s="228"/>
      <c r="B6595" s="228"/>
    </row>
    <row r="6596" spans="1:2" ht="15.75" x14ac:dyDescent="0.25">
      <c r="A6596" s="228"/>
      <c r="B6596" s="228"/>
    </row>
    <row r="6597" spans="1:2" ht="15.75" x14ac:dyDescent="0.25">
      <c r="A6597" s="228"/>
      <c r="B6597" s="228"/>
    </row>
    <row r="6598" spans="1:2" ht="15.75" x14ac:dyDescent="0.25">
      <c r="A6598" s="228"/>
      <c r="B6598" s="228"/>
    </row>
    <row r="6599" spans="1:2" ht="15.75" x14ac:dyDescent="0.25">
      <c r="A6599" s="228"/>
      <c r="B6599" s="228"/>
    </row>
    <row r="6600" spans="1:2" ht="15.75" x14ac:dyDescent="0.25">
      <c r="A6600" s="228"/>
      <c r="B6600" s="228"/>
    </row>
    <row r="6601" spans="1:2" ht="15.75" x14ac:dyDescent="0.25">
      <c r="A6601" s="228"/>
      <c r="B6601" s="228"/>
    </row>
    <row r="6602" spans="1:2" ht="15.75" x14ac:dyDescent="0.25">
      <c r="A6602" s="228"/>
      <c r="B6602" s="228"/>
    </row>
    <row r="6603" spans="1:2" ht="15.75" x14ac:dyDescent="0.25">
      <c r="A6603" s="228"/>
      <c r="B6603" s="228"/>
    </row>
    <row r="6604" spans="1:2" ht="15.75" x14ac:dyDescent="0.25">
      <c r="A6604" s="228"/>
      <c r="B6604" s="228"/>
    </row>
    <row r="6605" spans="1:2" ht="15.75" x14ac:dyDescent="0.25">
      <c r="A6605" s="228"/>
      <c r="B6605" s="228"/>
    </row>
    <row r="6606" spans="1:2" ht="15.75" x14ac:dyDescent="0.25">
      <c r="A6606" s="228"/>
      <c r="B6606" s="228"/>
    </row>
    <row r="6607" spans="1:2" ht="15.75" x14ac:dyDescent="0.25">
      <c r="A6607" s="228"/>
      <c r="B6607" s="228"/>
    </row>
    <row r="6608" spans="1:2" ht="15.75" x14ac:dyDescent="0.25">
      <c r="A6608" s="228"/>
      <c r="B6608" s="228"/>
    </row>
    <row r="6609" spans="1:2" ht="15.75" x14ac:dyDescent="0.25">
      <c r="A6609" s="228"/>
      <c r="B6609" s="228"/>
    </row>
    <row r="6610" spans="1:2" ht="15.75" x14ac:dyDescent="0.25">
      <c r="A6610" s="228"/>
      <c r="B6610" s="228"/>
    </row>
    <row r="6611" spans="1:2" ht="15.75" x14ac:dyDescent="0.25">
      <c r="A6611" s="228"/>
      <c r="B6611" s="228"/>
    </row>
    <row r="6612" spans="1:2" ht="15.75" x14ac:dyDescent="0.25">
      <c r="A6612" s="228"/>
      <c r="B6612" s="228"/>
    </row>
    <row r="6613" spans="1:2" ht="15.75" x14ac:dyDescent="0.25">
      <c r="A6613" s="228"/>
      <c r="B6613" s="228"/>
    </row>
    <row r="6614" spans="1:2" ht="15.75" x14ac:dyDescent="0.25">
      <c r="A6614" s="228"/>
      <c r="B6614" s="228"/>
    </row>
    <row r="6615" spans="1:2" ht="15.75" x14ac:dyDescent="0.25">
      <c r="A6615" s="228"/>
      <c r="B6615" s="228"/>
    </row>
    <row r="6616" spans="1:2" ht="15.75" x14ac:dyDescent="0.25">
      <c r="A6616" s="228"/>
      <c r="B6616" s="228"/>
    </row>
    <row r="6617" spans="1:2" ht="15.75" x14ac:dyDescent="0.25">
      <c r="A6617" s="228"/>
      <c r="B6617" s="228"/>
    </row>
    <row r="6618" spans="1:2" ht="15.75" x14ac:dyDescent="0.25">
      <c r="A6618" s="228"/>
      <c r="B6618" s="228"/>
    </row>
    <row r="6619" spans="1:2" ht="15.75" x14ac:dyDescent="0.25">
      <c r="A6619" s="228"/>
      <c r="B6619" s="228"/>
    </row>
    <row r="6620" spans="1:2" ht="15.75" x14ac:dyDescent="0.25">
      <c r="A6620" s="228"/>
      <c r="B6620" s="228"/>
    </row>
    <row r="6621" spans="1:2" ht="15.75" x14ac:dyDescent="0.25">
      <c r="A6621" s="228"/>
      <c r="B6621" s="228"/>
    </row>
    <row r="6622" spans="1:2" ht="15.75" x14ac:dyDescent="0.25">
      <c r="A6622" s="228"/>
      <c r="B6622" s="228"/>
    </row>
    <row r="6623" spans="1:2" ht="15.75" x14ac:dyDescent="0.25">
      <c r="A6623" s="228"/>
      <c r="B6623" s="228"/>
    </row>
    <row r="6624" spans="1:2" ht="15.75" x14ac:dyDescent="0.25">
      <c r="A6624" s="228"/>
      <c r="B6624" s="228"/>
    </row>
    <row r="6625" spans="1:2" ht="15.75" x14ac:dyDescent="0.25">
      <c r="A6625" s="228"/>
      <c r="B6625" s="228"/>
    </row>
    <row r="6626" spans="1:2" ht="15.75" x14ac:dyDescent="0.25">
      <c r="A6626" s="228"/>
      <c r="B6626" s="228"/>
    </row>
    <row r="6627" spans="1:2" ht="15.75" x14ac:dyDescent="0.25">
      <c r="A6627" s="228"/>
      <c r="B6627" s="228"/>
    </row>
    <row r="6628" spans="1:2" ht="15.75" x14ac:dyDescent="0.25">
      <c r="A6628" s="228"/>
      <c r="B6628" s="228"/>
    </row>
    <row r="6629" spans="1:2" ht="15.75" x14ac:dyDescent="0.25">
      <c r="A6629" s="228"/>
      <c r="B6629" s="228"/>
    </row>
    <row r="6630" spans="1:2" ht="15.75" x14ac:dyDescent="0.25">
      <c r="A6630" s="228"/>
      <c r="B6630" s="228"/>
    </row>
    <row r="6631" spans="1:2" ht="15.75" x14ac:dyDescent="0.25">
      <c r="A6631" s="228"/>
      <c r="B6631" s="228"/>
    </row>
    <row r="6632" spans="1:2" ht="15.75" x14ac:dyDescent="0.25">
      <c r="A6632" s="228"/>
      <c r="B6632" s="228"/>
    </row>
    <row r="6633" spans="1:2" ht="15.75" x14ac:dyDescent="0.25">
      <c r="A6633" s="228"/>
      <c r="B6633" s="228"/>
    </row>
    <row r="6634" spans="1:2" ht="15.75" x14ac:dyDescent="0.25">
      <c r="A6634" s="228"/>
      <c r="B6634" s="228"/>
    </row>
    <row r="6635" spans="1:2" ht="15.75" x14ac:dyDescent="0.25">
      <c r="A6635" s="228"/>
      <c r="B6635" s="228"/>
    </row>
    <row r="6636" spans="1:2" ht="15.75" x14ac:dyDescent="0.25">
      <c r="A6636" s="228"/>
      <c r="B6636" s="228"/>
    </row>
    <row r="6637" spans="1:2" ht="15.75" x14ac:dyDescent="0.25">
      <c r="A6637" s="228"/>
      <c r="B6637" s="228"/>
    </row>
    <row r="6638" spans="1:2" ht="15.75" x14ac:dyDescent="0.25">
      <c r="A6638" s="228"/>
      <c r="B6638" s="228"/>
    </row>
    <row r="6639" spans="1:2" ht="15.75" x14ac:dyDescent="0.25">
      <c r="A6639" s="228"/>
      <c r="B6639" s="228"/>
    </row>
    <row r="6640" spans="1:2" ht="15.75" x14ac:dyDescent="0.25">
      <c r="A6640" s="228"/>
      <c r="B6640" s="228"/>
    </row>
    <row r="6641" spans="1:2" ht="15.75" x14ac:dyDescent="0.25">
      <c r="A6641" s="228"/>
      <c r="B6641" s="228"/>
    </row>
    <row r="6642" spans="1:2" ht="15.75" x14ac:dyDescent="0.25">
      <c r="A6642" s="228"/>
      <c r="B6642" s="228"/>
    </row>
    <row r="6643" spans="1:2" ht="15.75" x14ac:dyDescent="0.25">
      <c r="A6643" s="228"/>
      <c r="B6643" s="228"/>
    </row>
    <row r="6644" spans="1:2" ht="15.75" x14ac:dyDescent="0.25">
      <c r="A6644" s="228"/>
      <c r="B6644" s="228"/>
    </row>
    <row r="6645" spans="1:2" ht="15.75" x14ac:dyDescent="0.25">
      <c r="A6645" s="228"/>
      <c r="B6645" s="228"/>
    </row>
    <row r="6646" spans="1:2" ht="15.75" x14ac:dyDescent="0.25">
      <c r="A6646" s="228"/>
      <c r="B6646" s="228"/>
    </row>
    <row r="6647" spans="1:2" ht="15.75" x14ac:dyDescent="0.25">
      <c r="A6647" s="228"/>
      <c r="B6647" s="228"/>
    </row>
    <row r="6648" spans="1:2" ht="15.75" x14ac:dyDescent="0.25">
      <c r="A6648" s="228"/>
      <c r="B6648" s="228"/>
    </row>
    <row r="6649" spans="1:2" ht="15.75" x14ac:dyDescent="0.25">
      <c r="A6649" s="228"/>
      <c r="B6649" s="228"/>
    </row>
    <row r="6650" spans="1:2" ht="15.75" x14ac:dyDescent="0.25">
      <c r="A6650" s="228"/>
      <c r="B6650" s="228"/>
    </row>
    <row r="6651" spans="1:2" ht="15.75" x14ac:dyDescent="0.25">
      <c r="A6651" s="228"/>
      <c r="B6651" s="228"/>
    </row>
    <row r="6652" spans="1:2" ht="15.75" x14ac:dyDescent="0.25">
      <c r="A6652" s="228"/>
      <c r="B6652" s="228"/>
    </row>
    <row r="6653" spans="1:2" ht="15.75" x14ac:dyDescent="0.25">
      <c r="A6653" s="228"/>
      <c r="B6653" s="228"/>
    </row>
    <row r="6654" spans="1:2" ht="15.75" x14ac:dyDescent="0.25">
      <c r="A6654" s="228"/>
      <c r="B6654" s="228"/>
    </row>
    <row r="6655" spans="1:2" ht="15.75" x14ac:dyDescent="0.25">
      <c r="A6655" s="228"/>
      <c r="B6655" s="228"/>
    </row>
    <row r="6656" spans="1:2" ht="15.75" x14ac:dyDescent="0.25">
      <c r="A6656" s="228"/>
      <c r="B6656" s="228"/>
    </row>
    <row r="6657" spans="1:2" ht="15.75" x14ac:dyDescent="0.25">
      <c r="A6657" s="228"/>
      <c r="B6657" s="228"/>
    </row>
    <row r="6658" spans="1:2" ht="15.75" x14ac:dyDescent="0.25">
      <c r="A6658" s="228"/>
      <c r="B6658" s="228"/>
    </row>
    <row r="6659" spans="1:2" ht="15.75" x14ac:dyDescent="0.25">
      <c r="A6659" s="228"/>
      <c r="B6659" s="228"/>
    </row>
    <row r="6660" spans="1:2" ht="15.75" x14ac:dyDescent="0.25">
      <c r="A6660" s="228"/>
      <c r="B6660" s="228"/>
    </row>
    <row r="6661" spans="1:2" ht="15.75" x14ac:dyDescent="0.25">
      <c r="A6661" s="228"/>
      <c r="B6661" s="228"/>
    </row>
    <row r="6662" spans="1:2" ht="15.75" x14ac:dyDescent="0.25">
      <c r="A6662" s="228"/>
      <c r="B6662" s="228"/>
    </row>
    <row r="6663" spans="1:2" ht="15.75" x14ac:dyDescent="0.25">
      <c r="A6663" s="228"/>
      <c r="B6663" s="228"/>
    </row>
    <row r="6664" spans="1:2" ht="15.75" x14ac:dyDescent="0.25">
      <c r="A6664" s="228"/>
      <c r="B6664" s="228"/>
    </row>
    <row r="6665" spans="1:2" ht="15.75" x14ac:dyDescent="0.25">
      <c r="A6665" s="228"/>
      <c r="B6665" s="228"/>
    </row>
    <row r="6666" spans="1:2" ht="15.75" x14ac:dyDescent="0.25">
      <c r="A6666" s="228"/>
      <c r="B6666" s="228"/>
    </row>
    <row r="6667" spans="1:2" ht="15.75" x14ac:dyDescent="0.25">
      <c r="A6667" s="228"/>
      <c r="B6667" s="228"/>
    </row>
    <row r="6668" spans="1:2" ht="15.75" x14ac:dyDescent="0.25">
      <c r="A6668" s="228"/>
      <c r="B6668" s="228"/>
    </row>
    <row r="6669" spans="1:2" ht="15.75" x14ac:dyDescent="0.25">
      <c r="A6669" s="228"/>
      <c r="B6669" s="228"/>
    </row>
    <row r="6670" spans="1:2" ht="15.75" x14ac:dyDescent="0.25">
      <c r="A6670" s="228"/>
      <c r="B6670" s="228"/>
    </row>
    <row r="6671" spans="1:2" ht="15.75" x14ac:dyDescent="0.25">
      <c r="A6671" s="228"/>
      <c r="B6671" s="228"/>
    </row>
    <row r="6672" spans="1:2" ht="15.75" x14ac:dyDescent="0.25">
      <c r="A6672" s="228"/>
      <c r="B6672" s="228"/>
    </row>
    <row r="6673" spans="1:2" ht="15.75" x14ac:dyDescent="0.25">
      <c r="A6673" s="228"/>
      <c r="B6673" s="228"/>
    </row>
    <row r="6674" spans="1:2" ht="15.75" x14ac:dyDescent="0.25">
      <c r="A6674" s="228"/>
      <c r="B6674" s="228"/>
    </row>
    <row r="6675" spans="1:2" ht="15.75" x14ac:dyDescent="0.25">
      <c r="A6675" s="228"/>
      <c r="B6675" s="228"/>
    </row>
    <row r="6676" spans="1:2" ht="15.75" x14ac:dyDescent="0.25">
      <c r="A6676" s="228"/>
      <c r="B6676" s="228"/>
    </row>
    <row r="6677" spans="1:2" ht="15.75" x14ac:dyDescent="0.25">
      <c r="A6677" s="228"/>
      <c r="B6677" s="228"/>
    </row>
    <row r="6678" spans="1:2" ht="15.75" x14ac:dyDescent="0.25">
      <c r="A6678" s="228"/>
      <c r="B6678" s="228"/>
    </row>
    <row r="6679" spans="1:2" ht="15.75" x14ac:dyDescent="0.25">
      <c r="A6679" s="228"/>
      <c r="B6679" s="228"/>
    </row>
    <row r="6680" spans="1:2" ht="15.75" x14ac:dyDescent="0.25">
      <c r="A6680" s="228"/>
      <c r="B6680" s="228"/>
    </row>
    <row r="6681" spans="1:2" ht="15.75" x14ac:dyDescent="0.25">
      <c r="A6681" s="228"/>
      <c r="B6681" s="228"/>
    </row>
    <row r="6682" spans="1:2" ht="15.75" x14ac:dyDescent="0.25">
      <c r="A6682" s="228"/>
      <c r="B6682" s="228"/>
    </row>
    <row r="6683" spans="1:2" ht="15.75" x14ac:dyDescent="0.25">
      <c r="A6683" s="228"/>
      <c r="B6683" s="228"/>
    </row>
    <row r="6684" spans="1:2" ht="15.75" x14ac:dyDescent="0.25">
      <c r="A6684" s="228"/>
      <c r="B6684" s="228"/>
    </row>
    <row r="6685" spans="1:2" ht="15.75" x14ac:dyDescent="0.25">
      <c r="A6685" s="228"/>
      <c r="B6685" s="228"/>
    </row>
    <row r="6686" spans="1:2" ht="15.75" x14ac:dyDescent="0.25">
      <c r="A6686" s="228"/>
      <c r="B6686" s="228"/>
    </row>
    <row r="6687" spans="1:2" ht="15.75" x14ac:dyDescent="0.25">
      <c r="A6687" s="228"/>
      <c r="B6687" s="228"/>
    </row>
    <row r="6688" spans="1:2" ht="15.75" x14ac:dyDescent="0.25">
      <c r="A6688" s="228"/>
      <c r="B6688" s="228"/>
    </row>
    <row r="6689" spans="1:2" ht="15.75" x14ac:dyDescent="0.25">
      <c r="A6689" s="228"/>
      <c r="B6689" s="228"/>
    </row>
    <row r="6690" spans="1:2" ht="15.75" x14ac:dyDescent="0.25">
      <c r="A6690" s="228"/>
      <c r="B6690" s="228"/>
    </row>
    <row r="6691" spans="1:2" ht="15.75" x14ac:dyDescent="0.25">
      <c r="A6691" s="228"/>
      <c r="B6691" s="228"/>
    </row>
    <row r="6692" spans="1:2" ht="15.75" x14ac:dyDescent="0.25">
      <c r="A6692" s="228"/>
      <c r="B6692" s="228"/>
    </row>
    <row r="6693" spans="1:2" ht="15.75" x14ac:dyDescent="0.25">
      <c r="A6693" s="228"/>
      <c r="B6693" s="228"/>
    </row>
    <row r="6694" spans="1:2" ht="15.75" x14ac:dyDescent="0.25">
      <c r="A6694" s="228"/>
      <c r="B6694" s="228"/>
    </row>
    <row r="6695" spans="1:2" ht="15.75" x14ac:dyDescent="0.25">
      <c r="A6695" s="228"/>
      <c r="B6695" s="228"/>
    </row>
    <row r="6696" spans="1:2" ht="15.75" x14ac:dyDescent="0.25">
      <c r="A6696" s="228"/>
      <c r="B6696" s="228"/>
    </row>
    <row r="6697" spans="1:2" ht="15.75" x14ac:dyDescent="0.25">
      <c r="A6697" s="228"/>
      <c r="B6697" s="228"/>
    </row>
    <row r="6698" spans="1:2" ht="15.75" x14ac:dyDescent="0.25">
      <c r="A6698" s="228"/>
      <c r="B6698" s="228"/>
    </row>
    <row r="6699" spans="1:2" ht="15.75" x14ac:dyDescent="0.25">
      <c r="A6699" s="228"/>
      <c r="B6699" s="228"/>
    </row>
    <row r="6700" spans="1:2" ht="15.75" x14ac:dyDescent="0.25">
      <c r="A6700" s="228"/>
      <c r="B6700" s="228"/>
    </row>
    <row r="6701" spans="1:2" ht="15.75" x14ac:dyDescent="0.25">
      <c r="A6701" s="228"/>
      <c r="B6701" s="228"/>
    </row>
    <row r="6702" spans="1:2" ht="15.75" x14ac:dyDescent="0.25">
      <c r="A6702" s="228"/>
      <c r="B6702" s="228"/>
    </row>
    <row r="6703" spans="1:2" ht="15.75" x14ac:dyDescent="0.25">
      <c r="A6703" s="228"/>
      <c r="B6703" s="228"/>
    </row>
    <row r="6704" spans="1:2" ht="15.75" x14ac:dyDescent="0.25">
      <c r="A6704" s="228"/>
      <c r="B6704" s="228"/>
    </row>
    <row r="6705" spans="1:2" ht="15.75" x14ac:dyDescent="0.25">
      <c r="A6705" s="228"/>
      <c r="B6705" s="228"/>
    </row>
    <row r="6706" spans="1:2" ht="15.75" x14ac:dyDescent="0.25">
      <c r="A6706" s="228"/>
      <c r="B6706" s="228"/>
    </row>
    <row r="6707" spans="1:2" ht="15.75" x14ac:dyDescent="0.25">
      <c r="A6707" s="228"/>
      <c r="B6707" s="228"/>
    </row>
    <row r="6708" spans="1:2" ht="15.75" x14ac:dyDescent="0.25">
      <c r="A6708" s="228"/>
      <c r="B6708" s="228"/>
    </row>
    <row r="6709" spans="1:2" ht="15.75" x14ac:dyDescent="0.25">
      <c r="A6709" s="228"/>
      <c r="B6709" s="228"/>
    </row>
    <row r="6710" spans="1:2" ht="15.75" x14ac:dyDescent="0.25">
      <c r="A6710" s="228"/>
      <c r="B6710" s="228"/>
    </row>
    <row r="6711" spans="1:2" ht="15.75" x14ac:dyDescent="0.25">
      <c r="A6711" s="228"/>
      <c r="B6711" s="228"/>
    </row>
    <row r="6712" spans="1:2" ht="15.75" x14ac:dyDescent="0.25">
      <c r="A6712" s="228"/>
      <c r="B6712" s="228"/>
    </row>
    <row r="6713" spans="1:2" ht="15.75" x14ac:dyDescent="0.25">
      <c r="A6713" s="228"/>
      <c r="B6713" s="228"/>
    </row>
    <row r="6714" spans="1:2" ht="15.75" x14ac:dyDescent="0.25">
      <c r="A6714" s="228"/>
      <c r="B6714" s="228"/>
    </row>
    <row r="6715" spans="1:2" ht="15.75" x14ac:dyDescent="0.25">
      <c r="A6715" s="228"/>
      <c r="B6715" s="228"/>
    </row>
    <row r="6716" spans="1:2" ht="15.75" x14ac:dyDescent="0.25">
      <c r="A6716" s="228"/>
      <c r="B6716" s="228"/>
    </row>
    <row r="6717" spans="1:2" ht="15.75" x14ac:dyDescent="0.25">
      <c r="A6717" s="228"/>
      <c r="B6717" s="228"/>
    </row>
    <row r="6718" spans="1:2" ht="15.75" x14ac:dyDescent="0.25">
      <c r="A6718" s="228"/>
      <c r="B6718" s="228"/>
    </row>
    <row r="6719" spans="1:2" ht="15.75" x14ac:dyDescent="0.25">
      <c r="A6719" s="228"/>
      <c r="B6719" s="228"/>
    </row>
    <row r="6720" spans="1:2" ht="15.75" x14ac:dyDescent="0.25">
      <c r="A6720" s="228"/>
      <c r="B6720" s="228"/>
    </row>
    <row r="6721" spans="1:2" ht="15.75" x14ac:dyDescent="0.25">
      <c r="A6721" s="228"/>
      <c r="B6721" s="228"/>
    </row>
    <row r="6722" spans="1:2" ht="15.75" x14ac:dyDescent="0.25">
      <c r="A6722" s="228"/>
      <c r="B6722" s="228"/>
    </row>
    <row r="6723" spans="1:2" ht="15.75" x14ac:dyDescent="0.25">
      <c r="A6723" s="228"/>
      <c r="B6723" s="228"/>
    </row>
    <row r="6724" spans="1:2" ht="15.75" x14ac:dyDescent="0.25">
      <c r="A6724" s="228"/>
      <c r="B6724" s="228"/>
    </row>
    <row r="6725" spans="1:2" ht="15.75" x14ac:dyDescent="0.25">
      <c r="A6725" s="228"/>
      <c r="B6725" s="228"/>
    </row>
    <row r="6726" spans="1:2" ht="15.75" x14ac:dyDescent="0.25">
      <c r="A6726" s="228"/>
      <c r="B6726" s="228"/>
    </row>
    <row r="6727" spans="1:2" ht="15.75" x14ac:dyDescent="0.25">
      <c r="A6727" s="228"/>
      <c r="B6727" s="228"/>
    </row>
    <row r="6728" spans="1:2" ht="15.75" x14ac:dyDescent="0.25">
      <c r="A6728" s="228"/>
      <c r="B6728" s="228"/>
    </row>
    <row r="6729" spans="1:2" ht="15.75" x14ac:dyDescent="0.25">
      <c r="A6729" s="228"/>
      <c r="B6729" s="228"/>
    </row>
    <row r="6730" spans="1:2" ht="15.75" x14ac:dyDescent="0.25">
      <c r="A6730" s="228"/>
      <c r="B6730" s="228"/>
    </row>
    <row r="6731" spans="1:2" ht="15.75" x14ac:dyDescent="0.25">
      <c r="A6731" s="228"/>
      <c r="B6731" s="228"/>
    </row>
    <row r="6732" spans="1:2" ht="15.75" x14ac:dyDescent="0.25">
      <c r="A6732" s="228"/>
      <c r="B6732" s="228"/>
    </row>
    <row r="6733" spans="1:2" ht="15.75" x14ac:dyDescent="0.25">
      <c r="A6733" s="228"/>
      <c r="B6733" s="228"/>
    </row>
    <row r="6734" spans="1:2" ht="15.75" x14ac:dyDescent="0.25">
      <c r="A6734" s="228"/>
      <c r="B6734" s="228"/>
    </row>
    <row r="6735" spans="1:2" ht="15.75" x14ac:dyDescent="0.25">
      <c r="A6735" s="228"/>
      <c r="B6735" s="228"/>
    </row>
    <row r="6736" spans="1:2" ht="15.75" x14ac:dyDescent="0.25">
      <c r="A6736" s="228"/>
      <c r="B6736" s="228"/>
    </row>
    <row r="6737" spans="1:2" ht="15.75" x14ac:dyDescent="0.25">
      <c r="A6737" s="228"/>
      <c r="B6737" s="228"/>
    </row>
    <row r="6738" spans="1:2" ht="15.75" x14ac:dyDescent="0.25">
      <c r="A6738" s="228"/>
      <c r="B6738" s="228"/>
    </row>
    <row r="6739" spans="1:2" ht="15.75" x14ac:dyDescent="0.25">
      <c r="A6739" s="228"/>
      <c r="B6739" s="228"/>
    </row>
    <row r="6740" spans="1:2" ht="15.75" x14ac:dyDescent="0.25">
      <c r="A6740" s="228"/>
      <c r="B6740" s="228"/>
    </row>
    <row r="6741" spans="1:2" ht="15.75" x14ac:dyDescent="0.25">
      <c r="A6741" s="228"/>
      <c r="B6741" s="228"/>
    </row>
    <row r="6742" spans="1:2" ht="15.75" x14ac:dyDescent="0.25">
      <c r="A6742" s="228"/>
      <c r="B6742" s="228"/>
    </row>
    <row r="6743" spans="1:2" ht="15.75" x14ac:dyDescent="0.25">
      <c r="A6743" s="228"/>
      <c r="B6743" s="228"/>
    </row>
    <row r="6744" spans="1:2" ht="15.75" x14ac:dyDescent="0.25">
      <c r="A6744" s="228"/>
      <c r="B6744" s="228"/>
    </row>
    <row r="6745" spans="1:2" ht="15.75" x14ac:dyDescent="0.25">
      <c r="A6745" s="228"/>
      <c r="B6745" s="228"/>
    </row>
    <row r="6746" spans="1:2" ht="15.75" x14ac:dyDescent="0.25">
      <c r="A6746" s="228"/>
      <c r="B6746" s="228"/>
    </row>
    <row r="6747" spans="1:2" ht="15.75" x14ac:dyDescent="0.25">
      <c r="A6747" s="228"/>
      <c r="B6747" s="228"/>
    </row>
    <row r="6748" spans="1:2" ht="15.75" x14ac:dyDescent="0.25">
      <c r="A6748" s="228"/>
      <c r="B6748" s="228"/>
    </row>
    <row r="6749" spans="1:2" ht="15.75" x14ac:dyDescent="0.25">
      <c r="A6749" s="228"/>
      <c r="B6749" s="228"/>
    </row>
    <row r="6750" spans="1:2" ht="15.75" x14ac:dyDescent="0.25">
      <c r="A6750" s="228"/>
      <c r="B6750" s="228"/>
    </row>
    <row r="6751" spans="1:2" ht="15.75" x14ac:dyDescent="0.25">
      <c r="A6751" s="228"/>
      <c r="B6751" s="228"/>
    </row>
    <row r="6752" spans="1:2" ht="15.75" x14ac:dyDescent="0.25">
      <c r="A6752" s="228"/>
      <c r="B6752" s="228"/>
    </row>
    <row r="6753" spans="1:2" ht="15.75" x14ac:dyDescent="0.25">
      <c r="A6753" s="228"/>
      <c r="B6753" s="228"/>
    </row>
    <row r="6754" spans="1:2" ht="15.75" x14ac:dyDescent="0.25">
      <c r="A6754" s="228"/>
      <c r="B6754" s="228"/>
    </row>
    <row r="6755" spans="1:2" ht="15.75" x14ac:dyDescent="0.25">
      <c r="A6755" s="228"/>
      <c r="B6755" s="228"/>
    </row>
    <row r="6756" spans="1:2" ht="15.75" x14ac:dyDescent="0.25">
      <c r="A6756" s="228"/>
      <c r="B6756" s="228"/>
    </row>
    <row r="6757" spans="1:2" ht="15.75" x14ac:dyDescent="0.25">
      <c r="A6757" s="228"/>
      <c r="B6757" s="228"/>
    </row>
    <row r="6758" spans="1:2" ht="15.75" x14ac:dyDescent="0.25">
      <c r="A6758" s="228"/>
      <c r="B6758" s="228"/>
    </row>
    <row r="6759" spans="1:2" ht="15.75" x14ac:dyDescent="0.25">
      <c r="A6759" s="228"/>
      <c r="B6759" s="228"/>
    </row>
    <row r="6760" spans="1:2" ht="15.75" x14ac:dyDescent="0.25">
      <c r="A6760" s="228"/>
      <c r="B6760" s="228"/>
    </row>
    <row r="6761" spans="1:2" ht="15.75" x14ac:dyDescent="0.25">
      <c r="A6761" s="228"/>
      <c r="B6761" s="228"/>
    </row>
    <row r="6762" spans="1:2" ht="15.75" x14ac:dyDescent="0.25">
      <c r="A6762" s="228"/>
      <c r="B6762" s="228"/>
    </row>
    <row r="6763" spans="1:2" ht="15.75" x14ac:dyDescent="0.25">
      <c r="A6763" s="228"/>
      <c r="B6763" s="228"/>
    </row>
    <row r="6764" spans="1:2" ht="15.75" x14ac:dyDescent="0.25">
      <c r="A6764" s="228"/>
      <c r="B6764" s="228"/>
    </row>
    <row r="6765" spans="1:2" ht="15.75" x14ac:dyDescent="0.25">
      <c r="A6765" s="228"/>
      <c r="B6765" s="228"/>
    </row>
    <row r="6766" spans="1:2" ht="15.75" x14ac:dyDescent="0.25">
      <c r="A6766" s="228"/>
      <c r="B6766" s="228"/>
    </row>
    <row r="6767" spans="1:2" ht="15.75" x14ac:dyDescent="0.25">
      <c r="A6767" s="228"/>
      <c r="B6767" s="228"/>
    </row>
    <row r="6768" spans="1:2" ht="15.75" x14ac:dyDescent="0.25">
      <c r="A6768" s="228"/>
      <c r="B6768" s="228"/>
    </row>
    <row r="6769" spans="1:2" ht="15.75" x14ac:dyDescent="0.25">
      <c r="A6769" s="228"/>
      <c r="B6769" s="228"/>
    </row>
    <row r="6770" spans="1:2" ht="15.75" x14ac:dyDescent="0.25">
      <c r="A6770" s="228"/>
      <c r="B6770" s="228"/>
    </row>
    <row r="6771" spans="1:2" ht="15.75" x14ac:dyDescent="0.25">
      <c r="A6771" s="228"/>
      <c r="B6771" s="228"/>
    </row>
    <row r="6772" spans="1:2" ht="15.75" x14ac:dyDescent="0.25">
      <c r="A6772" s="228"/>
      <c r="B6772" s="228"/>
    </row>
    <row r="6773" spans="1:2" ht="15.75" x14ac:dyDescent="0.25">
      <c r="A6773" s="228"/>
      <c r="B6773" s="228"/>
    </row>
    <row r="6774" spans="1:2" ht="15.75" x14ac:dyDescent="0.25">
      <c r="A6774" s="228"/>
      <c r="B6774" s="228"/>
    </row>
    <row r="6775" spans="1:2" ht="15.75" x14ac:dyDescent="0.25">
      <c r="A6775" s="228"/>
      <c r="B6775" s="228"/>
    </row>
    <row r="6776" spans="1:2" ht="15.75" x14ac:dyDescent="0.25">
      <c r="A6776" s="228"/>
      <c r="B6776" s="228"/>
    </row>
    <row r="6777" spans="1:2" ht="15.75" x14ac:dyDescent="0.25">
      <c r="A6777" s="228"/>
      <c r="B6777" s="228"/>
    </row>
    <row r="6778" spans="1:2" ht="15.75" x14ac:dyDescent="0.25">
      <c r="A6778" s="228"/>
      <c r="B6778" s="228"/>
    </row>
    <row r="6779" spans="1:2" ht="15.75" x14ac:dyDescent="0.25">
      <c r="A6779" s="228"/>
      <c r="B6779" s="228"/>
    </row>
    <row r="6780" spans="1:2" ht="15.75" x14ac:dyDescent="0.25">
      <c r="A6780" s="228"/>
      <c r="B6780" s="228"/>
    </row>
    <row r="6781" spans="1:2" ht="15.75" x14ac:dyDescent="0.25">
      <c r="A6781" s="228"/>
      <c r="B6781" s="228"/>
    </row>
    <row r="6782" spans="1:2" ht="15.75" x14ac:dyDescent="0.25">
      <c r="A6782" s="228"/>
      <c r="B6782" s="228"/>
    </row>
    <row r="6783" spans="1:2" ht="15.75" x14ac:dyDescent="0.25">
      <c r="A6783" s="228"/>
      <c r="B6783" s="228"/>
    </row>
    <row r="6784" spans="1:2" ht="15.75" x14ac:dyDescent="0.25">
      <c r="A6784" s="228"/>
      <c r="B6784" s="228"/>
    </row>
    <row r="6785" spans="1:2" ht="15.75" x14ac:dyDescent="0.25">
      <c r="A6785" s="228"/>
      <c r="B6785" s="228"/>
    </row>
    <row r="6786" spans="1:2" ht="15.75" x14ac:dyDescent="0.25">
      <c r="A6786" s="228"/>
      <c r="B6786" s="228"/>
    </row>
    <row r="6787" spans="1:2" ht="15.75" x14ac:dyDescent="0.25">
      <c r="A6787" s="228"/>
      <c r="B6787" s="228"/>
    </row>
    <row r="6788" spans="1:2" ht="15.75" x14ac:dyDescent="0.25">
      <c r="A6788" s="228"/>
      <c r="B6788" s="228"/>
    </row>
    <row r="6789" spans="1:2" ht="15.75" x14ac:dyDescent="0.25">
      <c r="A6789" s="228"/>
      <c r="B6789" s="228"/>
    </row>
    <row r="6790" spans="1:2" ht="15.75" x14ac:dyDescent="0.25">
      <c r="A6790" s="228"/>
      <c r="B6790" s="228"/>
    </row>
    <row r="6791" spans="1:2" ht="15.75" x14ac:dyDescent="0.25">
      <c r="A6791" s="228"/>
      <c r="B6791" s="228"/>
    </row>
    <row r="6792" spans="1:2" ht="15.75" x14ac:dyDescent="0.25">
      <c r="A6792" s="228"/>
      <c r="B6792" s="228"/>
    </row>
    <row r="6793" spans="1:2" ht="15.75" x14ac:dyDescent="0.25">
      <c r="A6793" s="228"/>
      <c r="B6793" s="228"/>
    </row>
    <row r="6794" spans="1:2" ht="15.75" x14ac:dyDescent="0.25">
      <c r="A6794" s="228"/>
      <c r="B6794" s="228"/>
    </row>
    <row r="6795" spans="1:2" ht="15.75" x14ac:dyDescent="0.25">
      <c r="A6795" s="228"/>
      <c r="B6795" s="228"/>
    </row>
    <row r="6796" spans="1:2" ht="15.75" x14ac:dyDescent="0.25">
      <c r="A6796" s="228"/>
      <c r="B6796" s="228"/>
    </row>
    <row r="6797" spans="1:2" ht="15.75" x14ac:dyDescent="0.25">
      <c r="A6797" s="228"/>
      <c r="B6797" s="228"/>
    </row>
    <row r="6798" spans="1:2" ht="15.75" x14ac:dyDescent="0.25">
      <c r="A6798" s="228"/>
      <c r="B6798" s="228"/>
    </row>
    <row r="6799" spans="1:2" ht="15.75" x14ac:dyDescent="0.25">
      <c r="A6799" s="228"/>
      <c r="B6799" s="228"/>
    </row>
    <row r="6800" spans="1:2" ht="15.75" x14ac:dyDescent="0.25">
      <c r="A6800" s="228"/>
      <c r="B6800" s="228"/>
    </row>
    <row r="6801" spans="1:2" ht="15.75" x14ac:dyDescent="0.25">
      <c r="A6801" s="228"/>
      <c r="B6801" s="228"/>
    </row>
    <row r="6802" spans="1:2" ht="15.75" x14ac:dyDescent="0.25">
      <c r="A6802" s="228"/>
      <c r="B6802" s="228"/>
    </row>
    <row r="6803" spans="1:2" ht="15.75" x14ac:dyDescent="0.25">
      <c r="A6803" s="228"/>
      <c r="B6803" s="228"/>
    </row>
    <row r="6804" spans="1:2" ht="15.75" x14ac:dyDescent="0.25">
      <c r="A6804" s="228"/>
      <c r="B6804" s="228"/>
    </row>
    <row r="6805" spans="1:2" ht="15.75" x14ac:dyDescent="0.25">
      <c r="A6805" s="228"/>
      <c r="B6805" s="228"/>
    </row>
    <row r="6806" spans="1:2" ht="15.75" x14ac:dyDescent="0.25">
      <c r="A6806" s="228"/>
      <c r="B6806" s="228"/>
    </row>
    <row r="6807" spans="1:2" ht="15.75" x14ac:dyDescent="0.25">
      <c r="A6807" s="228"/>
      <c r="B6807" s="228"/>
    </row>
    <row r="6808" spans="1:2" ht="15.75" x14ac:dyDescent="0.25">
      <c r="A6808" s="228"/>
      <c r="B6808" s="228"/>
    </row>
    <row r="6809" spans="1:2" ht="15.75" x14ac:dyDescent="0.25">
      <c r="A6809" s="228"/>
      <c r="B6809" s="228"/>
    </row>
    <row r="6810" spans="1:2" ht="15.75" x14ac:dyDescent="0.25">
      <c r="A6810" s="228"/>
      <c r="B6810" s="228"/>
    </row>
    <row r="6811" spans="1:2" ht="15.75" x14ac:dyDescent="0.25">
      <c r="A6811" s="228"/>
      <c r="B6811" s="228"/>
    </row>
    <row r="6812" spans="1:2" ht="15.75" x14ac:dyDescent="0.25">
      <c r="A6812" s="228"/>
      <c r="B6812" s="228"/>
    </row>
    <row r="6813" spans="1:2" ht="15.75" x14ac:dyDescent="0.25">
      <c r="A6813" s="228"/>
      <c r="B6813" s="228"/>
    </row>
    <row r="6814" spans="1:2" ht="15.75" x14ac:dyDescent="0.25">
      <c r="A6814" s="228"/>
      <c r="B6814" s="228"/>
    </row>
    <row r="6815" spans="1:2" ht="15.75" x14ac:dyDescent="0.25">
      <c r="A6815" s="228"/>
      <c r="B6815" s="228"/>
    </row>
    <row r="6816" spans="1:2" ht="15.75" x14ac:dyDescent="0.25">
      <c r="A6816" s="228"/>
      <c r="B6816" s="228"/>
    </row>
    <row r="6817" spans="1:2" ht="15.75" x14ac:dyDescent="0.25">
      <c r="A6817" s="228"/>
      <c r="B6817" s="228"/>
    </row>
    <row r="6818" spans="1:2" ht="15.75" x14ac:dyDescent="0.25">
      <c r="A6818" s="228"/>
      <c r="B6818" s="228"/>
    </row>
    <row r="6819" spans="1:2" ht="15.75" x14ac:dyDescent="0.25">
      <c r="A6819" s="228"/>
      <c r="B6819" s="228"/>
    </row>
    <row r="6820" spans="1:2" ht="15.75" x14ac:dyDescent="0.25">
      <c r="A6820" s="228"/>
      <c r="B6820" s="228"/>
    </row>
    <row r="6821" spans="1:2" ht="15.75" x14ac:dyDescent="0.25">
      <c r="A6821" s="228"/>
      <c r="B6821" s="228"/>
    </row>
    <row r="6822" spans="1:2" ht="15.75" x14ac:dyDescent="0.25">
      <c r="A6822" s="228"/>
      <c r="B6822" s="228"/>
    </row>
    <row r="6823" spans="1:2" ht="15.75" x14ac:dyDescent="0.25">
      <c r="A6823" s="228"/>
      <c r="B6823" s="228"/>
    </row>
    <row r="6824" spans="1:2" ht="15.75" x14ac:dyDescent="0.25">
      <c r="A6824" s="228"/>
      <c r="B6824" s="228"/>
    </row>
    <row r="6825" spans="1:2" ht="15.75" x14ac:dyDescent="0.25">
      <c r="A6825" s="228"/>
      <c r="B6825" s="228"/>
    </row>
    <row r="6826" spans="1:2" ht="15.75" x14ac:dyDescent="0.25">
      <c r="A6826" s="228"/>
      <c r="B6826" s="228"/>
    </row>
    <row r="6827" spans="1:2" ht="15.75" x14ac:dyDescent="0.25">
      <c r="A6827" s="228"/>
      <c r="B6827" s="228"/>
    </row>
    <row r="6828" spans="1:2" ht="15.75" x14ac:dyDescent="0.25">
      <c r="A6828" s="228"/>
      <c r="B6828" s="228"/>
    </row>
    <row r="6829" spans="1:2" ht="15.75" x14ac:dyDescent="0.25">
      <c r="A6829" s="228"/>
      <c r="B6829" s="228"/>
    </row>
    <row r="6830" spans="1:2" ht="15.75" x14ac:dyDescent="0.25">
      <c r="A6830" s="228"/>
      <c r="B6830" s="228"/>
    </row>
    <row r="6831" spans="1:2" ht="15.75" x14ac:dyDescent="0.25">
      <c r="A6831" s="228"/>
      <c r="B6831" s="228"/>
    </row>
    <row r="6832" spans="1:2" ht="15.75" x14ac:dyDescent="0.25">
      <c r="A6832" s="228"/>
      <c r="B6832" s="228"/>
    </row>
    <row r="6833" spans="1:2" ht="15.75" x14ac:dyDescent="0.25">
      <c r="A6833" s="228"/>
      <c r="B6833" s="228"/>
    </row>
    <row r="6834" spans="1:2" ht="15.75" x14ac:dyDescent="0.25">
      <c r="A6834" s="228"/>
      <c r="B6834" s="228"/>
    </row>
    <row r="6835" spans="1:2" ht="15.75" x14ac:dyDescent="0.25">
      <c r="A6835" s="228"/>
      <c r="B6835" s="228"/>
    </row>
    <row r="6836" spans="1:2" ht="15.75" x14ac:dyDescent="0.25">
      <c r="A6836" s="228"/>
      <c r="B6836" s="228"/>
    </row>
    <row r="6837" spans="1:2" ht="15.75" x14ac:dyDescent="0.25">
      <c r="A6837" s="228"/>
      <c r="B6837" s="228"/>
    </row>
    <row r="6838" spans="1:2" ht="15.75" x14ac:dyDescent="0.25">
      <c r="A6838" s="228"/>
      <c r="B6838" s="228"/>
    </row>
    <row r="6839" spans="1:2" ht="15.75" x14ac:dyDescent="0.25">
      <c r="A6839" s="228"/>
      <c r="B6839" s="228"/>
    </row>
    <row r="6840" spans="1:2" ht="15.75" x14ac:dyDescent="0.25">
      <c r="A6840" s="228"/>
      <c r="B6840" s="228"/>
    </row>
    <row r="6841" spans="1:2" ht="15.75" x14ac:dyDescent="0.25">
      <c r="A6841" s="228"/>
      <c r="B6841" s="228"/>
    </row>
    <row r="6842" spans="1:2" ht="15.75" x14ac:dyDescent="0.25">
      <c r="A6842" s="228"/>
      <c r="B6842" s="228"/>
    </row>
    <row r="6843" spans="1:2" ht="15.75" x14ac:dyDescent="0.25">
      <c r="A6843" s="228"/>
      <c r="B6843" s="228"/>
    </row>
    <row r="6844" spans="1:2" ht="15.75" x14ac:dyDescent="0.25">
      <c r="A6844" s="228"/>
      <c r="B6844" s="228"/>
    </row>
    <row r="6845" spans="1:2" ht="15.75" x14ac:dyDescent="0.25">
      <c r="A6845" s="228"/>
      <c r="B6845" s="228"/>
    </row>
    <row r="6846" spans="1:2" ht="15.75" x14ac:dyDescent="0.25">
      <c r="A6846" s="228"/>
      <c r="B6846" s="228"/>
    </row>
    <row r="6847" spans="1:2" ht="15.75" x14ac:dyDescent="0.25">
      <c r="A6847" s="228"/>
      <c r="B6847" s="228"/>
    </row>
    <row r="6848" spans="1:2" ht="15.75" x14ac:dyDescent="0.25">
      <c r="A6848" s="228"/>
      <c r="B6848" s="228"/>
    </row>
    <row r="6849" spans="1:2" ht="15.75" x14ac:dyDescent="0.25">
      <c r="A6849" s="228"/>
      <c r="B6849" s="228"/>
    </row>
    <row r="6850" spans="1:2" ht="15.75" x14ac:dyDescent="0.25">
      <c r="A6850" s="228"/>
      <c r="B6850" s="228"/>
    </row>
    <row r="6851" spans="1:2" ht="15.75" x14ac:dyDescent="0.25">
      <c r="A6851" s="228"/>
      <c r="B6851" s="228"/>
    </row>
    <row r="6852" spans="1:2" ht="15.75" x14ac:dyDescent="0.25">
      <c r="A6852" s="228"/>
      <c r="B6852" s="228"/>
    </row>
    <row r="6853" spans="1:2" ht="15.75" x14ac:dyDescent="0.25">
      <c r="A6853" s="228"/>
      <c r="B6853" s="228"/>
    </row>
    <row r="6854" spans="1:2" ht="15.75" x14ac:dyDescent="0.25">
      <c r="A6854" s="228"/>
      <c r="B6854" s="228"/>
    </row>
    <row r="6855" spans="1:2" ht="15.75" x14ac:dyDescent="0.25">
      <c r="A6855" s="228"/>
      <c r="B6855" s="228"/>
    </row>
    <row r="6856" spans="1:2" ht="15.75" x14ac:dyDescent="0.25">
      <c r="A6856" s="228"/>
      <c r="B6856" s="228"/>
    </row>
    <row r="6857" spans="1:2" ht="15.75" x14ac:dyDescent="0.25">
      <c r="A6857" s="228"/>
      <c r="B6857" s="228"/>
    </row>
    <row r="6858" spans="1:2" ht="15.75" x14ac:dyDescent="0.25">
      <c r="A6858" s="228"/>
      <c r="B6858" s="228"/>
    </row>
    <row r="6859" spans="1:2" ht="15.75" x14ac:dyDescent="0.25">
      <c r="A6859" s="228"/>
      <c r="B6859" s="228"/>
    </row>
    <row r="6860" spans="1:2" ht="15.75" x14ac:dyDescent="0.25">
      <c r="A6860" s="228"/>
      <c r="B6860" s="228"/>
    </row>
    <row r="6861" spans="1:2" ht="15.75" x14ac:dyDescent="0.25">
      <c r="A6861" s="228"/>
      <c r="B6861" s="228"/>
    </row>
    <row r="6862" spans="1:2" ht="15.75" x14ac:dyDescent="0.25">
      <c r="A6862" s="228"/>
      <c r="B6862" s="228"/>
    </row>
    <row r="6863" spans="1:2" ht="15.75" x14ac:dyDescent="0.25">
      <c r="A6863" s="228"/>
      <c r="B6863" s="228"/>
    </row>
    <row r="6864" spans="1:2" ht="15.75" x14ac:dyDescent="0.25">
      <c r="A6864" s="228"/>
      <c r="B6864" s="228"/>
    </row>
    <row r="6865" spans="1:2" ht="15.75" x14ac:dyDescent="0.25">
      <c r="A6865" s="228"/>
      <c r="B6865" s="228"/>
    </row>
    <row r="6866" spans="1:2" ht="15.75" x14ac:dyDescent="0.25">
      <c r="A6866" s="228"/>
      <c r="B6866" s="228"/>
    </row>
    <row r="6867" spans="1:2" ht="15.75" x14ac:dyDescent="0.25">
      <c r="A6867" s="228"/>
      <c r="B6867" s="228"/>
    </row>
    <row r="6868" spans="1:2" ht="15.75" x14ac:dyDescent="0.25">
      <c r="A6868" s="228"/>
      <c r="B6868" s="228"/>
    </row>
    <row r="6869" spans="1:2" ht="15.75" x14ac:dyDescent="0.25">
      <c r="A6869" s="228"/>
      <c r="B6869" s="228"/>
    </row>
    <row r="6870" spans="1:2" ht="15.75" x14ac:dyDescent="0.25">
      <c r="A6870" s="228"/>
      <c r="B6870" s="228"/>
    </row>
    <row r="6871" spans="1:2" ht="15.75" x14ac:dyDescent="0.25">
      <c r="A6871" s="228"/>
      <c r="B6871" s="228"/>
    </row>
    <row r="6872" spans="1:2" ht="15.75" x14ac:dyDescent="0.25">
      <c r="A6872" s="228"/>
      <c r="B6872" s="228"/>
    </row>
    <row r="6873" spans="1:2" ht="15.75" x14ac:dyDescent="0.25">
      <c r="A6873" s="228"/>
      <c r="B6873" s="228"/>
    </row>
    <row r="6874" spans="1:2" ht="15.75" x14ac:dyDescent="0.25">
      <c r="A6874" s="228"/>
      <c r="B6874" s="228"/>
    </row>
    <row r="6875" spans="1:2" ht="15.75" x14ac:dyDescent="0.25">
      <c r="A6875" s="228"/>
      <c r="B6875" s="228"/>
    </row>
    <row r="6876" spans="1:2" ht="15.75" x14ac:dyDescent="0.25">
      <c r="A6876" s="228"/>
      <c r="B6876" s="228"/>
    </row>
    <row r="6877" spans="1:2" ht="15.75" x14ac:dyDescent="0.25">
      <c r="A6877" s="228"/>
      <c r="B6877" s="228"/>
    </row>
    <row r="6878" spans="1:2" ht="15.75" x14ac:dyDescent="0.25">
      <c r="A6878" s="228"/>
      <c r="B6878" s="228"/>
    </row>
    <row r="6879" spans="1:2" ht="15.75" x14ac:dyDescent="0.25">
      <c r="A6879" s="228"/>
      <c r="B6879" s="228"/>
    </row>
    <row r="6880" spans="1:2" ht="15.75" x14ac:dyDescent="0.25">
      <c r="A6880" s="228"/>
      <c r="B6880" s="228"/>
    </row>
    <row r="6881" spans="1:2" ht="15.75" x14ac:dyDescent="0.25">
      <c r="A6881" s="228"/>
      <c r="B6881" s="228"/>
    </row>
    <row r="6882" spans="1:2" ht="15.75" x14ac:dyDescent="0.25">
      <c r="A6882" s="228"/>
      <c r="B6882" s="228"/>
    </row>
    <row r="6883" spans="1:2" ht="15.75" x14ac:dyDescent="0.25">
      <c r="A6883" s="228"/>
      <c r="B6883" s="228"/>
    </row>
    <row r="6884" spans="1:2" ht="15.75" x14ac:dyDescent="0.25">
      <c r="A6884" s="228"/>
      <c r="B6884" s="228"/>
    </row>
    <row r="6885" spans="1:2" ht="15.75" x14ac:dyDescent="0.25">
      <c r="A6885" s="228"/>
      <c r="B6885" s="228"/>
    </row>
    <row r="6886" spans="1:2" ht="15.75" x14ac:dyDescent="0.25">
      <c r="A6886" s="228"/>
      <c r="B6886" s="228"/>
    </row>
    <row r="6887" spans="1:2" ht="15.75" x14ac:dyDescent="0.25">
      <c r="A6887" s="228"/>
      <c r="B6887" s="228"/>
    </row>
    <row r="6888" spans="1:2" ht="15.75" x14ac:dyDescent="0.25">
      <c r="A6888" s="228"/>
      <c r="B6888" s="228"/>
    </row>
    <row r="6889" spans="1:2" ht="15.75" x14ac:dyDescent="0.25">
      <c r="A6889" s="228"/>
      <c r="B6889" s="228"/>
    </row>
    <row r="6890" spans="1:2" ht="15.75" x14ac:dyDescent="0.25">
      <c r="A6890" s="228"/>
      <c r="B6890" s="228"/>
    </row>
    <row r="6891" spans="1:2" ht="15.75" x14ac:dyDescent="0.25">
      <c r="A6891" s="228"/>
      <c r="B6891" s="228"/>
    </row>
    <row r="6892" spans="1:2" ht="15.75" x14ac:dyDescent="0.25">
      <c r="A6892" s="228"/>
      <c r="B6892" s="228"/>
    </row>
    <row r="6893" spans="1:2" ht="15.75" x14ac:dyDescent="0.25">
      <c r="A6893" s="228"/>
      <c r="B6893" s="228"/>
    </row>
    <row r="6894" spans="1:2" ht="15.75" x14ac:dyDescent="0.25">
      <c r="A6894" s="228"/>
      <c r="B6894" s="228"/>
    </row>
    <row r="6895" spans="1:2" ht="15.75" x14ac:dyDescent="0.25">
      <c r="A6895" s="228"/>
      <c r="B6895" s="228"/>
    </row>
    <row r="6896" spans="1:2" ht="15.75" x14ac:dyDescent="0.25">
      <c r="A6896" s="228"/>
      <c r="B6896" s="228"/>
    </row>
    <row r="6897" spans="1:2" ht="15.75" x14ac:dyDescent="0.25">
      <c r="A6897" s="228"/>
      <c r="B6897" s="228"/>
    </row>
    <row r="6898" spans="1:2" ht="15.75" x14ac:dyDescent="0.25">
      <c r="A6898" s="228"/>
      <c r="B6898" s="228"/>
    </row>
    <row r="6899" spans="1:2" ht="15.75" x14ac:dyDescent="0.25">
      <c r="A6899" s="228"/>
      <c r="B6899" s="228"/>
    </row>
    <row r="6900" spans="1:2" ht="15.75" x14ac:dyDescent="0.25">
      <c r="A6900" s="228"/>
      <c r="B6900" s="228"/>
    </row>
    <row r="6901" spans="1:2" ht="15.75" x14ac:dyDescent="0.25">
      <c r="A6901" s="228"/>
      <c r="B6901" s="228"/>
    </row>
    <row r="6902" spans="1:2" ht="15.75" x14ac:dyDescent="0.25">
      <c r="A6902" s="228"/>
      <c r="B6902" s="228"/>
    </row>
    <row r="6903" spans="1:2" ht="15.75" x14ac:dyDescent="0.25">
      <c r="A6903" s="228"/>
      <c r="B6903" s="228"/>
    </row>
    <row r="6904" spans="1:2" ht="15.75" x14ac:dyDescent="0.25">
      <c r="A6904" s="228"/>
      <c r="B6904" s="228"/>
    </row>
    <row r="6905" spans="1:2" ht="15.75" x14ac:dyDescent="0.25">
      <c r="A6905" s="228"/>
      <c r="B6905" s="228"/>
    </row>
    <row r="6906" spans="1:2" ht="15.75" x14ac:dyDescent="0.25">
      <c r="A6906" s="228"/>
      <c r="B6906" s="228"/>
    </row>
    <row r="6907" spans="1:2" ht="15.75" x14ac:dyDescent="0.25">
      <c r="A6907" s="228"/>
      <c r="B6907" s="228"/>
    </row>
    <row r="6908" spans="1:2" ht="15.75" x14ac:dyDescent="0.25">
      <c r="A6908" s="228"/>
      <c r="B6908" s="228"/>
    </row>
    <row r="6909" spans="1:2" ht="15.75" x14ac:dyDescent="0.25">
      <c r="A6909" s="228"/>
      <c r="B6909" s="228"/>
    </row>
    <row r="6910" spans="1:2" ht="15.75" x14ac:dyDescent="0.25">
      <c r="A6910" s="228"/>
      <c r="B6910" s="228"/>
    </row>
    <row r="6911" spans="1:2" ht="15.75" x14ac:dyDescent="0.25">
      <c r="A6911" s="228"/>
      <c r="B6911" s="228"/>
    </row>
    <row r="6912" spans="1:2" ht="15.75" x14ac:dyDescent="0.25">
      <c r="A6912" s="228"/>
      <c r="B6912" s="228"/>
    </row>
    <row r="6913" spans="1:2" ht="15.75" x14ac:dyDescent="0.25">
      <c r="A6913" s="228"/>
      <c r="B6913" s="228"/>
    </row>
    <row r="6914" spans="1:2" ht="15.75" x14ac:dyDescent="0.25">
      <c r="A6914" s="228"/>
      <c r="B6914" s="228"/>
    </row>
    <row r="6915" spans="1:2" ht="15.75" x14ac:dyDescent="0.25">
      <c r="A6915" s="228"/>
      <c r="B6915" s="228"/>
    </row>
    <row r="6916" spans="1:2" ht="15.75" x14ac:dyDescent="0.25">
      <c r="A6916" s="228"/>
      <c r="B6916" s="228"/>
    </row>
    <row r="6917" spans="1:2" ht="15.75" x14ac:dyDescent="0.25">
      <c r="A6917" s="228"/>
      <c r="B6917" s="228"/>
    </row>
    <row r="6918" spans="1:2" ht="15.75" x14ac:dyDescent="0.25">
      <c r="A6918" s="228"/>
      <c r="B6918" s="228"/>
    </row>
    <row r="6919" spans="1:2" ht="15.75" x14ac:dyDescent="0.25">
      <c r="A6919" s="228"/>
      <c r="B6919" s="228"/>
    </row>
    <row r="6920" spans="1:2" ht="15.75" x14ac:dyDescent="0.25">
      <c r="A6920" s="228"/>
      <c r="B6920" s="228"/>
    </row>
    <row r="6921" spans="1:2" ht="15.75" x14ac:dyDescent="0.25">
      <c r="A6921" s="228"/>
      <c r="B6921" s="228"/>
    </row>
    <row r="6922" spans="1:2" ht="15.75" x14ac:dyDescent="0.25">
      <c r="A6922" s="228"/>
      <c r="B6922" s="228"/>
    </row>
    <row r="6923" spans="1:2" ht="15.75" x14ac:dyDescent="0.25">
      <c r="A6923" s="228"/>
      <c r="B6923" s="228"/>
    </row>
    <row r="6924" spans="1:2" ht="15.75" x14ac:dyDescent="0.25">
      <c r="A6924" s="228"/>
      <c r="B6924" s="228"/>
    </row>
    <row r="6925" spans="1:2" ht="15.75" x14ac:dyDescent="0.25">
      <c r="A6925" s="228"/>
      <c r="B6925" s="228"/>
    </row>
    <row r="6926" spans="1:2" ht="15.75" x14ac:dyDescent="0.25">
      <c r="A6926" s="228"/>
      <c r="B6926" s="228"/>
    </row>
    <row r="6927" spans="1:2" ht="15.75" x14ac:dyDescent="0.25">
      <c r="A6927" s="228"/>
      <c r="B6927" s="228"/>
    </row>
    <row r="6928" spans="1:2" ht="15.75" x14ac:dyDescent="0.25">
      <c r="A6928" s="228"/>
      <c r="B6928" s="228"/>
    </row>
    <row r="6929" spans="1:2" ht="15.75" x14ac:dyDescent="0.25">
      <c r="A6929" s="228"/>
      <c r="B6929" s="228"/>
    </row>
    <row r="6930" spans="1:2" ht="15.75" x14ac:dyDescent="0.25">
      <c r="A6930" s="228"/>
      <c r="B6930" s="228"/>
    </row>
    <row r="6931" spans="1:2" ht="15.75" x14ac:dyDescent="0.25">
      <c r="A6931" s="228"/>
      <c r="B6931" s="228"/>
    </row>
    <row r="6932" spans="1:2" ht="15.75" x14ac:dyDescent="0.25">
      <c r="A6932" s="228"/>
      <c r="B6932" s="228"/>
    </row>
    <row r="6933" spans="1:2" ht="15.75" x14ac:dyDescent="0.25">
      <c r="A6933" s="228"/>
      <c r="B6933" s="228"/>
    </row>
    <row r="6934" spans="1:2" ht="15.75" x14ac:dyDescent="0.25">
      <c r="A6934" s="228"/>
      <c r="B6934" s="228"/>
    </row>
    <row r="6935" spans="1:2" ht="15.75" x14ac:dyDescent="0.25">
      <c r="A6935" s="228"/>
      <c r="B6935" s="228"/>
    </row>
    <row r="6936" spans="1:2" ht="15.75" x14ac:dyDescent="0.25">
      <c r="A6936" s="228"/>
      <c r="B6936" s="228"/>
    </row>
    <row r="6937" spans="1:2" ht="15.75" x14ac:dyDescent="0.25">
      <c r="A6937" s="228"/>
      <c r="B6937" s="228"/>
    </row>
    <row r="6938" spans="1:2" ht="15.75" x14ac:dyDescent="0.25">
      <c r="A6938" s="228"/>
      <c r="B6938" s="228"/>
    </row>
    <row r="6939" spans="1:2" ht="15.75" x14ac:dyDescent="0.25">
      <c r="A6939" s="228"/>
      <c r="B6939" s="228"/>
    </row>
    <row r="6940" spans="1:2" ht="15.75" x14ac:dyDescent="0.25">
      <c r="A6940" s="228"/>
      <c r="B6940" s="228"/>
    </row>
    <row r="6941" spans="1:2" ht="15.75" x14ac:dyDescent="0.25">
      <c r="A6941" s="228"/>
      <c r="B6941" s="228"/>
    </row>
    <row r="6942" spans="1:2" ht="15.75" x14ac:dyDescent="0.25">
      <c r="A6942" s="228"/>
      <c r="B6942" s="228"/>
    </row>
    <row r="6943" spans="1:2" ht="15.75" x14ac:dyDescent="0.25">
      <c r="A6943" s="228"/>
      <c r="B6943" s="228"/>
    </row>
    <row r="6944" spans="1:2" ht="15.75" x14ac:dyDescent="0.25">
      <c r="A6944" s="228"/>
      <c r="B6944" s="228"/>
    </row>
    <row r="6945" spans="1:2" ht="15.75" x14ac:dyDescent="0.25">
      <c r="A6945" s="228"/>
      <c r="B6945" s="228"/>
    </row>
    <row r="6946" spans="1:2" ht="15.75" x14ac:dyDescent="0.25">
      <c r="A6946" s="228"/>
      <c r="B6946" s="228"/>
    </row>
    <row r="6947" spans="1:2" ht="15.75" x14ac:dyDescent="0.25">
      <c r="A6947" s="228"/>
      <c r="B6947" s="228"/>
    </row>
    <row r="6948" spans="1:2" ht="15.75" x14ac:dyDescent="0.25">
      <c r="A6948" s="228"/>
      <c r="B6948" s="228"/>
    </row>
    <row r="6949" spans="1:2" ht="15.75" x14ac:dyDescent="0.25">
      <c r="A6949" s="228"/>
      <c r="B6949" s="228"/>
    </row>
    <row r="6950" spans="1:2" ht="15.75" x14ac:dyDescent="0.25">
      <c r="A6950" s="228"/>
      <c r="B6950" s="228"/>
    </row>
    <row r="6951" spans="1:2" ht="15.75" x14ac:dyDescent="0.25">
      <c r="A6951" s="228"/>
      <c r="B6951" s="228"/>
    </row>
    <row r="6952" spans="1:2" ht="15.75" x14ac:dyDescent="0.25">
      <c r="A6952" s="228"/>
      <c r="B6952" s="228"/>
    </row>
    <row r="6953" spans="1:2" ht="15.75" x14ac:dyDescent="0.25">
      <c r="A6953" s="228"/>
      <c r="B6953" s="228"/>
    </row>
    <row r="6954" spans="1:2" ht="15.75" x14ac:dyDescent="0.25">
      <c r="A6954" s="228"/>
      <c r="B6954" s="228"/>
    </row>
    <row r="6955" spans="1:2" ht="15.75" x14ac:dyDescent="0.25">
      <c r="A6955" s="228"/>
      <c r="B6955" s="228"/>
    </row>
    <row r="6956" spans="1:2" ht="15.75" x14ac:dyDescent="0.25">
      <c r="A6956" s="228"/>
      <c r="B6956" s="228"/>
    </row>
    <row r="6957" spans="1:2" ht="15.75" x14ac:dyDescent="0.25">
      <c r="A6957" s="228"/>
      <c r="B6957" s="228"/>
    </row>
    <row r="6958" spans="1:2" ht="15.75" x14ac:dyDescent="0.25">
      <c r="A6958" s="228"/>
      <c r="B6958" s="228"/>
    </row>
    <row r="6959" spans="1:2" ht="15.75" x14ac:dyDescent="0.25">
      <c r="A6959" s="228"/>
      <c r="B6959" s="228"/>
    </row>
    <row r="6960" spans="1:2" ht="15.75" x14ac:dyDescent="0.25">
      <c r="A6960" s="228"/>
      <c r="B6960" s="228"/>
    </row>
    <row r="6961" spans="1:2" ht="15.75" x14ac:dyDescent="0.25">
      <c r="A6961" s="228"/>
      <c r="B6961" s="228"/>
    </row>
    <row r="6962" spans="1:2" ht="15.75" x14ac:dyDescent="0.25">
      <c r="A6962" s="228"/>
      <c r="B6962" s="228"/>
    </row>
    <row r="6963" spans="1:2" ht="15.75" x14ac:dyDescent="0.25">
      <c r="A6963" s="228"/>
      <c r="B6963" s="228"/>
    </row>
    <row r="6964" spans="1:2" ht="15.75" x14ac:dyDescent="0.25">
      <c r="A6964" s="228"/>
      <c r="B6964" s="228"/>
    </row>
    <row r="6965" spans="1:2" ht="15.75" x14ac:dyDescent="0.25">
      <c r="A6965" s="228"/>
      <c r="B6965" s="228"/>
    </row>
    <row r="6966" spans="1:2" ht="15.75" x14ac:dyDescent="0.25">
      <c r="A6966" s="228"/>
      <c r="B6966" s="228"/>
    </row>
    <row r="6967" spans="1:2" ht="15.75" x14ac:dyDescent="0.25">
      <c r="A6967" s="228"/>
      <c r="B6967" s="228"/>
    </row>
    <row r="6968" spans="1:2" ht="15.75" x14ac:dyDescent="0.25">
      <c r="A6968" s="228"/>
      <c r="B6968" s="228"/>
    </row>
    <row r="6969" spans="1:2" ht="15.75" x14ac:dyDescent="0.25">
      <c r="A6969" s="228"/>
      <c r="B6969" s="228"/>
    </row>
    <row r="6970" spans="1:2" ht="15.75" x14ac:dyDescent="0.25">
      <c r="A6970" s="228"/>
      <c r="B6970" s="228"/>
    </row>
    <row r="6971" spans="1:2" ht="15.75" x14ac:dyDescent="0.25">
      <c r="A6971" s="228"/>
      <c r="B6971" s="228"/>
    </row>
    <row r="6972" spans="1:2" ht="15.75" x14ac:dyDescent="0.25">
      <c r="A6972" s="228"/>
      <c r="B6972" s="228"/>
    </row>
    <row r="6973" spans="1:2" ht="15.75" x14ac:dyDescent="0.25">
      <c r="A6973" s="228"/>
      <c r="B6973" s="228"/>
    </row>
    <row r="6974" spans="1:2" ht="15.75" x14ac:dyDescent="0.25">
      <c r="A6974" s="228"/>
      <c r="B6974" s="228"/>
    </row>
    <row r="6975" spans="1:2" ht="15.75" x14ac:dyDescent="0.25">
      <c r="A6975" s="228"/>
      <c r="B6975" s="228"/>
    </row>
    <row r="6976" spans="1:2" ht="15.75" x14ac:dyDescent="0.25">
      <c r="A6976" s="228"/>
      <c r="B6976" s="228"/>
    </row>
    <row r="6977" spans="1:2" ht="15.75" x14ac:dyDescent="0.25">
      <c r="A6977" s="228"/>
      <c r="B6977" s="228"/>
    </row>
    <row r="6978" spans="1:2" ht="15.75" x14ac:dyDescent="0.25">
      <c r="A6978" s="228"/>
      <c r="B6978" s="228"/>
    </row>
    <row r="6979" spans="1:2" ht="15.75" x14ac:dyDescent="0.25">
      <c r="A6979" s="228"/>
      <c r="B6979" s="228"/>
    </row>
    <row r="6980" spans="1:2" ht="15.75" x14ac:dyDescent="0.25">
      <c r="A6980" s="228"/>
      <c r="B6980" s="228"/>
    </row>
    <row r="6981" spans="1:2" ht="15.75" x14ac:dyDescent="0.25">
      <c r="A6981" s="228"/>
      <c r="B6981" s="228"/>
    </row>
    <row r="6982" spans="1:2" ht="15.75" x14ac:dyDescent="0.25">
      <c r="A6982" s="228"/>
      <c r="B6982" s="228"/>
    </row>
    <row r="6983" spans="1:2" ht="15.75" x14ac:dyDescent="0.25">
      <c r="A6983" s="228"/>
      <c r="B6983" s="228"/>
    </row>
    <row r="6984" spans="1:2" ht="15.75" x14ac:dyDescent="0.25">
      <c r="A6984" s="228"/>
      <c r="B6984" s="228"/>
    </row>
    <row r="6985" spans="1:2" ht="15.75" x14ac:dyDescent="0.25">
      <c r="A6985" s="228"/>
      <c r="B6985" s="228"/>
    </row>
    <row r="6986" spans="1:2" ht="15.75" x14ac:dyDescent="0.25">
      <c r="A6986" s="228"/>
      <c r="B6986" s="228"/>
    </row>
    <row r="6987" spans="1:2" ht="15.75" x14ac:dyDescent="0.25">
      <c r="A6987" s="228"/>
      <c r="B6987" s="228"/>
    </row>
    <row r="6988" spans="1:2" ht="15.75" x14ac:dyDescent="0.25">
      <c r="A6988" s="228"/>
      <c r="B6988" s="228"/>
    </row>
    <row r="6989" spans="1:2" ht="15.75" x14ac:dyDescent="0.25">
      <c r="A6989" s="228"/>
      <c r="B6989" s="228"/>
    </row>
    <row r="6990" spans="1:2" ht="15.75" x14ac:dyDescent="0.25">
      <c r="A6990" s="228"/>
      <c r="B6990" s="228"/>
    </row>
    <row r="6991" spans="1:2" ht="15.75" x14ac:dyDescent="0.25">
      <c r="A6991" s="228"/>
      <c r="B6991" s="228"/>
    </row>
    <row r="6992" spans="1:2" ht="15.75" x14ac:dyDescent="0.25">
      <c r="A6992" s="228"/>
      <c r="B6992" s="228"/>
    </row>
    <row r="6993" spans="1:2" ht="15.75" x14ac:dyDescent="0.25">
      <c r="A6993" s="228"/>
      <c r="B6993" s="228"/>
    </row>
    <row r="6994" spans="1:2" ht="15.75" x14ac:dyDescent="0.25">
      <c r="A6994" s="228"/>
      <c r="B6994" s="228"/>
    </row>
    <row r="6995" spans="1:2" ht="15.75" x14ac:dyDescent="0.25">
      <c r="A6995" s="228"/>
      <c r="B6995" s="228"/>
    </row>
    <row r="6996" spans="1:2" ht="15.75" x14ac:dyDescent="0.25">
      <c r="A6996" s="228"/>
      <c r="B6996" s="228"/>
    </row>
    <row r="6997" spans="1:2" ht="15.75" x14ac:dyDescent="0.25">
      <c r="A6997" s="228"/>
      <c r="B6997" s="228"/>
    </row>
    <row r="6998" spans="1:2" ht="15.75" x14ac:dyDescent="0.25">
      <c r="A6998" s="228"/>
      <c r="B6998" s="228"/>
    </row>
    <row r="6999" spans="1:2" ht="15.75" x14ac:dyDescent="0.25">
      <c r="A6999" s="228"/>
      <c r="B6999" s="228"/>
    </row>
    <row r="7000" spans="1:2" ht="15.75" x14ac:dyDescent="0.25">
      <c r="A7000" s="228"/>
      <c r="B7000" s="228"/>
    </row>
    <row r="7001" spans="1:2" ht="15.75" x14ac:dyDescent="0.25">
      <c r="A7001" s="228"/>
      <c r="B7001" s="228"/>
    </row>
    <row r="7002" spans="1:2" ht="15.75" x14ac:dyDescent="0.25">
      <c r="A7002" s="228"/>
      <c r="B7002" s="228"/>
    </row>
    <row r="7003" spans="1:2" ht="15.75" x14ac:dyDescent="0.25">
      <c r="A7003" s="228"/>
      <c r="B7003" s="228"/>
    </row>
    <row r="7004" spans="1:2" ht="15.75" x14ac:dyDescent="0.25">
      <c r="A7004" s="228"/>
      <c r="B7004" s="228"/>
    </row>
    <row r="7005" spans="1:2" ht="15.75" x14ac:dyDescent="0.25">
      <c r="A7005" s="228"/>
      <c r="B7005" s="228"/>
    </row>
    <row r="7006" spans="1:2" ht="15.75" x14ac:dyDescent="0.25">
      <c r="A7006" s="228"/>
      <c r="B7006" s="228"/>
    </row>
    <row r="7007" spans="1:2" ht="15.75" x14ac:dyDescent="0.25">
      <c r="A7007" s="228"/>
      <c r="B7007" s="228"/>
    </row>
    <row r="7008" spans="1:2" ht="15.75" x14ac:dyDescent="0.25">
      <c r="A7008" s="228"/>
      <c r="B7008" s="228"/>
    </row>
    <row r="7009" spans="1:2" ht="15.75" x14ac:dyDescent="0.25">
      <c r="A7009" s="228"/>
      <c r="B7009" s="228"/>
    </row>
    <row r="7010" spans="1:2" ht="15.75" x14ac:dyDescent="0.25">
      <c r="A7010" s="228"/>
      <c r="B7010" s="228"/>
    </row>
    <row r="7011" spans="1:2" ht="15.75" x14ac:dyDescent="0.25">
      <c r="A7011" s="228"/>
      <c r="B7011" s="228"/>
    </row>
    <row r="7012" spans="1:2" ht="15.75" x14ac:dyDescent="0.25">
      <c r="A7012" s="228"/>
      <c r="B7012" s="228"/>
    </row>
    <row r="7013" spans="1:2" ht="15.75" x14ac:dyDescent="0.25">
      <c r="A7013" s="228"/>
      <c r="B7013" s="228"/>
    </row>
    <row r="7014" spans="1:2" ht="15.75" x14ac:dyDescent="0.25">
      <c r="A7014" s="228"/>
      <c r="B7014" s="228"/>
    </row>
    <row r="7015" spans="1:2" ht="15.75" x14ac:dyDescent="0.25">
      <c r="A7015" s="228"/>
      <c r="B7015" s="228"/>
    </row>
    <row r="7016" spans="1:2" ht="15.75" x14ac:dyDescent="0.25">
      <c r="A7016" s="228"/>
      <c r="B7016" s="228"/>
    </row>
    <row r="7017" spans="1:2" ht="15.75" x14ac:dyDescent="0.25">
      <c r="A7017" s="228"/>
      <c r="B7017" s="228"/>
    </row>
    <row r="7018" spans="1:2" ht="15.75" x14ac:dyDescent="0.25">
      <c r="A7018" s="228"/>
      <c r="B7018" s="228"/>
    </row>
    <row r="7019" spans="1:2" ht="15.75" x14ac:dyDescent="0.25">
      <c r="A7019" s="228"/>
      <c r="B7019" s="228"/>
    </row>
    <row r="7020" spans="1:2" ht="15.75" x14ac:dyDescent="0.25">
      <c r="A7020" s="228"/>
      <c r="B7020" s="228"/>
    </row>
    <row r="7021" spans="1:2" ht="15.75" x14ac:dyDescent="0.25">
      <c r="A7021" s="228"/>
      <c r="B7021" s="228"/>
    </row>
    <row r="7022" spans="1:2" ht="15.75" x14ac:dyDescent="0.25">
      <c r="A7022" s="228"/>
      <c r="B7022" s="228"/>
    </row>
    <row r="7023" spans="1:2" ht="15.75" x14ac:dyDescent="0.25">
      <c r="A7023" s="228"/>
      <c r="B7023" s="228"/>
    </row>
    <row r="7024" spans="1:2" ht="15.75" x14ac:dyDescent="0.25">
      <c r="A7024" s="228"/>
      <c r="B7024" s="228"/>
    </row>
    <row r="7025" spans="1:2" ht="15.75" x14ac:dyDescent="0.25">
      <c r="A7025" s="228"/>
      <c r="B7025" s="228"/>
    </row>
    <row r="7026" spans="1:2" ht="15.75" x14ac:dyDescent="0.25">
      <c r="A7026" s="228"/>
      <c r="B7026" s="228"/>
    </row>
    <row r="7027" spans="1:2" ht="15.75" x14ac:dyDescent="0.25">
      <c r="A7027" s="228"/>
      <c r="B7027" s="228"/>
    </row>
    <row r="7028" spans="1:2" ht="15.75" x14ac:dyDescent="0.25">
      <c r="A7028" s="228"/>
      <c r="B7028" s="228"/>
    </row>
    <row r="7029" spans="1:2" ht="15.75" x14ac:dyDescent="0.25">
      <c r="A7029" s="228"/>
      <c r="B7029" s="228"/>
    </row>
    <row r="7030" spans="1:2" ht="15.75" x14ac:dyDescent="0.25">
      <c r="A7030" s="228"/>
      <c r="B7030" s="228"/>
    </row>
    <row r="7031" spans="1:2" ht="15.75" x14ac:dyDescent="0.25">
      <c r="A7031" s="228"/>
      <c r="B7031" s="228"/>
    </row>
    <row r="7032" spans="1:2" ht="15.75" x14ac:dyDescent="0.25">
      <c r="A7032" s="228"/>
      <c r="B7032" s="228"/>
    </row>
    <row r="7033" spans="1:2" ht="15.75" x14ac:dyDescent="0.25">
      <c r="A7033" s="228"/>
      <c r="B7033" s="228"/>
    </row>
    <row r="7034" spans="1:2" ht="15.75" x14ac:dyDescent="0.25">
      <c r="A7034" s="228"/>
      <c r="B7034" s="228"/>
    </row>
    <row r="7035" spans="1:2" ht="15.75" x14ac:dyDescent="0.25">
      <c r="A7035" s="228"/>
      <c r="B7035" s="228"/>
    </row>
    <row r="7036" spans="1:2" ht="15.75" x14ac:dyDescent="0.25">
      <c r="A7036" s="228"/>
      <c r="B7036" s="228"/>
    </row>
    <row r="7037" spans="1:2" ht="15.75" x14ac:dyDescent="0.25">
      <c r="A7037" s="228"/>
      <c r="B7037" s="228"/>
    </row>
    <row r="7038" spans="1:2" ht="15.75" x14ac:dyDescent="0.25">
      <c r="A7038" s="228"/>
      <c r="B7038" s="228"/>
    </row>
    <row r="7039" spans="1:2" ht="15.75" x14ac:dyDescent="0.25">
      <c r="A7039" s="228"/>
      <c r="B7039" s="228"/>
    </row>
    <row r="7040" spans="1:2" ht="15.75" x14ac:dyDescent="0.25">
      <c r="A7040" s="228"/>
      <c r="B7040" s="228"/>
    </row>
    <row r="7041" spans="1:2" ht="15.75" x14ac:dyDescent="0.25">
      <c r="A7041" s="228"/>
      <c r="B7041" s="228"/>
    </row>
    <row r="7042" spans="1:2" ht="15.75" x14ac:dyDescent="0.25">
      <c r="A7042" s="228"/>
      <c r="B7042" s="228"/>
    </row>
    <row r="7043" spans="1:2" ht="15.75" x14ac:dyDescent="0.25">
      <c r="A7043" s="228"/>
      <c r="B7043" s="228"/>
    </row>
    <row r="7044" spans="1:2" ht="15.75" x14ac:dyDescent="0.25">
      <c r="A7044" s="228"/>
      <c r="B7044" s="228"/>
    </row>
    <row r="7045" spans="1:2" ht="15.75" x14ac:dyDescent="0.25">
      <c r="A7045" s="228"/>
      <c r="B7045" s="228"/>
    </row>
    <row r="7046" spans="1:2" ht="15.75" x14ac:dyDescent="0.25">
      <c r="A7046" s="228"/>
      <c r="B7046" s="228"/>
    </row>
    <row r="7047" spans="1:2" ht="15.75" x14ac:dyDescent="0.25">
      <c r="A7047" s="228"/>
      <c r="B7047" s="228"/>
    </row>
    <row r="7048" spans="1:2" ht="15.75" x14ac:dyDescent="0.25">
      <c r="A7048" s="228"/>
      <c r="B7048" s="228"/>
    </row>
    <row r="7049" spans="1:2" ht="15.75" x14ac:dyDescent="0.25">
      <c r="A7049" s="228"/>
      <c r="B7049" s="228"/>
    </row>
    <row r="7050" spans="1:2" ht="15.75" x14ac:dyDescent="0.25">
      <c r="A7050" s="228"/>
      <c r="B7050" s="228"/>
    </row>
    <row r="7051" spans="1:2" ht="15.75" x14ac:dyDescent="0.25">
      <c r="A7051" s="228"/>
      <c r="B7051" s="228"/>
    </row>
    <row r="7052" spans="1:2" ht="15.75" x14ac:dyDescent="0.25">
      <c r="A7052" s="228"/>
      <c r="B7052" s="228"/>
    </row>
    <row r="7053" spans="1:2" ht="15.75" x14ac:dyDescent="0.25">
      <c r="A7053" s="228"/>
      <c r="B7053" s="228"/>
    </row>
    <row r="7054" spans="1:2" ht="15.75" x14ac:dyDescent="0.25">
      <c r="A7054" s="228"/>
      <c r="B7054" s="228"/>
    </row>
    <row r="7055" spans="1:2" ht="15.75" x14ac:dyDescent="0.25">
      <c r="A7055" s="228"/>
      <c r="B7055" s="228"/>
    </row>
    <row r="7056" spans="1:2" ht="15.75" x14ac:dyDescent="0.25">
      <c r="A7056" s="228"/>
      <c r="B7056" s="228"/>
    </row>
    <row r="7057" spans="1:2" ht="15.75" x14ac:dyDescent="0.25">
      <c r="A7057" s="228"/>
      <c r="B7057" s="228"/>
    </row>
    <row r="7058" spans="1:2" ht="15.75" x14ac:dyDescent="0.25">
      <c r="A7058" s="228"/>
      <c r="B7058" s="228"/>
    </row>
    <row r="7059" spans="1:2" ht="15.75" x14ac:dyDescent="0.25">
      <c r="A7059" s="228"/>
      <c r="B7059" s="228"/>
    </row>
    <row r="7060" spans="1:2" ht="15.75" x14ac:dyDescent="0.25">
      <c r="A7060" s="228"/>
      <c r="B7060" s="228"/>
    </row>
    <row r="7061" spans="1:2" ht="15.75" x14ac:dyDescent="0.25">
      <c r="A7061" s="228"/>
      <c r="B7061" s="228"/>
    </row>
    <row r="7062" spans="1:2" ht="15.75" x14ac:dyDescent="0.25">
      <c r="A7062" s="228"/>
      <c r="B7062" s="228"/>
    </row>
    <row r="7063" spans="1:2" ht="15.75" x14ac:dyDescent="0.25">
      <c r="A7063" s="228"/>
      <c r="B7063" s="228"/>
    </row>
    <row r="7064" spans="1:2" ht="15.75" x14ac:dyDescent="0.25">
      <c r="A7064" s="228"/>
      <c r="B7064" s="228"/>
    </row>
    <row r="7065" spans="1:2" ht="15.75" x14ac:dyDescent="0.25">
      <c r="A7065" s="228"/>
      <c r="B7065" s="228"/>
    </row>
    <row r="7066" spans="1:2" ht="15.75" x14ac:dyDescent="0.25">
      <c r="A7066" s="228"/>
      <c r="B7066" s="228"/>
    </row>
    <row r="7067" spans="1:2" ht="15.75" x14ac:dyDescent="0.25">
      <c r="A7067" s="228"/>
      <c r="B7067" s="228"/>
    </row>
    <row r="7068" spans="1:2" ht="15.75" x14ac:dyDescent="0.25">
      <c r="A7068" s="228"/>
      <c r="B7068" s="228"/>
    </row>
    <row r="7069" spans="1:2" ht="15.75" x14ac:dyDescent="0.25">
      <c r="A7069" s="228"/>
      <c r="B7069" s="228"/>
    </row>
    <row r="7070" spans="1:2" ht="15.75" x14ac:dyDescent="0.25">
      <c r="A7070" s="228"/>
      <c r="B7070" s="228"/>
    </row>
    <row r="7071" spans="1:2" ht="15.75" x14ac:dyDescent="0.25">
      <c r="A7071" s="228"/>
      <c r="B7071" s="228"/>
    </row>
    <row r="7072" spans="1:2" ht="15.75" x14ac:dyDescent="0.25">
      <c r="A7072" s="228"/>
      <c r="B7072" s="228"/>
    </row>
    <row r="7073" spans="1:2" ht="15.75" x14ac:dyDescent="0.25">
      <c r="A7073" s="228"/>
      <c r="B7073" s="228"/>
    </row>
    <row r="7074" spans="1:2" ht="15.75" x14ac:dyDescent="0.25">
      <c r="A7074" s="228"/>
      <c r="B7074" s="228"/>
    </row>
    <row r="7075" spans="1:2" ht="15.75" x14ac:dyDescent="0.25">
      <c r="A7075" s="228"/>
      <c r="B7075" s="228"/>
    </row>
    <row r="7076" spans="1:2" ht="15.75" x14ac:dyDescent="0.25">
      <c r="A7076" s="228"/>
      <c r="B7076" s="228"/>
    </row>
    <row r="7077" spans="1:2" ht="15.75" x14ac:dyDescent="0.25">
      <c r="A7077" s="228"/>
      <c r="B7077" s="228"/>
    </row>
    <row r="7078" spans="1:2" ht="15.75" x14ac:dyDescent="0.25">
      <c r="A7078" s="228"/>
      <c r="B7078" s="228"/>
    </row>
    <row r="7079" spans="1:2" ht="15.75" x14ac:dyDescent="0.25">
      <c r="A7079" s="228"/>
      <c r="B7079" s="228"/>
    </row>
    <row r="7080" spans="1:2" ht="15.75" x14ac:dyDescent="0.25">
      <c r="A7080" s="228"/>
      <c r="B7080" s="228"/>
    </row>
    <row r="7081" spans="1:2" ht="15.75" x14ac:dyDescent="0.25">
      <c r="A7081" s="228"/>
      <c r="B7081" s="228"/>
    </row>
    <row r="7082" spans="1:2" ht="15.75" x14ac:dyDescent="0.25">
      <c r="A7082" s="228"/>
      <c r="B7082" s="228"/>
    </row>
    <row r="7083" spans="1:2" ht="15.75" x14ac:dyDescent="0.25">
      <c r="A7083" s="228"/>
      <c r="B7083" s="228"/>
    </row>
    <row r="7084" spans="1:2" ht="15.75" x14ac:dyDescent="0.25">
      <c r="A7084" s="228"/>
      <c r="B7084" s="228"/>
    </row>
    <row r="7085" spans="1:2" ht="15.75" x14ac:dyDescent="0.25">
      <c r="A7085" s="228"/>
      <c r="B7085" s="228"/>
    </row>
    <row r="7086" spans="1:2" ht="15.75" x14ac:dyDescent="0.25">
      <c r="A7086" s="228"/>
      <c r="B7086" s="228"/>
    </row>
    <row r="7087" spans="1:2" ht="15.75" x14ac:dyDescent="0.25">
      <c r="A7087" s="228"/>
      <c r="B7087" s="228"/>
    </row>
    <row r="7088" spans="1:2" ht="15.75" x14ac:dyDescent="0.25">
      <c r="A7088" s="228"/>
      <c r="B7088" s="228"/>
    </row>
    <row r="7089" spans="1:2" ht="15.75" x14ac:dyDescent="0.25">
      <c r="A7089" s="228"/>
      <c r="B7089" s="228"/>
    </row>
    <row r="7090" spans="1:2" ht="15.75" x14ac:dyDescent="0.25">
      <c r="A7090" s="228"/>
      <c r="B7090" s="228"/>
    </row>
    <row r="7091" spans="1:2" ht="15.75" x14ac:dyDescent="0.25">
      <c r="A7091" s="228"/>
      <c r="B7091" s="228"/>
    </row>
    <row r="7092" spans="1:2" ht="15.75" x14ac:dyDescent="0.25">
      <c r="A7092" s="228"/>
      <c r="B7092" s="228"/>
    </row>
    <row r="7093" spans="1:2" ht="15.75" x14ac:dyDescent="0.25">
      <c r="A7093" s="228"/>
      <c r="B7093" s="228"/>
    </row>
    <row r="7094" spans="1:2" ht="15.75" x14ac:dyDescent="0.25">
      <c r="A7094" s="228"/>
      <c r="B7094" s="228"/>
    </row>
    <row r="7095" spans="1:2" ht="15.75" x14ac:dyDescent="0.25">
      <c r="A7095" s="228"/>
      <c r="B7095" s="228"/>
    </row>
    <row r="7096" spans="1:2" ht="15.75" x14ac:dyDescent="0.25">
      <c r="A7096" s="228"/>
      <c r="B7096" s="228"/>
    </row>
    <row r="7097" spans="1:2" ht="15.75" x14ac:dyDescent="0.25">
      <c r="A7097" s="228"/>
      <c r="B7097" s="228"/>
    </row>
    <row r="7098" spans="1:2" ht="15.75" x14ac:dyDescent="0.25">
      <c r="A7098" s="228"/>
      <c r="B7098" s="228"/>
    </row>
    <row r="7099" spans="1:2" ht="15.75" x14ac:dyDescent="0.25">
      <c r="A7099" s="228"/>
      <c r="B7099" s="228"/>
    </row>
    <row r="7100" spans="1:2" ht="15.75" x14ac:dyDescent="0.25">
      <c r="A7100" s="228"/>
      <c r="B7100" s="228"/>
    </row>
    <row r="7101" spans="1:2" ht="15.75" x14ac:dyDescent="0.25">
      <c r="A7101" s="228"/>
      <c r="B7101" s="228"/>
    </row>
    <row r="7102" spans="1:2" ht="15.75" x14ac:dyDescent="0.25">
      <c r="A7102" s="228"/>
      <c r="B7102" s="228"/>
    </row>
    <row r="7103" spans="1:2" ht="15.75" x14ac:dyDescent="0.25">
      <c r="A7103" s="228"/>
      <c r="B7103" s="228"/>
    </row>
    <row r="7104" spans="1:2" ht="15.75" x14ac:dyDescent="0.25">
      <c r="A7104" s="228"/>
      <c r="B7104" s="228"/>
    </row>
    <row r="7105" spans="1:2" ht="15.75" x14ac:dyDescent="0.25">
      <c r="A7105" s="228"/>
      <c r="B7105" s="228"/>
    </row>
    <row r="7106" spans="1:2" ht="15.75" x14ac:dyDescent="0.25">
      <c r="A7106" s="228"/>
      <c r="B7106" s="228"/>
    </row>
    <row r="7107" spans="1:2" ht="15.75" x14ac:dyDescent="0.25">
      <c r="A7107" s="228"/>
      <c r="B7107" s="228"/>
    </row>
    <row r="7108" spans="1:2" ht="15.75" x14ac:dyDescent="0.25">
      <c r="A7108" s="228"/>
      <c r="B7108" s="228"/>
    </row>
    <row r="7109" spans="1:2" ht="15.75" x14ac:dyDescent="0.25">
      <c r="A7109" s="228"/>
      <c r="B7109" s="228"/>
    </row>
    <row r="7110" spans="1:2" ht="15.75" x14ac:dyDescent="0.25">
      <c r="A7110" s="228"/>
      <c r="B7110" s="228"/>
    </row>
    <row r="7111" spans="1:2" ht="15.75" x14ac:dyDescent="0.25">
      <c r="A7111" s="228"/>
      <c r="B7111" s="228"/>
    </row>
    <row r="7112" spans="1:2" ht="15.75" x14ac:dyDescent="0.25">
      <c r="A7112" s="228"/>
      <c r="B7112" s="228"/>
    </row>
    <row r="7113" spans="1:2" ht="15.75" x14ac:dyDescent="0.25">
      <c r="A7113" s="228"/>
      <c r="B7113" s="228"/>
    </row>
    <row r="7114" spans="1:2" ht="15.75" x14ac:dyDescent="0.25">
      <c r="A7114" s="228"/>
      <c r="B7114" s="228"/>
    </row>
    <row r="7115" spans="1:2" ht="15.75" x14ac:dyDescent="0.25">
      <c r="A7115" s="228"/>
      <c r="B7115" s="228"/>
    </row>
    <row r="7116" spans="1:2" ht="15.75" x14ac:dyDescent="0.25">
      <c r="A7116" s="228"/>
      <c r="B7116" s="228"/>
    </row>
    <row r="7117" spans="1:2" ht="15.75" x14ac:dyDescent="0.25">
      <c r="A7117" s="228"/>
      <c r="B7117" s="228"/>
    </row>
    <row r="7118" spans="1:2" ht="15.75" x14ac:dyDescent="0.25">
      <c r="A7118" s="228"/>
      <c r="B7118" s="228"/>
    </row>
    <row r="7119" spans="1:2" ht="15.75" x14ac:dyDescent="0.25">
      <c r="A7119" s="228"/>
      <c r="B7119" s="228"/>
    </row>
    <row r="7120" spans="1:2" ht="15.75" x14ac:dyDescent="0.25">
      <c r="A7120" s="228"/>
      <c r="B7120" s="228"/>
    </row>
    <row r="7121" spans="1:2" ht="15.75" x14ac:dyDescent="0.25">
      <c r="A7121" s="228"/>
      <c r="B7121" s="228"/>
    </row>
    <row r="7122" spans="1:2" ht="15.75" x14ac:dyDescent="0.25">
      <c r="A7122" s="228"/>
      <c r="B7122" s="228"/>
    </row>
    <row r="7123" spans="1:2" ht="15.75" x14ac:dyDescent="0.25">
      <c r="A7123" s="228"/>
      <c r="B7123" s="228"/>
    </row>
    <row r="7124" spans="1:2" ht="15.75" x14ac:dyDescent="0.25">
      <c r="A7124" s="228"/>
      <c r="B7124" s="228"/>
    </row>
    <row r="7125" spans="1:2" ht="15.75" x14ac:dyDescent="0.25">
      <c r="A7125" s="228"/>
      <c r="B7125" s="228"/>
    </row>
    <row r="7126" spans="1:2" ht="15.75" x14ac:dyDescent="0.25">
      <c r="A7126" s="228"/>
      <c r="B7126" s="228"/>
    </row>
    <row r="7127" spans="1:2" ht="15.75" x14ac:dyDescent="0.25">
      <c r="A7127" s="228"/>
      <c r="B7127" s="228"/>
    </row>
    <row r="7128" spans="1:2" ht="15.75" x14ac:dyDescent="0.25">
      <c r="A7128" s="228"/>
      <c r="B7128" s="228"/>
    </row>
    <row r="7129" spans="1:2" ht="15.75" x14ac:dyDescent="0.25">
      <c r="A7129" s="228"/>
      <c r="B7129" s="228"/>
    </row>
    <row r="7130" spans="1:2" ht="15.75" x14ac:dyDescent="0.25">
      <c r="A7130" s="228"/>
      <c r="B7130" s="228"/>
    </row>
    <row r="7131" spans="1:2" ht="15.75" x14ac:dyDescent="0.25">
      <c r="A7131" s="228"/>
      <c r="B7131" s="228"/>
    </row>
    <row r="7132" spans="1:2" ht="15.75" x14ac:dyDescent="0.25">
      <c r="A7132" s="228"/>
      <c r="B7132" s="228"/>
    </row>
    <row r="7133" spans="1:2" ht="15.75" x14ac:dyDescent="0.25">
      <c r="A7133" s="228"/>
      <c r="B7133" s="228"/>
    </row>
    <row r="7134" spans="1:2" ht="15.75" x14ac:dyDescent="0.25">
      <c r="A7134" s="228"/>
      <c r="B7134" s="228"/>
    </row>
    <row r="7135" spans="1:2" ht="15.75" x14ac:dyDescent="0.25">
      <c r="A7135" s="228"/>
      <c r="B7135" s="228"/>
    </row>
    <row r="7136" spans="1:2" ht="15.75" x14ac:dyDescent="0.25">
      <c r="A7136" s="228"/>
      <c r="B7136" s="228"/>
    </row>
    <row r="7137" spans="1:2" ht="15.75" x14ac:dyDescent="0.25">
      <c r="A7137" s="228"/>
      <c r="B7137" s="228"/>
    </row>
    <row r="7138" spans="1:2" ht="15.75" x14ac:dyDescent="0.25">
      <c r="A7138" s="228"/>
      <c r="B7138" s="228"/>
    </row>
    <row r="7139" spans="1:2" ht="15.75" x14ac:dyDescent="0.25">
      <c r="A7139" s="228"/>
      <c r="B7139" s="228"/>
    </row>
    <row r="7140" spans="1:2" ht="15.75" x14ac:dyDescent="0.25">
      <c r="A7140" s="228"/>
      <c r="B7140" s="228"/>
    </row>
    <row r="7141" spans="1:2" ht="15.75" x14ac:dyDescent="0.25">
      <c r="A7141" s="228"/>
      <c r="B7141" s="228"/>
    </row>
    <row r="7142" spans="1:2" ht="15.75" x14ac:dyDescent="0.25">
      <c r="A7142" s="228"/>
      <c r="B7142" s="228"/>
    </row>
    <row r="7143" spans="1:2" ht="15.75" x14ac:dyDescent="0.25">
      <c r="A7143" s="228"/>
      <c r="B7143" s="228"/>
    </row>
    <row r="7144" spans="1:2" ht="15.75" x14ac:dyDescent="0.25">
      <c r="A7144" s="228"/>
      <c r="B7144" s="228"/>
    </row>
    <row r="7145" spans="1:2" ht="15.75" x14ac:dyDescent="0.25">
      <c r="A7145" s="228"/>
      <c r="B7145" s="228"/>
    </row>
    <row r="7146" spans="1:2" ht="15.75" x14ac:dyDescent="0.25">
      <c r="A7146" s="228"/>
      <c r="B7146" s="228"/>
    </row>
    <row r="7147" spans="1:2" ht="15.75" x14ac:dyDescent="0.25">
      <c r="A7147" s="228"/>
      <c r="B7147" s="228"/>
    </row>
    <row r="7148" spans="1:2" ht="15.75" x14ac:dyDescent="0.25">
      <c r="A7148" s="228"/>
      <c r="B7148" s="228"/>
    </row>
    <row r="7149" spans="1:2" ht="15.75" x14ac:dyDescent="0.25">
      <c r="A7149" s="228"/>
      <c r="B7149" s="228"/>
    </row>
    <row r="7150" spans="1:2" ht="15.75" x14ac:dyDescent="0.25">
      <c r="A7150" s="228"/>
      <c r="B7150" s="228"/>
    </row>
    <row r="7151" spans="1:2" ht="15.75" x14ac:dyDescent="0.25">
      <c r="A7151" s="228"/>
      <c r="B7151" s="228"/>
    </row>
    <row r="7152" spans="1:2" ht="15.75" x14ac:dyDescent="0.25">
      <c r="A7152" s="228"/>
      <c r="B7152" s="228"/>
    </row>
    <row r="7153" spans="1:2" ht="15.75" x14ac:dyDescent="0.25">
      <c r="A7153" s="228"/>
      <c r="B7153" s="228"/>
    </row>
    <row r="7154" spans="1:2" ht="15.75" x14ac:dyDescent="0.25">
      <c r="A7154" s="228"/>
      <c r="B7154" s="228"/>
    </row>
    <row r="7155" spans="1:2" ht="15.75" x14ac:dyDescent="0.25">
      <c r="A7155" s="228"/>
      <c r="B7155" s="228"/>
    </row>
    <row r="7156" spans="1:2" ht="15.75" x14ac:dyDescent="0.25">
      <c r="A7156" s="228"/>
      <c r="B7156" s="228"/>
    </row>
    <row r="7157" spans="1:2" ht="15.75" x14ac:dyDescent="0.25">
      <c r="A7157" s="228"/>
      <c r="B7157" s="228"/>
    </row>
    <row r="7158" spans="1:2" ht="15.75" x14ac:dyDescent="0.25">
      <c r="A7158" s="228"/>
      <c r="B7158" s="228"/>
    </row>
    <row r="7159" spans="1:2" ht="15.75" x14ac:dyDescent="0.25">
      <c r="A7159" s="228"/>
      <c r="B7159" s="228"/>
    </row>
    <row r="7160" spans="1:2" ht="15.75" x14ac:dyDescent="0.25">
      <c r="A7160" s="228"/>
      <c r="B7160" s="228"/>
    </row>
    <row r="7161" spans="1:2" ht="15.75" x14ac:dyDescent="0.25">
      <c r="A7161" s="228"/>
      <c r="B7161" s="228"/>
    </row>
    <row r="7162" spans="1:2" ht="15.75" x14ac:dyDescent="0.25">
      <c r="A7162" s="228"/>
      <c r="B7162" s="228"/>
    </row>
    <row r="7163" spans="1:2" ht="15.75" x14ac:dyDescent="0.25">
      <c r="A7163" s="228"/>
      <c r="B7163" s="228"/>
    </row>
    <row r="7164" spans="1:2" ht="15.75" x14ac:dyDescent="0.25">
      <c r="A7164" s="228"/>
      <c r="B7164" s="228"/>
    </row>
    <row r="7165" spans="1:2" ht="15.75" x14ac:dyDescent="0.25">
      <c r="A7165" s="228"/>
      <c r="B7165" s="228"/>
    </row>
    <row r="7166" spans="1:2" ht="15.75" x14ac:dyDescent="0.25">
      <c r="A7166" s="228"/>
      <c r="B7166" s="228"/>
    </row>
    <row r="7167" spans="1:2" ht="15.75" x14ac:dyDescent="0.25">
      <c r="A7167" s="228"/>
      <c r="B7167" s="228"/>
    </row>
    <row r="7168" spans="1:2" ht="15.75" x14ac:dyDescent="0.25">
      <c r="A7168" s="228"/>
      <c r="B7168" s="228"/>
    </row>
    <row r="7169" spans="1:2" ht="15.75" x14ac:dyDescent="0.25">
      <c r="A7169" s="228"/>
      <c r="B7169" s="228"/>
    </row>
    <row r="7170" spans="1:2" ht="15.75" x14ac:dyDescent="0.25">
      <c r="A7170" s="228"/>
      <c r="B7170" s="228"/>
    </row>
    <row r="7171" spans="1:2" ht="15.75" x14ac:dyDescent="0.25">
      <c r="A7171" s="228"/>
      <c r="B7171" s="228"/>
    </row>
    <row r="7172" spans="1:2" ht="15.75" x14ac:dyDescent="0.25">
      <c r="A7172" s="228"/>
      <c r="B7172" s="228"/>
    </row>
    <row r="7173" spans="1:2" ht="15.75" x14ac:dyDescent="0.25">
      <c r="A7173" s="228"/>
      <c r="B7173" s="228"/>
    </row>
    <row r="7174" spans="1:2" ht="15.75" x14ac:dyDescent="0.25">
      <c r="A7174" s="228"/>
      <c r="B7174" s="228"/>
    </row>
    <row r="7175" spans="1:2" ht="15.75" x14ac:dyDescent="0.25">
      <c r="A7175" s="228"/>
      <c r="B7175" s="228"/>
    </row>
    <row r="7176" spans="1:2" ht="15.75" x14ac:dyDescent="0.25">
      <c r="A7176" s="228"/>
      <c r="B7176" s="228"/>
    </row>
    <row r="7177" spans="1:2" ht="15.75" x14ac:dyDescent="0.25">
      <c r="A7177" s="228"/>
      <c r="B7177" s="228"/>
    </row>
    <row r="7178" spans="1:2" ht="15.75" x14ac:dyDescent="0.25">
      <c r="A7178" s="228"/>
      <c r="B7178" s="228"/>
    </row>
    <row r="7179" spans="1:2" ht="15.75" x14ac:dyDescent="0.25">
      <c r="A7179" s="228"/>
      <c r="B7179" s="228"/>
    </row>
    <row r="7180" spans="1:2" ht="15.75" x14ac:dyDescent="0.25">
      <c r="A7180" s="228"/>
      <c r="B7180" s="228"/>
    </row>
    <row r="7181" spans="1:2" ht="15.75" x14ac:dyDescent="0.25">
      <c r="A7181" s="228"/>
      <c r="B7181" s="228"/>
    </row>
    <row r="7182" spans="1:2" ht="15.75" x14ac:dyDescent="0.25">
      <c r="A7182" s="228"/>
      <c r="B7182" s="228"/>
    </row>
    <row r="7183" spans="1:2" ht="15.75" x14ac:dyDescent="0.25">
      <c r="A7183" s="228"/>
      <c r="B7183" s="228"/>
    </row>
    <row r="7184" spans="1:2" ht="15.75" x14ac:dyDescent="0.25">
      <c r="A7184" s="228"/>
      <c r="B7184" s="228"/>
    </row>
    <row r="7185" spans="1:2" ht="15.75" x14ac:dyDescent="0.25">
      <c r="A7185" s="228"/>
      <c r="B7185" s="228"/>
    </row>
    <row r="7186" spans="1:2" ht="15.75" x14ac:dyDescent="0.25">
      <c r="A7186" s="228"/>
      <c r="B7186" s="228"/>
    </row>
    <row r="7187" spans="1:2" ht="15.75" x14ac:dyDescent="0.25">
      <c r="A7187" s="228"/>
      <c r="B7187" s="228"/>
    </row>
    <row r="7188" spans="1:2" ht="15.75" x14ac:dyDescent="0.25">
      <c r="A7188" s="228"/>
      <c r="B7188" s="228"/>
    </row>
    <row r="7189" spans="1:2" ht="15.75" x14ac:dyDescent="0.25">
      <c r="A7189" s="228"/>
      <c r="B7189" s="228"/>
    </row>
    <row r="7190" spans="1:2" ht="15.75" x14ac:dyDescent="0.25">
      <c r="A7190" s="228"/>
      <c r="B7190" s="228"/>
    </row>
    <row r="7191" spans="1:2" ht="15.75" x14ac:dyDescent="0.25">
      <c r="A7191" s="228"/>
      <c r="B7191" s="228"/>
    </row>
    <row r="7192" spans="1:2" ht="15.75" x14ac:dyDescent="0.25">
      <c r="A7192" s="228"/>
      <c r="B7192" s="228"/>
    </row>
    <row r="7193" spans="1:2" ht="15.75" x14ac:dyDescent="0.25">
      <c r="A7193" s="228"/>
      <c r="B7193" s="228"/>
    </row>
    <row r="7194" spans="1:2" ht="15.75" x14ac:dyDescent="0.25">
      <c r="A7194" s="228"/>
      <c r="B7194" s="228"/>
    </row>
    <row r="7195" spans="1:2" ht="15.75" x14ac:dyDescent="0.25">
      <c r="A7195" s="228"/>
      <c r="B7195" s="228"/>
    </row>
    <row r="7196" spans="1:2" ht="15.75" x14ac:dyDescent="0.25">
      <c r="A7196" s="228"/>
      <c r="B7196" s="228"/>
    </row>
    <row r="7197" spans="1:2" ht="15.75" x14ac:dyDescent="0.25">
      <c r="A7197" s="228"/>
      <c r="B7197" s="228"/>
    </row>
    <row r="7198" spans="1:2" ht="15.75" x14ac:dyDescent="0.25">
      <c r="A7198" s="228"/>
      <c r="B7198" s="228"/>
    </row>
    <row r="7199" spans="1:2" ht="15.75" x14ac:dyDescent="0.25">
      <c r="A7199" s="228"/>
      <c r="B7199" s="228"/>
    </row>
    <row r="7200" spans="1:2" ht="15.75" x14ac:dyDescent="0.25">
      <c r="A7200" s="228"/>
      <c r="B7200" s="228"/>
    </row>
    <row r="7201" spans="1:2" ht="15.75" x14ac:dyDescent="0.25">
      <c r="A7201" s="228"/>
      <c r="B7201" s="228"/>
    </row>
    <row r="7202" spans="1:2" ht="15.75" x14ac:dyDescent="0.25">
      <c r="A7202" s="228"/>
      <c r="B7202" s="228"/>
    </row>
    <row r="7203" spans="1:2" ht="15.75" x14ac:dyDescent="0.25">
      <c r="A7203" s="228"/>
      <c r="B7203" s="228"/>
    </row>
    <row r="7204" spans="1:2" ht="15.75" x14ac:dyDescent="0.25">
      <c r="A7204" s="228"/>
      <c r="B7204" s="228"/>
    </row>
    <row r="7205" spans="1:2" ht="15.75" x14ac:dyDescent="0.25">
      <c r="A7205" s="228"/>
      <c r="B7205" s="228"/>
    </row>
    <row r="7206" spans="1:2" ht="15.75" x14ac:dyDescent="0.25">
      <c r="A7206" s="228"/>
      <c r="B7206" s="228"/>
    </row>
    <row r="7207" spans="1:2" ht="15.75" x14ac:dyDescent="0.25">
      <c r="A7207" s="228"/>
      <c r="B7207" s="228"/>
    </row>
    <row r="7208" spans="1:2" ht="15.75" x14ac:dyDescent="0.25">
      <c r="A7208" s="228"/>
      <c r="B7208" s="228"/>
    </row>
    <row r="7209" spans="1:2" ht="15.75" x14ac:dyDescent="0.25">
      <c r="A7209" s="228"/>
      <c r="B7209" s="228"/>
    </row>
    <row r="7210" spans="1:2" ht="15.75" x14ac:dyDescent="0.25">
      <c r="A7210" s="228"/>
      <c r="B7210" s="228"/>
    </row>
    <row r="7211" spans="1:2" ht="15.75" x14ac:dyDescent="0.25">
      <c r="A7211" s="228"/>
      <c r="B7211" s="228"/>
    </row>
    <row r="7212" spans="1:2" ht="15.75" x14ac:dyDescent="0.25">
      <c r="A7212" s="228"/>
      <c r="B7212" s="228"/>
    </row>
    <row r="7213" spans="1:2" ht="15.75" x14ac:dyDescent="0.25">
      <c r="A7213" s="228"/>
      <c r="B7213" s="228"/>
    </row>
    <row r="7214" spans="1:2" ht="15.75" x14ac:dyDescent="0.25">
      <c r="A7214" s="228"/>
      <c r="B7214" s="228"/>
    </row>
    <row r="7215" spans="1:2" ht="15.75" x14ac:dyDescent="0.25">
      <c r="A7215" s="228"/>
      <c r="B7215" s="228"/>
    </row>
    <row r="7216" spans="1:2" ht="15.75" x14ac:dyDescent="0.25">
      <c r="A7216" s="228"/>
      <c r="B7216" s="228"/>
    </row>
    <row r="7217" spans="1:2" ht="15.75" x14ac:dyDescent="0.25">
      <c r="A7217" s="228"/>
      <c r="B7217" s="228"/>
    </row>
    <row r="7218" spans="1:2" ht="15.75" x14ac:dyDescent="0.25">
      <c r="A7218" s="228"/>
      <c r="B7218" s="228"/>
    </row>
    <row r="7219" spans="1:2" ht="15.75" x14ac:dyDescent="0.25">
      <c r="A7219" s="228"/>
      <c r="B7219" s="228"/>
    </row>
    <row r="7220" spans="1:2" ht="15.75" x14ac:dyDescent="0.25">
      <c r="A7220" s="228"/>
      <c r="B7220" s="228"/>
    </row>
    <row r="7221" spans="1:2" ht="15.75" x14ac:dyDescent="0.25">
      <c r="A7221" s="228"/>
      <c r="B7221" s="228"/>
    </row>
    <row r="7222" spans="1:2" ht="15.75" x14ac:dyDescent="0.25">
      <c r="A7222" s="228"/>
      <c r="B7222" s="228"/>
    </row>
    <row r="7223" spans="1:2" ht="15.75" x14ac:dyDescent="0.25">
      <c r="A7223" s="228"/>
      <c r="B7223" s="228"/>
    </row>
    <row r="7224" spans="1:2" ht="15.75" x14ac:dyDescent="0.25">
      <c r="A7224" s="228"/>
      <c r="B7224" s="228"/>
    </row>
    <row r="7225" spans="1:2" ht="15.75" x14ac:dyDescent="0.25">
      <c r="A7225" s="228"/>
      <c r="B7225" s="228"/>
    </row>
    <row r="7226" spans="1:2" ht="15.75" x14ac:dyDescent="0.25">
      <c r="A7226" s="228"/>
      <c r="B7226" s="228"/>
    </row>
    <row r="7227" spans="1:2" ht="15.75" x14ac:dyDescent="0.25">
      <c r="A7227" s="228"/>
      <c r="B7227" s="228"/>
    </row>
    <row r="7228" spans="1:2" ht="15.75" x14ac:dyDescent="0.25">
      <c r="A7228" s="228"/>
      <c r="B7228" s="228"/>
    </row>
    <row r="7229" spans="1:2" ht="15.75" x14ac:dyDescent="0.25">
      <c r="A7229" s="228"/>
      <c r="B7229" s="228"/>
    </row>
    <row r="7230" spans="1:2" ht="15.75" x14ac:dyDescent="0.25">
      <c r="A7230" s="228"/>
      <c r="B7230" s="228"/>
    </row>
    <row r="7231" spans="1:2" ht="15.75" x14ac:dyDescent="0.25">
      <c r="A7231" s="228"/>
      <c r="B7231" s="228"/>
    </row>
    <row r="7232" spans="1:2" ht="15.75" x14ac:dyDescent="0.25">
      <c r="A7232" s="228"/>
      <c r="B7232" s="228"/>
    </row>
    <row r="7233" spans="1:2" ht="15.75" x14ac:dyDescent="0.25">
      <c r="A7233" s="228"/>
      <c r="B7233" s="228"/>
    </row>
    <row r="7234" spans="1:2" ht="15.75" x14ac:dyDescent="0.25">
      <c r="A7234" s="228"/>
      <c r="B7234" s="228"/>
    </row>
    <row r="7235" spans="1:2" ht="15.75" x14ac:dyDescent="0.25">
      <c r="A7235" s="228"/>
      <c r="B7235" s="228"/>
    </row>
    <row r="7236" spans="1:2" ht="15.75" x14ac:dyDescent="0.25">
      <c r="A7236" s="228"/>
      <c r="B7236" s="228"/>
    </row>
    <row r="7237" spans="1:2" ht="15.75" x14ac:dyDescent="0.25">
      <c r="A7237" s="228"/>
      <c r="B7237" s="228"/>
    </row>
    <row r="7238" spans="1:2" ht="15.75" x14ac:dyDescent="0.25">
      <c r="A7238" s="228"/>
      <c r="B7238" s="228"/>
    </row>
    <row r="7239" spans="1:2" ht="15.75" x14ac:dyDescent="0.25">
      <c r="A7239" s="228"/>
      <c r="B7239" s="228"/>
    </row>
    <row r="7240" spans="1:2" ht="15.75" x14ac:dyDescent="0.25">
      <c r="A7240" s="228"/>
      <c r="B7240" s="228"/>
    </row>
    <row r="7241" spans="1:2" ht="15.75" x14ac:dyDescent="0.25">
      <c r="A7241" s="228"/>
      <c r="B7241" s="228"/>
    </row>
    <row r="7242" spans="1:2" ht="15.75" x14ac:dyDescent="0.25">
      <c r="A7242" s="228"/>
      <c r="B7242" s="228"/>
    </row>
    <row r="7243" spans="1:2" ht="15.75" x14ac:dyDescent="0.25">
      <c r="A7243" s="228"/>
      <c r="B7243" s="228"/>
    </row>
    <row r="7244" spans="1:2" ht="15.75" x14ac:dyDescent="0.25">
      <c r="A7244" s="228"/>
      <c r="B7244" s="228"/>
    </row>
    <row r="7245" spans="1:2" ht="15.75" x14ac:dyDescent="0.25">
      <c r="A7245" s="228"/>
      <c r="B7245" s="228"/>
    </row>
    <row r="7246" spans="1:2" ht="15.75" x14ac:dyDescent="0.25">
      <c r="A7246" s="228"/>
      <c r="B7246" s="228"/>
    </row>
    <row r="7247" spans="1:2" ht="15.75" x14ac:dyDescent="0.25">
      <c r="A7247" s="228"/>
      <c r="B7247" s="228"/>
    </row>
    <row r="7248" spans="1:2" ht="15.75" x14ac:dyDescent="0.25">
      <c r="A7248" s="228"/>
      <c r="B7248" s="228"/>
    </row>
    <row r="7249" spans="1:2" ht="15.75" x14ac:dyDescent="0.25">
      <c r="A7249" s="228"/>
      <c r="B7249" s="228"/>
    </row>
    <row r="7250" spans="1:2" ht="15.75" x14ac:dyDescent="0.25">
      <c r="A7250" s="228"/>
      <c r="B7250" s="228"/>
    </row>
    <row r="7251" spans="1:2" ht="15.75" x14ac:dyDescent="0.25">
      <c r="A7251" s="228"/>
      <c r="B7251" s="228"/>
    </row>
    <row r="7252" spans="1:2" ht="15.75" x14ac:dyDescent="0.25">
      <c r="A7252" s="228"/>
      <c r="B7252" s="228"/>
    </row>
    <row r="7253" spans="1:2" ht="15.75" x14ac:dyDescent="0.25">
      <c r="A7253" s="228"/>
      <c r="B7253" s="228"/>
    </row>
    <row r="7254" spans="1:2" ht="15.75" x14ac:dyDescent="0.25">
      <c r="A7254" s="228"/>
      <c r="B7254" s="228"/>
    </row>
    <row r="7255" spans="1:2" ht="15.75" x14ac:dyDescent="0.25">
      <c r="A7255" s="228"/>
      <c r="B7255" s="228"/>
    </row>
    <row r="7256" spans="1:2" ht="15.75" x14ac:dyDescent="0.25">
      <c r="A7256" s="228"/>
      <c r="B7256" s="228"/>
    </row>
    <row r="7257" spans="1:2" ht="15.75" x14ac:dyDescent="0.25">
      <c r="A7257" s="228"/>
      <c r="B7257" s="228"/>
    </row>
    <row r="7258" spans="1:2" ht="15.75" x14ac:dyDescent="0.25">
      <c r="A7258" s="228"/>
      <c r="B7258" s="228"/>
    </row>
    <row r="7259" spans="1:2" ht="15.75" x14ac:dyDescent="0.25">
      <c r="A7259" s="228"/>
      <c r="B7259" s="228"/>
    </row>
    <row r="7260" spans="1:2" ht="15.75" x14ac:dyDescent="0.25">
      <c r="A7260" s="228"/>
      <c r="B7260" s="228"/>
    </row>
    <row r="7261" spans="1:2" ht="15.75" x14ac:dyDescent="0.25">
      <c r="A7261" s="228"/>
      <c r="B7261" s="228"/>
    </row>
    <row r="7262" spans="1:2" ht="15.75" x14ac:dyDescent="0.25">
      <c r="A7262" s="228"/>
      <c r="B7262" s="228"/>
    </row>
    <row r="7263" spans="1:2" ht="15.75" x14ac:dyDescent="0.25">
      <c r="A7263" s="228"/>
      <c r="B7263" s="228"/>
    </row>
    <row r="7264" spans="1:2" ht="15.75" x14ac:dyDescent="0.25">
      <c r="A7264" s="228"/>
      <c r="B7264" s="228"/>
    </row>
    <row r="7265" spans="1:2" ht="15.75" x14ac:dyDescent="0.25">
      <c r="A7265" s="228"/>
      <c r="B7265" s="228"/>
    </row>
    <row r="7266" spans="1:2" ht="15.75" x14ac:dyDescent="0.25">
      <c r="A7266" s="228"/>
      <c r="B7266" s="228"/>
    </row>
    <row r="7267" spans="1:2" ht="15.75" x14ac:dyDescent="0.25">
      <c r="A7267" s="228"/>
      <c r="B7267" s="228"/>
    </row>
    <row r="7268" spans="1:2" ht="15.75" x14ac:dyDescent="0.25">
      <c r="A7268" s="228"/>
      <c r="B7268" s="228"/>
    </row>
    <row r="7269" spans="1:2" ht="15.75" x14ac:dyDescent="0.25">
      <c r="A7269" s="228"/>
      <c r="B7269" s="228"/>
    </row>
    <row r="7270" spans="1:2" ht="15.75" x14ac:dyDescent="0.25">
      <c r="A7270" s="228"/>
      <c r="B7270" s="228"/>
    </row>
    <row r="7271" spans="1:2" ht="15.75" x14ac:dyDescent="0.25">
      <c r="A7271" s="228"/>
      <c r="B7271" s="228"/>
    </row>
    <row r="7272" spans="1:2" ht="15.75" x14ac:dyDescent="0.25">
      <c r="A7272" s="228"/>
      <c r="B7272" s="228"/>
    </row>
    <row r="7273" spans="1:2" ht="15.75" x14ac:dyDescent="0.25">
      <c r="A7273" s="228"/>
      <c r="B7273" s="228"/>
    </row>
    <row r="7274" spans="1:2" ht="15.75" x14ac:dyDescent="0.25">
      <c r="A7274" s="228"/>
      <c r="B7274" s="228"/>
    </row>
    <row r="7275" spans="1:2" ht="15.75" x14ac:dyDescent="0.25">
      <c r="A7275" s="228"/>
      <c r="B7275" s="228"/>
    </row>
    <row r="7276" spans="1:2" ht="15.75" x14ac:dyDescent="0.25">
      <c r="A7276" s="228"/>
      <c r="B7276" s="228"/>
    </row>
    <row r="7277" spans="1:2" ht="15.75" x14ac:dyDescent="0.25">
      <c r="A7277" s="228"/>
      <c r="B7277" s="228"/>
    </row>
    <row r="7278" spans="1:2" ht="15.75" x14ac:dyDescent="0.25">
      <c r="A7278" s="228"/>
      <c r="B7278" s="228"/>
    </row>
    <row r="7279" spans="1:2" ht="15.75" x14ac:dyDescent="0.25">
      <c r="A7279" s="228"/>
      <c r="B7279" s="228"/>
    </row>
    <row r="7280" spans="1:2" ht="15.75" x14ac:dyDescent="0.25">
      <c r="A7280" s="228"/>
      <c r="B7280" s="228"/>
    </row>
    <row r="7281" spans="1:2" ht="15.75" x14ac:dyDescent="0.25">
      <c r="A7281" s="228"/>
      <c r="B7281" s="228"/>
    </row>
    <row r="7282" spans="1:2" ht="15.75" x14ac:dyDescent="0.25">
      <c r="A7282" s="228"/>
      <c r="B7282" s="228"/>
    </row>
    <row r="7283" spans="1:2" ht="15.75" x14ac:dyDescent="0.25">
      <c r="A7283" s="228"/>
      <c r="B7283" s="228"/>
    </row>
    <row r="7284" spans="1:2" ht="15.75" x14ac:dyDescent="0.25">
      <c r="A7284" s="228"/>
      <c r="B7284" s="228"/>
    </row>
    <row r="7285" spans="1:2" ht="15.75" x14ac:dyDescent="0.25">
      <c r="A7285" s="228"/>
      <c r="B7285" s="228"/>
    </row>
    <row r="7286" spans="1:2" ht="15.75" x14ac:dyDescent="0.25">
      <c r="A7286" s="228"/>
      <c r="B7286" s="228"/>
    </row>
    <row r="7287" spans="1:2" ht="15.75" x14ac:dyDescent="0.25">
      <c r="A7287" s="228"/>
      <c r="B7287" s="228"/>
    </row>
    <row r="7288" spans="1:2" ht="15.75" x14ac:dyDescent="0.25">
      <c r="A7288" s="228"/>
      <c r="B7288" s="228"/>
    </row>
    <row r="7289" spans="1:2" ht="15.75" x14ac:dyDescent="0.25">
      <c r="A7289" s="228"/>
      <c r="B7289" s="228"/>
    </row>
    <row r="7290" spans="1:2" ht="15.75" x14ac:dyDescent="0.25">
      <c r="A7290" s="228"/>
      <c r="B7290" s="228"/>
    </row>
    <row r="7291" spans="1:2" ht="15.75" x14ac:dyDescent="0.25">
      <c r="A7291" s="228"/>
      <c r="B7291" s="228"/>
    </row>
    <row r="7292" spans="1:2" ht="15.75" x14ac:dyDescent="0.25">
      <c r="A7292" s="228"/>
      <c r="B7292" s="228"/>
    </row>
    <row r="7293" spans="1:2" ht="15.75" x14ac:dyDescent="0.25">
      <c r="A7293" s="228"/>
      <c r="B7293" s="228"/>
    </row>
    <row r="7294" spans="1:2" ht="15.75" x14ac:dyDescent="0.25">
      <c r="A7294" s="228"/>
      <c r="B7294" s="228"/>
    </row>
    <row r="7295" spans="1:2" ht="15.75" x14ac:dyDescent="0.25">
      <c r="A7295" s="228"/>
      <c r="B7295" s="228"/>
    </row>
    <row r="7296" spans="1:2" ht="15.75" x14ac:dyDescent="0.25">
      <c r="A7296" s="228"/>
      <c r="B7296" s="228"/>
    </row>
    <row r="7297" spans="1:2" ht="15.75" x14ac:dyDescent="0.25">
      <c r="A7297" s="228"/>
      <c r="B7297" s="228"/>
    </row>
    <row r="7298" spans="1:2" ht="15.75" x14ac:dyDescent="0.25">
      <c r="A7298" s="228"/>
      <c r="B7298" s="228"/>
    </row>
    <row r="7299" spans="1:2" ht="15.75" x14ac:dyDescent="0.25">
      <c r="A7299" s="228"/>
      <c r="B7299" s="228"/>
    </row>
    <row r="7300" spans="1:2" ht="15.75" x14ac:dyDescent="0.25">
      <c r="A7300" s="228"/>
      <c r="B7300" s="228"/>
    </row>
    <row r="7301" spans="1:2" ht="15.75" x14ac:dyDescent="0.25">
      <c r="A7301" s="228"/>
      <c r="B7301" s="228"/>
    </row>
    <row r="7302" spans="1:2" ht="15.75" x14ac:dyDescent="0.25">
      <c r="A7302" s="228"/>
      <c r="B7302" s="228"/>
    </row>
    <row r="7303" spans="1:2" ht="15.75" x14ac:dyDescent="0.25">
      <c r="A7303" s="228"/>
      <c r="B7303" s="228"/>
    </row>
    <row r="7304" spans="1:2" ht="15.75" x14ac:dyDescent="0.25">
      <c r="A7304" s="228"/>
      <c r="B7304" s="228"/>
    </row>
    <row r="7305" spans="1:2" ht="15.75" x14ac:dyDescent="0.25">
      <c r="A7305" s="228"/>
      <c r="B7305" s="228"/>
    </row>
    <row r="7306" spans="1:2" ht="15.75" x14ac:dyDescent="0.25">
      <c r="A7306" s="228"/>
      <c r="B7306" s="228"/>
    </row>
    <row r="7307" spans="1:2" ht="15.75" x14ac:dyDescent="0.25">
      <c r="A7307" s="228"/>
      <c r="B7307" s="228"/>
    </row>
    <row r="7308" spans="1:2" ht="15.75" x14ac:dyDescent="0.25">
      <c r="A7308" s="228"/>
      <c r="B7308" s="228"/>
    </row>
    <row r="7309" spans="1:2" ht="15.75" x14ac:dyDescent="0.25">
      <c r="A7309" s="228"/>
      <c r="B7309" s="228"/>
    </row>
    <row r="7310" spans="1:2" ht="15.75" x14ac:dyDescent="0.25">
      <c r="A7310" s="228"/>
      <c r="B7310" s="228"/>
    </row>
    <row r="7311" spans="1:2" ht="15.75" x14ac:dyDescent="0.25">
      <c r="A7311" s="228"/>
      <c r="B7311" s="228"/>
    </row>
    <row r="7312" spans="1:2" ht="15.75" x14ac:dyDescent="0.25">
      <c r="A7312" s="228"/>
      <c r="B7312" s="228"/>
    </row>
    <row r="7313" spans="1:2" ht="15.75" x14ac:dyDescent="0.25">
      <c r="A7313" s="228"/>
      <c r="B7313" s="228"/>
    </row>
    <row r="7314" spans="1:2" ht="15.75" x14ac:dyDescent="0.25">
      <c r="A7314" s="228"/>
      <c r="B7314" s="228"/>
    </row>
    <row r="7315" spans="1:2" ht="15.75" x14ac:dyDescent="0.25">
      <c r="A7315" s="228"/>
      <c r="B7315" s="228"/>
    </row>
    <row r="7316" spans="1:2" ht="15.75" x14ac:dyDescent="0.25">
      <c r="A7316" s="228"/>
      <c r="B7316" s="228"/>
    </row>
    <row r="7317" spans="1:2" ht="15.75" x14ac:dyDescent="0.25">
      <c r="A7317" s="228"/>
      <c r="B7317" s="228"/>
    </row>
    <row r="7318" spans="1:2" ht="15.75" x14ac:dyDescent="0.25">
      <c r="A7318" s="228"/>
      <c r="B7318" s="228"/>
    </row>
    <row r="7319" spans="1:2" ht="15.75" x14ac:dyDescent="0.25">
      <c r="A7319" s="228"/>
      <c r="B7319" s="228"/>
    </row>
    <row r="7320" spans="1:2" ht="15.75" x14ac:dyDescent="0.25">
      <c r="A7320" s="228"/>
      <c r="B7320" s="228"/>
    </row>
    <row r="7321" spans="1:2" ht="15.75" x14ac:dyDescent="0.25">
      <c r="A7321" s="228"/>
      <c r="B7321" s="228"/>
    </row>
    <row r="7322" spans="1:2" ht="15.75" x14ac:dyDescent="0.25">
      <c r="A7322" s="228"/>
      <c r="B7322" s="228"/>
    </row>
    <row r="7323" spans="1:2" ht="15.75" x14ac:dyDescent="0.25">
      <c r="A7323" s="228"/>
      <c r="B7323" s="228"/>
    </row>
    <row r="7324" spans="1:2" ht="15.75" x14ac:dyDescent="0.25">
      <c r="A7324" s="228"/>
      <c r="B7324" s="228"/>
    </row>
    <row r="7325" spans="1:2" ht="15.75" x14ac:dyDescent="0.25">
      <c r="A7325" s="228"/>
      <c r="B7325" s="228"/>
    </row>
    <row r="7326" spans="1:2" ht="15.75" x14ac:dyDescent="0.25">
      <c r="A7326" s="228"/>
      <c r="B7326" s="228"/>
    </row>
    <row r="7327" spans="1:2" ht="15.75" x14ac:dyDescent="0.25">
      <c r="A7327" s="228"/>
      <c r="B7327" s="228"/>
    </row>
    <row r="7328" spans="1:2" ht="15.75" x14ac:dyDescent="0.25">
      <c r="A7328" s="228"/>
      <c r="B7328" s="228"/>
    </row>
    <row r="7329" spans="1:2" ht="15.75" x14ac:dyDescent="0.25">
      <c r="A7329" s="228"/>
      <c r="B7329" s="228"/>
    </row>
    <row r="7330" spans="1:2" ht="15.75" x14ac:dyDescent="0.25">
      <c r="A7330" s="228"/>
      <c r="B7330" s="228"/>
    </row>
    <row r="7331" spans="1:2" ht="15.75" x14ac:dyDescent="0.25">
      <c r="A7331" s="228"/>
      <c r="B7331" s="228"/>
    </row>
    <row r="7332" spans="1:2" ht="15.75" x14ac:dyDescent="0.25">
      <c r="A7332" s="228"/>
      <c r="B7332" s="228"/>
    </row>
    <row r="7333" spans="1:2" ht="15.75" x14ac:dyDescent="0.25">
      <c r="A7333" s="228"/>
      <c r="B7333" s="228"/>
    </row>
    <row r="7334" spans="1:2" ht="15.75" x14ac:dyDescent="0.25">
      <c r="A7334" s="228"/>
      <c r="B7334" s="228"/>
    </row>
    <row r="7335" spans="1:2" ht="15.75" x14ac:dyDescent="0.25">
      <c r="A7335" s="228"/>
      <c r="B7335" s="228"/>
    </row>
    <row r="7336" spans="1:2" ht="15.75" x14ac:dyDescent="0.25">
      <c r="A7336" s="228"/>
      <c r="B7336" s="228"/>
    </row>
    <row r="7337" spans="1:2" ht="15.75" x14ac:dyDescent="0.25">
      <c r="A7337" s="228"/>
      <c r="B7337" s="228"/>
    </row>
    <row r="7338" spans="1:2" ht="15.75" x14ac:dyDescent="0.25">
      <c r="A7338" s="228"/>
      <c r="B7338" s="228"/>
    </row>
    <row r="7339" spans="1:2" ht="15.75" x14ac:dyDescent="0.25">
      <c r="A7339" s="228"/>
      <c r="B7339" s="228"/>
    </row>
    <row r="7340" spans="1:2" ht="15.75" x14ac:dyDescent="0.25">
      <c r="A7340" s="228"/>
      <c r="B7340" s="228"/>
    </row>
    <row r="7341" spans="1:2" ht="15.75" x14ac:dyDescent="0.25">
      <c r="A7341" s="228"/>
      <c r="B7341" s="228"/>
    </row>
    <row r="7342" spans="1:2" ht="15.75" x14ac:dyDescent="0.25">
      <c r="A7342" s="228"/>
      <c r="B7342" s="228"/>
    </row>
    <row r="7343" spans="1:2" ht="15.75" x14ac:dyDescent="0.25">
      <c r="A7343" s="228"/>
      <c r="B7343" s="228"/>
    </row>
    <row r="7344" spans="1:2" ht="15.75" x14ac:dyDescent="0.25">
      <c r="A7344" s="228"/>
      <c r="B7344" s="228"/>
    </row>
    <row r="7345" spans="1:2" ht="15.75" x14ac:dyDescent="0.25">
      <c r="A7345" s="228"/>
      <c r="B7345" s="228"/>
    </row>
    <row r="7346" spans="1:2" ht="15.75" x14ac:dyDescent="0.25">
      <c r="A7346" s="228"/>
      <c r="B7346" s="228"/>
    </row>
    <row r="7347" spans="1:2" ht="15.75" x14ac:dyDescent="0.25">
      <c r="A7347" s="228"/>
      <c r="B7347" s="228"/>
    </row>
    <row r="7348" spans="1:2" ht="15.75" x14ac:dyDescent="0.25">
      <c r="A7348" s="228"/>
      <c r="B7348" s="228"/>
    </row>
    <row r="7349" spans="1:2" ht="15.75" x14ac:dyDescent="0.25">
      <c r="A7349" s="228"/>
      <c r="B7349" s="228"/>
    </row>
    <row r="7350" spans="1:2" ht="15.75" x14ac:dyDescent="0.25">
      <c r="A7350" s="228"/>
      <c r="B7350" s="228"/>
    </row>
    <row r="7351" spans="1:2" ht="15.75" x14ac:dyDescent="0.25">
      <c r="A7351" s="228"/>
      <c r="B7351" s="228"/>
    </row>
    <row r="7352" spans="1:2" ht="15.75" x14ac:dyDescent="0.25">
      <c r="A7352" s="228"/>
      <c r="B7352" s="228"/>
    </row>
    <row r="7353" spans="1:2" ht="15.75" x14ac:dyDescent="0.25">
      <c r="A7353" s="228"/>
      <c r="B7353" s="228"/>
    </row>
    <row r="7354" spans="1:2" ht="15.75" x14ac:dyDescent="0.25">
      <c r="A7354" s="228"/>
      <c r="B7354" s="228"/>
    </row>
    <row r="7355" spans="1:2" ht="15.75" x14ac:dyDescent="0.25">
      <c r="A7355" s="228"/>
      <c r="B7355" s="228"/>
    </row>
    <row r="7356" spans="1:2" ht="15.75" x14ac:dyDescent="0.25">
      <c r="A7356" s="228"/>
      <c r="B7356" s="228"/>
    </row>
    <row r="7357" spans="1:2" ht="15.75" x14ac:dyDescent="0.25">
      <c r="A7357" s="228"/>
      <c r="B7357" s="228"/>
    </row>
    <row r="7358" spans="1:2" ht="15.75" x14ac:dyDescent="0.25">
      <c r="A7358" s="228"/>
      <c r="B7358" s="228"/>
    </row>
    <row r="7359" spans="1:2" ht="15.75" x14ac:dyDescent="0.25">
      <c r="A7359" s="228"/>
      <c r="B7359" s="228"/>
    </row>
    <row r="7360" spans="1:2" ht="15.75" x14ac:dyDescent="0.25">
      <c r="A7360" s="228"/>
      <c r="B7360" s="228"/>
    </row>
    <row r="7361" spans="1:2" ht="15.75" x14ac:dyDescent="0.25">
      <c r="A7361" s="228"/>
      <c r="B7361" s="228"/>
    </row>
    <row r="7362" spans="1:2" ht="15.75" x14ac:dyDescent="0.25">
      <c r="A7362" s="228"/>
      <c r="B7362" s="228"/>
    </row>
    <row r="7363" spans="1:2" ht="15.75" x14ac:dyDescent="0.25">
      <c r="A7363" s="228"/>
      <c r="B7363" s="228"/>
    </row>
    <row r="7364" spans="1:2" ht="15.75" x14ac:dyDescent="0.25">
      <c r="A7364" s="228"/>
      <c r="B7364" s="228"/>
    </row>
    <row r="7365" spans="1:2" ht="15.75" x14ac:dyDescent="0.25">
      <c r="A7365" s="228"/>
      <c r="B7365" s="228"/>
    </row>
    <row r="7366" spans="1:2" ht="15.75" x14ac:dyDescent="0.25">
      <c r="A7366" s="228"/>
      <c r="B7366" s="228"/>
    </row>
    <row r="7367" spans="1:2" ht="15.75" x14ac:dyDescent="0.25">
      <c r="A7367" s="228"/>
      <c r="B7367" s="228"/>
    </row>
    <row r="7368" spans="1:2" ht="15.75" x14ac:dyDescent="0.25">
      <c r="A7368" s="228"/>
      <c r="B7368" s="228"/>
    </row>
    <row r="7369" spans="1:2" ht="15.75" x14ac:dyDescent="0.25">
      <c r="A7369" s="228"/>
      <c r="B7369" s="228"/>
    </row>
    <row r="7370" spans="1:2" ht="15.75" x14ac:dyDescent="0.25">
      <c r="A7370" s="228"/>
      <c r="B7370" s="228"/>
    </row>
    <row r="7371" spans="1:2" ht="15.75" x14ac:dyDescent="0.25">
      <c r="A7371" s="228"/>
      <c r="B7371" s="228"/>
    </row>
    <row r="7372" spans="1:2" ht="15.75" x14ac:dyDescent="0.25">
      <c r="A7372" s="228"/>
      <c r="B7372" s="228"/>
    </row>
    <row r="7373" spans="1:2" ht="15.75" x14ac:dyDescent="0.25">
      <c r="A7373" s="228"/>
      <c r="B7373" s="228"/>
    </row>
    <row r="7374" spans="1:2" ht="15.75" x14ac:dyDescent="0.25">
      <c r="A7374" s="228"/>
      <c r="B7374" s="228"/>
    </row>
    <row r="7375" spans="1:2" ht="15.75" x14ac:dyDescent="0.25">
      <c r="A7375" s="228"/>
      <c r="B7375" s="228"/>
    </row>
    <row r="7376" spans="1:2" ht="15.75" x14ac:dyDescent="0.25">
      <c r="A7376" s="228"/>
      <c r="B7376" s="228"/>
    </row>
    <row r="7377" spans="1:2" ht="15.75" x14ac:dyDescent="0.25">
      <c r="A7377" s="228"/>
      <c r="B7377" s="228"/>
    </row>
    <row r="7378" spans="1:2" ht="15.75" x14ac:dyDescent="0.25">
      <c r="A7378" s="228"/>
      <c r="B7378" s="228"/>
    </row>
    <row r="7379" spans="1:2" ht="15.75" x14ac:dyDescent="0.25">
      <c r="A7379" s="228"/>
      <c r="B7379" s="228"/>
    </row>
    <row r="7380" spans="1:2" ht="15.75" x14ac:dyDescent="0.25">
      <c r="A7380" s="228"/>
      <c r="B7380" s="228"/>
    </row>
    <row r="7381" spans="1:2" ht="15.75" x14ac:dyDescent="0.25">
      <c r="A7381" s="228"/>
      <c r="B7381" s="228"/>
    </row>
    <row r="7382" spans="1:2" ht="15.75" x14ac:dyDescent="0.25">
      <c r="A7382" s="228"/>
      <c r="B7382" s="228"/>
    </row>
    <row r="7383" spans="1:2" ht="15.75" x14ac:dyDescent="0.25">
      <c r="A7383" s="228"/>
      <c r="B7383" s="228"/>
    </row>
    <row r="7384" spans="1:2" ht="15.75" x14ac:dyDescent="0.25">
      <c r="A7384" s="228"/>
      <c r="B7384" s="228"/>
    </row>
    <row r="7385" spans="1:2" ht="15.75" x14ac:dyDescent="0.25">
      <c r="A7385" s="228"/>
      <c r="B7385" s="228"/>
    </row>
    <row r="7386" spans="1:2" ht="15.75" x14ac:dyDescent="0.25">
      <c r="A7386" s="228"/>
      <c r="B7386" s="228"/>
    </row>
    <row r="7387" spans="1:2" ht="15.75" x14ac:dyDescent="0.25">
      <c r="A7387" s="228"/>
      <c r="B7387" s="228"/>
    </row>
    <row r="7388" spans="1:2" ht="15.75" x14ac:dyDescent="0.25">
      <c r="A7388" s="228"/>
      <c r="B7388" s="228"/>
    </row>
    <row r="7389" spans="1:2" ht="15.75" x14ac:dyDescent="0.25">
      <c r="A7389" s="228"/>
      <c r="B7389" s="228"/>
    </row>
    <row r="7390" spans="1:2" ht="15.75" x14ac:dyDescent="0.25">
      <c r="A7390" s="228"/>
      <c r="B7390" s="228"/>
    </row>
    <row r="7391" spans="1:2" ht="15.75" x14ac:dyDescent="0.25">
      <c r="A7391" s="228"/>
      <c r="B7391" s="228"/>
    </row>
    <row r="7392" spans="1:2" ht="15.75" x14ac:dyDescent="0.25">
      <c r="A7392" s="228"/>
      <c r="B7392" s="228"/>
    </row>
    <row r="7393" spans="1:2" ht="15.75" x14ac:dyDescent="0.25">
      <c r="A7393" s="228"/>
      <c r="B7393" s="228"/>
    </row>
    <row r="7394" spans="1:2" ht="15.75" x14ac:dyDescent="0.25">
      <c r="A7394" s="228"/>
      <c r="B7394" s="228"/>
    </row>
    <row r="7395" spans="1:2" ht="15.75" x14ac:dyDescent="0.25">
      <c r="A7395" s="228"/>
      <c r="B7395" s="228"/>
    </row>
    <row r="7396" spans="1:2" ht="15.75" x14ac:dyDescent="0.25">
      <c r="A7396" s="228"/>
      <c r="B7396" s="228"/>
    </row>
    <row r="7397" spans="1:2" ht="15.75" x14ac:dyDescent="0.25">
      <c r="A7397" s="228"/>
      <c r="B7397" s="228"/>
    </row>
    <row r="7398" spans="1:2" ht="15.75" x14ac:dyDescent="0.25">
      <c r="A7398" s="228"/>
      <c r="B7398" s="228"/>
    </row>
    <row r="7399" spans="1:2" ht="15.75" x14ac:dyDescent="0.25">
      <c r="A7399" s="228"/>
      <c r="B7399" s="228"/>
    </row>
    <row r="7400" spans="1:2" ht="15.75" x14ac:dyDescent="0.25">
      <c r="A7400" s="228"/>
      <c r="B7400" s="228"/>
    </row>
    <row r="7401" spans="1:2" ht="15.75" x14ac:dyDescent="0.25">
      <c r="A7401" s="228"/>
      <c r="B7401" s="228"/>
    </row>
    <row r="7402" spans="1:2" ht="15.75" x14ac:dyDescent="0.25">
      <c r="A7402" s="228"/>
      <c r="B7402" s="228"/>
    </row>
    <row r="7403" spans="1:2" ht="15.75" x14ac:dyDescent="0.25">
      <c r="A7403" s="228"/>
      <c r="B7403" s="228"/>
    </row>
    <row r="7404" spans="1:2" ht="15.75" x14ac:dyDescent="0.25">
      <c r="A7404" s="228"/>
      <c r="B7404" s="228"/>
    </row>
    <row r="7405" spans="1:2" ht="15.75" x14ac:dyDescent="0.25">
      <c r="A7405" s="228"/>
      <c r="B7405" s="228"/>
    </row>
    <row r="7406" spans="1:2" ht="15.75" x14ac:dyDescent="0.25">
      <c r="A7406" s="228"/>
      <c r="B7406" s="228"/>
    </row>
    <row r="7407" spans="1:2" ht="15.75" x14ac:dyDescent="0.25">
      <c r="A7407" s="228"/>
      <c r="B7407" s="228"/>
    </row>
    <row r="7408" spans="1:2" ht="15.75" x14ac:dyDescent="0.25">
      <c r="A7408" s="228"/>
      <c r="B7408" s="228"/>
    </row>
    <row r="7409" spans="1:2" ht="15.75" x14ac:dyDescent="0.25">
      <c r="A7409" s="228"/>
      <c r="B7409" s="228"/>
    </row>
    <row r="7410" spans="1:2" ht="15.75" x14ac:dyDescent="0.25">
      <c r="A7410" s="228"/>
      <c r="B7410" s="228"/>
    </row>
    <row r="7411" spans="1:2" ht="15.75" x14ac:dyDescent="0.25">
      <c r="A7411" s="228"/>
      <c r="B7411" s="228"/>
    </row>
    <row r="7412" spans="1:2" ht="15.75" x14ac:dyDescent="0.25">
      <c r="A7412" s="228"/>
      <c r="B7412" s="228"/>
    </row>
    <row r="7413" spans="1:2" ht="15.75" x14ac:dyDescent="0.25">
      <c r="A7413" s="228"/>
      <c r="B7413" s="228"/>
    </row>
    <row r="7414" spans="1:2" ht="15.75" x14ac:dyDescent="0.25">
      <c r="A7414" s="228"/>
      <c r="B7414" s="228"/>
    </row>
    <row r="7415" spans="1:2" ht="15.75" x14ac:dyDescent="0.25">
      <c r="A7415" s="228"/>
      <c r="B7415" s="228"/>
    </row>
    <row r="7416" spans="1:2" ht="15.75" x14ac:dyDescent="0.25">
      <c r="A7416" s="228"/>
      <c r="B7416" s="228"/>
    </row>
    <row r="7417" spans="1:2" ht="15.75" x14ac:dyDescent="0.25">
      <c r="A7417" s="228"/>
      <c r="B7417" s="228"/>
    </row>
    <row r="7418" spans="1:2" ht="15.75" x14ac:dyDescent="0.25">
      <c r="A7418" s="228"/>
      <c r="B7418" s="228"/>
    </row>
    <row r="7419" spans="1:2" ht="15.75" x14ac:dyDescent="0.25">
      <c r="A7419" s="228"/>
      <c r="B7419" s="228"/>
    </row>
    <row r="7420" spans="1:2" ht="15.75" x14ac:dyDescent="0.25">
      <c r="A7420" s="228"/>
      <c r="B7420" s="228"/>
    </row>
    <row r="7421" spans="1:2" ht="15.75" x14ac:dyDescent="0.25">
      <c r="A7421" s="228"/>
      <c r="B7421" s="228"/>
    </row>
    <row r="7422" spans="1:2" ht="15.75" x14ac:dyDescent="0.25">
      <c r="A7422" s="228"/>
      <c r="B7422" s="228"/>
    </row>
    <row r="7423" spans="1:2" ht="15.75" x14ac:dyDescent="0.25">
      <c r="A7423" s="228"/>
      <c r="B7423" s="228"/>
    </row>
    <row r="7424" spans="1:2" ht="15.75" x14ac:dyDescent="0.25">
      <c r="A7424" s="228"/>
      <c r="B7424" s="228"/>
    </row>
    <row r="7425" spans="1:2" ht="15.75" x14ac:dyDescent="0.25">
      <c r="A7425" s="228"/>
      <c r="B7425" s="228"/>
    </row>
    <row r="7426" spans="1:2" ht="15.75" x14ac:dyDescent="0.25">
      <c r="A7426" s="228"/>
      <c r="B7426" s="228"/>
    </row>
    <row r="7427" spans="1:2" ht="15.75" x14ac:dyDescent="0.25">
      <c r="A7427" s="228"/>
      <c r="B7427" s="228"/>
    </row>
    <row r="7428" spans="1:2" ht="15.75" x14ac:dyDescent="0.25">
      <c r="A7428" s="228"/>
      <c r="B7428" s="228"/>
    </row>
    <row r="7429" spans="1:2" ht="15.75" x14ac:dyDescent="0.25">
      <c r="A7429" s="228"/>
      <c r="B7429" s="228"/>
    </row>
    <row r="7430" spans="1:2" ht="15.75" x14ac:dyDescent="0.25">
      <c r="A7430" s="228"/>
      <c r="B7430" s="228"/>
    </row>
    <row r="7431" spans="1:2" ht="15.75" x14ac:dyDescent="0.25">
      <c r="A7431" s="228"/>
      <c r="B7431" s="228"/>
    </row>
    <row r="7432" spans="1:2" ht="15.75" x14ac:dyDescent="0.25">
      <c r="A7432" s="228"/>
      <c r="B7432" s="228"/>
    </row>
    <row r="7433" spans="1:2" ht="15.75" x14ac:dyDescent="0.25">
      <c r="A7433" s="228"/>
      <c r="B7433" s="228"/>
    </row>
    <row r="7434" spans="1:2" ht="15.75" x14ac:dyDescent="0.25">
      <c r="A7434" s="228"/>
      <c r="B7434" s="228"/>
    </row>
    <row r="7435" spans="1:2" ht="15.75" x14ac:dyDescent="0.25">
      <c r="A7435" s="228"/>
      <c r="B7435" s="228"/>
    </row>
    <row r="7436" spans="1:2" ht="15.75" x14ac:dyDescent="0.25">
      <c r="A7436" s="228"/>
      <c r="B7436" s="228"/>
    </row>
    <row r="7437" spans="1:2" ht="15.75" x14ac:dyDescent="0.25">
      <c r="A7437" s="228"/>
      <c r="B7437" s="228"/>
    </row>
    <row r="7438" spans="1:2" ht="15.75" x14ac:dyDescent="0.25">
      <c r="A7438" s="228"/>
      <c r="B7438" s="228"/>
    </row>
    <row r="7439" spans="1:2" ht="15.75" x14ac:dyDescent="0.25">
      <c r="A7439" s="228"/>
      <c r="B7439" s="228"/>
    </row>
    <row r="7440" spans="1:2" ht="15.75" x14ac:dyDescent="0.25">
      <c r="A7440" s="228"/>
      <c r="B7440" s="228"/>
    </row>
    <row r="7441" spans="1:2" ht="15.75" x14ac:dyDescent="0.25">
      <c r="A7441" s="228"/>
      <c r="B7441" s="228"/>
    </row>
    <row r="7442" spans="1:2" ht="15.75" x14ac:dyDescent="0.25">
      <c r="A7442" s="228"/>
      <c r="B7442" s="228"/>
    </row>
    <row r="7443" spans="1:2" ht="15.75" x14ac:dyDescent="0.25">
      <c r="A7443" s="228"/>
      <c r="B7443" s="228"/>
    </row>
    <row r="7444" spans="1:2" ht="15.75" x14ac:dyDescent="0.25">
      <c r="A7444" s="228"/>
      <c r="B7444" s="228"/>
    </row>
    <row r="7445" spans="1:2" ht="15.75" x14ac:dyDescent="0.25">
      <c r="A7445" s="228"/>
      <c r="B7445" s="228"/>
    </row>
    <row r="7446" spans="1:2" ht="15.75" x14ac:dyDescent="0.25">
      <c r="A7446" s="228"/>
      <c r="B7446" s="228"/>
    </row>
    <row r="7447" spans="1:2" ht="15.75" x14ac:dyDescent="0.25">
      <c r="A7447" s="228"/>
      <c r="B7447" s="228"/>
    </row>
    <row r="7448" spans="1:2" ht="15.75" x14ac:dyDescent="0.25">
      <c r="A7448" s="228"/>
      <c r="B7448" s="228"/>
    </row>
    <row r="7449" spans="1:2" ht="15.75" x14ac:dyDescent="0.25">
      <c r="A7449" s="228"/>
      <c r="B7449" s="228"/>
    </row>
    <row r="7450" spans="1:2" ht="15.75" x14ac:dyDescent="0.25">
      <c r="A7450" s="228"/>
      <c r="B7450" s="228"/>
    </row>
    <row r="7451" spans="1:2" ht="15.75" x14ac:dyDescent="0.25">
      <c r="A7451" s="228"/>
      <c r="B7451" s="228"/>
    </row>
    <row r="7452" spans="1:2" ht="15.75" x14ac:dyDescent="0.25">
      <c r="A7452" s="228"/>
      <c r="B7452" s="228"/>
    </row>
    <row r="7453" spans="1:2" ht="15.75" x14ac:dyDescent="0.25">
      <c r="A7453" s="228"/>
      <c r="B7453" s="228"/>
    </row>
    <row r="7454" spans="1:2" ht="15.75" x14ac:dyDescent="0.25">
      <c r="A7454" s="228"/>
      <c r="B7454" s="228"/>
    </row>
    <row r="7455" spans="1:2" ht="15.75" x14ac:dyDescent="0.25">
      <c r="A7455" s="228"/>
      <c r="B7455" s="228"/>
    </row>
    <row r="7456" spans="1:2" ht="15.75" x14ac:dyDescent="0.25">
      <c r="A7456" s="228"/>
      <c r="B7456" s="228"/>
    </row>
    <row r="7457" spans="1:2" ht="15.75" x14ac:dyDescent="0.25">
      <c r="A7457" s="228"/>
      <c r="B7457" s="228"/>
    </row>
    <row r="7458" spans="1:2" ht="15.75" x14ac:dyDescent="0.25">
      <c r="A7458" s="228"/>
      <c r="B7458" s="228"/>
    </row>
    <row r="7459" spans="1:2" ht="15.75" x14ac:dyDescent="0.25">
      <c r="A7459" s="228"/>
      <c r="B7459" s="228"/>
    </row>
    <row r="7460" spans="1:2" ht="15.75" x14ac:dyDescent="0.25">
      <c r="A7460" s="228"/>
      <c r="B7460" s="228"/>
    </row>
    <row r="7461" spans="1:2" ht="15.75" x14ac:dyDescent="0.25">
      <c r="A7461" s="228"/>
      <c r="B7461" s="228"/>
    </row>
    <row r="7462" spans="1:2" ht="15.75" x14ac:dyDescent="0.25">
      <c r="A7462" s="228"/>
      <c r="B7462" s="228"/>
    </row>
    <row r="7463" spans="1:2" ht="15.75" x14ac:dyDescent="0.25">
      <c r="A7463" s="228"/>
      <c r="B7463" s="228"/>
    </row>
    <row r="7464" spans="1:2" ht="15.75" x14ac:dyDescent="0.25">
      <c r="A7464" s="228"/>
      <c r="B7464" s="228"/>
    </row>
    <row r="7465" spans="1:2" ht="15.75" x14ac:dyDescent="0.25">
      <c r="A7465" s="228"/>
      <c r="B7465" s="228"/>
    </row>
    <row r="7466" spans="1:2" ht="15.75" x14ac:dyDescent="0.25">
      <c r="A7466" s="228"/>
      <c r="B7466" s="228"/>
    </row>
    <row r="7467" spans="1:2" ht="15.75" x14ac:dyDescent="0.25">
      <c r="A7467" s="228"/>
      <c r="B7467" s="228"/>
    </row>
    <row r="7468" spans="1:2" ht="15.75" x14ac:dyDescent="0.25">
      <c r="A7468" s="228"/>
      <c r="B7468" s="228"/>
    </row>
    <row r="7469" spans="1:2" ht="15.75" x14ac:dyDescent="0.25">
      <c r="A7469" s="228"/>
      <c r="B7469" s="228"/>
    </row>
    <row r="7470" spans="1:2" ht="15.75" x14ac:dyDescent="0.25">
      <c r="A7470" s="228"/>
      <c r="B7470" s="228"/>
    </row>
    <row r="7471" spans="1:2" ht="15.75" x14ac:dyDescent="0.25">
      <c r="A7471" s="228"/>
      <c r="B7471" s="228"/>
    </row>
    <row r="7472" spans="1:2" ht="15.75" x14ac:dyDescent="0.25">
      <c r="A7472" s="228"/>
      <c r="B7472" s="228"/>
    </row>
    <row r="7473" spans="1:2" ht="15.75" x14ac:dyDescent="0.25">
      <c r="A7473" s="228"/>
      <c r="B7473" s="228"/>
    </row>
    <row r="7474" spans="1:2" ht="15.75" x14ac:dyDescent="0.25">
      <c r="A7474" s="228"/>
      <c r="B7474" s="228"/>
    </row>
    <row r="7475" spans="1:2" ht="15.75" x14ac:dyDescent="0.25">
      <c r="A7475" s="228"/>
      <c r="B7475" s="228"/>
    </row>
    <row r="7476" spans="1:2" ht="15.75" x14ac:dyDescent="0.25">
      <c r="A7476" s="228"/>
      <c r="B7476" s="228"/>
    </row>
    <row r="7477" spans="1:2" ht="15.75" x14ac:dyDescent="0.25">
      <c r="A7477" s="228"/>
      <c r="B7477" s="228"/>
    </row>
    <row r="7478" spans="1:2" ht="15.75" x14ac:dyDescent="0.25">
      <c r="A7478" s="228"/>
      <c r="B7478" s="228"/>
    </row>
    <row r="7479" spans="1:2" ht="15.75" x14ac:dyDescent="0.25">
      <c r="A7479" s="228"/>
      <c r="B7479" s="228"/>
    </row>
    <row r="7480" spans="1:2" ht="15.75" x14ac:dyDescent="0.25">
      <c r="A7480" s="228"/>
      <c r="B7480" s="228"/>
    </row>
    <row r="7481" spans="1:2" ht="15.75" x14ac:dyDescent="0.25">
      <c r="A7481" s="228"/>
      <c r="B7481" s="228"/>
    </row>
    <row r="7482" spans="1:2" ht="15.75" x14ac:dyDescent="0.25">
      <c r="A7482" s="228"/>
      <c r="B7482" s="228"/>
    </row>
    <row r="7483" spans="1:2" ht="15.75" x14ac:dyDescent="0.25">
      <c r="A7483" s="228"/>
      <c r="B7483" s="228"/>
    </row>
    <row r="7484" spans="1:2" ht="15.75" x14ac:dyDescent="0.25">
      <c r="A7484" s="228"/>
      <c r="B7484" s="228"/>
    </row>
    <row r="7485" spans="1:2" ht="15.75" x14ac:dyDescent="0.25">
      <c r="A7485" s="228"/>
      <c r="B7485" s="228"/>
    </row>
    <row r="7486" spans="1:2" ht="15.75" x14ac:dyDescent="0.25">
      <c r="A7486" s="228"/>
      <c r="B7486" s="228"/>
    </row>
    <row r="7487" spans="1:2" ht="15.75" x14ac:dyDescent="0.25">
      <c r="A7487" s="228"/>
      <c r="B7487" s="228"/>
    </row>
    <row r="7488" spans="1:2" ht="15.75" x14ac:dyDescent="0.25">
      <c r="A7488" s="228"/>
      <c r="B7488" s="228"/>
    </row>
    <row r="7489" spans="1:2" ht="15.75" x14ac:dyDescent="0.25">
      <c r="A7489" s="228"/>
      <c r="B7489" s="228"/>
    </row>
    <row r="7490" spans="1:2" ht="15.75" x14ac:dyDescent="0.25">
      <c r="A7490" s="228"/>
      <c r="B7490" s="228"/>
    </row>
    <row r="7491" spans="1:2" ht="15.75" x14ac:dyDescent="0.25">
      <c r="A7491" s="228"/>
      <c r="B7491" s="228"/>
    </row>
    <row r="7492" spans="1:2" ht="15.75" x14ac:dyDescent="0.25">
      <c r="A7492" s="228"/>
      <c r="B7492" s="228"/>
    </row>
    <row r="7493" spans="1:2" ht="15.75" x14ac:dyDescent="0.25">
      <c r="A7493" s="228"/>
      <c r="B7493" s="228"/>
    </row>
    <row r="7494" spans="1:2" ht="15.75" x14ac:dyDescent="0.25">
      <c r="A7494" s="228"/>
      <c r="B7494" s="228"/>
    </row>
    <row r="7495" spans="1:2" ht="15.75" x14ac:dyDescent="0.25">
      <c r="A7495" s="228"/>
      <c r="B7495" s="228"/>
    </row>
    <row r="7496" spans="1:2" ht="15.75" x14ac:dyDescent="0.25">
      <c r="A7496" s="228"/>
      <c r="B7496" s="228"/>
    </row>
    <row r="7497" spans="1:2" ht="15.75" x14ac:dyDescent="0.25">
      <c r="A7497" s="228"/>
      <c r="B7497" s="228"/>
    </row>
    <row r="7498" spans="1:2" ht="15.75" x14ac:dyDescent="0.25">
      <c r="A7498" s="228"/>
      <c r="B7498" s="228"/>
    </row>
    <row r="7499" spans="1:2" ht="15.75" x14ac:dyDescent="0.25">
      <c r="A7499" s="228"/>
      <c r="B7499" s="228"/>
    </row>
    <row r="7500" spans="1:2" ht="15.75" x14ac:dyDescent="0.25">
      <c r="A7500" s="228"/>
      <c r="B7500" s="228"/>
    </row>
    <row r="7501" spans="1:2" ht="15.75" x14ac:dyDescent="0.25">
      <c r="A7501" s="228"/>
      <c r="B7501" s="228"/>
    </row>
    <row r="7502" spans="1:2" ht="15.75" x14ac:dyDescent="0.25">
      <c r="A7502" s="228"/>
      <c r="B7502" s="228"/>
    </row>
    <row r="7503" spans="1:2" ht="15.75" x14ac:dyDescent="0.25">
      <c r="A7503" s="228"/>
      <c r="B7503" s="228"/>
    </row>
    <row r="7504" spans="1:2" ht="15.75" x14ac:dyDescent="0.25">
      <c r="A7504" s="228"/>
      <c r="B7504" s="228"/>
    </row>
    <row r="7505" spans="1:2" ht="15.75" x14ac:dyDescent="0.25">
      <c r="A7505" s="228"/>
      <c r="B7505" s="228"/>
    </row>
    <row r="7506" spans="1:2" ht="15.75" x14ac:dyDescent="0.25">
      <c r="A7506" s="228"/>
      <c r="B7506" s="228"/>
    </row>
    <row r="7507" spans="1:2" ht="15.75" x14ac:dyDescent="0.25">
      <c r="A7507" s="228"/>
      <c r="B7507" s="228"/>
    </row>
    <row r="7508" spans="1:2" ht="15.75" x14ac:dyDescent="0.25">
      <c r="A7508" s="228"/>
      <c r="B7508" s="228"/>
    </row>
    <row r="7509" spans="1:2" ht="15.75" x14ac:dyDescent="0.25">
      <c r="A7509" s="228"/>
      <c r="B7509" s="228"/>
    </row>
    <row r="7510" spans="1:2" ht="15.75" x14ac:dyDescent="0.25">
      <c r="A7510" s="228"/>
      <c r="B7510" s="228"/>
    </row>
    <row r="7511" spans="1:2" ht="15.75" x14ac:dyDescent="0.25">
      <c r="A7511" s="228"/>
      <c r="B7511" s="228"/>
    </row>
    <row r="7512" spans="1:2" ht="15.75" x14ac:dyDescent="0.25">
      <c r="A7512" s="228"/>
      <c r="B7512" s="228"/>
    </row>
    <row r="7513" spans="1:2" ht="15.75" x14ac:dyDescent="0.25">
      <c r="A7513" s="228"/>
      <c r="B7513" s="228"/>
    </row>
    <row r="7514" spans="1:2" ht="15.75" x14ac:dyDescent="0.25">
      <c r="A7514" s="228"/>
      <c r="B7514" s="228"/>
    </row>
    <row r="7515" spans="1:2" ht="15.75" x14ac:dyDescent="0.25">
      <c r="A7515" s="228"/>
      <c r="B7515" s="228"/>
    </row>
    <row r="7516" spans="1:2" ht="15.75" x14ac:dyDescent="0.25">
      <c r="A7516" s="228"/>
      <c r="B7516" s="228"/>
    </row>
    <row r="7517" spans="1:2" ht="15.75" x14ac:dyDescent="0.25">
      <c r="A7517" s="228"/>
      <c r="B7517" s="228"/>
    </row>
    <row r="7518" spans="1:2" ht="15.75" x14ac:dyDescent="0.25">
      <c r="A7518" s="228"/>
      <c r="B7518" s="228"/>
    </row>
    <row r="7519" spans="1:2" ht="15.75" x14ac:dyDescent="0.25">
      <c r="A7519" s="228"/>
      <c r="B7519" s="228"/>
    </row>
    <row r="7520" spans="1:2" ht="15.75" x14ac:dyDescent="0.25">
      <c r="A7520" s="228"/>
      <c r="B7520" s="228"/>
    </row>
    <row r="7521" spans="1:2" ht="15.75" x14ac:dyDescent="0.25">
      <c r="A7521" s="228"/>
      <c r="B7521" s="228"/>
    </row>
    <row r="7522" spans="1:2" ht="15.75" x14ac:dyDescent="0.25">
      <c r="A7522" s="228"/>
      <c r="B7522" s="228"/>
    </row>
    <row r="7523" spans="1:2" ht="15.75" x14ac:dyDescent="0.25">
      <c r="A7523" s="228"/>
      <c r="B7523" s="228"/>
    </row>
    <row r="7524" spans="1:2" ht="15.75" x14ac:dyDescent="0.25">
      <c r="A7524" s="228"/>
      <c r="B7524" s="228"/>
    </row>
    <row r="7525" spans="1:2" ht="15.75" x14ac:dyDescent="0.25">
      <c r="A7525" s="228"/>
      <c r="B7525" s="228"/>
    </row>
    <row r="7526" spans="1:2" ht="15.75" x14ac:dyDescent="0.25">
      <c r="A7526" s="228"/>
      <c r="B7526" s="228"/>
    </row>
    <row r="7527" spans="1:2" ht="15.75" x14ac:dyDescent="0.25">
      <c r="A7527" s="228"/>
      <c r="B7527" s="228"/>
    </row>
    <row r="7528" spans="1:2" ht="15.75" x14ac:dyDescent="0.25">
      <c r="A7528" s="228"/>
      <c r="B7528" s="228"/>
    </row>
    <row r="7529" spans="1:2" ht="15.75" x14ac:dyDescent="0.25">
      <c r="A7529" s="228"/>
      <c r="B7529" s="228"/>
    </row>
    <row r="7530" spans="1:2" ht="15.75" x14ac:dyDescent="0.25">
      <c r="A7530" s="228"/>
      <c r="B7530" s="228"/>
    </row>
    <row r="7531" spans="1:2" ht="15.75" x14ac:dyDescent="0.25">
      <c r="A7531" s="228"/>
      <c r="B7531" s="228"/>
    </row>
    <row r="7532" spans="1:2" ht="15.75" x14ac:dyDescent="0.25">
      <c r="A7532" s="228"/>
      <c r="B7532" s="228"/>
    </row>
    <row r="7533" spans="1:2" ht="15.75" x14ac:dyDescent="0.25">
      <c r="A7533" s="228"/>
      <c r="B7533" s="228"/>
    </row>
    <row r="7534" spans="1:2" ht="15.75" x14ac:dyDescent="0.25">
      <c r="A7534" s="228"/>
      <c r="B7534" s="228"/>
    </row>
    <row r="7535" spans="1:2" ht="15.75" x14ac:dyDescent="0.25">
      <c r="A7535" s="228"/>
      <c r="B7535" s="228"/>
    </row>
    <row r="7536" spans="1:2" ht="15.75" x14ac:dyDescent="0.25">
      <c r="A7536" s="228"/>
      <c r="B7536" s="228"/>
    </row>
    <row r="7537" spans="1:2" ht="15.75" x14ac:dyDescent="0.25">
      <c r="A7537" s="228"/>
      <c r="B7537" s="228"/>
    </row>
    <row r="7538" spans="1:2" ht="15.75" x14ac:dyDescent="0.25">
      <c r="A7538" s="228"/>
      <c r="B7538" s="228"/>
    </row>
    <row r="7539" spans="1:2" ht="15.75" x14ac:dyDescent="0.25">
      <c r="A7539" s="228"/>
      <c r="B7539" s="228"/>
    </row>
    <row r="7540" spans="1:2" ht="15.75" x14ac:dyDescent="0.25">
      <c r="A7540" s="228"/>
      <c r="B7540" s="228"/>
    </row>
    <row r="7541" spans="1:2" ht="15.75" x14ac:dyDescent="0.25">
      <c r="A7541" s="228"/>
      <c r="B7541" s="228"/>
    </row>
    <row r="7542" spans="1:2" ht="15.75" x14ac:dyDescent="0.25">
      <c r="A7542" s="228"/>
      <c r="B7542" s="228"/>
    </row>
    <row r="7543" spans="1:2" ht="15.75" x14ac:dyDescent="0.25">
      <c r="A7543" s="228"/>
      <c r="B7543" s="228"/>
    </row>
    <row r="7544" spans="1:2" ht="15.75" x14ac:dyDescent="0.25">
      <c r="A7544" s="228"/>
      <c r="B7544" s="228"/>
    </row>
    <row r="7545" spans="1:2" ht="15.75" x14ac:dyDescent="0.25">
      <c r="A7545" s="228"/>
      <c r="B7545" s="228"/>
    </row>
    <row r="7546" spans="1:2" ht="15.75" x14ac:dyDescent="0.25">
      <c r="A7546" s="228"/>
      <c r="B7546" s="228"/>
    </row>
    <row r="7547" spans="1:2" ht="15.75" x14ac:dyDescent="0.25">
      <c r="A7547" s="228"/>
      <c r="B7547" s="228"/>
    </row>
    <row r="7548" spans="1:2" ht="15.75" x14ac:dyDescent="0.25">
      <c r="A7548" s="228"/>
      <c r="B7548" s="228"/>
    </row>
    <row r="7549" spans="1:2" ht="15.75" x14ac:dyDescent="0.25">
      <c r="A7549" s="228"/>
      <c r="B7549" s="228"/>
    </row>
    <row r="7550" spans="1:2" ht="15.75" x14ac:dyDescent="0.25">
      <c r="A7550" s="228"/>
      <c r="B7550" s="228"/>
    </row>
    <row r="7551" spans="1:2" ht="15.75" x14ac:dyDescent="0.25">
      <c r="A7551" s="228"/>
      <c r="B7551" s="228"/>
    </row>
    <row r="7552" spans="1:2" ht="15.75" x14ac:dyDescent="0.25">
      <c r="A7552" s="228"/>
      <c r="B7552" s="228"/>
    </row>
    <row r="7553" spans="1:2" ht="15.75" x14ac:dyDescent="0.25">
      <c r="A7553" s="228"/>
      <c r="B7553" s="228"/>
    </row>
    <row r="7554" spans="1:2" ht="15.75" x14ac:dyDescent="0.25">
      <c r="A7554" s="228"/>
      <c r="B7554" s="228"/>
    </row>
    <row r="7555" spans="1:2" ht="15.75" x14ac:dyDescent="0.25">
      <c r="A7555" s="228"/>
      <c r="B7555" s="228"/>
    </row>
    <row r="7556" spans="1:2" ht="15.75" x14ac:dyDescent="0.25">
      <c r="A7556" s="228"/>
      <c r="B7556" s="228"/>
    </row>
    <row r="7557" spans="1:2" ht="15.75" x14ac:dyDescent="0.25">
      <c r="A7557" s="228"/>
      <c r="B7557" s="228"/>
    </row>
    <row r="7558" spans="1:2" ht="15.75" x14ac:dyDescent="0.25">
      <c r="A7558" s="228"/>
      <c r="B7558" s="228"/>
    </row>
    <row r="7559" spans="1:2" ht="15.75" x14ac:dyDescent="0.25">
      <c r="A7559" s="228"/>
      <c r="B7559" s="228"/>
    </row>
    <row r="7560" spans="1:2" ht="15.75" x14ac:dyDescent="0.25">
      <c r="A7560" s="228"/>
      <c r="B7560" s="228"/>
    </row>
    <row r="7561" spans="1:2" ht="15.75" x14ac:dyDescent="0.25">
      <c r="A7561" s="228"/>
      <c r="B7561" s="228"/>
    </row>
    <row r="7562" spans="1:2" ht="15.75" x14ac:dyDescent="0.25">
      <c r="A7562" s="228"/>
      <c r="B7562" s="228"/>
    </row>
    <row r="7563" spans="1:2" ht="15.75" x14ac:dyDescent="0.25">
      <c r="A7563" s="228"/>
      <c r="B7563" s="228"/>
    </row>
    <row r="7564" spans="1:2" ht="15.75" x14ac:dyDescent="0.25">
      <c r="A7564" s="228"/>
      <c r="B7564" s="228"/>
    </row>
    <row r="7565" spans="1:2" ht="15.75" x14ac:dyDescent="0.25">
      <c r="A7565" s="228"/>
      <c r="B7565" s="228"/>
    </row>
    <row r="7566" spans="1:2" ht="15.75" x14ac:dyDescent="0.25">
      <c r="A7566" s="228"/>
      <c r="B7566" s="228"/>
    </row>
    <row r="7567" spans="1:2" ht="15.75" x14ac:dyDescent="0.25">
      <c r="A7567" s="228"/>
      <c r="B7567" s="228"/>
    </row>
    <row r="7568" spans="1:2" ht="15.75" x14ac:dyDescent="0.25">
      <c r="A7568" s="228"/>
      <c r="B7568" s="228"/>
    </row>
    <row r="7569" spans="1:2" ht="15.75" x14ac:dyDescent="0.25">
      <c r="A7569" s="228"/>
      <c r="B7569" s="228"/>
    </row>
    <row r="7570" spans="1:2" ht="15.75" x14ac:dyDescent="0.25">
      <c r="A7570" s="228"/>
      <c r="B7570" s="228"/>
    </row>
    <row r="7571" spans="1:2" ht="15.75" x14ac:dyDescent="0.25">
      <c r="A7571" s="228"/>
      <c r="B7571" s="228"/>
    </row>
    <row r="7572" spans="1:2" ht="15.75" x14ac:dyDescent="0.25">
      <c r="A7572" s="228"/>
      <c r="B7572" s="228"/>
    </row>
    <row r="7573" spans="1:2" ht="15.75" x14ac:dyDescent="0.25">
      <c r="A7573" s="228"/>
      <c r="B7573" s="228"/>
    </row>
    <row r="7574" spans="1:2" ht="15.75" x14ac:dyDescent="0.25">
      <c r="A7574" s="228"/>
      <c r="B7574" s="228"/>
    </row>
    <row r="7575" spans="1:2" ht="15.75" x14ac:dyDescent="0.25">
      <c r="A7575" s="228"/>
      <c r="B7575" s="228"/>
    </row>
    <row r="7576" spans="1:2" ht="15.75" x14ac:dyDescent="0.25">
      <c r="A7576" s="228"/>
      <c r="B7576" s="228"/>
    </row>
    <row r="7577" spans="1:2" ht="15.75" x14ac:dyDescent="0.25">
      <c r="A7577" s="228"/>
      <c r="B7577" s="228"/>
    </row>
    <row r="7578" spans="1:2" ht="15.75" x14ac:dyDescent="0.25">
      <c r="A7578" s="228"/>
      <c r="B7578" s="228"/>
    </row>
    <row r="7579" spans="1:2" ht="15.75" x14ac:dyDescent="0.25">
      <c r="A7579" s="228"/>
      <c r="B7579" s="228"/>
    </row>
    <row r="7580" spans="1:2" ht="15.75" x14ac:dyDescent="0.25">
      <c r="A7580" s="228"/>
      <c r="B7580" s="228"/>
    </row>
    <row r="7581" spans="1:2" ht="15.75" x14ac:dyDescent="0.25">
      <c r="A7581" s="228"/>
      <c r="B7581" s="228"/>
    </row>
    <row r="7582" spans="1:2" ht="15.75" x14ac:dyDescent="0.25">
      <c r="A7582" s="228"/>
      <c r="B7582" s="228"/>
    </row>
    <row r="7583" spans="1:2" ht="15.75" x14ac:dyDescent="0.25">
      <c r="A7583" s="228"/>
      <c r="B7583" s="228"/>
    </row>
    <row r="7584" spans="1:2" ht="15.75" x14ac:dyDescent="0.25">
      <c r="A7584" s="228"/>
      <c r="B7584" s="228"/>
    </row>
    <row r="7585" spans="1:2" ht="15.75" x14ac:dyDescent="0.25">
      <c r="A7585" s="228"/>
      <c r="B7585" s="228"/>
    </row>
    <row r="7586" spans="1:2" ht="15.75" x14ac:dyDescent="0.25">
      <c r="A7586" s="228"/>
      <c r="B7586" s="228"/>
    </row>
    <row r="7587" spans="1:2" ht="15.75" x14ac:dyDescent="0.25">
      <c r="A7587" s="228"/>
      <c r="B7587" s="228"/>
    </row>
    <row r="7588" spans="1:2" ht="15.75" x14ac:dyDescent="0.25">
      <c r="A7588" s="228"/>
      <c r="B7588" s="228"/>
    </row>
    <row r="7589" spans="1:2" ht="15.75" x14ac:dyDescent="0.25">
      <c r="A7589" s="228"/>
      <c r="B7589" s="228"/>
    </row>
    <row r="7590" spans="1:2" ht="15.75" x14ac:dyDescent="0.25">
      <c r="A7590" s="228"/>
      <c r="B7590" s="228"/>
    </row>
    <row r="7591" spans="1:2" ht="15.75" x14ac:dyDescent="0.25">
      <c r="A7591" s="228"/>
      <c r="B7591" s="228"/>
    </row>
    <row r="7592" spans="1:2" ht="15.75" x14ac:dyDescent="0.25">
      <c r="A7592" s="228"/>
      <c r="B7592" s="228"/>
    </row>
    <row r="7593" spans="1:2" ht="15.75" x14ac:dyDescent="0.25">
      <c r="A7593" s="228"/>
      <c r="B7593" s="228"/>
    </row>
    <row r="7594" spans="1:2" ht="15.75" x14ac:dyDescent="0.25">
      <c r="A7594" s="228"/>
      <c r="B7594" s="228"/>
    </row>
    <row r="7595" spans="1:2" ht="15.75" x14ac:dyDescent="0.25">
      <c r="A7595" s="228"/>
      <c r="B7595" s="228"/>
    </row>
    <row r="7596" spans="1:2" ht="15.75" x14ac:dyDescent="0.25">
      <c r="A7596" s="228"/>
      <c r="B7596" s="228"/>
    </row>
    <row r="7597" spans="1:2" ht="15.75" x14ac:dyDescent="0.25">
      <c r="A7597" s="228"/>
      <c r="B7597" s="228"/>
    </row>
    <row r="7598" spans="1:2" ht="15.75" x14ac:dyDescent="0.25">
      <c r="A7598" s="228"/>
      <c r="B7598" s="228"/>
    </row>
    <row r="7599" spans="1:2" ht="15.75" x14ac:dyDescent="0.25">
      <c r="A7599" s="228"/>
      <c r="B7599" s="228"/>
    </row>
    <row r="7600" spans="1:2" ht="15.75" x14ac:dyDescent="0.25">
      <c r="A7600" s="228"/>
      <c r="B7600" s="228"/>
    </row>
    <row r="7601" spans="1:2" ht="15.75" x14ac:dyDescent="0.25">
      <c r="A7601" s="228"/>
      <c r="B7601" s="228"/>
    </row>
    <row r="7602" spans="1:2" ht="15.75" x14ac:dyDescent="0.25">
      <c r="A7602" s="228"/>
      <c r="B7602" s="228"/>
    </row>
    <row r="7603" spans="1:2" ht="15.75" x14ac:dyDescent="0.25">
      <c r="A7603" s="228"/>
      <c r="B7603" s="228"/>
    </row>
    <row r="7604" spans="1:2" ht="15.75" x14ac:dyDescent="0.25">
      <c r="A7604" s="228"/>
      <c r="B7604" s="228"/>
    </row>
    <row r="7605" spans="1:2" ht="15.75" x14ac:dyDescent="0.25">
      <c r="A7605" s="228"/>
      <c r="B7605" s="228"/>
    </row>
    <row r="7606" spans="1:2" ht="15.75" x14ac:dyDescent="0.25">
      <c r="A7606" s="228"/>
      <c r="B7606" s="228"/>
    </row>
    <row r="7607" spans="1:2" ht="15.75" x14ac:dyDescent="0.25">
      <c r="A7607" s="228"/>
      <c r="B7607" s="228"/>
    </row>
    <row r="7608" spans="1:2" ht="15.75" x14ac:dyDescent="0.25">
      <c r="A7608" s="228"/>
      <c r="B7608" s="228"/>
    </row>
    <row r="7609" spans="1:2" ht="15.75" x14ac:dyDescent="0.25">
      <c r="A7609" s="228"/>
      <c r="B7609" s="228"/>
    </row>
    <row r="7610" spans="1:2" ht="15.75" x14ac:dyDescent="0.25">
      <c r="A7610" s="228"/>
      <c r="B7610" s="228"/>
    </row>
    <row r="7611" spans="1:2" ht="15.75" x14ac:dyDescent="0.25">
      <c r="A7611" s="228"/>
      <c r="B7611" s="228"/>
    </row>
    <row r="7612" spans="1:2" ht="15.75" x14ac:dyDescent="0.25">
      <c r="A7612" s="228"/>
      <c r="B7612" s="228"/>
    </row>
    <row r="7613" spans="1:2" ht="15.75" x14ac:dyDescent="0.25">
      <c r="A7613" s="228"/>
      <c r="B7613" s="228"/>
    </row>
    <row r="7614" spans="1:2" ht="15.75" x14ac:dyDescent="0.25">
      <c r="A7614" s="228"/>
      <c r="B7614" s="228"/>
    </row>
    <row r="7615" spans="1:2" ht="15.75" x14ac:dyDescent="0.25">
      <c r="A7615" s="228"/>
      <c r="B7615" s="228"/>
    </row>
    <row r="7616" spans="1:2" ht="15.75" x14ac:dyDescent="0.25">
      <c r="A7616" s="228"/>
      <c r="B7616" s="228"/>
    </row>
    <row r="7617" spans="1:2" ht="15.75" x14ac:dyDescent="0.25">
      <c r="A7617" s="228"/>
      <c r="B7617" s="228"/>
    </row>
    <row r="7618" spans="1:2" ht="15.75" x14ac:dyDescent="0.25">
      <c r="A7618" s="228"/>
      <c r="B7618" s="228"/>
    </row>
    <row r="7619" spans="1:2" ht="15.75" x14ac:dyDescent="0.25">
      <c r="A7619" s="228"/>
      <c r="B7619" s="228"/>
    </row>
    <row r="7620" spans="1:2" ht="15.75" x14ac:dyDescent="0.25">
      <c r="A7620" s="228"/>
      <c r="B7620" s="228"/>
    </row>
    <row r="7621" spans="1:2" ht="15.75" x14ac:dyDescent="0.25">
      <c r="A7621" s="228"/>
      <c r="B7621" s="228"/>
    </row>
    <row r="7622" spans="1:2" ht="15.75" x14ac:dyDescent="0.25">
      <c r="A7622" s="228"/>
      <c r="B7622" s="228"/>
    </row>
    <row r="7623" spans="1:2" ht="15.75" x14ac:dyDescent="0.25">
      <c r="A7623" s="228"/>
      <c r="B7623" s="228"/>
    </row>
    <row r="7624" spans="1:2" ht="15.75" x14ac:dyDescent="0.25">
      <c r="A7624" s="228"/>
      <c r="B7624" s="228"/>
    </row>
    <row r="7625" spans="1:2" ht="15.75" x14ac:dyDescent="0.25">
      <c r="A7625" s="228"/>
      <c r="B7625" s="228"/>
    </row>
    <row r="7626" spans="1:2" ht="15.75" x14ac:dyDescent="0.25">
      <c r="A7626" s="228"/>
      <c r="B7626" s="228"/>
    </row>
    <row r="7627" spans="1:2" ht="15.75" x14ac:dyDescent="0.25">
      <c r="A7627" s="228"/>
      <c r="B7627" s="228"/>
    </row>
    <row r="7628" spans="1:2" ht="15.75" x14ac:dyDescent="0.25">
      <c r="A7628" s="228"/>
      <c r="B7628" s="228"/>
    </row>
    <row r="7629" spans="1:2" ht="15.75" x14ac:dyDescent="0.25">
      <c r="A7629" s="228"/>
      <c r="B7629" s="228"/>
    </row>
    <row r="7630" spans="1:2" ht="15.75" x14ac:dyDescent="0.25">
      <c r="A7630" s="228"/>
      <c r="B7630" s="228"/>
    </row>
    <row r="7631" spans="1:2" ht="15.75" x14ac:dyDescent="0.25">
      <c r="A7631" s="228"/>
      <c r="B7631" s="228"/>
    </row>
    <row r="7632" spans="1:2" ht="15.75" x14ac:dyDescent="0.25">
      <c r="A7632" s="228"/>
      <c r="B7632" s="228"/>
    </row>
    <row r="7633" spans="1:2" ht="15.75" x14ac:dyDescent="0.25">
      <c r="A7633" s="228"/>
      <c r="B7633" s="228"/>
    </row>
    <row r="7634" spans="1:2" ht="15.75" x14ac:dyDescent="0.25">
      <c r="A7634" s="228"/>
      <c r="B7634" s="228"/>
    </row>
    <row r="7635" spans="1:2" ht="15.75" x14ac:dyDescent="0.25">
      <c r="A7635" s="228"/>
      <c r="B7635" s="228"/>
    </row>
    <row r="7636" spans="1:2" ht="15.75" x14ac:dyDescent="0.25">
      <c r="A7636" s="228"/>
      <c r="B7636" s="228"/>
    </row>
    <row r="7637" spans="1:2" ht="15.75" x14ac:dyDescent="0.25">
      <c r="A7637" s="228"/>
      <c r="B7637" s="228"/>
    </row>
    <row r="7638" spans="1:2" ht="15.75" x14ac:dyDescent="0.25">
      <c r="A7638" s="228"/>
      <c r="B7638" s="228"/>
    </row>
    <row r="7639" spans="1:2" ht="15.75" x14ac:dyDescent="0.25">
      <c r="A7639" s="228"/>
      <c r="B7639" s="228"/>
    </row>
    <row r="7640" spans="1:2" ht="15.75" x14ac:dyDescent="0.25">
      <c r="A7640" s="228"/>
      <c r="B7640" s="228"/>
    </row>
    <row r="7641" spans="1:2" ht="15.75" x14ac:dyDescent="0.25">
      <c r="A7641" s="228"/>
      <c r="B7641" s="228"/>
    </row>
    <row r="7642" spans="1:2" ht="15.75" x14ac:dyDescent="0.25">
      <c r="A7642" s="228"/>
      <c r="B7642" s="228"/>
    </row>
    <row r="7643" spans="1:2" ht="15.75" x14ac:dyDescent="0.25">
      <c r="A7643" s="228"/>
      <c r="B7643" s="228"/>
    </row>
    <row r="7644" spans="1:2" ht="15.75" x14ac:dyDescent="0.25">
      <c r="A7644" s="228"/>
      <c r="B7644" s="228"/>
    </row>
    <row r="7645" spans="1:2" ht="15.75" x14ac:dyDescent="0.25">
      <c r="A7645" s="228"/>
      <c r="B7645" s="228"/>
    </row>
    <row r="7646" spans="1:2" ht="15.75" x14ac:dyDescent="0.25">
      <c r="A7646" s="228"/>
      <c r="B7646" s="228"/>
    </row>
    <row r="7647" spans="1:2" ht="15.75" x14ac:dyDescent="0.25">
      <c r="A7647" s="228"/>
      <c r="B7647" s="228"/>
    </row>
    <row r="7648" spans="1:2" ht="15.75" x14ac:dyDescent="0.25">
      <c r="A7648" s="228"/>
      <c r="B7648" s="228"/>
    </row>
    <row r="7649" spans="1:2" ht="15.75" x14ac:dyDescent="0.25">
      <c r="A7649" s="228"/>
      <c r="B7649" s="228"/>
    </row>
    <row r="7650" spans="1:2" ht="15.75" x14ac:dyDescent="0.25">
      <c r="A7650" s="228"/>
      <c r="B7650" s="228"/>
    </row>
    <row r="7651" spans="1:2" ht="15.75" x14ac:dyDescent="0.25">
      <c r="A7651" s="228"/>
      <c r="B7651" s="228"/>
    </row>
    <row r="7652" spans="1:2" ht="15.75" x14ac:dyDescent="0.25">
      <c r="A7652" s="228"/>
      <c r="B7652" s="228"/>
    </row>
    <row r="7653" spans="1:2" ht="15.75" x14ac:dyDescent="0.25">
      <c r="A7653" s="228"/>
      <c r="B7653" s="228"/>
    </row>
    <row r="7654" spans="1:2" ht="15.75" x14ac:dyDescent="0.25">
      <c r="A7654" s="228"/>
      <c r="B7654" s="228"/>
    </row>
    <row r="7655" spans="1:2" ht="15.75" x14ac:dyDescent="0.25">
      <c r="A7655" s="228"/>
      <c r="B7655" s="228"/>
    </row>
    <row r="7656" spans="1:2" ht="15.75" x14ac:dyDescent="0.25">
      <c r="A7656" s="228"/>
      <c r="B7656" s="228"/>
    </row>
    <row r="7657" spans="1:2" ht="15.75" x14ac:dyDescent="0.25">
      <c r="A7657" s="228"/>
      <c r="B7657" s="228"/>
    </row>
    <row r="7658" spans="1:2" ht="15.75" x14ac:dyDescent="0.25">
      <c r="A7658" s="228"/>
      <c r="B7658" s="228"/>
    </row>
    <row r="7659" spans="1:2" ht="15.75" x14ac:dyDescent="0.25">
      <c r="A7659" s="228"/>
      <c r="B7659" s="228"/>
    </row>
    <row r="7660" spans="1:2" ht="15.75" x14ac:dyDescent="0.25">
      <c r="A7660" s="228"/>
      <c r="B7660" s="228"/>
    </row>
    <row r="7661" spans="1:2" ht="15.75" x14ac:dyDescent="0.25">
      <c r="A7661" s="228"/>
      <c r="B7661" s="228"/>
    </row>
    <row r="7662" spans="1:2" ht="15.75" x14ac:dyDescent="0.25">
      <c r="A7662" s="228"/>
      <c r="B7662" s="228"/>
    </row>
    <row r="7663" spans="1:2" ht="15.75" x14ac:dyDescent="0.25">
      <c r="A7663" s="228"/>
      <c r="B7663" s="228"/>
    </row>
    <row r="7664" spans="1:2" ht="15.75" x14ac:dyDescent="0.25">
      <c r="A7664" s="228"/>
      <c r="B7664" s="228"/>
    </row>
    <row r="7665" spans="1:2" ht="15.75" x14ac:dyDescent="0.25">
      <c r="A7665" s="228"/>
      <c r="B7665" s="228"/>
    </row>
    <row r="7666" spans="1:2" ht="15.75" x14ac:dyDescent="0.25">
      <c r="A7666" s="228"/>
      <c r="B7666" s="228"/>
    </row>
    <row r="7667" spans="1:2" ht="15.75" x14ac:dyDescent="0.25">
      <c r="A7667" s="228"/>
      <c r="B7667" s="228"/>
    </row>
    <row r="7668" spans="1:2" ht="15.75" x14ac:dyDescent="0.25">
      <c r="A7668" s="228"/>
      <c r="B7668" s="228"/>
    </row>
    <row r="7669" spans="1:2" ht="15.75" x14ac:dyDescent="0.25">
      <c r="A7669" s="228"/>
      <c r="B7669" s="228"/>
    </row>
    <row r="7670" spans="1:2" ht="15.75" x14ac:dyDescent="0.25">
      <c r="A7670" s="228"/>
      <c r="B7670" s="228"/>
    </row>
    <row r="7671" spans="1:2" ht="15.75" x14ac:dyDescent="0.25">
      <c r="A7671" s="228"/>
      <c r="B7671" s="228"/>
    </row>
    <row r="7672" spans="1:2" ht="15.75" x14ac:dyDescent="0.25">
      <c r="A7672" s="228"/>
      <c r="B7672" s="228"/>
    </row>
    <row r="7673" spans="1:2" ht="15.75" x14ac:dyDescent="0.25">
      <c r="A7673" s="228"/>
      <c r="B7673" s="228"/>
    </row>
    <row r="7674" spans="1:2" ht="15.75" x14ac:dyDescent="0.25">
      <c r="A7674" s="228"/>
      <c r="B7674" s="228"/>
    </row>
    <row r="7675" spans="1:2" ht="15.75" x14ac:dyDescent="0.25">
      <c r="A7675" s="228"/>
      <c r="B7675" s="228"/>
    </row>
    <row r="7676" spans="1:2" ht="15.75" x14ac:dyDescent="0.25">
      <c r="A7676" s="228"/>
      <c r="B7676" s="228"/>
    </row>
    <row r="7677" spans="1:2" ht="15.75" x14ac:dyDescent="0.25">
      <c r="A7677" s="228"/>
      <c r="B7677" s="228"/>
    </row>
    <row r="7678" spans="1:2" ht="15.75" x14ac:dyDescent="0.25">
      <c r="A7678" s="228"/>
      <c r="B7678" s="228"/>
    </row>
    <row r="7679" spans="1:2" ht="15.75" x14ac:dyDescent="0.25">
      <c r="A7679" s="228"/>
      <c r="B7679" s="228"/>
    </row>
    <row r="7680" spans="1:2" ht="15.75" x14ac:dyDescent="0.25">
      <c r="A7680" s="228"/>
      <c r="B7680" s="228"/>
    </row>
    <row r="7681" spans="1:2" ht="15.75" x14ac:dyDescent="0.25">
      <c r="A7681" s="228"/>
      <c r="B7681" s="228"/>
    </row>
    <row r="7682" spans="1:2" ht="15.75" x14ac:dyDescent="0.25">
      <c r="A7682" s="228"/>
      <c r="B7682" s="228"/>
    </row>
    <row r="7683" spans="1:2" ht="15.75" x14ac:dyDescent="0.25">
      <c r="A7683" s="228"/>
      <c r="B7683" s="228"/>
    </row>
    <row r="7684" spans="1:2" ht="15.75" x14ac:dyDescent="0.25">
      <c r="A7684" s="228"/>
      <c r="B7684" s="228"/>
    </row>
    <row r="7685" spans="1:2" ht="15.75" x14ac:dyDescent="0.25">
      <c r="A7685" s="228"/>
      <c r="B7685" s="228"/>
    </row>
    <row r="7686" spans="1:2" ht="15.75" x14ac:dyDescent="0.25">
      <c r="A7686" s="228"/>
      <c r="B7686" s="228"/>
    </row>
    <row r="7687" spans="1:2" ht="15.75" x14ac:dyDescent="0.25">
      <c r="A7687" s="228"/>
      <c r="B7687" s="228"/>
    </row>
    <row r="7688" spans="1:2" ht="15.75" x14ac:dyDescent="0.25">
      <c r="A7688" s="228"/>
      <c r="B7688" s="228"/>
    </row>
    <row r="7689" spans="1:2" ht="15.75" x14ac:dyDescent="0.25">
      <c r="A7689" s="228"/>
      <c r="B7689" s="228"/>
    </row>
    <row r="7690" spans="1:2" ht="15.75" x14ac:dyDescent="0.25">
      <c r="A7690" s="228"/>
      <c r="B7690" s="228"/>
    </row>
    <row r="7691" spans="1:2" ht="15.75" x14ac:dyDescent="0.25">
      <c r="A7691" s="228"/>
      <c r="B7691" s="228"/>
    </row>
    <row r="7692" spans="1:2" ht="15.75" x14ac:dyDescent="0.25">
      <c r="A7692" s="228"/>
      <c r="B7692" s="228"/>
    </row>
    <row r="7693" spans="1:2" ht="15.75" x14ac:dyDescent="0.25">
      <c r="A7693" s="228"/>
      <c r="B7693" s="228"/>
    </row>
    <row r="7694" spans="1:2" ht="15.75" x14ac:dyDescent="0.25">
      <c r="A7694" s="228"/>
      <c r="B7694" s="228"/>
    </row>
    <row r="7695" spans="1:2" ht="15.75" x14ac:dyDescent="0.25">
      <c r="A7695" s="228"/>
      <c r="B7695" s="228"/>
    </row>
    <row r="7696" spans="1:2" ht="15.75" x14ac:dyDescent="0.25">
      <c r="A7696" s="228"/>
      <c r="B7696" s="228"/>
    </row>
    <row r="7697" spans="1:2" ht="15.75" x14ac:dyDescent="0.25">
      <c r="A7697" s="228"/>
      <c r="B7697" s="228"/>
    </row>
    <row r="7698" spans="1:2" ht="15.75" x14ac:dyDescent="0.25">
      <c r="A7698" s="228"/>
      <c r="B7698" s="228"/>
    </row>
    <row r="7699" spans="1:2" ht="15.75" x14ac:dyDescent="0.25">
      <c r="A7699" s="228"/>
      <c r="B7699" s="228"/>
    </row>
    <row r="7700" spans="1:2" ht="15.75" x14ac:dyDescent="0.25">
      <c r="A7700" s="228"/>
      <c r="B7700" s="228"/>
    </row>
    <row r="7701" spans="1:2" ht="15.75" x14ac:dyDescent="0.25">
      <c r="A7701" s="228"/>
      <c r="B7701" s="228"/>
    </row>
    <row r="7702" spans="1:2" ht="15.75" x14ac:dyDescent="0.25">
      <c r="A7702" s="228"/>
      <c r="B7702" s="228"/>
    </row>
    <row r="7703" spans="1:2" ht="15.75" x14ac:dyDescent="0.25">
      <c r="A7703" s="228"/>
      <c r="B7703" s="228"/>
    </row>
    <row r="7704" spans="1:2" ht="15.75" x14ac:dyDescent="0.25">
      <c r="A7704" s="228"/>
      <c r="B7704" s="228"/>
    </row>
    <row r="7705" spans="1:2" ht="15.75" x14ac:dyDescent="0.25">
      <c r="A7705" s="228"/>
      <c r="B7705" s="228"/>
    </row>
    <row r="7706" spans="1:2" ht="15.75" x14ac:dyDescent="0.25">
      <c r="A7706" s="228"/>
      <c r="B7706" s="228"/>
    </row>
    <row r="7707" spans="1:2" ht="15.75" x14ac:dyDescent="0.25">
      <c r="A7707" s="228"/>
      <c r="B7707" s="228"/>
    </row>
    <row r="7708" spans="1:2" ht="15.75" x14ac:dyDescent="0.25">
      <c r="A7708" s="228"/>
      <c r="B7708" s="228"/>
    </row>
    <row r="7709" spans="1:2" ht="15.75" x14ac:dyDescent="0.25">
      <c r="A7709" s="228"/>
      <c r="B7709" s="228"/>
    </row>
    <row r="7710" spans="1:2" ht="15.75" x14ac:dyDescent="0.25">
      <c r="A7710" s="228"/>
      <c r="B7710" s="228"/>
    </row>
    <row r="7711" spans="1:2" ht="15.75" x14ac:dyDescent="0.25">
      <c r="A7711" s="228"/>
      <c r="B7711" s="228"/>
    </row>
    <row r="7712" spans="1:2" ht="15.75" x14ac:dyDescent="0.25">
      <c r="A7712" s="228"/>
      <c r="B7712" s="228"/>
    </row>
    <row r="7713" spans="1:2" ht="15.75" x14ac:dyDescent="0.25">
      <c r="A7713" s="228"/>
      <c r="B7713" s="228"/>
    </row>
    <row r="7714" spans="1:2" ht="15.75" x14ac:dyDescent="0.25">
      <c r="A7714" s="228"/>
      <c r="B7714" s="228"/>
    </row>
    <row r="7715" spans="1:2" ht="15.75" x14ac:dyDescent="0.25">
      <c r="A7715" s="228"/>
      <c r="B7715" s="228"/>
    </row>
    <row r="7716" spans="1:2" ht="15.75" x14ac:dyDescent="0.25">
      <c r="A7716" s="228"/>
      <c r="B7716" s="228"/>
    </row>
    <row r="7717" spans="1:2" ht="15.75" x14ac:dyDescent="0.25">
      <c r="A7717" s="228"/>
      <c r="B7717" s="228"/>
    </row>
    <row r="7718" spans="1:2" ht="15.75" x14ac:dyDescent="0.25">
      <c r="A7718" s="228"/>
      <c r="B7718" s="228"/>
    </row>
    <row r="7719" spans="1:2" ht="15.75" x14ac:dyDescent="0.25">
      <c r="A7719" s="228"/>
      <c r="B7719" s="228"/>
    </row>
    <row r="7720" spans="1:2" ht="15.75" x14ac:dyDescent="0.25">
      <c r="A7720" s="228"/>
      <c r="B7720" s="228"/>
    </row>
    <row r="7721" spans="1:2" ht="15.75" x14ac:dyDescent="0.25">
      <c r="A7721" s="228"/>
      <c r="B7721" s="228"/>
    </row>
    <row r="7722" spans="1:2" ht="15.75" x14ac:dyDescent="0.25">
      <c r="A7722" s="228"/>
      <c r="B7722" s="228"/>
    </row>
    <row r="7723" spans="1:2" ht="15.75" x14ac:dyDescent="0.25">
      <c r="A7723" s="228"/>
      <c r="B7723" s="228"/>
    </row>
    <row r="7724" spans="1:2" ht="15.75" x14ac:dyDescent="0.25">
      <c r="A7724" s="228"/>
      <c r="B7724" s="228"/>
    </row>
    <row r="7725" spans="1:2" ht="15.75" x14ac:dyDescent="0.25">
      <c r="A7725" s="228"/>
      <c r="B7725" s="228"/>
    </row>
    <row r="7726" spans="1:2" ht="15.75" x14ac:dyDescent="0.25">
      <c r="A7726" s="228"/>
      <c r="B7726" s="228"/>
    </row>
    <row r="7727" spans="1:2" ht="15.75" x14ac:dyDescent="0.25">
      <c r="A7727" s="228"/>
      <c r="B7727" s="228"/>
    </row>
    <row r="7728" spans="1:2" ht="15.75" x14ac:dyDescent="0.25">
      <c r="A7728" s="228"/>
      <c r="B7728" s="228"/>
    </row>
    <row r="7729" spans="1:2" ht="15.75" x14ac:dyDescent="0.25">
      <c r="A7729" s="228"/>
      <c r="B7729" s="228"/>
    </row>
    <row r="7730" spans="1:2" ht="15.75" x14ac:dyDescent="0.25">
      <c r="A7730" s="228"/>
      <c r="B7730" s="228"/>
    </row>
    <row r="7731" spans="1:2" ht="15.75" x14ac:dyDescent="0.25">
      <c r="A7731" s="228"/>
      <c r="B7731" s="228"/>
    </row>
    <row r="7732" spans="1:2" ht="15.75" x14ac:dyDescent="0.25">
      <c r="A7732" s="228"/>
      <c r="B7732" s="228"/>
    </row>
    <row r="7733" spans="1:2" ht="15.75" x14ac:dyDescent="0.25">
      <c r="A7733" s="228"/>
      <c r="B7733" s="228"/>
    </row>
    <row r="7734" spans="1:2" ht="15.75" x14ac:dyDescent="0.25">
      <c r="A7734" s="228"/>
      <c r="B7734" s="228"/>
    </row>
    <row r="7735" spans="1:2" ht="15.75" x14ac:dyDescent="0.25">
      <c r="A7735" s="228"/>
      <c r="B7735" s="228"/>
    </row>
    <row r="7736" spans="1:2" ht="15.75" x14ac:dyDescent="0.25">
      <c r="A7736" s="228"/>
      <c r="B7736" s="228"/>
    </row>
    <row r="7737" spans="1:2" ht="15.75" x14ac:dyDescent="0.25">
      <c r="A7737" s="228"/>
      <c r="B7737" s="228"/>
    </row>
    <row r="7738" spans="1:2" ht="15.75" x14ac:dyDescent="0.25">
      <c r="A7738" s="228"/>
      <c r="B7738" s="228"/>
    </row>
    <row r="7739" spans="1:2" ht="15.75" x14ac:dyDescent="0.25">
      <c r="A7739" s="228"/>
      <c r="B7739" s="228"/>
    </row>
    <row r="7740" spans="1:2" ht="15.75" x14ac:dyDescent="0.25">
      <c r="A7740" s="228"/>
      <c r="B7740" s="228"/>
    </row>
    <row r="7741" spans="1:2" ht="15.75" x14ac:dyDescent="0.25">
      <c r="A7741" s="228"/>
      <c r="B7741" s="228"/>
    </row>
    <row r="7742" spans="1:2" ht="15.75" x14ac:dyDescent="0.25">
      <c r="A7742" s="228"/>
      <c r="B7742" s="228"/>
    </row>
    <row r="7743" spans="1:2" ht="15.75" x14ac:dyDescent="0.25">
      <c r="A7743" s="228"/>
      <c r="B7743" s="228"/>
    </row>
    <row r="7744" spans="1:2" ht="15.75" x14ac:dyDescent="0.25">
      <c r="A7744" s="228"/>
      <c r="B7744" s="228"/>
    </row>
    <row r="7745" spans="1:2" ht="15.75" x14ac:dyDescent="0.25">
      <c r="A7745" s="228"/>
      <c r="B7745" s="228"/>
    </row>
    <row r="7746" spans="1:2" ht="15.75" x14ac:dyDescent="0.25">
      <c r="A7746" s="228"/>
      <c r="B7746" s="228"/>
    </row>
    <row r="7747" spans="1:2" ht="15.75" x14ac:dyDescent="0.25">
      <c r="A7747" s="228"/>
      <c r="B7747" s="228"/>
    </row>
    <row r="7748" spans="1:2" ht="15.75" x14ac:dyDescent="0.25">
      <c r="A7748" s="228"/>
      <c r="B7748" s="228"/>
    </row>
    <row r="7749" spans="1:2" ht="15.75" x14ac:dyDescent="0.25">
      <c r="A7749" s="228"/>
      <c r="B7749" s="228"/>
    </row>
    <row r="7750" spans="1:2" ht="15.75" x14ac:dyDescent="0.25">
      <c r="A7750" s="228"/>
      <c r="B7750" s="228"/>
    </row>
    <row r="7751" spans="1:2" ht="15.75" x14ac:dyDescent="0.25">
      <c r="A7751" s="228"/>
      <c r="B7751" s="228"/>
    </row>
    <row r="7752" spans="1:2" ht="15.75" x14ac:dyDescent="0.25">
      <c r="A7752" s="228"/>
      <c r="B7752" s="228"/>
    </row>
    <row r="7753" spans="1:2" ht="15.75" x14ac:dyDescent="0.25">
      <c r="A7753" s="228"/>
      <c r="B7753" s="228"/>
    </row>
    <row r="7754" spans="1:2" ht="15.75" x14ac:dyDescent="0.25">
      <c r="A7754" s="228"/>
      <c r="B7754" s="228"/>
    </row>
    <row r="7755" spans="1:2" ht="15.75" x14ac:dyDescent="0.25">
      <c r="A7755" s="228"/>
      <c r="B7755" s="228"/>
    </row>
    <row r="7756" spans="1:2" ht="15.75" x14ac:dyDescent="0.25">
      <c r="A7756" s="228"/>
      <c r="B7756" s="228"/>
    </row>
    <row r="7757" spans="1:2" ht="15.75" x14ac:dyDescent="0.25">
      <c r="A7757" s="228"/>
      <c r="B7757" s="228"/>
    </row>
    <row r="7758" spans="1:2" ht="15.75" x14ac:dyDescent="0.25">
      <c r="A7758" s="228"/>
      <c r="B7758" s="228"/>
    </row>
    <row r="7759" spans="1:2" ht="15.75" x14ac:dyDescent="0.25">
      <c r="A7759" s="228"/>
      <c r="B7759" s="228"/>
    </row>
    <row r="7760" spans="1:2" ht="15.75" x14ac:dyDescent="0.25">
      <c r="A7760" s="228"/>
      <c r="B7760" s="228"/>
    </row>
    <row r="7761" spans="1:2" ht="15.75" x14ac:dyDescent="0.25">
      <c r="A7761" s="228"/>
      <c r="B7761" s="228"/>
    </row>
    <row r="7762" spans="1:2" ht="15.75" x14ac:dyDescent="0.25">
      <c r="A7762" s="228"/>
      <c r="B7762" s="228"/>
    </row>
    <row r="7763" spans="1:2" ht="15.75" x14ac:dyDescent="0.25">
      <c r="A7763" s="228"/>
      <c r="B7763" s="228"/>
    </row>
    <row r="7764" spans="1:2" ht="15.75" x14ac:dyDescent="0.25">
      <c r="A7764" s="228"/>
      <c r="B7764" s="228"/>
    </row>
    <row r="7765" spans="1:2" ht="15.75" x14ac:dyDescent="0.25">
      <c r="A7765" s="228"/>
      <c r="B7765" s="228"/>
    </row>
    <row r="7766" spans="1:2" ht="15.75" x14ac:dyDescent="0.25">
      <c r="A7766" s="228"/>
      <c r="B7766" s="228"/>
    </row>
    <row r="7767" spans="1:2" ht="15.75" x14ac:dyDescent="0.25">
      <c r="A7767" s="228"/>
      <c r="B7767" s="228"/>
    </row>
    <row r="7768" spans="1:2" ht="15.75" x14ac:dyDescent="0.25">
      <c r="A7768" s="228"/>
      <c r="B7768" s="228"/>
    </row>
    <row r="7769" spans="1:2" ht="15.75" x14ac:dyDescent="0.25">
      <c r="A7769" s="228"/>
      <c r="B7769" s="228"/>
    </row>
    <row r="7770" spans="1:2" ht="15.75" x14ac:dyDescent="0.25">
      <c r="A7770" s="228"/>
      <c r="B7770" s="228"/>
    </row>
    <row r="7771" spans="1:2" ht="15.75" x14ac:dyDescent="0.25">
      <c r="A7771" s="228"/>
      <c r="B7771" s="228"/>
    </row>
    <row r="7772" spans="1:2" ht="15.75" x14ac:dyDescent="0.25">
      <c r="A7772" s="228"/>
      <c r="B7772" s="228"/>
    </row>
    <row r="7773" spans="1:2" ht="15.75" x14ac:dyDescent="0.25">
      <c r="A7773" s="228"/>
      <c r="B7773" s="228"/>
    </row>
    <row r="7774" spans="1:2" ht="15.75" x14ac:dyDescent="0.25">
      <c r="A7774" s="228"/>
      <c r="B7774" s="228"/>
    </row>
    <row r="7775" spans="1:2" ht="15.75" x14ac:dyDescent="0.25">
      <c r="A7775" s="228"/>
      <c r="B7775" s="228"/>
    </row>
    <row r="7776" spans="1:2" ht="15.75" x14ac:dyDescent="0.25">
      <c r="A7776" s="228"/>
      <c r="B7776" s="228"/>
    </row>
    <row r="7777" spans="1:2" ht="15.75" x14ac:dyDescent="0.25">
      <c r="A7777" s="228"/>
      <c r="B7777" s="228"/>
    </row>
    <row r="7778" spans="1:2" ht="15.75" x14ac:dyDescent="0.25">
      <c r="A7778" s="228"/>
      <c r="B7778" s="228"/>
    </row>
    <row r="7779" spans="1:2" ht="15.75" x14ac:dyDescent="0.25">
      <c r="A7779" s="228"/>
      <c r="B7779" s="228"/>
    </row>
    <row r="7780" spans="1:2" ht="15.75" x14ac:dyDescent="0.25">
      <c r="A7780" s="228"/>
      <c r="B7780" s="228"/>
    </row>
    <row r="7781" spans="1:2" ht="15.75" x14ac:dyDescent="0.25">
      <c r="A7781" s="228"/>
      <c r="B7781" s="228"/>
    </row>
    <row r="7782" spans="1:2" ht="15.75" x14ac:dyDescent="0.25">
      <c r="A7782" s="228"/>
      <c r="B7782" s="228"/>
    </row>
    <row r="7783" spans="1:2" ht="15.75" x14ac:dyDescent="0.25">
      <c r="A7783" s="228"/>
      <c r="B7783" s="228"/>
    </row>
    <row r="7784" spans="1:2" ht="15.75" x14ac:dyDescent="0.25">
      <c r="A7784" s="228"/>
      <c r="B7784" s="228"/>
    </row>
    <row r="7785" spans="1:2" ht="15.75" x14ac:dyDescent="0.25">
      <c r="A7785" s="228"/>
      <c r="B7785" s="228"/>
    </row>
    <row r="7786" spans="1:2" ht="15.75" x14ac:dyDescent="0.25">
      <c r="A7786" s="228"/>
      <c r="B7786" s="228"/>
    </row>
    <row r="7787" spans="1:2" ht="15.75" x14ac:dyDescent="0.25">
      <c r="A7787" s="228"/>
      <c r="B7787" s="228"/>
    </row>
    <row r="7788" spans="1:2" ht="15.75" x14ac:dyDescent="0.25">
      <c r="A7788" s="228"/>
      <c r="B7788" s="228"/>
    </row>
    <row r="7789" spans="1:2" ht="15.75" x14ac:dyDescent="0.25">
      <c r="A7789" s="228"/>
      <c r="B7789" s="228"/>
    </row>
    <row r="7790" spans="1:2" ht="15.75" x14ac:dyDescent="0.25">
      <c r="A7790" s="228"/>
      <c r="B7790" s="228"/>
    </row>
    <row r="7791" spans="1:2" ht="15.75" x14ac:dyDescent="0.25">
      <c r="A7791" s="228"/>
      <c r="B7791" s="228"/>
    </row>
    <row r="7792" spans="1:2" ht="15.75" x14ac:dyDescent="0.25">
      <c r="A7792" s="228"/>
      <c r="B7792" s="228"/>
    </row>
    <row r="7793" spans="1:2" ht="15.75" x14ac:dyDescent="0.25">
      <c r="A7793" s="228"/>
      <c r="B7793" s="228"/>
    </row>
    <row r="7794" spans="1:2" ht="15.75" x14ac:dyDescent="0.25">
      <c r="A7794" s="228"/>
      <c r="B7794" s="228"/>
    </row>
    <row r="7795" spans="1:2" ht="15.75" x14ac:dyDescent="0.25">
      <c r="A7795" s="228"/>
      <c r="B7795" s="228"/>
    </row>
    <row r="7796" spans="1:2" ht="15.75" x14ac:dyDescent="0.25">
      <c r="A7796" s="228"/>
      <c r="B7796" s="228"/>
    </row>
    <row r="7797" spans="1:2" ht="15.75" x14ac:dyDescent="0.25">
      <c r="A7797" s="228"/>
      <c r="B7797" s="228"/>
    </row>
    <row r="7798" spans="1:2" ht="15.75" x14ac:dyDescent="0.25">
      <c r="A7798" s="228"/>
      <c r="B7798" s="228"/>
    </row>
    <row r="7799" spans="1:2" ht="15.75" x14ac:dyDescent="0.25">
      <c r="A7799" s="228"/>
      <c r="B7799" s="228"/>
    </row>
    <row r="7800" spans="1:2" ht="15.75" x14ac:dyDescent="0.25">
      <c r="A7800" s="228"/>
      <c r="B7800" s="228"/>
    </row>
    <row r="7801" spans="1:2" ht="15.75" x14ac:dyDescent="0.25">
      <c r="A7801" s="228"/>
      <c r="B7801" s="228"/>
    </row>
    <row r="7802" spans="1:2" ht="15.75" x14ac:dyDescent="0.25">
      <c r="A7802" s="228"/>
      <c r="B7802" s="228"/>
    </row>
    <row r="7803" spans="1:2" ht="15.75" x14ac:dyDescent="0.25">
      <c r="A7803" s="228"/>
      <c r="B7803" s="228"/>
    </row>
    <row r="7804" spans="1:2" ht="15.75" x14ac:dyDescent="0.25">
      <c r="A7804" s="228"/>
      <c r="B7804" s="228"/>
    </row>
    <row r="7805" spans="1:2" ht="15.75" x14ac:dyDescent="0.25">
      <c r="A7805" s="228"/>
      <c r="B7805" s="228"/>
    </row>
    <row r="7806" spans="1:2" ht="15.75" x14ac:dyDescent="0.25">
      <c r="A7806" s="228"/>
      <c r="B7806" s="228"/>
    </row>
    <row r="7807" spans="1:2" ht="15.75" x14ac:dyDescent="0.25">
      <c r="A7807" s="228"/>
      <c r="B7807" s="228"/>
    </row>
    <row r="7808" spans="1:2" ht="15.75" x14ac:dyDescent="0.25">
      <c r="A7808" s="228"/>
      <c r="B7808" s="228"/>
    </row>
    <row r="7809" spans="1:2" ht="15.75" x14ac:dyDescent="0.25">
      <c r="A7809" s="228"/>
      <c r="B7809" s="228"/>
    </row>
    <row r="7810" spans="1:2" ht="15.75" x14ac:dyDescent="0.25">
      <c r="A7810" s="228"/>
      <c r="B7810" s="228"/>
    </row>
    <row r="7811" spans="1:2" ht="15.75" x14ac:dyDescent="0.25">
      <c r="A7811" s="228"/>
      <c r="B7811" s="228"/>
    </row>
    <row r="7812" spans="1:2" ht="15.75" x14ac:dyDescent="0.25">
      <c r="A7812" s="228"/>
      <c r="B7812" s="228"/>
    </row>
    <row r="7813" spans="1:2" ht="15.75" x14ac:dyDescent="0.25">
      <c r="A7813" s="228"/>
      <c r="B7813" s="228"/>
    </row>
    <row r="7814" spans="1:2" ht="15.75" x14ac:dyDescent="0.25">
      <c r="A7814" s="228"/>
      <c r="B7814" s="228"/>
    </row>
    <row r="7815" spans="1:2" ht="15.75" x14ac:dyDescent="0.25">
      <c r="A7815" s="228"/>
      <c r="B7815" s="228"/>
    </row>
    <row r="7816" spans="1:2" ht="15.75" x14ac:dyDescent="0.25">
      <c r="A7816" s="228"/>
      <c r="B7816" s="228"/>
    </row>
    <row r="7817" spans="1:2" ht="15.75" x14ac:dyDescent="0.25">
      <c r="A7817" s="228"/>
      <c r="B7817" s="228"/>
    </row>
    <row r="7818" spans="1:2" ht="15.75" x14ac:dyDescent="0.25">
      <c r="A7818" s="228"/>
      <c r="B7818" s="228"/>
    </row>
    <row r="7819" spans="1:2" ht="15.75" x14ac:dyDescent="0.25">
      <c r="A7819" s="228"/>
      <c r="B7819" s="228"/>
    </row>
    <row r="7820" spans="1:2" ht="15.75" x14ac:dyDescent="0.25">
      <c r="A7820" s="228"/>
      <c r="B7820" s="228"/>
    </row>
    <row r="7821" spans="1:2" ht="15.75" x14ac:dyDescent="0.25">
      <c r="A7821" s="228"/>
      <c r="B7821" s="228"/>
    </row>
    <row r="7822" spans="1:2" ht="15.75" x14ac:dyDescent="0.25">
      <c r="A7822" s="228"/>
      <c r="B7822" s="228"/>
    </row>
    <row r="7823" spans="1:2" ht="15.75" x14ac:dyDescent="0.25">
      <c r="A7823" s="228"/>
      <c r="B7823" s="228"/>
    </row>
    <row r="7824" spans="1:2" ht="15.75" x14ac:dyDescent="0.25">
      <c r="A7824" s="228"/>
      <c r="B7824" s="228"/>
    </row>
    <row r="7825" spans="1:2" ht="15.75" x14ac:dyDescent="0.25">
      <c r="A7825" s="228"/>
      <c r="B7825" s="228"/>
    </row>
    <row r="7826" spans="1:2" ht="15.75" x14ac:dyDescent="0.25">
      <c r="A7826" s="228"/>
      <c r="B7826" s="228"/>
    </row>
    <row r="7827" spans="1:2" ht="15.75" x14ac:dyDescent="0.25">
      <c r="A7827" s="228"/>
      <c r="B7827" s="228"/>
    </row>
    <row r="7828" spans="1:2" ht="15.75" x14ac:dyDescent="0.25">
      <c r="A7828" s="228"/>
      <c r="B7828" s="228"/>
    </row>
    <row r="7829" spans="1:2" ht="15.75" x14ac:dyDescent="0.25">
      <c r="A7829" s="228"/>
      <c r="B7829" s="228"/>
    </row>
    <row r="7830" spans="1:2" ht="15.75" x14ac:dyDescent="0.25">
      <c r="A7830" s="228"/>
      <c r="B7830" s="228"/>
    </row>
    <row r="7831" spans="1:2" ht="15.75" x14ac:dyDescent="0.25">
      <c r="A7831" s="228"/>
      <c r="B7831" s="228"/>
    </row>
    <row r="7832" spans="1:2" ht="15.75" x14ac:dyDescent="0.25">
      <c r="A7832" s="228"/>
      <c r="B7832" s="228"/>
    </row>
    <row r="7833" spans="1:2" ht="15.75" x14ac:dyDescent="0.25">
      <c r="A7833" s="228"/>
      <c r="B7833" s="228"/>
    </row>
    <row r="7834" spans="1:2" ht="15.75" x14ac:dyDescent="0.25">
      <c r="A7834" s="228"/>
      <c r="B7834" s="228"/>
    </row>
    <row r="7835" spans="1:2" ht="15.75" x14ac:dyDescent="0.25">
      <c r="A7835" s="228"/>
      <c r="B7835" s="228"/>
    </row>
    <row r="7836" spans="1:2" ht="15.75" x14ac:dyDescent="0.25">
      <c r="A7836" s="228"/>
      <c r="B7836" s="228"/>
    </row>
    <row r="7837" spans="1:2" ht="15.75" x14ac:dyDescent="0.25">
      <c r="A7837" s="228"/>
      <c r="B7837" s="228"/>
    </row>
    <row r="7838" spans="1:2" ht="15.75" x14ac:dyDescent="0.25">
      <c r="A7838" s="228"/>
      <c r="B7838" s="228"/>
    </row>
    <row r="7839" spans="1:2" ht="15.75" x14ac:dyDescent="0.25">
      <c r="A7839" s="228"/>
      <c r="B7839" s="228"/>
    </row>
    <row r="7840" spans="1:2" ht="15.75" x14ac:dyDescent="0.25">
      <c r="A7840" s="228"/>
      <c r="B7840" s="228"/>
    </row>
    <row r="7841" spans="1:2" ht="15.75" x14ac:dyDescent="0.25">
      <c r="A7841" s="228"/>
      <c r="B7841" s="228"/>
    </row>
    <row r="7842" spans="1:2" ht="15.75" x14ac:dyDescent="0.25">
      <c r="A7842" s="228"/>
      <c r="B7842" s="228"/>
    </row>
    <row r="7843" spans="1:2" ht="15.75" x14ac:dyDescent="0.25">
      <c r="A7843" s="228"/>
      <c r="B7843" s="228"/>
    </row>
    <row r="7844" spans="1:2" ht="15.75" x14ac:dyDescent="0.25">
      <c r="A7844" s="228"/>
      <c r="B7844" s="228"/>
    </row>
    <row r="7845" spans="1:2" ht="15.75" x14ac:dyDescent="0.25">
      <c r="A7845" s="228"/>
      <c r="B7845" s="228"/>
    </row>
    <row r="7846" spans="1:2" ht="15.75" x14ac:dyDescent="0.25">
      <c r="A7846" s="228"/>
      <c r="B7846" s="228"/>
    </row>
    <row r="7847" spans="1:2" ht="15.75" x14ac:dyDescent="0.25">
      <c r="A7847" s="228"/>
      <c r="B7847" s="228"/>
    </row>
    <row r="7848" spans="1:2" ht="15.75" x14ac:dyDescent="0.25">
      <c r="A7848" s="228"/>
      <c r="B7848" s="228"/>
    </row>
    <row r="7849" spans="1:2" ht="15.75" x14ac:dyDescent="0.25">
      <c r="A7849" s="228"/>
      <c r="B7849" s="228"/>
    </row>
    <row r="7850" spans="1:2" ht="15.75" x14ac:dyDescent="0.25">
      <c r="A7850" s="228"/>
      <c r="B7850" s="228"/>
    </row>
    <row r="7851" spans="1:2" ht="15.75" x14ac:dyDescent="0.25">
      <c r="A7851" s="228"/>
      <c r="B7851" s="228"/>
    </row>
    <row r="7852" spans="1:2" ht="15.75" x14ac:dyDescent="0.25">
      <c r="A7852" s="228"/>
      <c r="B7852" s="228"/>
    </row>
    <row r="7853" spans="1:2" ht="15.75" x14ac:dyDescent="0.25">
      <c r="A7853" s="228"/>
      <c r="B7853" s="228"/>
    </row>
    <row r="7854" spans="1:2" ht="15.75" x14ac:dyDescent="0.25">
      <c r="A7854" s="228"/>
      <c r="B7854" s="228"/>
    </row>
    <row r="7855" spans="1:2" ht="15.75" x14ac:dyDescent="0.25">
      <c r="A7855" s="228"/>
      <c r="B7855" s="228"/>
    </row>
    <row r="7856" spans="1:2" ht="15.75" x14ac:dyDescent="0.25">
      <c r="A7856" s="228"/>
      <c r="B7856" s="228"/>
    </row>
    <row r="7857" spans="1:2" ht="15.75" x14ac:dyDescent="0.25">
      <c r="A7857" s="228"/>
      <c r="B7857" s="228"/>
    </row>
    <row r="7858" spans="1:2" ht="15.75" x14ac:dyDescent="0.25">
      <c r="A7858" s="228"/>
      <c r="B7858" s="228"/>
    </row>
    <row r="7859" spans="1:2" ht="15.75" x14ac:dyDescent="0.25">
      <c r="A7859" s="228"/>
      <c r="B7859" s="228"/>
    </row>
    <row r="7860" spans="1:2" ht="15.75" x14ac:dyDescent="0.25">
      <c r="A7860" s="228"/>
      <c r="B7860" s="228"/>
    </row>
    <row r="7861" spans="1:2" ht="15.75" x14ac:dyDescent="0.25">
      <c r="A7861" s="228"/>
      <c r="B7861" s="228"/>
    </row>
    <row r="7862" spans="1:2" ht="15.75" x14ac:dyDescent="0.25">
      <c r="A7862" s="228"/>
      <c r="B7862" s="228"/>
    </row>
    <row r="7863" spans="1:2" ht="15.75" x14ac:dyDescent="0.25">
      <c r="A7863" s="228"/>
      <c r="B7863" s="228"/>
    </row>
    <row r="7864" spans="1:2" ht="15.75" x14ac:dyDescent="0.25">
      <c r="A7864" s="228"/>
      <c r="B7864" s="228"/>
    </row>
    <row r="7865" spans="1:2" ht="15.75" x14ac:dyDescent="0.25">
      <c r="A7865" s="228"/>
      <c r="B7865" s="228"/>
    </row>
    <row r="7866" spans="1:2" ht="15.75" x14ac:dyDescent="0.25">
      <c r="A7866" s="228"/>
      <c r="B7866" s="228"/>
    </row>
    <row r="7867" spans="1:2" ht="15.75" x14ac:dyDescent="0.25">
      <c r="A7867" s="228"/>
      <c r="B7867" s="228"/>
    </row>
    <row r="7868" spans="1:2" ht="15.75" x14ac:dyDescent="0.25">
      <c r="A7868" s="228"/>
      <c r="B7868" s="228"/>
    </row>
    <row r="7869" spans="1:2" ht="15.75" x14ac:dyDescent="0.25">
      <c r="A7869" s="228"/>
      <c r="B7869" s="228"/>
    </row>
    <row r="7870" spans="1:2" ht="15.75" x14ac:dyDescent="0.25">
      <c r="A7870" s="228"/>
      <c r="B7870" s="228"/>
    </row>
    <row r="7871" spans="1:2" ht="15.75" x14ac:dyDescent="0.25">
      <c r="A7871" s="228"/>
      <c r="B7871" s="228"/>
    </row>
    <row r="7872" spans="1:2" ht="15.75" x14ac:dyDescent="0.25">
      <c r="A7872" s="228"/>
      <c r="B7872" s="228"/>
    </row>
    <row r="7873" spans="1:2" ht="15.75" x14ac:dyDescent="0.25">
      <c r="A7873" s="228"/>
      <c r="B7873" s="228"/>
    </row>
    <row r="7874" spans="1:2" ht="15.75" x14ac:dyDescent="0.25">
      <c r="A7874" s="228"/>
      <c r="B7874" s="228"/>
    </row>
    <row r="7875" spans="1:2" ht="15.75" x14ac:dyDescent="0.25">
      <c r="A7875" s="228"/>
      <c r="B7875" s="228"/>
    </row>
    <row r="7876" spans="1:2" ht="15.75" x14ac:dyDescent="0.25">
      <c r="A7876" s="228"/>
      <c r="B7876" s="228"/>
    </row>
    <row r="7877" spans="1:2" ht="15.75" x14ac:dyDescent="0.25">
      <c r="A7877" s="228"/>
      <c r="B7877" s="228"/>
    </row>
    <row r="7878" spans="1:2" ht="15.75" x14ac:dyDescent="0.25">
      <c r="A7878" s="228"/>
      <c r="B7878" s="228"/>
    </row>
    <row r="7879" spans="1:2" ht="15.75" x14ac:dyDescent="0.25">
      <c r="A7879" s="228"/>
      <c r="B7879" s="228"/>
    </row>
    <row r="7880" spans="1:2" ht="15.75" x14ac:dyDescent="0.25">
      <c r="A7880" s="228"/>
      <c r="B7880" s="228"/>
    </row>
    <row r="7881" spans="1:2" ht="15.75" x14ac:dyDescent="0.25">
      <c r="A7881" s="228"/>
      <c r="B7881" s="228"/>
    </row>
    <row r="7882" spans="1:2" ht="15.75" x14ac:dyDescent="0.25">
      <c r="A7882" s="228"/>
      <c r="B7882" s="228"/>
    </row>
    <row r="7883" spans="1:2" ht="15.75" x14ac:dyDescent="0.25">
      <c r="A7883" s="228"/>
      <c r="B7883" s="228"/>
    </row>
    <row r="7884" spans="1:2" ht="15.75" x14ac:dyDescent="0.25">
      <c r="A7884" s="228"/>
      <c r="B7884" s="228"/>
    </row>
    <row r="7885" spans="1:2" ht="15.75" x14ac:dyDescent="0.25">
      <c r="A7885" s="228"/>
      <c r="B7885" s="228"/>
    </row>
    <row r="7886" spans="1:2" ht="15.75" x14ac:dyDescent="0.25">
      <c r="A7886" s="228"/>
      <c r="B7886" s="228"/>
    </row>
    <row r="7887" spans="1:2" ht="15.75" x14ac:dyDescent="0.25">
      <c r="A7887" s="228"/>
      <c r="B7887" s="228"/>
    </row>
    <row r="7888" spans="1:2" ht="15.75" x14ac:dyDescent="0.25">
      <c r="A7888" s="228"/>
      <c r="B7888" s="228"/>
    </row>
    <row r="7889" spans="1:2" ht="15.75" x14ac:dyDescent="0.25">
      <c r="A7889" s="228"/>
      <c r="B7889" s="228"/>
    </row>
    <row r="7890" spans="1:2" ht="15.75" x14ac:dyDescent="0.25">
      <c r="A7890" s="228"/>
      <c r="B7890" s="228"/>
    </row>
    <row r="7891" spans="1:2" ht="15.75" x14ac:dyDescent="0.25">
      <c r="A7891" s="228"/>
      <c r="B7891" s="228"/>
    </row>
    <row r="7892" spans="1:2" ht="15.75" x14ac:dyDescent="0.25">
      <c r="A7892" s="228"/>
      <c r="B7892" s="228"/>
    </row>
    <row r="7893" spans="1:2" ht="15.75" x14ac:dyDescent="0.25">
      <c r="A7893" s="228"/>
      <c r="B7893" s="228"/>
    </row>
    <row r="7894" spans="1:2" ht="15.75" x14ac:dyDescent="0.25">
      <c r="A7894" s="228"/>
      <c r="B7894" s="228"/>
    </row>
    <row r="7895" spans="1:2" ht="15.75" x14ac:dyDescent="0.25">
      <c r="A7895" s="228"/>
      <c r="B7895" s="228"/>
    </row>
    <row r="7896" spans="1:2" ht="15.75" x14ac:dyDescent="0.25">
      <c r="A7896" s="228"/>
      <c r="B7896" s="228"/>
    </row>
    <row r="7897" spans="1:2" ht="15.75" x14ac:dyDescent="0.25">
      <c r="A7897" s="228"/>
      <c r="B7897" s="228"/>
    </row>
    <row r="7898" spans="1:2" ht="15.75" x14ac:dyDescent="0.25">
      <c r="A7898" s="228"/>
      <c r="B7898" s="228"/>
    </row>
    <row r="7899" spans="1:2" ht="15.75" x14ac:dyDescent="0.25">
      <c r="A7899" s="228"/>
      <c r="B7899" s="228"/>
    </row>
    <row r="7900" spans="1:2" ht="15.75" x14ac:dyDescent="0.25">
      <c r="A7900" s="228"/>
      <c r="B7900" s="228"/>
    </row>
    <row r="7901" spans="1:2" ht="15.75" x14ac:dyDescent="0.25">
      <c r="A7901" s="228"/>
      <c r="B7901" s="228"/>
    </row>
    <row r="7902" spans="1:2" ht="15.75" x14ac:dyDescent="0.25">
      <c r="A7902" s="228"/>
      <c r="B7902" s="228"/>
    </row>
    <row r="7903" spans="1:2" ht="15.75" x14ac:dyDescent="0.25">
      <c r="A7903" s="228"/>
      <c r="B7903" s="228"/>
    </row>
    <row r="7904" spans="1:2" ht="15.75" x14ac:dyDescent="0.25">
      <c r="A7904" s="228"/>
      <c r="B7904" s="228"/>
    </row>
    <row r="7905" spans="1:2" ht="15.75" x14ac:dyDescent="0.25">
      <c r="A7905" s="228"/>
      <c r="B7905" s="228"/>
    </row>
    <row r="7906" spans="1:2" ht="15.75" x14ac:dyDescent="0.25">
      <c r="A7906" s="228"/>
      <c r="B7906" s="228"/>
    </row>
    <row r="7907" spans="1:2" ht="15.75" x14ac:dyDescent="0.25">
      <c r="A7907" s="228"/>
      <c r="B7907" s="228"/>
    </row>
    <row r="7908" spans="1:2" ht="15.75" x14ac:dyDescent="0.25">
      <c r="A7908" s="228"/>
      <c r="B7908" s="228"/>
    </row>
    <row r="7909" spans="1:2" ht="15.75" x14ac:dyDescent="0.25">
      <c r="A7909" s="228"/>
      <c r="B7909" s="228"/>
    </row>
    <row r="7910" spans="1:2" ht="15.75" x14ac:dyDescent="0.25">
      <c r="A7910" s="228"/>
      <c r="B7910" s="228"/>
    </row>
    <row r="7911" spans="1:2" ht="15.75" x14ac:dyDescent="0.25">
      <c r="A7911" s="228"/>
      <c r="B7911" s="228"/>
    </row>
    <row r="7912" spans="1:2" ht="15.75" x14ac:dyDescent="0.25">
      <c r="A7912" s="228"/>
      <c r="B7912" s="228"/>
    </row>
    <row r="7913" spans="1:2" ht="15.75" x14ac:dyDescent="0.25">
      <c r="A7913" s="228"/>
      <c r="B7913" s="228"/>
    </row>
    <row r="7914" spans="1:2" ht="15.75" x14ac:dyDescent="0.25">
      <c r="A7914" s="228"/>
      <c r="B7914" s="228"/>
    </row>
    <row r="7915" spans="1:2" ht="15.75" x14ac:dyDescent="0.25">
      <c r="A7915" s="228"/>
      <c r="B7915" s="228"/>
    </row>
    <row r="7916" spans="1:2" ht="15.75" x14ac:dyDescent="0.25">
      <c r="A7916" s="228"/>
      <c r="B7916" s="228"/>
    </row>
    <row r="7917" spans="1:2" ht="15.75" x14ac:dyDescent="0.25">
      <c r="A7917" s="228"/>
      <c r="B7917" s="228"/>
    </row>
    <row r="7918" spans="1:2" ht="15.75" x14ac:dyDescent="0.25">
      <c r="A7918" s="228"/>
      <c r="B7918" s="228"/>
    </row>
    <row r="7919" spans="1:2" ht="15.75" x14ac:dyDescent="0.25">
      <c r="A7919" s="228"/>
      <c r="B7919" s="228"/>
    </row>
    <row r="7920" spans="1:2" ht="15.75" x14ac:dyDescent="0.25">
      <c r="A7920" s="228"/>
      <c r="B7920" s="228"/>
    </row>
    <row r="7921" spans="1:2" ht="15.75" x14ac:dyDescent="0.25">
      <c r="A7921" s="228"/>
      <c r="B7921" s="228"/>
    </row>
    <row r="7922" spans="1:2" ht="15.75" x14ac:dyDescent="0.25">
      <c r="A7922" s="228"/>
      <c r="B7922" s="228"/>
    </row>
    <row r="7923" spans="1:2" ht="15.75" x14ac:dyDescent="0.25">
      <c r="A7923" s="228"/>
      <c r="B7923" s="228"/>
    </row>
    <row r="7924" spans="1:2" ht="15.75" x14ac:dyDescent="0.25">
      <c r="A7924" s="228"/>
      <c r="B7924" s="228"/>
    </row>
    <row r="7925" spans="1:2" ht="15.75" x14ac:dyDescent="0.25">
      <c r="A7925" s="228"/>
      <c r="B7925" s="228"/>
    </row>
    <row r="7926" spans="1:2" ht="15.75" x14ac:dyDescent="0.25">
      <c r="A7926" s="228"/>
      <c r="B7926" s="228"/>
    </row>
    <row r="7927" spans="1:2" ht="15.75" x14ac:dyDescent="0.25">
      <c r="A7927" s="228"/>
      <c r="B7927" s="228"/>
    </row>
    <row r="7928" spans="1:2" ht="15.75" x14ac:dyDescent="0.25">
      <c r="A7928" s="228"/>
      <c r="B7928" s="228"/>
    </row>
    <row r="7929" spans="1:2" ht="15.75" x14ac:dyDescent="0.25">
      <c r="A7929" s="228"/>
      <c r="B7929" s="228"/>
    </row>
    <row r="7930" spans="1:2" ht="15.75" x14ac:dyDescent="0.25">
      <c r="A7930" s="228"/>
      <c r="B7930" s="228"/>
    </row>
    <row r="7931" spans="1:2" ht="15.75" x14ac:dyDescent="0.25">
      <c r="A7931" s="228"/>
      <c r="B7931" s="228"/>
    </row>
    <row r="7932" spans="1:2" ht="15.75" x14ac:dyDescent="0.25">
      <c r="A7932" s="228"/>
      <c r="B7932" s="228"/>
    </row>
    <row r="7933" spans="1:2" ht="15.75" x14ac:dyDescent="0.25">
      <c r="A7933" s="228"/>
      <c r="B7933" s="228"/>
    </row>
    <row r="7934" spans="1:2" ht="15.75" x14ac:dyDescent="0.25">
      <c r="A7934" s="228"/>
      <c r="B7934" s="228"/>
    </row>
    <row r="7935" spans="1:2" ht="15.75" x14ac:dyDescent="0.25">
      <c r="A7935" s="228"/>
      <c r="B7935" s="228"/>
    </row>
    <row r="7936" spans="1:2" ht="15.75" x14ac:dyDescent="0.25">
      <c r="A7936" s="228"/>
      <c r="B7936" s="228"/>
    </row>
    <row r="7937" spans="1:2" ht="15.75" x14ac:dyDescent="0.25">
      <c r="A7937" s="228"/>
      <c r="B7937" s="228"/>
    </row>
    <row r="7938" spans="1:2" ht="15.75" x14ac:dyDescent="0.25">
      <c r="A7938" s="228"/>
      <c r="B7938" s="228"/>
    </row>
    <row r="7939" spans="1:2" ht="15.75" x14ac:dyDescent="0.25">
      <c r="A7939" s="228"/>
      <c r="B7939" s="228"/>
    </row>
    <row r="7940" spans="1:2" ht="15.75" x14ac:dyDescent="0.25">
      <c r="A7940" s="228"/>
      <c r="B7940" s="228"/>
    </row>
    <row r="7941" spans="1:2" ht="15.75" x14ac:dyDescent="0.25">
      <c r="A7941" s="228"/>
      <c r="B7941" s="228"/>
    </row>
    <row r="7942" spans="1:2" ht="15.75" x14ac:dyDescent="0.25">
      <c r="A7942" s="228"/>
      <c r="B7942" s="228"/>
    </row>
    <row r="7943" spans="1:2" ht="15.75" x14ac:dyDescent="0.25">
      <c r="A7943" s="228"/>
      <c r="B7943" s="228"/>
    </row>
    <row r="7944" spans="1:2" ht="15.75" x14ac:dyDescent="0.25">
      <c r="A7944" s="228"/>
      <c r="B7944" s="228"/>
    </row>
    <row r="7945" spans="1:2" ht="15.75" x14ac:dyDescent="0.25">
      <c r="A7945" s="228"/>
      <c r="B7945" s="228"/>
    </row>
    <row r="7946" spans="1:2" ht="15.75" x14ac:dyDescent="0.25">
      <c r="A7946" s="228"/>
      <c r="B7946" s="228"/>
    </row>
    <row r="7947" spans="1:2" ht="15.75" x14ac:dyDescent="0.25">
      <c r="A7947" s="228"/>
      <c r="B7947" s="228"/>
    </row>
    <row r="7948" spans="1:2" ht="15.75" x14ac:dyDescent="0.25">
      <c r="A7948" s="228"/>
      <c r="B7948" s="228"/>
    </row>
    <row r="7949" spans="1:2" ht="15.75" x14ac:dyDescent="0.25">
      <c r="A7949" s="228"/>
      <c r="B7949" s="228"/>
    </row>
    <row r="7950" spans="1:2" ht="15.75" x14ac:dyDescent="0.25">
      <c r="A7950" s="228"/>
      <c r="B7950" s="228"/>
    </row>
    <row r="7951" spans="1:2" ht="15.75" x14ac:dyDescent="0.25">
      <c r="A7951" s="228"/>
      <c r="B7951" s="228"/>
    </row>
    <row r="7952" spans="1:2" ht="15.75" x14ac:dyDescent="0.25">
      <c r="A7952" s="228"/>
      <c r="B7952" s="228"/>
    </row>
    <row r="7953" spans="1:2" ht="15.75" x14ac:dyDescent="0.25">
      <c r="A7953" s="228"/>
      <c r="B7953" s="228"/>
    </row>
    <row r="7954" spans="1:2" ht="15.75" x14ac:dyDescent="0.25">
      <c r="A7954" s="228"/>
      <c r="B7954" s="228"/>
    </row>
    <row r="7955" spans="1:2" ht="15.75" x14ac:dyDescent="0.25">
      <c r="A7955" s="228"/>
      <c r="B7955" s="228"/>
    </row>
    <row r="7956" spans="1:2" ht="15.75" x14ac:dyDescent="0.25">
      <c r="A7956" s="228"/>
      <c r="B7956" s="228"/>
    </row>
    <row r="7957" spans="1:2" ht="15.75" x14ac:dyDescent="0.25">
      <c r="A7957" s="228"/>
      <c r="B7957" s="228"/>
    </row>
    <row r="7958" spans="1:2" ht="15.75" x14ac:dyDescent="0.25">
      <c r="A7958" s="228"/>
      <c r="B7958" s="228"/>
    </row>
    <row r="7959" spans="1:2" ht="15.75" x14ac:dyDescent="0.25">
      <c r="A7959" s="228"/>
      <c r="B7959" s="228"/>
    </row>
    <row r="7960" spans="1:2" ht="15.75" x14ac:dyDescent="0.25">
      <c r="A7960" s="228"/>
      <c r="B7960" s="228"/>
    </row>
    <row r="7961" spans="1:2" ht="15.75" x14ac:dyDescent="0.25">
      <c r="A7961" s="228"/>
      <c r="B7961" s="228"/>
    </row>
    <row r="7962" spans="1:2" ht="15.75" x14ac:dyDescent="0.25">
      <c r="A7962" s="228"/>
      <c r="B7962" s="228"/>
    </row>
    <row r="7963" spans="1:2" ht="15.75" x14ac:dyDescent="0.25">
      <c r="A7963" s="228"/>
      <c r="B7963" s="228"/>
    </row>
    <row r="7964" spans="1:2" ht="15.75" x14ac:dyDescent="0.25">
      <c r="A7964" s="228"/>
      <c r="B7964" s="228"/>
    </row>
    <row r="7965" spans="1:2" ht="15.75" x14ac:dyDescent="0.25">
      <c r="A7965" s="228"/>
      <c r="B7965" s="228"/>
    </row>
    <row r="7966" spans="1:2" ht="15.75" x14ac:dyDescent="0.25">
      <c r="A7966" s="228"/>
      <c r="B7966" s="228"/>
    </row>
    <row r="7967" spans="1:2" ht="15.75" x14ac:dyDescent="0.25">
      <c r="A7967" s="228"/>
      <c r="B7967" s="228"/>
    </row>
    <row r="7968" spans="1:2" ht="15.75" x14ac:dyDescent="0.25">
      <c r="A7968" s="228"/>
      <c r="B7968" s="228"/>
    </row>
    <row r="7969" spans="1:2" ht="15.75" x14ac:dyDescent="0.25">
      <c r="A7969" s="228"/>
      <c r="B7969" s="228"/>
    </row>
    <row r="7970" spans="1:2" ht="15.75" x14ac:dyDescent="0.25">
      <c r="A7970" s="228"/>
      <c r="B7970" s="228"/>
    </row>
    <row r="7971" spans="1:2" ht="15.75" x14ac:dyDescent="0.25">
      <c r="A7971" s="228"/>
      <c r="B7971" s="228"/>
    </row>
    <row r="7972" spans="1:2" ht="15.75" x14ac:dyDescent="0.25">
      <c r="A7972" s="228"/>
      <c r="B7972" s="228"/>
    </row>
    <row r="7973" spans="1:2" ht="15.75" x14ac:dyDescent="0.25">
      <c r="A7973" s="228"/>
      <c r="B7973" s="228"/>
    </row>
    <row r="7974" spans="1:2" ht="15.75" x14ac:dyDescent="0.25">
      <c r="A7974" s="228"/>
      <c r="B7974" s="228"/>
    </row>
    <row r="7975" spans="1:2" ht="15.75" x14ac:dyDescent="0.25">
      <c r="A7975" s="228"/>
      <c r="B7975" s="228"/>
    </row>
    <row r="7976" spans="1:2" ht="15.75" x14ac:dyDescent="0.25">
      <c r="A7976" s="228"/>
      <c r="B7976" s="228"/>
    </row>
    <row r="7977" spans="1:2" ht="15.75" x14ac:dyDescent="0.25">
      <c r="A7977" s="228"/>
      <c r="B7977" s="228"/>
    </row>
    <row r="7978" spans="1:2" ht="15.75" x14ac:dyDescent="0.25">
      <c r="A7978" s="228"/>
      <c r="B7978" s="228"/>
    </row>
    <row r="7979" spans="1:2" ht="15.75" x14ac:dyDescent="0.25">
      <c r="A7979" s="228"/>
      <c r="B7979" s="228"/>
    </row>
    <row r="7980" spans="1:2" ht="15.75" x14ac:dyDescent="0.25">
      <c r="A7980" s="228"/>
      <c r="B7980" s="228"/>
    </row>
    <row r="7981" spans="1:2" ht="15.75" x14ac:dyDescent="0.25">
      <c r="A7981" s="228"/>
      <c r="B7981" s="228"/>
    </row>
    <row r="7982" spans="1:2" ht="15.75" x14ac:dyDescent="0.25">
      <c r="A7982" s="228"/>
      <c r="B7982" s="228"/>
    </row>
    <row r="7983" spans="1:2" ht="15.75" x14ac:dyDescent="0.25">
      <c r="A7983" s="228"/>
      <c r="B7983" s="228"/>
    </row>
    <row r="7984" spans="1:2" ht="15.75" x14ac:dyDescent="0.25">
      <c r="A7984" s="228"/>
      <c r="B7984" s="228"/>
    </row>
    <row r="7985" spans="1:2" ht="15.75" x14ac:dyDescent="0.25">
      <c r="A7985" s="228"/>
      <c r="B7985" s="228"/>
    </row>
    <row r="7986" spans="1:2" ht="15.75" x14ac:dyDescent="0.25">
      <c r="A7986" s="228"/>
      <c r="B7986" s="228"/>
    </row>
    <row r="7987" spans="1:2" ht="15.75" x14ac:dyDescent="0.25">
      <c r="A7987" s="228"/>
      <c r="B7987" s="228"/>
    </row>
    <row r="7988" spans="1:2" ht="15.75" x14ac:dyDescent="0.25">
      <c r="A7988" s="228"/>
      <c r="B7988" s="228"/>
    </row>
    <row r="7989" spans="1:2" ht="15.75" x14ac:dyDescent="0.25">
      <c r="A7989" s="228"/>
      <c r="B7989" s="228"/>
    </row>
    <row r="7990" spans="1:2" ht="15.75" x14ac:dyDescent="0.25">
      <c r="A7990" s="228"/>
      <c r="B7990" s="228"/>
    </row>
    <row r="7991" spans="1:2" ht="15.75" x14ac:dyDescent="0.25">
      <c r="A7991" s="228"/>
      <c r="B7991" s="228"/>
    </row>
    <row r="7992" spans="1:2" ht="15.75" x14ac:dyDescent="0.25">
      <c r="A7992" s="228"/>
      <c r="B7992" s="228"/>
    </row>
    <row r="7993" spans="1:2" ht="15.75" x14ac:dyDescent="0.25">
      <c r="A7993" s="228"/>
      <c r="B7993" s="228"/>
    </row>
    <row r="7994" spans="1:2" ht="15.75" x14ac:dyDescent="0.25">
      <c r="A7994" s="228"/>
      <c r="B7994" s="228"/>
    </row>
    <row r="7995" spans="1:2" ht="15.75" x14ac:dyDescent="0.25">
      <c r="A7995" s="228"/>
      <c r="B7995" s="228"/>
    </row>
    <row r="7996" spans="1:2" ht="15.75" x14ac:dyDescent="0.25">
      <c r="A7996" s="228"/>
      <c r="B7996" s="228"/>
    </row>
    <row r="7997" spans="1:2" ht="15.75" x14ac:dyDescent="0.25">
      <c r="A7997" s="228"/>
      <c r="B7997" s="228"/>
    </row>
    <row r="7998" spans="1:2" ht="15.75" x14ac:dyDescent="0.25">
      <c r="A7998" s="228"/>
      <c r="B7998" s="228"/>
    </row>
    <row r="7999" spans="1:2" ht="15.75" x14ac:dyDescent="0.25">
      <c r="A7999" s="228"/>
      <c r="B7999" s="228"/>
    </row>
    <row r="8000" spans="1:2" ht="15.75" x14ac:dyDescent="0.25">
      <c r="A8000" s="228"/>
      <c r="B8000" s="228"/>
    </row>
    <row r="8001" spans="1:2" ht="15.75" x14ac:dyDescent="0.25">
      <c r="A8001" s="228"/>
      <c r="B8001" s="228"/>
    </row>
    <row r="8002" spans="1:2" ht="15.75" x14ac:dyDescent="0.25">
      <c r="A8002" s="228"/>
      <c r="B8002" s="228"/>
    </row>
    <row r="8003" spans="1:2" ht="15.75" x14ac:dyDescent="0.25">
      <c r="A8003" s="228"/>
      <c r="B8003" s="228"/>
    </row>
    <row r="8004" spans="1:2" ht="15.75" x14ac:dyDescent="0.25">
      <c r="A8004" s="228"/>
      <c r="B8004" s="228"/>
    </row>
    <row r="8005" spans="1:2" ht="15.75" x14ac:dyDescent="0.25">
      <c r="A8005" s="228"/>
      <c r="B8005" s="228"/>
    </row>
    <row r="8006" spans="1:2" ht="15.75" x14ac:dyDescent="0.25">
      <c r="A8006" s="228"/>
      <c r="B8006" s="228"/>
    </row>
    <row r="8007" spans="1:2" ht="15.75" x14ac:dyDescent="0.25">
      <c r="A8007" s="228"/>
      <c r="B8007" s="228"/>
    </row>
    <row r="8008" spans="1:2" ht="15.75" x14ac:dyDescent="0.25">
      <c r="A8008" s="228"/>
      <c r="B8008" s="228"/>
    </row>
    <row r="8009" spans="1:2" ht="15.75" x14ac:dyDescent="0.25">
      <c r="A8009" s="228"/>
      <c r="B8009" s="228"/>
    </row>
    <row r="8010" spans="1:2" ht="15.75" x14ac:dyDescent="0.25">
      <c r="A8010" s="228"/>
      <c r="B8010" s="228"/>
    </row>
    <row r="8011" spans="1:2" ht="15.75" x14ac:dyDescent="0.25">
      <c r="A8011" s="228"/>
      <c r="B8011" s="228"/>
    </row>
    <row r="8012" spans="1:2" ht="15.75" x14ac:dyDescent="0.25">
      <c r="A8012" s="228"/>
      <c r="B8012" s="228"/>
    </row>
    <row r="8013" spans="1:2" ht="15.75" x14ac:dyDescent="0.25">
      <c r="A8013" s="228"/>
      <c r="B8013" s="228"/>
    </row>
    <row r="8014" spans="1:2" ht="15.75" x14ac:dyDescent="0.25">
      <c r="A8014" s="228"/>
      <c r="B8014" s="228"/>
    </row>
    <row r="8015" spans="1:2" ht="15.75" x14ac:dyDescent="0.25">
      <c r="A8015" s="228"/>
      <c r="B8015" s="228"/>
    </row>
    <row r="8016" spans="1:2" ht="15.75" x14ac:dyDescent="0.25">
      <c r="A8016" s="228"/>
      <c r="B8016" s="228"/>
    </row>
    <row r="8017" spans="1:2" ht="15.75" x14ac:dyDescent="0.25">
      <c r="A8017" s="228"/>
      <c r="B8017" s="228"/>
    </row>
    <row r="8018" spans="1:2" ht="15.75" x14ac:dyDescent="0.25">
      <c r="A8018" s="228"/>
      <c r="B8018" s="228"/>
    </row>
    <row r="8019" spans="1:2" ht="15.75" x14ac:dyDescent="0.25">
      <c r="A8019" s="228"/>
      <c r="B8019" s="228"/>
    </row>
    <row r="8020" spans="1:2" ht="15.75" x14ac:dyDescent="0.25">
      <c r="A8020" s="228"/>
      <c r="B8020" s="228"/>
    </row>
    <row r="8021" spans="1:2" ht="15.75" x14ac:dyDescent="0.25">
      <c r="A8021" s="228"/>
      <c r="B8021" s="228"/>
    </row>
    <row r="8022" spans="1:2" ht="15.75" x14ac:dyDescent="0.25">
      <c r="A8022" s="228"/>
      <c r="B8022" s="228"/>
    </row>
    <row r="8023" spans="1:2" ht="15.75" x14ac:dyDescent="0.25">
      <c r="A8023" s="228"/>
      <c r="B8023" s="228"/>
    </row>
    <row r="8024" spans="1:2" ht="15.75" x14ac:dyDescent="0.25">
      <c r="A8024" s="228"/>
      <c r="B8024" s="228"/>
    </row>
    <row r="8025" spans="1:2" ht="15.75" x14ac:dyDescent="0.25">
      <c r="A8025" s="228"/>
      <c r="B8025" s="228"/>
    </row>
    <row r="8026" spans="1:2" ht="15.75" x14ac:dyDescent="0.25">
      <c r="A8026" s="228"/>
      <c r="B8026" s="228"/>
    </row>
    <row r="8027" spans="1:2" ht="15.75" x14ac:dyDescent="0.25">
      <c r="A8027" s="228"/>
      <c r="B8027" s="228"/>
    </row>
    <row r="8028" spans="1:2" ht="15.75" x14ac:dyDescent="0.25">
      <c r="A8028" s="228"/>
      <c r="B8028" s="228"/>
    </row>
    <row r="8029" spans="1:2" ht="15.75" x14ac:dyDescent="0.25">
      <c r="A8029" s="228"/>
      <c r="B8029" s="228"/>
    </row>
    <row r="8030" spans="1:2" ht="15.75" x14ac:dyDescent="0.25">
      <c r="A8030" s="228"/>
      <c r="B8030" s="228"/>
    </row>
    <row r="8031" spans="1:2" ht="15.75" x14ac:dyDescent="0.25">
      <c r="A8031" s="228"/>
      <c r="B8031" s="228"/>
    </row>
    <row r="8032" spans="1:2" ht="15.75" x14ac:dyDescent="0.25">
      <c r="A8032" s="228"/>
      <c r="B8032" s="228"/>
    </row>
    <row r="8033" spans="1:2" ht="15.75" x14ac:dyDescent="0.25">
      <c r="A8033" s="228"/>
      <c r="B8033" s="228"/>
    </row>
    <row r="8034" spans="1:2" ht="15.75" x14ac:dyDescent="0.25">
      <c r="A8034" s="228"/>
      <c r="B8034" s="228"/>
    </row>
    <row r="8035" spans="1:2" ht="15.75" x14ac:dyDescent="0.25">
      <c r="A8035" s="228"/>
      <c r="B8035" s="228"/>
    </row>
    <row r="8036" spans="1:2" ht="15.75" x14ac:dyDescent="0.25">
      <c r="A8036" s="228"/>
      <c r="B8036" s="228"/>
    </row>
    <row r="8037" spans="1:2" ht="15.75" x14ac:dyDescent="0.25">
      <c r="A8037" s="228"/>
      <c r="B8037" s="228"/>
    </row>
    <row r="8038" spans="1:2" ht="15.75" x14ac:dyDescent="0.25">
      <c r="A8038" s="228"/>
      <c r="B8038" s="228"/>
    </row>
    <row r="8039" spans="1:2" ht="15.75" x14ac:dyDescent="0.25">
      <c r="A8039" s="228"/>
      <c r="B8039" s="228"/>
    </row>
    <row r="8040" spans="1:2" ht="15.75" x14ac:dyDescent="0.25">
      <c r="A8040" s="228"/>
      <c r="B8040" s="228"/>
    </row>
    <row r="8041" spans="1:2" ht="15.75" x14ac:dyDescent="0.25">
      <c r="A8041" s="228"/>
      <c r="B8041" s="228"/>
    </row>
    <row r="8042" spans="1:2" ht="15.75" x14ac:dyDescent="0.25">
      <c r="A8042" s="228"/>
      <c r="B8042" s="228"/>
    </row>
    <row r="8043" spans="1:2" ht="15.75" x14ac:dyDescent="0.25">
      <c r="A8043" s="228"/>
      <c r="B8043" s="228"/>
    </row>
    <row r="8044" spans="1:2" ht="15.75" x14ac:dyDescent="0.25">
      <c r="A8044" s="228"/>
      <c r="B8044" s="228"/>
    </row>
    <row r="8045" spans="1:2" ht="15.75" x14ac:dyDescent="0.25">
      <c r="A8045" s="228"/>
      <c r="B8045" s="228"/>
    </row>
    <row r="8046" spans="1:2" ht="15.75" x14ac:dyDescent="0.25">
      <c r="A8046" s="228"/>
      <c r="B8046" s="228"/>
    </row>
    <row r="8047" spans="1:2" ht="15.75" x14ac:dyDescent="0.25">
      <c r="A8047" s="228"/>
      <c r="B8047" s="228"/>
    </row>
    <row r="8048" spans="1:2" ht="15.75" x14ac:dyDescent="0.25">
      <c r="A8048" s="228"/>
      <c r="B8048" s="228"/>
    </row>
    <row r="8049" spans="1:2" ht="15.75" x14ac:dyDescent="0.25">
      <c r="A8049" s="228"/>
      <c r="B8049" s="228"/>
    </row>
    <row r="8050" spans="1:2" ht="15.75" x14ac:dyDescent="0.25">
      <c r="A8050" s="228"/>
      <c r="B8050" s="228"/>
    </row>
    <row r="8051" spans="1:2" ht="15.75" x14ac:dyDescent="0.25">
      <c r="A8051" s="228"/>
      <c r="B8051" s="228"/>
    </row>
    <row r="8052" spans="1:2" ht="15.75" x14ac:dyDescent="0.25">
      <c r="A8052" s="228"/>
      <c r="B8052" s="228"/>
    </row>
    <row r="8053" spans="1:2" ht="15.75" x14ac:dyDescent="0.25">
      <c r="A8053" s="228"/>
      <c r="B8053" s="228"/>
    </row>
    <row r="8054" spans="1:2" ht="15.75" x14ac:dyDescent="0.25">
      <c r="A8054" s="228"/>
      <c r="B8054" s="228"/>
    </row>
    <row r="8055" spans="1:2" ht="15.75" x14ac:dyDescent="0.25">
      <c r="A8055" s="228"/>
      <c r="B8055" s="228"/>
    </row>
    <row r="8056" spans="1:2" ht="15.75" x14ac:dyDescent="0.25">
      <c r="A8056" s="228"/>
      <c r="B8056" s="228"/>
    </row>
    <row r="8057" spans="1:2" ht="15.75" x14ac:dyDescent="0.25">
      <c r="A8057" s="228"/>
      <c r="B8057" s="228"/>
    </row>
    <row r="8058" spans="1:2" ht="15.75" x14ac:dyDescent="0.25">
      <c r="A8058" s="228"/>
      <c r="B8058" s="228"/>
    </row>
    <row r="8059" spans="1:2" ht="15.75" x14ac:dyDescent="0.25">
      <c r="A8059" s="228"/>
      <c r="B8059" s="228"/>
    </row>
    <row r="8060" spans="1:2" ht="15.75" x14ac:dyDescent="0.25">
      <c r="A8060" s="228"/>
      <c r="B8060" s="228"/>
    </row>
    <row r="8061" spans="1:2" ht="15.75" x14ac:dyDescent="0.25">
      <c r="A8061" s="228"/>
      <c r="B8061" s="228"/>
    </row>
    <row r="8062" spans="1:2" ht="15.75" x14ac:dyDescent="0.25">
      <c r="A8062" s="228"/>
      <c r="B8062" s="228"/>
    </row>
    <row r="8063" spans="1:2" ht="15.75" x14ac:dyDescent="0.25">
      <c r="A8063" s="228"/>
      <c r="B8063" s="228"/>
    </row>
    <row r="8064" spans="1:2" ht="15.75" x14ac:dyDescent="0.25">
      <c r="A8064" s="228"/>
      <c r="B8064" s="228"/>
    </row>
    <row r="8065" spans="1:2" ht="15.75" x14ac:dyDescent="0.25">
      <c r="A8065" s="228"/>
      <c r="B8065" s="228"/>
    </row>
    <row r="8066" spans="1:2" ht="15.75" x14ac:dyDescent="0.25">
      <c r="A8066" s="228"/>
      <c r="B8066" s="228"/>
    </row>
    <row r="8067" spans="1:2" ht="15.75" x14ac:dyDescent="0.25">
      <c r="A8067" s="228"/>
      <c r="B8067" s="228"/>
    </row>
    <row r="8068" spans="1:2" ht="15.75" x14ac:dyDescent="0.25">
      <c r="A8068" s="228"/>
      <c r="B8068" s="228"/>
    </row>
    <row r="8069" spans="1:2" ht="15.75" x14ac:dyDescent="0.25">
      <c r="A8069" s="228"/>
      <c r="B8069" s="228"/>
    </row>
    <row r="8070" spans="1:2" ht="15.75" x14ac:dyDescent="0.25">
      <c r="A8070" s="228"/>
      <c r="B8070" s="228"/>
    </row>
    <row r="8071" spans="1:2" ht="15.75" x14ac:dyDescent="0.25">
      <c r="A8071" s="228"/>
      <c r="B8071" s="228"/>
    </row>
    <row r="8072" spans="1:2" ht="15.75" x14ac:dyDescent="0.25">
      <c r="A8072" s="228"/>
      <c r="B8072" s="228"/>
    </row>
    <row r="8073" spans="1:2" ht="15.75" x14ac:dyDescent="0.25">
      <c r="A8073" s="228"/>
      <c r="B8073" s="228"/>
    </row>
    <row r="8074" spans="1:2" ht="15.75" x14ac:dyDescent="0.25">
      <c r="A8074" s="228"/>
      <c r="B8074" s="228"/>
    </row>
    <row r="8075" spans="1:2" ht="15.75" x14ac:dyDescent="0.25">
      <c r="A8075" s="228"/>
      <c r="B8075" s="228"/>
    </row>
    <row r="8076" spans="1:2" ht="15.75" x14ac:dyDescent="0.25">
      <c r="A8076" s="228"/>
      <c r="B8076" s="228"/>
    </row>
    <row r="8077" spans="1:2" ht="15.75" x14ac:dyDescent="0.25">
      <c r="A8077" s="228"/>
      <c r="B8077" s="228"/>
    </row>
    <row r="8078" spans="1:2" ht="15.75" x14ac:dyDescent="0.25">
      <c r="A8078" s="228"/>
      <c r="B8078" s="228"/>
    </row>
    <row r="8079" spans="1:2" ht="15.75" x14ac:dyDescent="0.25">
      <c r="A8079" s="228"/>
      <c r="B8079" s="228"/>
    </row>
    <row r="8080" spans="1:2" ht="15.75" x14ac:dyDescent="0.25">
      <c r="A8080" s="228"/>
      <c r="B8080" s="228"/>
    </row>
    <row r="8081" spans="1:2" ht="15.75" x14ac:dyDescent="0.25">
      <c r="A8081" s="228"/>
      <c r="B8081" s="228"/>
    </row>
    <row r="8082" spans="1:2" ht="15.75" x14ac:dyDescent="0.25">
      <c r="A8082" s="228"/>
      <c r="B8082" s="228"/>
    </row>
    <row r="8083" spans="1:2" ht="15.75" x14ac:dyDescent="0.25">
      <c r="A8083" s="228"/>
      <c r="B8083" s="228"/>
    </row>
    <row r="8084" spans="1:2" ht="15.75" x14ac:dyDescent="0.25">
      <c r="A8084" s="228"/>
      <c r="B8084" s="228"/>
    </row>
    <row r="8085" spans="1:2" ht="15.75" x14ac:dyDescent="0.25">
      <c r="A8085" s="228"/>
      <c r="B8085" s="228"/>
    </row>
    <row r="8086" spans="1:2" ht="15.75" x14ac:dyDescent="0.25">
      <c r="A8086" s="228"/>
      <c r="B8086" s="228"/>
    </row>
    <row r="8087" spans="1:2" ht="15.75" x14ac:dyDescent="0.25">
      <c r="A8087" s="228"/>
      <c r="B8087" s="228"/>
    </row>
    <row r="8088" spans="1:2" ht="15.75" x14ac:dyDescent="0.25">
      <c r="A8088" s="228"/>
      <c r="B8088" s="228"/>
    </row>
    <row r="8089" spans="1:2" ht="15.75" x14ac:dyDescent="0.25">
      <c r="A8089" s="228"/>
      <c r="B8089" s="228"/>
    </row>
    <row r="8090" spans="1:2" ht="15.75" x14ac:dyDescent="0.25">
      <c r="A8090" s="228"/>
      <c r="B8090" s="228"/>
    </row>
    <row r="8091" spans="1:2" ht="15.75" x14ac:dyDescent="0.25">
      <c r="A8091" s="228"/>
      <c r="B8091" s="228"/>
    </row>
    <row r="8092" spans="1:2" ht="15.75" x14ac:dyDescent="0.25">
      <c r="A8092" s="228"/>
      <c r="B8092" s="228"/>
    </row>
    <row r="8093" spans="1:2" ht="15.75" x14ac:dyDescent="0.25">
      <c r="A8093" s="228"/>
      <c r="B8093" s="228"/>
    </row>
    <row r="8094" spans="1:2" ht="15.75" x14ac:dyDescent="0.25">
      <c r="A8094" s="228"/>
      <c r="B8094" s="228"/>
    </row>
    <row r="8095" spans="1:2" ht="15.75" x14ac:dyDescent="0.25">
      <c r="A8095" s="228"/>
      <c r="B8095" s="228"/>
    </row>
    <row r="8096" spans="1:2" ht="15.75" x14ac:dyDescent="0.25">
      <c r="A8096" s="228"/>
      <c r="B8096" s="228"/>
    </row>
    <row r="8097" spans="1:2" ht="15.75" x14ac:dyDescent="0.25">
      <c r="A8097" s="228"/>
      <c r="B8097" s="228"/>
    </row>
    <row r="8098" spans="1:2" ht="15.75" x14ac:dyDescent="0.25">
      <c r="A8098" s="228"/>
      <c r="B8098" s="228"/>
    </row>
    <row r="8099" spans="1:2" ht="15.75" x14ac:dyDescent="0.25">
      <c r="A8099" s="228"/>
      <c r="B8099" s="228"/>
    </row>
    <row r="8100" spans="1:2" ht="15.75" x14ac:dyDescent="0.25">
      <c r="A8100" s="228"/>
      <c r="B8100" s="228"/>
    </row>
    <row r="8101" spans="1:2" ht="15.75" x14ac:dyDescent="0.25">
      <c r="A8101" s="228"/>
      <c r="B8101" s="228"/>
    </row>
    <row r="8102" spans="1:2" ht="15.75" x14ac:dyDescent="0.25">
      <c r="A8102" s="228"/>
      <c r="B8102" s="228"/>
    </row>
    <row r="8103" spans="1:2" ht="15.75" x14ac:dyDescent="0.25">
      <c r="A8103" s="228"/>
      <c r="B8103" s="228"/>
    </row>
    <row r="8104" spans="1:2" ht="15.75" x14ac:dyDescent="0.25">
      <c r="A8104" s="228"/>
      <c r="B8104" s="228"/>
    </row>
    <row r="8105" spans="1:2" ht="15.75" x14ac:dyDescent="0.25">
      <c r="A8105" s="228"/>
      <c r="B8105" s="228"/>
    </row>
    <row r="8106" spans="1:2" ht="15.75" x14ac:dyDescent="0.25">
      <c r="A8106" s="228"/>
      <c r="B8106" s="228"/>
    </row>
    <row r="8107" spans="1:2" ht="15.75" x14ac:dyDescent="0.25">
      <c r="A8107" s="228"/>
      <c r="B8107" s="228"/>
    </row>
    <row r="8108" spans="1:2" ht="15.75" x14ac:dyDescent="0.25">
      <c r="A8108" s="228"/>
      <c r="B8108" s="228"/>
    </row>
    <row r="8109" spans="1:2" ht="15.75" x14ac:dyDescent="0.25">
      <c r="A8109" s="228"/>
      <c r="B8109" s="228"/>
    </row>
    <row r="8110" spans="1:2" ht="15.75" x14ac:dyDescent="0.25">
      <c r="A8110" s="228"/>
      <c r="B8110" s="228"/>
    </row>
    <row r="8111" spans="1:2" ht="15.75" x14ac:dyDescent="0.25">
      <c r="A8111" s="228"/>
      <c r="B8111" s="228"/>
    </row>
    <row r="8112" spans="1:2" ht="15.75" x14ac:dyDescent="0.25">
      <c r="A8112" s="228"/>
      <c r="B8112" s="228"/>
    </row>
    <row r="8113" spans="1:2" ht="15.75" x14ac:dyDescent="0.25">
      <c r="A8113" s="228"/>
      <c r="B8113" s="228"/>
    </row>
    <row r="8114" spans="1:2" ht="15.75" x14ac:dyDescent="0.25">
      <c r="A8114" s="228"/>
      <c r="B8114" s="228"/>
    </row>
    <row r="8115" spans="1:2" ht="15.75" x14ac:dyDescent="0.25">
      <c r="A8115" s="228"/>
      <c r="B8115" s="228"/>
    </row>
    <row r="8116" spans="1:2" ht="15.75" x14ac:dyDescent="0.25">
      <c r="A8116" s="228"/>
      <c r="B8116" s="228"/>
    </row>
    <row r="8117" spans="1:2" ht="15.75" x14ac:dyDescent="0.25">
      <c r="A8117" s="228"/>
      <c r="B8117" s="228"/>
    </row>
    <row r="8118" spans="1:2" ht="15.75" x14ac:dyDescent="0.25">
      <c r="A8118" s="228"/>
      <c r="B8118" s="228"/>
    </row>
    <row r="8119" spans="1:2" ht="15.75" x14ac:dyDescent="0.25">
      <c r="A8119" s="228"/>
      <c r="B8119" s="228"/>
    </row>
    <row r="8120" spans="1:2" ht="15.75" x14ac:dyDescent="0.25">
      <c r="A8120" s="228"/>
      <c r="B8120" s="228"/>
    </row>
    <row r="8121" spans="1:2" ht="15.75" x14ac:dyDescent="0.25">
      <c r="A8121" s="228"/>
      <c r="B8121" s="228"/>
    </row>
    <row r="8122" spans="1:2" ht="15.75" x14ac:dyDescent="0.25">
      <c r="A8122" s="228"/>
      <c r="B8122" s="228"/>
    </row>
    <row r="8123" spans="1:2" ht="15.75" x14ac:dyDescent="0.25">
      <c r="A8123" s="228"/>
      <c r="B8123" s="228"/>
    </row>
    <row r="8124" spans="1:2" ht="15.75" x14ac:dyDescent="0.25">
      <c r="A8124" s="228"/>
      <c r="B8124" s="228"/>
    </row>
    <row r="8125" spans="1:2" ht="15.75" x14ac:dyDescent="0.25">
      <c r="A8125" s="228"/>
      <c r="B8125" s="228"/>
    </row>
    <row r="8126" spans="1:2" ht="15.75" x14ac:dyDescent="0.25">
      <c r="A8126" s="228"/>
      <c r="B8126" s="228"/>
    </row>
    <row r="8127" spans="1:2" ht="15.75" x14ac:dyDescent="0.25">
      <c r="A8127" s="228"/>
      <c r="B8127" s="228"/>
    </row>
    <row r="8128" spans="1:2" ht="15.75" x14ac:dyDescent="0.25">
      <c r="A8128" s="228"/>
      <c r="B8128" s="228"/>
    </row>
    <row r="8129" spans="1:2" ht="15.75" x14ac:dyDescent="0.25">
      <c r="A8129" s="228"/>
      <c r="B8129" s="228"/>
    </row>
    <row r="8130" spans="1:2" ht="15.75" x14ac:dyDescent="0.25">
      <c r="A8130" s="228"/>
      <c r="B8130" s="228"/>
    </row>
    <row r="8131" spans="1:2" ht="15.75" x14ac:dyDescent="0.25">
      <c r="A8131" s="228"/>
      <c r="B8131" s="228"/>
    </row>
    <row r="8132" spans="1:2" ht="15.75" x14ac:dyDescent="0.25">
      <c r="A8132" s="228"/>
      <c r="B8132" s="228"/>
    </row>
    <row r="8133" spans="1:2" ht="15.75" x14ac:dyDescent="0.25">
      <c r="A8133" s="228"/>
      <c r="B8133" s="228"/>
    </row>
    <row r="8134" spans="1:2" ht="15.75" x14ac:dyDescent="0.25">
      <c r="A8134" s="228"/>
      <c r="B8134" s="228"/>
    </row>
    <row r="8135" spans="1:2" ht="15.75" x14ac:dyDescent="0.25">
      <c r="A8135" s="228"/>
      <c r="B8135" s="228"/>
    </row>
    <row r="8136" spans="1:2" ht="15.75" x14ac:dyDescent="0.25">
      <c r="A8136" s="228"/>
      <c r="B8136" s="228"/>
    </row>
    <row r="8137" spans="1:2" ht="15.75" x14ac:dyDescent="0.25">
      <c r="A8137" s="228"/>
      <c r="B8137" s="228"/>
    </row>
    <row r="8138" spans="1:2" ht="15.75" x14ac:dyDescent="0.25">
      <c r="A8138" s="228"/>
      <c r="B8138" s="228"/>
    </row>
    <row r="8139" spans="1:2" ht="15.75" x14ac:dyDescent="0.25">
      <c r="A8139" s="228"/>
      <c r="B8139" s="228"/>
    </row>
    <row r="8140" spans="1:2" ht="15.75" x14ac:dyDescent="0.25">
      <c r="A8140" s="228"/>
      <c r="B8140" s="228"/>
    </row>
    <row r="8141" spans="1:2" ht="15.75" x14ac:dyDescent="0.25">
      <c r="A8141" s="228"/>
      <c r="B8141" s="228"/>
    </row>
    <row r="8142" spans="1:2" ht="15.75" x14ac:dyDescent="0.25">
      <c r="A8142" s="228"/>
      <c r="B8142" s="228"/>
    </row>
    <row r="8143" spans="1:2" ht="15.75" x14ac:dyDescent="0.25">
      <c r="A8143" s="228"/>
      <c r="B8143" s="228"/>
    </row>
    <row r="8144" spans="1:2" ht="15.75" x14ac:dyDescent="0.25">
      <c r="A8144" s="228"/>
      <c r="B8144" s="228"/>
    </row>
    <row r="8145" spans="1:2" ht="15.75" x14ac:dyDescent="0.25">
      <c r="A8145" s="228"/>
      <c r="B8145" s="228"/>
    </row>
    <row r="8146" spans="1:2" ht="15.75" x14ac:dyDescent="0.25">
      <c r="A8146" s="228"/>
      <c r="B8146" s="228"/>
    </row>
    <row r="8147" spans="1:2" ht="15.75" x14ac:dyDescent="0.25">
      <c r="A8147" s="228"/>
      <c r="B8147" s="228"/>
    </row>
    <row r="8148" spans="1:2" ht="15.75" x14ac:dyDescent="0.25">
      <c r="A8148" s="228"/>
      <c r="B8148" s="228"/>
    </row>
    <row r="8149" spans="1:2" ht="15.75" x14ac:dyDescent="0.25">
      <c r="A8149" s="228"/>
      <c r="B8149" s="228"/>
    </row>
    <row r="8150" spans="1:2" ht="15.75" x14ac:dyDescent="0.25">
      <c r="A8150" s="228"/>
      <c r="B8150" s="228"/>
    </row>
    <row r="8151" spans="1:2" ht="15.75" x14ac:dyDescent="0.25">
      <c r="A8151" s="228"/>
      <c r="B8151" s="228"/>
    </row>
    <row r="8152" spans="1:2" ht="15.75" x14ac:dyDescent="0.25">
      <c r="A8152" s="228"/>
      <c r="B8152" s="228"/>
    </row>
    <row r="8153" spans="1:2" ht="15.75" x14ac:dyDescent="0.25">
      <c r="A8153" s="228"/>
      <c r="B8153" s="228"/>
    </row>
    <row r="8154" spans="1:2" ht="15.75" x14ac:dyDescent="0.25">
      <c r="A8154" s="228"/>
      <c r="B8154" s="228"/>
    </row>
    <row r="8155" spans="1:2" ht="15.75" x14ac:dyDescent="0.25">
      <c r="A8155" s="228"/>
      <c r="B8155" s="228"/>
    </row>
    <row r="8156" spans="1:2" ht="15.75" x14ac:dyDescent="0.25">
      <c r="A8156" s="228"/>
      <c r="B8156" s="228"/>
    </row>
    <row r="8157" spans="1:2" ht="15.75" x14ac:dyDescent="0.25">
      <c r="A8157" s="228"/>
      <c r="B8157" s="228"/>
    </row>
    <row r="8158" spans="1:2" ht="15.75" x14ac:dyDescent="0.25">
      <c r="A8158" s="228"/>
      <c r="B8158" s="228"/>
    </row>
    <row r="8159" spans="1:2" ht="15.75" x14ac:dyDescent="0.25">
      <c r="A8159" s="228"/>
      <c r="B8159" s="228"/>
    </row>
    <row r="8160" spans="1:2" ht="15.75" x14ac:dyDescent="0.25">
      <c r="A8160" s="228"/>
      <c r="B8160" s="228"/>
    </row>
    <row r="8161" spans="1:2" ht="15.75" x14ac:dyDescent="0.25">
      <c r="A8161" s="228"/>
      <c r="B8161" s="228"/>
    </row>
    <row r="8162" spans="1:2" ht="15.75" x14ac:dyDescent="0.25">
      <c r="A8162" s="228"/>
      <c r="B8162" s="228"/>
    </row>
    <row r="8163" spans="1:2" ht="15.75" x14ac:dyDescent="0.25">
      <c r="A8163" s="228"/>
      <c r="B8163" s="228"/>
    </row>
    <row r="8164" spans="1:2" ht="15.75" x14ac:dyDescent="0.25">
      <c r="A8164" s="228"/>
      <c r="B8164" s="228"/>
    </row>
    <row r="8165" spans="1:2" ht="15.75" x14ac:dyDescent="0.25">
      <c r="A8165" s="228"/>
      <c r="B8165" s="228"/>
    </row>
    <row r="8166" spans="1:2" ht="15.75" x14ac:dyDescent="0.25">
      <c r="A8166" s="228"/>
      <c r="B8166" s="228"/>
    </row>
    <row r="8167" spans="1:2" ht="15.75" x14ac:dyDescent="0.25">
      <c r="A8167" s="228"/>
      <c r="B8167" s="228"/>
    </row>
    <row r="8168" spans="1:2" ht="15.75" x14ac:dyDescent="0.25">
      <c r="A8168" s="228"/>
      <c r="B8168" s="228"/>
    </row>
    <row r="8169" spans="1:2" ht="15.75" x14ac:dyDescent="0.25">
      <c r="A8169" s="228"/>
      <c r="B8169" s="228"/>
    </row>
    <row r="8170" spans="1:2" ht="15.75" x14ac:dyDescent="0.25">
      <c r="A8170" s="228"/>
      <c r="B8170" s="228"/>
    </row>
    <row r="8171" spans="1:2" ht="15.75" x14ac:dyDescent="0.25">
      <c r="A8171" s="228"/>
      <c r="B8171" s="228"/>
    </row>
    <row r="8172" spans="1:2" ht="15.75" x14ac:dyDescent="0.25">
      <c r="A8172" s="228"/>
      <c r="B8172" s="228"/>
    </row>
    <row r="8173" spans="1:2" ht="15.75" x14ac:dyDescent="0.25">
      <c r="A8173" s="228"/>
      <c r="B8173" s="228"/>
    </row>
    <row r="8174" spans="1:2" ht="15.75" x14ac:dyDescent="0.25">
      <c r="A8174" s="228"/>
      <c r="B8174" s="228"/>
    </row>
    <row r="8175" spans="1:2" ht="15.75" x14ac:dyDescent="0.25">
      <c r="A8175" s="228"/>
      <c r="B8175" s="228"/>
    </row>
    <row r="8176" spans="1:2" ht="15.75" x14ac:dyDescent="0.25">
      <c r="A8176" s="228"/>
      <c r="B8176" s="228"/>
    </row>
    <row r="8177" spans="1:2" ht="15.75" x14ac:dyDescent="0.25">
      <c r="A8177" s="228"/>
      <c r="B8177" s="228"/>
    </row>
    <row r="8178" spans="1:2" ht="15.75" x14ac:dyDescent="0.25">
      <c r="A8178" s="228"/>
      <c r="B8178" s="228"/>
    </row>
    <row r="8179" spans="1:2" ht="15.75" x14ac:dyDescent="0.25">
      <c r="A8179" s="228"/>
      <c r="B8179" s="228"/>
    </row>
    <row r="8180" spans="1:2" ht="15.75" x14ac:dyDescent="0.25">
      <c r="A8180" s="228"/>
      <c r="B8180" s="228"/>
    </row>
    <row r="8181" spans="1:2" ht="15.75" x14ac:dyDescent="0.25">
      <c r="A8181" s="228"/>
      <c r="B8181" s="228"/>
    </row>
    <row r="8182" spans="1:2" ht="15.75" x14ac:dyDescent="0.25">
      <c r="A8182" s="228"/>
      <c r="B8182" s="228"/>
    </row>
    <row r="8183" spans="1:2" ht="15.75" x14ac:dyDescent="0.25">
      <c r="A8183" s="228"/>
      <c r="B8183" s="228"/>
    </row>
    <row r="8184" spans="1:2" ht="15.75" x14ac:dyDescent="0.25">
      <c r="A8184" s="228"/>
      <c r="B8184" s="228"/>
    </row>
    <row r="8185" spans="1:2" ht="15.75" x14ac:dyDescent="0.25">
      <c r="A8185" s="228"/>
      <c r="B8185" s="228"/>
    </row>
    <row r="8186" spans="1:2" ht="15.75" x14ac:dyDescent="0.25">
      <c r="A8186" s="228"/>
      <c r="B8186" s="228"/>
    </row>
    <row r="8187" spans="1:2" ht="15.75" x14ac:dyDescent="0.25">
      <c r="A8187" s="228"/>
      <c r="B8187" s="228"/>
    </row>
    <row r="8188" spans="1:2" ht="15.75" x14ac:dyDescent="0.25">
      <c r="A8188" s="228"/>
      <c r="B8188" s="228"/>
    </row>
    <row r="8189" spans="1:2" ht="15.75" x14ac:dyDescent="0.25">
      <c r="A8189" s="228"/>
      <c r="B8189" s="228"/>
    </row>
    <row r="8190" spans="1:2" ht="15.75" x14ac:dyDescent="0.25">
      <c r="A8190" s="228"/>
      <c r="B8190" s="228"/>
    </row>
    <row r="8191" spans="1:2" ht="15.75" x14ac:dyDescent="0.25">
      <c r="A8191" s="228"/>
      <c r="B8191" s="228"/>
    </row>
    <row r="8192" spans="1:2" ht="15.75" x14ac:dyDescent="0.25">
      <c r="A8192" s="228"/>
      <c r="B8192" s="228"/>
    </row>
    <row r="8193" spans="1:2" ht="15.75" x14ac:dyDescent="0.25">
      <c r="A8193" s="228"/>
      <c r="B8193" s="228"/>
    </row>
    <row r="8194" spans="1:2" ht="15.75" x14ac:dyDescent="0.25">
      <c r="A8194" s="228"/>
      <c r="B8194" s="228"/>
    </row>
    <row r="8195" spans="1:2" ht="15.75" x14ac:dyDescent="0.25">
      <c r="A8195" s="228"/>
      <c r="B8195" s="228"/>
    </row>
    <row r="8196" spans="1:2" ht="15.75" x14ac:dyDescent="0.25">
      <c r="A8196" s="228"/>
      <c r="B8196" s="228"/>
    </row>
    <row r="8197" spans="1:2" ht="15.75" x14ac:dyDescent="0.25">
      <c r="A8197" s="228"/>
      <c r="B8197" s="228"/>
    </row>
    <row r="8198" spans="1:2" ht="15.75" x14ac:dyDescent="0.25">
      <c r="A8198" s="228"/>
      <c r="B8198" s="228"/>
    </row>
    <row r="8199" spans="1:2" ht="15.75" x14ac:dyDescent="0.25">
      <c r="A8199" s="228"/>
      <c r="B8199" s="228"/>
    </row>
    <row r="8200" spans="1:2" ht="15.75" x14ac:dyDescent="0.25">
      <c r="A8200" s="228"/>
      <c r="B8200" s="228"/>
    </row>
    <row r="8201" spans="1:2" ht="15.75" x14ac:dyDescent="0.25">
      <c r="A8201" s="228"/>
      <c r="B8201" s="228"/>
    </row>
    <row r="8202" spans="1:2" ht="15.75" x14ac:dyDescent="0.25">
      <c r="A8202" s="228"/>
      <c r="B8202" s="228"/>
    </row>
    <row r="8203" spans="1:2" ht="15.75" x14ac:dyDescent="0.25">
      <c r="A8203" s="228"/>
      <c r="B8203" s="228"/>
    </row>
    <row r="8204" spans="1:2" ht="15.75" x14ac:dyDescent="0.25">
      <c r="A8204" s="228"/>
      <c r="B8204" s="228"/>
    </row>
    <row r="8205" spans="1:2" ht="15.75" x14ac:dyDescent="0.25">
      <c r="A8205" s="228"/>
      <c r="B8205" s="228"/>
    </row>
    <row r="8206" spans="1:2" ht="15.75" x14ac:dyDescent="0.25">
      <c r="A8206" s="228"/>
      <c r="B8206" s="228"/>
    </row>
    <row r="8207" spans="1:2" ht="15.75" x14ac:dyDescent="0.25">
      <c r="A8207" s="228"/>
      <c r="B8207" s="228"/>
    </row>
    <row r="8208" spans="1:2" ht="15.75" x14ac:dyDescent="0.25">
      <c r="A8208" s="228"/>
      <c r="B8208" s="228"/>
    </row>
    <row r="8209" spans="1:2" ht="15.75" x14ac:dyDescent="0.25">
      <c r="A8209" s="228"/>
      <c r="B8209" s="228"/>
    </row>
    <row r="8210" spans="1:2" ht="15.75" x14ac:dyDescent="0.25">
      <c r="A8210" s="228"/>
      <c r="B8210" s="228"/>
    </row>
    <row r="8211" spans="1:2" ht="15.75" x14ac:dyDescent="0.25">
      <c r="A8211" s="228"/>
      <c r="B8211" s="228"/>
    </row>
    <row r="8212" spans="1:2" ht="15.75" x14ac:dyDescent="0.25">
      <c r="A8212" s="228"/>
      <c r="B8212" s="228"/>
    </row>
    <row r="8213" spans="1:2" ht="15.75" x14ac:dyDescent="0.25">
      <c r="A8213" s="228"/>
      <c r="B8213" s="228"/>
    </row>
    <row r="8214" spans="1:2" ht="15.75" x14ac:dyDescent="0.25">
      <c r="A8214" s="228"/>
      <c r="B8214" s="228"/>
    </row>
    <row r="8215" spans="1:2" ht="15.75" x14ac:dyDescent="0.25">
      <c r="A8215" s="228"/>
      <c r="B8215" s="228"/>
    </row>
    <row r="8216" spans="1:2" ht="15.75" x14ac:dyDescent="0.25">
      <c r="A8216" s="228"/>
      <c r="B8216" s="228"/>
    </row>
    <row r="8217" spans="1:2" ht="15.75" x14ac:dyDescent="0.25">
      <c r="A8217" s="228"/>
      <c r="B8217" s="228"/>
    </row>
    <row r="8218" spans="1:2" ht="15.75" x14ac:dyDescent="0.25">
      <c r="A8218" s="228"/>
      <c r="B8218" s="228"/>
    </row>
    <row r="8219" spans="1:2" ht="15.75" x14ac:dyDescent="0.25">
      <c r="A8219" s="228"/>
      <c r="B8219" s="228"/>
    </row>
    <row r="8220" spans="1:2" ht="15.75" x14ac:dyDescent="0.25">
      <c r="A8220" s="228"/>
      <c r="B8220" s="228"/>
    </row>
    <row r="8221" spans="1:2" ht="15.75" x14ac:dyDescent="0.25">
      <c r="A8221" s="228"/>
      <c r="B8221" s="228"/>
    </row>
    <row r="8222" spans="1:2" ht="15.75" x14ac:dyDescent="0.25">
      <c r="A8222" s="228"/>
      <c r="B8222" s="228"/>
    </row>
    <row r="8223" spans="1:2" ht="15.75" x14ac:dyDescent="0.25">
      <c r="A8223" s="228"/>
      <c r="B8223" s="228"/>
    </row>
    <row r="8224" spans="1:2" ht="15.75" x14ac:dyDescent="0.25">
      <c r="A8224" s="228"/>
      <c r="B8224" s="228"/>
    </row>
    <row r="8225" spans="1:2" ht="15.75" x14ac:dyDescent="0.25">
      <c r="A8225" s="228"/>
      <c r="B8225" s="228"/>
    </row>
    <row r="8226" spans="1:2" ht="15.75" x14ac:dyDescent="0.25">
      <c r="A8226" s="228"/>
      <c r="B8226" s="228"/>
    </row>
    <row r="8227" spans="1:2" ht="15.75" x14ac:dyDescent="0.25">
      <c r="A8227" s="228"/>
      <c r="B8227" s="228"/>
    </row>
    <row r="8228" spans="1:2" ht="15.75" x14ac:dyDescent="0.25">
      <c r="A8228" s="228"/>
      <c r="B8228" s="228"/>
    </row>
    <row r="8229" spans="1:2" ht="15.75" x14ac:dyDescent="0.25">
      <c r="A8229" s="228"/>
      <c r="B8229" s="228"/>
    </row>
    <row r="8230" spans="1:2" ht="15.75" x14ac:dyDescent="0.25">
      <c r="A8230" s="228"/>
      <c r="B8230" s="228"/>
    </row>
    <row r="8231" spans="1:2" ht="15.75" x14ac:dyDescent="0.25">
      <c r="A8231" s="228"/>
      <c r="B8231" s="228"/>
    </row>
    <row r="8232" spans="1:2" ht="15.75" x14ac:dyDescent="0.25">
      <c r="A8232" s="228"/>
      <c r="B8232" s="228"/>
    </row>
    <row r="8233" spans="1:2" ht="15.75" x14ac:dyDescent="0.25">
      <c r="A8233" s="228"/>
      <c r="B8233" s="228"/>
    </row>
    <row r="8234" spans="1:2" ht="15.75" x14ac:dyDescent="0.25">
      <c r="A8234" s="228"/>
      <c r="B8234" s="228"/>
    </row>
    <row r="8235" spans="1:2" ht="15.75" x14ac:dyDescent="0.25">
      <c r="A8235" s="228"/>
      <c r="B8235" s="228"/>
    </row>
    <row r="8236" spans="1:2" ht="15.75" x14ac:dyDescent="0.25">
      <c r="A8236" s="228"/>
      <c r="B8236" s="228"/>
    </row>
    <row r="8237" spans="1:2" ht="15.75" x14ac:dyDescent="0.25">
      <c r="A8237" s="228"/>
      <c r="B8237" s="228"/>
    </row>
    <row r="8238" spans="1:2" ht="15.75" x14ac:dyDescent="0.25">
      <c r="A8238" s="228"/>
      <c r="B8238" s="228"/>
    </row>
    <row r="8239" spans="1:2" ht="15.75" x14ac:dyDescent="0.25">
      <c r="A8239" s="228"/>
      <c r="B8239" s="228"/>
    </row>
    <row r="8240" spans="1:2" ht="15.75" x14ac:dyDescent="0.25">
      <c r="A8240" s="228"/>
      <c r="B8240" s="228"/>
    </row>
    <row r="8241" spans="1:2" ht="15.75" x14ac:dyDescent="0.25">
      <c r="A8241" s="228"/>
      <c r="B8241" s="228"/>
    </row>
    <row r="8242" spans="1:2" ht="15.75" x14ac:dyDescent="0.25">
      <c r="A8242" s="228"/>
      <c r="B8242" s="228"/>
    </row>
    <row r="8243" spans="1:2" ht="15.75" x14ac:dyDescent="0.25">
      <c r="A8243" s="228"/>
      <c r="B8243" s="228"/>
    </row>
    <row r="8244" spans="1:2" ht="15.75" x14ac:dyDescent="0.25">
      <c r="A8244" s="228"/>
      <c r="B8244" s="228"/>
    </row>
    <row r="8245" spans="1:2" ht="15.75" x14ac:dyDescent="0.25">
      <c r="A8245" s="228"/>
      <c r="B8245" s="228"/>
    </row>
    <row r="8246" spans="1:2" ht="15.75" x14ac:dyDescent="0.25">
      <c r="A8246" s="228"/>
      <c r="B8246" s="228"/>
    </row>
    <row r="8247" spans="1:2" ht="15.75" x14ac:dyDescent="0.25">
      <c r="A8247" s="228"/>
      <c r="B8247" s="228"/>
    </row>
    <row r="8248" spans="1:2" ht="15.75" x14ac:dyDescent="0.25">
      <c r="A8248" s="228"/>
      <c r="B8248" s="228"/>
    </row>
    <row r="8249" spans="1:2" ht="15.75" x14ac:dyDescent="0.25">
      <c r="A8249" s="228"/>
      <c r="B8249" s="228"/>
    </row>
    <row r="8250" spans="1:2" ht="15.75" x14ac:dyDescent="0.25">
      <c r="A8250" s="228"/>
      <c r="B8250" s="228"/>
    </row>
    <row r="8251" spans="1:2" ht="15.75" x14ac:dyDescent="0.25">
      <c r="A8251" s="228"/>
      <c r="B8251" s="228"/>
    </row>
    <row r="8252" spans="1:2" ht="15.75" x14ac:dyDescent="0.25">
      <c r="A8252" s="228"/>
      <c r="B8252" s="228"/>
    </row>
    <row r="8253" spans="1:2" ht="15.75" x14ac:dyDescent="0.25">
      <c r="A8253" s="228"/>
      <c r="B8253" s="228"/>
    </row>
    <row r="8254" spans="1:2" ht="15.75" x14ac:dyDescent="0.25">
      <c r="A8254" s="228"/>
      <c r="B8254" s="228"/>
    </row>
    <row r="8255" spans="1:2" ht="15.75" x14ac:dyDescent="0.25">
      <c r="A8255" s="228"/>
      <c r="B8255" s="228"/>
    </row>
    <row r="8256" spans="1:2" ht="15.75" x14ac:dyDescent="0.25">
      <c r="A8256" s="228"/>
      <c r="B8256" s="228"/>
    </row>
    <row r="8257" spans="1:2" ht="15.75" x14ac:dyDescent="0.25">
      <c r="A8257" s="228"/>
      <c r="B8257" s="228"/>
    </row>
    <row r="8258" spans="1:2" ht="15.75" x14ac:dyDescent="0.25">
      <c r="A8258" s="228"/>
      <c r="B8258" s="228"/>
    </row>
    <row r="8259" spans="1:2" ht="15.75" x14ac:dyDescent="0.25">
      <c r="A8259" s="228"/>
      <c r="B8259" s="228"/>
    </row>
    <row r="8260" spans="1:2" ht="15.75" x14ac:dyDescent="0.25">
      <c r="A8260" s="228"/>
      <c r="B8260" s="228"/>
    </row>
    <row r="8261" spans="1:2" ht="15.75" x14ac:dyDescent="0.25">
      <c r="A8261" s="228"/>
      <c r="B8261" s="228"/>
    </row>
    <row r="8262" spans="1:2" ht="15.75" x14ac:dyDescent="0.25">
      <c r="A8262" s="228"/>
      <c r="B8262" s="228"/>
    </row>
    <row r="8263" spans="1:2" ht="15.75" x14ac:dyDescent="0.25">
      <c r="A8263" s="228"/>
      <c r="B8263" s="228"/>
    </row>
    <row r="8264" spans="1:2" ht="15.75" x14ac:dyDescent="0.25">
      <c r="A8264" s="228"/>
      <c r="B8264" s="228"/>
    </row>
    <row r="8265" spans="1:2" ht="15.75" x14ac:dyDescent="0.25">
      <c r="A8265" s="228"/>
      <c r="B8265" s="228"/>
    </row>
    <row r="8266" spans="1:2" ht="15.75" x14ac:dyDescent="0.25">
      <c r="A8266" s="228"/>
      <c r="B8266" s="228"/>
    </row>
    <row r="8267" spans="1:2" ht="15.75" x14ac:dyDescent="0.25">
      <c r="A8267" s="228"/>
      <c r="B8267" s="228"/>
    </row>
    <row r="8268" spans="1:2" ht="15.75" x14ac:dyDescent="0.25">
      <c r="A8268" s="228"/>
      <c r="B8268" s="228"/>
    </row>
    <row r="8269" spans="1:2" ht="15.75" x14ac:dyDescent="0.25">
      <c r="A8269" s="228"/>
      <c r="B8269" s="228"/>
    </row>
    <row r="8270" spans="1:2" ht="15.75" x14ac:dyDescent="0.25">
      <c r="A8270" s="228"/>
      <c r="B8270" s="228"/>
    </row>
    <row r="8271" spans="1:2" ht="15.75" x14ac:dyDescent="0.25">
      <c r="A8271" s="228"/>
      <c r="B8271" s="228"/>
    </row>
    <row r="8272" spans="1:2" ht="15.75" x14ac:dyDescent="0.25">
      <c r="A8272" s="228"/>
      <c r="B8272" s="228"/>
    </row>
    <row r="8273" spans="1:2" ht="15.75" x14ac:dyDescent="0.25">
      <c r="A8273" s="228"/>
      <c r="B8273" s="228"/>
    </row>
    <row r="8274" spans="1:2" ht="15.75" x14ac:dyDescent="0.25">
      <c r="A8274" s="228"/>
      <c r="B8274" s="228"/>
    </row>
    <row r="8275" spans="1:2" ht="15.75" x14ac:dyDescent="0.25">
      <c r="A8275" s="228"/>
      <c r="B8275" s="228"/>
    </row>
    <row r="8276" spans="1:2" ht="15.75" x14ac:dyDescent="0.25">
      <c r="A8276" s="228"/>
      <c r="B8276" s="228"/>
    </row>
    <row r="8277" spans="1:2" ht="15.75" x14ac:dyDescent="0.25">
      <c r="A8277" s="228"/>
      <c r="B8277" s="228"/>
    </row>
    <row r="8278" spans="1:2" ht="15.75" x14ac:dyDescent="0.25">
      <c r="A8278" s="228"/>
      <c r="B8278" s="228"/>
    </row>
    <row r="8279" spans="1:2" ht="15.75" x14ac:dyDescent="0.25">
      <c r="A8279" s="228"/>
      <c r="B8279" s="228"/>
    </row>
    <row r="8280" spans="1:2" ht="15.75" x14ac:dyDescent="0.25">
      <c r="A8280" s="228"/>
      <c r="B8280" s="228"/>
    </row>
    <row r="8281" spans="1:2" ht="15.75" x14ac:dyDescent="0.25">
      <c r="A8281" s="228"/>
      <c r="B8281" s="228"/>
    </row>
    <row r="8282" spans="1:2" ht="15.75" x14ac:dyDescent="0.25">
      <c r="A8282" s="228"/>
      <c r="B8282" s="228"/>
    </row>
    <row r="8283" spans="1:2" ht="15.75" x14ac:dyDescent="0.25">
      <c r="A8283" s="228"/>
      <c r="B8283" s="228"/>
    </row>
    <row r="8284" spans="1:2" ht="15.75" x14ac:dyDescent="0.25">
      <c r="A8284" s="228"/>
      <c r="B8284" s="228"/>
    </row>
    <row r="8285" spans="1:2" ht="15.75" x14ac:dyDescent="0.25">
      <c r="A8285" s="228"/>
      <c r="B8285" s="228"/>
    </row>
    <row r="8286" spans="1:2" ht="15.75" x14ac:dyDescent="0.25">
      <c r="A8286" s="228"/>
      <c r="B8286" s="228"/>
    </row>
    <row r="8287" spans="1:2" ht="15.75" x14ac:dyDescent="0.25">
      <c r="A8287" s="228"/>
      <c r="B8287" s="228"/>
    </row>
    <row r="8288" spans="1:2" ht="15.75" x14ac:dyDescent="0.25">
      <c r="A8288" s="228"/>
      <c r="B8288" s="228"/>
    </row>
    <row r="8289" spans="1:2" ht="15.75" x14ac:dyDescent="0.25">
      <c r="A8289" s="228"/>
      <c r="B8289" s="228"/>
    </row>
    <row r="8290" spans="1:2" ht="15.75" x14ac:dyDescent="0.25">
      <c r="A8290" s="228"/>
      <c r="B8290" s="228"/>
    </row>
    <row r="8291" spans="1:2" ht="15.75" x14ac:dyDescent="0.25">
      <c r="A8291" s="228"/>
      <c r="B8291" s="228"/>
    </row>
    <row r="8292" spans="1:2" ht="15.75" x14ac:dyDescent="0.25">
      <c r="A8292" s="228"/>
      <c r="B8292" s="228"/>
    </row>
    <row r="8293" spans="1:2" ht="15.75" x14ac:dyDescent="0.25">
      <c r="A8293" s="228"/>
      <c r="B8293" s="228"/>
    </row>
    <row r="8294" spans="1:2" ht="15.75" x14ac:dyDescent="0.25">
      <c r="A8294" s="228"/>
      <c r="B8294" s="228"/>
    </row>
    <row r="8295" spans="1:2" ht="15.75" x14ac:dyDescent="0.25">
      <c r="A8295" s="228"/>
      <c r="B8295" s="228"/>
    </row>
    <row r="8296" spans="1:2" ht="15.75" x14ac:dyDescent="0.25">
      <c r="A8296" s="228"/>
      <c r="B8296" s="228"/>
    </row>
    <row r="8297" spans="1:2" ht="15.75" x14ac:dyDescent="0.25">
      <c r="A8297" s="228"/>
      <c r="B8297" s="228"/>
    </row>
    <row r="8298" spans="1:2" ht="15.75" x14ac:dyDescent="0.25">
      <c r="A8298" s="228"/>
      <c r="B8298" s="228"/>
    </row>
    <row r="8299" spans="1:2" ht="15.75" x14ac:dyDescent="0.25">
      <c r="A8299" s="228"/>
      <c r="B8299" s="228"/>
    </row>
    <row r="8300" spans="1:2" ht="15.75" x14ac:dyDescent="0.25">
      <c r="A8300" s="228"/>
      <c r="B8300" s="228"/>
    </row>
    <row r="8301" spans="1:2" ht="15.75" x14ac:dyDescent="0.25">
      <c r="A8301" s="228"/>
      <c r="B8301" s="228"/>
    </row>
    <row r="8302" spans="1:2" ht="15.75" x14ac:dyDescent="0.25">
      <c r="A8302" s="228"/>
      <c r="B8302" s="228"/>
    </row>
    <row r="8303" spans="1:2" ht="15.75" x14ac:dyDescent="0.25">
      <c r="A8303" s="228"/>
      <c r="B8303" s="228"/>
    </row>
    <row r="8304" spans="1:2" ht="15.75" x14ac:dyDescent="0.25">
      <c r="A8304" s="228"/>
      <c r="B8304" s="228"/>
    </row>
    <row r="8305" spans="1:2" ht="15.75" x14ac:dyDescent="0.25">
      <c r="A8305" s="228"/>
      <c r="B8305" s="228"/>
    </row>
    <row r="8306" spans="1:2" ht="15.75" x14ac:dyDescent="0.25">
      <c r="A8306" s="228"/>
      <c r="B8306" s="228"/>
    </row>
    <row r="8307" spans="1:2" ht="15.75" x14ac:dyDescent="0.25">
      <c r="A8307" s="228"/>
      <c r="B8307" s="228"/>
    </row>
    <row r="8308" spans="1:2" ht="15.75" x14ac:dyDescent="0.25">
      <c r="A8308" s="228"/>
      <c r="B8308" s="228"/>
    </row>
    <row r="8309" spans="1:2" ht="15.75" x14ac:dyDescent="0.25">
      <c r="A8309" s="228"/>
      <c r="B8309" s="228"/>
    </row>
    <row r="8310" spans="1:2" ht="15.75" x14ac:dyDescent="0.25">
      <c r="A8310" s="228"/>
      <c r="B8310" s="228"/>
    </row>
    <row r="8311" spans="1:2" ht="15.75" x14ac:dyDescent="0.25">
      <c r="A8311" s="228"/>
      <c r="B8311" s="228"/>
    </row>
    <row r="8312" spans="1:2" ht="15.75" x14ac:dyDescent="0.25">
      <c r="A8312" s="228"/>
      <c r="B8312" s="228"/>
    </row>
    <row r="8313" spans="1:2" ht="15.75" x14ac:dyDescent="0.25">
      <c r="A8313" s="228"/>
      <c r="B8313" s="228"/>
    </row>
    <row r="8314" spans="1:2" ht="15.75" x14ac:dyDescent="0.25">
      <c r="A8314" s="228"/>
      <c r="B8314" s="228"/>
    </row>
    <row r="8315" spans="1:2" ht="15.75" x14ac:dyDescent="0.25">
      <c r="A8315" s="228"/>
      <c r="B8315" s="228"/>
    </row>
    <row r="8316" spans="1:2" ht="15.75" x14ac:dyDescent="0.25">
      <c r="A8316" s="228"/>
      <c r="B8316" s="228"/>
    </row>
    <row r="8317" spans="1:2" ht="15.75" x14ac:dyDescent="0.25">
      <c r="A8317" s="228"/>
      <c r="B8317" s="228"/>
    </row>
    <row r="8318" spans="1:2" ht="15.75" x14ac:dyDescent="0.25">
      <c r="A8318" s="228"/>
      <c r="B8318" s="228"/>
    </row>
    <row r="8319" spans="1:2" ht="15.75" x14ac:dyDescent="0.25">
      <c r="A8319" s="228"/>
      <c r="B8319" s="228"/>
    </row>
    <row r="8320" spans="1:2" ht="15.75" x14ac:dyDescent="0.25">
      <c r="A8320" s="228"/>
      <c r="B8320" s="228"/>
    </row>
    <row r="8321" spans="1:2" ht="15.75" x14ac:dyDescent="0.25">
      <c r="A8321" s="228"/>
      <c r="B8321" s="228"/>
    </row>
    <row r="8322" spans="1:2" ht="15.75" x14ac:dyDescent="0.25">
      <c r="A8322" s="228"/>
      <c r="B8322" s="228"/>
    </row>
    <row r="8323" spans="1:2" ht="15.75" x14ac:dyDescent="0.25">
      <c r="A8323" s="228"/>
      <c r="B8323" s="228"/>
    </row>
    <row r="8324" spans="1:2" ht="15.75" x14ac:dyDescent="0.25">
      <c r="A8324" s="228"/>
      <c r="B8324" s="228"/>
    </row>
    <row r="8325" spans="1:2" ht="15.75" x14ac:dyDescent="0.25">
      <c r="A8325" s="228"/>
      <c r="B8325" s="228"/>
    </row>
    <row r="8326" spans="1:2" ht="15.75" x14ac:dyDescent="0.25">
      <c r="A8326" s="228"/>
      <c r="B8326" s="228"/>
    </row>
    <row r="8327" spans="1:2" ht="15.75" x14ac:dyDescent="0.25">
      <c r="A8327" s="228"/>
      <c r="B8327" s="228"/>
    </row>
    <row r="8328" spans="1:2" ht="15.75" x14ac:dyDescent="0.25">
      <c r="A8328" s="228"/>
      <c r="B8328" s="228"/>
    </row>
    <row r="8329" spans="1:2" ht="15.75" x14ac:dyDescent="0.25">
      <c r="A8329" s="228"/>
      <c r="B8329" s="228"/>
    </row>
    <row r="8330" spans="1:2" ht="15.75" x14ac:dyDescent="0.25">
      <c r="A8330" s="228"/>
      <c r="B8330" s="228"/>
    </row>
    <row r="8331" spans="1:2" ht="15.75" x14ac:dyDescent="0.25">
      <c r="A8331" s="228"/>
      <c r="B8331" s="228"/>
    </row>
    <row r="8332" spans="1:2" ht="15.75" x14ac:dyDescent="0.25">
      <c r="A8332" s="228"/>
      <c r="B8332" s="228"/>
    </row>
    <row r="8333" spans="1:2" ht="15.75" x14ac:dyDescent="0.25">
      <c r="A8333" s="228"/>
      <c r="B8333" s="228"/>
    </row>
    <row r="8334" spans="1:2" ht="15.75" x14ac:dyDescent="0.25">
      <c r="A8334" s="228"/>
      <c r="B8334" s="228"/>
    </row>
    <row r="8335" spans="1:2" ht="15.75" x14ac:dyDescent="0.25">
      <c r="A8335" s="228"/>
      <c r="B8335" s="228"/>
    </row>
    <row r="8336" spans="1:2" ht="15.75" x14ac:dyDescent="0.25">
      <c r="A8336" s="228"/>
      <c r="B8336" s="228"/>
    </row>
    <row r="8337" spans="1:2" ht="15.75" x14ac:dyDescent="0.25">
      <c r="A8337" s="228"/>
      <c r="B8337" s="228"/>
    </row>
    <row r="8338" spans="1:2" ht="15.75" x14ac:dyDescent="0.25">
      <c r="A8338" s="228"/>
      <c r="B8338" s="228"/>
    </row>
    <row r="8339" spans="1:2" ht="15.75" x14ac:dyDescent="0.25">
      <c r="A8339" s="228"/>
      <c r="B8339" s="228"/>
    </row>
    <row r="8340" spans="1:2" ht="15.75" x14ac:dyDescent="0.25">
      <c r="A8340" s="228"/>
      <c r="B8340" s="228"/>
    </row>
    <row r="8341" spans="1:2" ht="15.75" x14ac:dyDescent="0.25">
      <c r="A8341" s="228"/>
      <c r="B8341" s="228"/>
    </row>
    <row r="8342" spans="1:2" ht="15.75" x14ac:dyDescent="0.25">
      <c r="A8342" s="228"/>
      <c r="B8342" s="228"/>
    </row>
    <row r="8343" spans="1:2" ht="15.75" x14ac:dyDescent="0.25">
      <c r="A8343" s="228"/>
      <c r="B8343" s="228"/>
    </row>
    <row r="8344" spans="1:2" ht="15.75" x14ac:dyDescent="0.25">
      <c r="A8344" s="228"/>
      <c r="B8344" s="228"/>
    </row>
    <row r="8345" spans="1:2" ht="15.75" x14ac:dyDescent="0.25">
      <c r="A8345" s="228"/>
      <c r="B8345" s="228"/>
    </row>
    <row r="8346" spans="1:2" ht="15.75" x14ac:dyDescent="0.25">
      <c r="A8346" s="228"/>
      <c r="B8346" s="228"/>
    </row>
    <row r="8347" spans="1:2" ht="15.75" x14ac:dyDescent="0.25">
      <c r="A8347" s="228"/>
      <c r="B8347" s="228"/>
    </row>
    <row r="8348" spans="1:2" ht="15.75" x14ac:dyDescent="0.25">
      <c r="A8348" s="228"/>
      <c r="B8348" s="228"/>
    </row>
    <row r="8349" spans="1:2" ht="15.75" x14ac:dyDescent="0.25">
      <c r="A8349" s="228"/>
      <c r="B8349" s="228"/>
    </row>
    <row r="8350" spans="1:2" ht="15.75" x14ac:dyDescent="0.25">
      <c r="A8350" s="228"/>
      <c r="B8350" s="228"/>
    </row>
    <row r="8351" spans="1:2" ht="15.75" x14ac:dyDescent="0.25">
      <c r="A8351" s="228"/>
      <c r="B8351" s="228"/>
    </row>
    <row r="8352" spans="1:2" ht="15.75" x14ac:dyDescent="0.25">
      <c r="A8352" s="228"/>
      <c r="B8352" s="228"/>
    </row>
    <row r="8353" spans="1:2" ht="15.75" x14ac:dyDescent="0.25">
      <c r="A8353" s="228"/>
      <c r="B8353" s="228"/>
    </row>
    <row r="8354" spans="1:2" ht="15.75" x14ac:dyDescent="0.25">
      <c r="A8354" s="228"/>
      <c r="B8354" s="228"/>
    </row>
    <row r="8355" spans="1:2" ht="15.75" x14ac:dyDescent="0.25">
      <c r="A8355" s="228"/>
      <c r="B8355" s="228"/>
    </row>
    <row r="8356" spans="1:2" ht="15.75" x14ac:dyDescent="0.25">
      <c r="A8356" s="228"/>
      <c r="B8356" s="228"/>
    </row>
    <row r="8357" spans="1:2" ht="15.75" x14ac:dyDescent="0.25">
      <c r="A8357" s="228"/>
      <c r="B8357" s="228"/>
    </row>
    <row r="8358" spans="1:2" ht="15.75" x14ac:dyDescent="0.25">
      <c r="A8358" s="228"/>
      <c r="B8358" s="228"/>
    </row>
    <row r="8359" spans="1:2" ht="15.75" x14ac:dyDescent="0.25">
      <c r="A8359" s="228"/>
      <c r="B8359" s="228"/>
    </row>
    <row r="8360" spans="1:2" ht="15.75" x14ac:dyDescent="0.25">
      <c r="A8360" s="228"/>
      <c r="B8360" s="228"/>
    </row>
    <row r="8361" spans="1:2" ht="15.75" x14ac:dyDescent="0.25">
      <c r="A8361" s="228"/>
      <c r="B8361" s="228"/>
    </row>
    <row r="8362" spans="1:2" ht="15.75" x14ac:dyDescent="0.25">
      <c r="A8362" s="228"/>
      <c r="B8362" s="228"/>
    </row>
    <row r="8363" spans="1:2" ht="15.75" x14ac:dyDescent="0.25">
      <c r="A8363" s="228"/>
      <c r="B8363" s="228"/>
    </row>
    <row r="8364" spans="1:2" ht="15.75" x14ac:dyDescent="0.25">
      <c r="A8364" s="228"/>
      <c r="B8364" s="228"/>
    </row>
    <row r="8365" spans="1:2" ht="15.75" x14ac:dyDescent="0.25">
      <c r="A8365" s="228"/>
      <c r="B8365" s="228"/>
    </row>
    <row r="8366" spans="1:2" ht="15.75" x14ac:dyDescent="0.25">
      <c r="A8366" s="228"/>
      <c r="B8366" s="228"/>
    </row>
    <row r="8367" spans="1:2" ht="15.75" x14ac:dyDescent="0.25">
      <c r="A8367" s="228"/>
      <c r="B8367" s="228"/>
    </row>
    <row r="8368" spans="1:2" ht="15.75" x14ac:dyDescent="0.25">
      <c r="A8368" s="228"/>
      <c r="B8368" s="228"/>
    </row>
    <row r="8369" spans="1:2" ht="15.75" x14ac:dyDescent="0.25">
      <c r="A8369" s="228"/>
      <c r="B8369" s="228"/>
    </row>
    <row r="8370" spans="1:2" ht="15.75" x14ac:dyDescent="0.25">
      <c r="A8370" s="228"/>
      <c r="B8370" s="228"/>
    </row>
    <row r="8371" spans="1:2" ht="15.75" x14ac:dyDescent="0.25">
      <c r="A8371" s="228"/>
      <c r="B8371" s="228"/>
    </row>
    <row r="8372" spans="1:2" ht="15.75" x14ac:dyDescent="0.25">
      <c r="A8372" s="228"/>
      <c r="B8372" s="228"/>
    </row>
    <row r="8373" spans="1:2" ht="15.75" x14ac:dyDescent="0.25">
      <c r="A8373" s="228"/>
      <c r="B8373" s="228"/>
    </row>
    <row r="8374" spans="1:2" ht="15.75" x14ac:dyDescent="0.25">
      <c r="A8374" s="228"/>
      <c r="B8374" s="228"/>
    </row>
    <row r="8375" spans="1:2" ht="15.75" x14ac:dyDescent="0.25">
      <c r="A8375" s="228"/>
      <c r="B8375" s="228"/>
    </row>
    <row r="8376" spans="1:2" ht="15.75" x14ac:dyDescent="0.25">
      <c r="A8376" s="228"/>
      <c r="B8376" s="228"/>
    </row>
    <row r="8377" spans="1:2" ht="15.75" x14ac:dyDescent="0.25">
      <c r="A8377" s="228"/>
      <c r="B8377" s="228"/>
    </row>
    <row r="8378" spans="1:2" ht="15.75" x14ac:dyDescent="0.25">
      <c r="A8378" s="228"/>
      <c r="B8378" s="228"/>
    </row>
    <row r="8379" spans="1:2" ht="15.75" x14ac:dyDescent="0.25">
      <c r="A8379" s="228"/>
      <c r="B8379" s="228"/>
    </row>
    <row r="8380" spans="1:2" ht="15.75" x14ac:dyDescent="0.25">
      <c r="A8380" s="228"/>
      <c r="B8380" s="228"/>
    </row>
    <row r="8381" spans="1:2" ht="15.75" x14ac:dyDescent="0.25">
      <c r="A8381" s="228"/>
      <c r="B8381" s="228"/>
    </row>
    <row r="8382" spans="1:2" ht="15.75" x14ac:dyDescent="0.25">
      <c r="A8382" s="228"/>
      <c r="B8382" s="228"/>
    </row>
    <row r="8383" spans="1:2" ht="15.75" x14ac:dyDescent="0.25">
      <c r="A8383" s="228"/>
      <c r="B8383" s="228"/>
    </row>
    <row r="8384" spans="1:2" ht="15.75" x14ac:dyDescent="0.25">
      <c r="A8384" s="228"/>
      <c r="B8384" s="228"/>
    </row>
    <row r="8385" spans="1:2" ht="15.75" x14ac:dyDescent="0.25">
      <c r="A8385" s="228"/>
      <c r="B8385" s="228"/>
    </row>
    <row r="8386" spans="1:2" ht="15.75" x14ac:dyDescent="0.25">
      <c r="A8386" s="228"/>
      <c r="B8386" s="228"/>
    </row>
    <row r="8387" spans="1:2" ht="15.75" x14ac:dyDescent="0.25">
      <c r="A8387" s="228"/>
      <c r="B8387" s="228"/>
    </row>
    <row r="8388" spans="1:2" ht="15.75" x14ac:dyDescent="0.25">
      <c r="A8388" s="228"/>
      <c r="B8388" s="228"/>
    </row>
    <row r="8389" spans="1:2" ht="15.75" x14ac:dyDescent="0.25">
      <c r="A8389" s="228"/>
      <c r="B8389" s="228"/>
    </row>
    <row r="8390" spans="1:2" ht="15.75" x14ac:dyDescent="0.25">
      <c r="A8390" s="228"/>
      <c r="B8390" s="228"/>
    </row>
    <row r="8391" spans="1:2" ht="15.75" x14ac:dyDescent="0.25">
      <c r="A8391" s="228"/>
      <c r="B8391" s="228"/>
    </row>
    <row r="8392" spans="1:2" ht="15.75" x14ac:dyDescent="0.25">
      <c r="A8392" s="228"/>
      <c r="B8392" s="228"/>
    </row>
    <row r="8393" spans="1:2" ht="15.75" x14ac:dyDescent="0.25">
      <c r="A8393" s="228"/>
      <c r="B8393" s="228"/>
    </row>
    <row r="8394" spans="1:2" ht="15.75" x14ac:dyDescent="0.25">
      <c r="A8394" s="228"/>
      <c r="B8394" s="228"/>
    </row>
    <row r="8395" spans="1:2" ht="15.75" x14ac:dyDescent="0.25">
      <c r="A8395" s="228"/>
      <c r="B8395" s="228"/>
    </row>
    <row r="8396" spans="1:2" ht="15.75" x14ac:dyDescent="0.25">
      <c r="A8396" s="228"/>
      <c r="B8396" s="228"/>
    </row>
    <row r="8397" spans="1:2" ht="15.75" x14ac:dyDescent="0.25">
      <c r="A8397" s="228"/>
      <c r="B8397" s="228"/>
    </row>
    <row r="8398" spans="1:2" ht="15.75" x14ac:dyDescent="0.25">
      <c r="A8398" s="228"/>
      <c r="B8398" s="228"/>
    </row>
    <row r="8399" spans="1:2" ht="15.75" x14ac:dyDescent="0.25">
      <c r="A8399" s="228"/>
      <c r="B8399" s="228"/>
    </row>
    <row r="8400" spans="1:2" ht="15.75" x14ac:dyDescent="0.25">
      <c r="A8400" s="228"/>
      <c r="B8400" s="228"/>
    </row>
    <row r="8401" spans="1:2" ht="15.75" x14ac:dyDescent="0.25">
      <c r="A8401" s="228"/>
      <c r="B8401" s="228"/>
    </row>
    <row r="8402" spans="1:2" ht="15.75" x14ac:dyDescent="0.25">
      <c r="A8402" s="228"/>
      <c r="B8402" s="228"/>
    </row>
    <row r="8403" spans="1:2" ht="15.75" x14ac:dyDescent="0.25">
      <c r="A8403" s="228"/>
      <c r="B8403" s="228"/>
    </row>
    <row r="8404" spans="1:2" ht="15.75" x14ac:dyDescent="0.25">
      <c r="A8404" s="228"/>
      <c r="B8404" s="228"/>
    </row>
    <row r="8405" spans="1:2" ht="15.75" x14ac:dyDescent="0.25">
      <c r="A8405" s="228"/>
      <c r="B8405" s="228"/>
    </row>
    <row r="8406" spans="1:2" ht="15.75" x14ac:dyDescent="0.25">
      <c r="A8406" s="228"/>
      <c r="B8406" s="228"/>
    </row>
    <row r="8407" spans="1:2" ht="15.75" x14ac:dyDescent="0.25">
      <c r="A8407" s="228"/>
      <c r="B8407" s="228"/>
    </row>
    <row r="8408" spans="1:2" ht="15.75" x14ac:dyDescent="0.25">
      <c r="A8408" s="228"/>
      <c r="B8408" s="228"/>
    </row>
    <row r="8409" spans="1:2" ht="15.75" x14ac:dyDescent="0.25">
      <c r="A8409" s="228"/>
      <c r="B8409" s="228"/>
    </row>
    <row r="8410" spans="1:2" ht="15.75" x14ac:dyDescent="0.25">
      <c r="A8410" s="228"/>
      <c r="B8410" s="228"/>
    </row>
    <row r="8411" spans="1:2" ht="15.75" x14ac:dyDescent="0.25">
      <c r="A8411" s="228"/>
      <c r="B8411" s="228"/>
    </row>
    <row r="8412" spans="1:2" ht="15.75" x14ac:dyDescent="0.25">
      <c r="A8412" s="228"/>
      <c r="B8412" s="228"/>
    </row>
    <row r="8413" spans="1:2" ht="15.75" x14ac:dyDescent="0.25">
      <c r="A8413" s="228"/>
      <c r="B8413" s="228"/>
    </row>
    <row r="8414" spans="1:2" ht="15.75" x14ac:dyDescent="0.25">
      <c r="A8414" s="228"/>
      <c r="B8414" s="228"/>
    </row>
    <row r="8415" spans="1:2" ht="15.75" x14ac:dyDescent="0.25">
      <c r="A8415" s="228"/>
      <c r="B8415" s="228"/>
    </row>
    <row r="8416" spans="1:2" ht="15.75" x14ac:dyDescent="0.25">
      <c r="A8416" s="228"/>
      <c r="B8416" s="228"/>
    </row>
    <row r="8417" spans="1:2" ht="15.75" x14ac:dyDescent="0.25">
      <c r="A8417" s="228"/>
      <c r="B8417" s="228"/>
    </row>
    <row r="8418" spans="1:2" ht="15.75" x14ac:dyDescent="0.25">
      <c r="A8418" s="228"/>
      <c r="B8418" s="228"/>
    </row>
    <row r="8419" spans="1:2" ht="15.75" x14ac:dyDescent="0.25">
      <c r="A8419" s="228"/>
      <c r="B8419" s="228"/>
    </row>
    <row r="8420" spans="1:2" ht="15.75" x14ac:dyDescent="0.25">
      <c r="A8420" s="228"/>
      <c r="B8420" s="228"/>
    </row>
    <row r="8421" spans="1:2" ht="15.75" x14ac:dyDescent="0.25">
      <c r="A8421" s="228"/>
      <c r="B8421" s="228"/>
    </row>
    <row r="8422" spans="1:2" ht="15.75" x14ac:dyDescent="0.25">
      <c r="A8422" s="228"/>
      <c r="B8422" s="228"/>
    </row>
    <row r="8423" spans="1:2" ht="15.75" x14ac:dyDescent="0.25">
      <c r="A8423" s="228"/>
      <c r="B8423" s="228"/>
    </row>
    <row r="8424" spans="1:2" ht="15.75" x14ac:dyDescent="0.25">
      <c r="A8424" s="228"/>
      <c r="B8424" s="228"/>
    </row>
    <row r="8425" spans="1:2" ht="15.75" x14ac:dyDescent="0.25">
      <c r="A8425" s="228"/>
      <c r="B8425" s="228"/>
    </row>
    <row r="8426" spans="1:2" ht="15.75" x14ac:dyDescent="0.25">
      <c r="A8426" s="228"/>
      <c r="B8426" s="228"/>
    </row>
    <row r="8427" spans="1:2" ht="15.75" x14ac:dyDescent="0.25">
      <c r="A8427" s="228"/>
      <c r="B8427" s="228"/>
    </row>
    <row r="8428" spans="1:2" ht="15.75" x14ac:dyDescent="0.25">
      <c r="A8428" s="228"/>
      <c r="B8428" s="228"/>
    </row>
    <row r="8429" spans="1:2" ht="15.75" x14ac:dyDescent="0.25">
      <c r="A8429" s="228"/>
      <c r="B8429" s="228"/>
    </row>
    <row r="8430" spans="1:2" ht="15.75" x14ac:dyDescent="0.25">
      <c r="A8430" s="228"/>
      <c r="B8430" s="228"/>
    </row>
    <row r="8431" spans="1:2" ht="15.75" x14ac:dyDescent="0.25">
      <c r="A8431" s="228"/>
      <c r="B8431" s="228"/>
    </row>
    <row r="8432" spans="1:2" ht="15.75" x14ac:dyDescent="0.25">
      <c r="A8432" s="228"/>
      <c r="B8432" s="228"/>
    </row>
    <row r="8433" spans="1:2" ht="15.75" x14ac:dyDescent="0.25">
      <c r="A8433" s="228"/>
      <c r="B8433" s="228"/>
    </row>
    <row r="8434" spans="1:2" ht="15.75" x14ac:dyDescent="0.25">
      <c r="A8434" s="228"/>
      <c r="B8434" s="228"/>
    </row>
    <row r="8435" spans="1:2" ht="15.75" x14ac:dyDescent="0.25">
      <c r="A8435" s="228"/>
      <c r="B8435" s="228"/>
    </row>
    <row r="8436" spans="1:2" ht="15.75" x14ac:dyDescent="0.25">
      <c r="A8436" s="228"/>
      <c r="B8436" s="228"/>
    </row>
    <row r="8437" spans="1:2" ht="15.75" x14ac:dyDescent="0.25">
      <c r="A8437" s="228"/>
      <c r="B8437" s="228"/>
    </row>
    <row r="8438" spans="1:2" ht="15.75" x14ac:dyDescent="0.25">
      <c r="A8438" s="228"/>
      <c r="B8438" s="228"/>
    </row>
    <row r="8439" spans="1:2" ht="15.75" x14ac:dyDescent="0.25">
      <c r="A8439" s="228"/>
      <c r="B8439" s="228"/>
    </row>
    <row r="8440" spans="1:2" ht="15.75" x14ac:dyDescent="0.25">
      <c r="A8440" s="228"/>
      <c r="B8440" s="228"/>
    </row>
    <row r="8441" spans="1:2" ht="15.75" x14ac:dyDescent="0.25">
      <c r="A8441" s="228"/>
      <c r="B8441" s="228"/>
    </row>
    <row r="8442" spans="1:2" ht="15.75" x14ac:dyDescent="0.25">
      <c r="A8442" s="228"/>
      <c r="B8442" s="228"/>
    </row>
    <row r="8443" spans="1:2" ht="15.75" x14ac:dyDescent="0.25">
      <c r="A8443" s="228"/>
      <c r="B8443" s="228"/>
    </row>
    <row r="8444" spans="1:2" ht="15.75" x14ac:dyDescent="0.25">
      <c r="A8444" s="228"/>
      <c r="B8444" s="228"/>
    </row>
    <row r="8445" spans="1:2" ht="15.75" x14ac:dyDescent="0.25">
      <c r="A8445" s="228"/>
      <c r="B8445" s="228"/>
    </row>
    <row r="8446" spans="1:2" ht="15.75" x14ac:dyDescent="0.25">
      <c r="A8446" s="228"/>
      <c r="B8446" s="228"/>
    </row>
    <row r="8447" spans="1:2" ht="15.75" x14ac:dyDescent="0.25">
      <c r="A8447" s="228"/>
      <c r="B8447" s="228"/>
    </row>
    <row r="8448" spans="1:2" ht="15.75" x14ac:dyDescent="0.25">
      <c r="A8448" s="228"/>
      <c r="B8448" s="228"/>
    </row>
    <row r="8449" spans="1:2" ht="15.75" x14ac:dyDescent="0.25">
      <c r="A8449" s="228"/>
      <c r="B8449" s="228"/>
    </row>
    <row r="8450" spans="1:2" ht="15.75" x14ac:dyDescent="0.25">
      <c r="A8450" s="228"/>
      <c r="B8450" s="228"/>
    </row>
    <row r="8451" spans="1:2" ht="15.75" x14ac:dyDescent="0.25">
      <c r="A8451" s="228"/>
      <c r="B8451" s="228"/>
    </row>
    <row r="8452" spans="1:2" ht="15.75" x14ac:dyDescent="0.25">
      <c r="A8452" s="228"/>
      <c r="B8452" s="228"/>
    </row>
    <row r="8453" spans="1:2" ht="15.75" x14ac:dyDescent="0.25">
      <c r="A8453" s="228"/>
      <c r="B8453" s="228"/>
    </row>
    <row r="8454" spans="1:2" ht="15.75" x14ac:dyDescent="0.25">
      <c r="A8454" s="228"/>
      <c r="B8454" s="228"/>
    </row>
    <row r="8455" spans="1:2" ht="15.75" x14ac:dyDescent="0.25">
      <c r="A8455" s="228"/>
      <c r="B8455" s="228"/>
    </row>
    <row r="8456" spans="1:2" ht="15.75" x14ac:dyDescent="0.25">
      <c r="A8456" s="228"/>
      <c r="B8456" s="228"/>
    </row>
    <row r="8457" spans="1:2" ht="15.75" x14ac:dyDescent="0.25">
      <c r="A8457" s="228"/>
      <c r="B8457" s="228"/>
    </row>
    <row r="8458" spans="1:2" ht="15.75" x14ac:dyDescent="0.25">
      <c r="A8458" s="228"/>
      <c r="B8458" s="228"/>
    </row>
    <row r="8459" spans="1:2" ht="15.75" x14ac:dyDescent="0.25">
      <c r="A8459" s="228"/>
      <c r="B8459" s="228"/>
    </row>
    <row r="8460" spans="1:2" ht="15.75" x14ac:dyDescent="0.25">
      <c r="A8460" s="228"/>
      <c r="B8460" s="228"/>
    </row>
    <row r="8461" spans="1:2" ht="15.75" x14ac:dyDescent="0.25">
      <c r="A8461" s="228"/>
      <c r="B8461" s="228"/>
    </row>
    <row r="8462" spans="1:2" ht="15.75" x14ac:dyDescent="0.25">
      <c r="A8462" s="228"/>
      <c r="B8462" s="228"/>
    </row>
    <row r="8463" spans="1:2" ht="15.75" x14ac:dyDescent="0.25">
      <c r="A8463" s="228"/>
      <c r="B8463" s="228"/>
    </row>
    <row r="8464" spans="1:2" ht="15.75" x14ac:dyDescent="0.25">
      <c r="A8464" s="228"/>
      <c r="B8464" s="228"/>
    </row>
    <row r="8465" spans="1:2" ht="15.75" x14ac:dyDescent="0.25">
      <c r="A8465" s="228"/>
      <c r="B8465" s="228"/>
    </row>
    <row r="8466" spans="1:2" ht="15.75" x14ac:dyDescent="0.25">
      <c r="A8466" s="228"/>
      <c r="B8466" s="228"/>
    </row>
    <row r="8467" spans="1:2" ht="15.75" x14ac:dyDescent="0.25">
      <c r="A8467" s="228"/>
      <c r="B8467" s="228"/>
    </row>
    <row r="8468" spans="1:2" ht="15.75" x14ac:dyDescent="0.25">
      <c r="A8468" s="228"/>
      <c r="B8468" s="228"/>
    </row>
    <row r="8469" spans="1:2" ht="15.75" x14ac:dyDescent="0.25">
      <c r="A8469" s="228"/>
      <c r="B8469" s="228"/>
    </row>
    <row r="8470" spans="1:2" ht="15.75" x14ac:dyDescent="0.25">
      <c r="A8470" s="228"/>
      <c r="B8470" s="228"/>
    </row>
    <row r="8471" spans="1:2" ht="15.75" x14ac:dyDescent="0.25">
      <c r="A8471" s="228"/>
      <c r="B8471" s="228"/>
    </row>
    <row r="8472" spans="1:2" ht="15.75" x14ac:dyDescent="0.25">
      <c r="A8472" s="228"/>
      <c r="B8472" s="228"/>
    </row>
    <row r="8473" spans="1:2" ht="15.75" x14ac:dyDescent="0.25">
      <c r="A8473" s="228"/>
      <c r="B8473" s="228"/>
    </row>
    <row r="8474" spans="1:2" ht="15.75" x14ac:dyDescent="0.25">
      <c r="A8474" s="228"/>
      <c r="B8474" s="228"/>
    </row>
    <row r="8475" spans="1:2" ht="15.75" x14ac:dyDescent="0.25">
      <c r="A8475" s="228"/>
      <c r="B8475" s="228"/>
    </row>
    <row r="8476" spans="1:2" ht="15.75" x14ac:dyDescent="0.25">
      <c r="A8476" s="228"/>
      <c r="B8476" s="228"/>
    </row>
    <row r="8477" spans="1:2" ht="15.75" x14ac:dyDescent="0.25">
      <c r="A8477" s="228"/>
      <c r="B8477" s="228"/>
    </row>
    <row r="8478" spans="1:2" ht="15.75" x14ac:dyDescent="0.25">
      <c r="A8478" s="228"/>
      <c r="B8478" s="228"/>
    </row>
    <row r="8479" spans="1:2" ht="15.75" x14ac:dyDescent="0.25">
      <c r="A8479" s="228"/>
      <c r="B8479" s="228"/>
    </row>
    <row r="8480" spans="1:2" ht="15.75" x14ac:dyDescent="0.25">
      <c r="A8480" s="228"/>
      <c r="B8480" s="228"/>
    </row>
    <row r="8481" spans="1:2" ht="15.75" x14ac:dyDescent="0.25">
      <c r="A8481" s="228"/>
      <c r="B8481" s="228"/>
    </row>
    <row r="8482" spans="1:2" ht="15.75" x14ac:dyDescent="0.25">
      <c r="A8482" s="228"/>
      <c r="B8482" s="228"/>
    </row>
    <row r="8483" spans="1:2" ht="15.75" x14ac:dyDescent="0.25">
      <c r="A8483" s="228"/>
      <c r="B8483" s="228"/>
    </row>
    <row r="8484" spans="1:2" ht="15.75" x14ac:dyDescent="0.25">
      <c r="A8484" s="228"/>
      <c r="B8484" s="228"/>
    </row>
    <row r="8485" spans="1:2" ht="15.75" x14ac:dyDescent="0.25">
      <c r="A8485" s="228"/>
      <c r="B8485" s="228"/>
    </row>
    <row r="8486" spans="1:2" ht="15.75" x14ac:dyDescent="0.25">
      <c r="A8486" s="228"/>
      <c r="B8486" s="228"/>
    </row>
    <row r="8487" spans="1:2" ht="15.75" x14ac:dyDescent="0.25">
      <c r="A8487" s="228"/>
      <c r="B8487" s="228"/>
    </row>
    <row r="8488" spans="1:2" ht="15.75" x14ac:dyDescent="0.25">
      <c r="A8488" s="228"/>
      <c r="B8488" s="228"/>
    </row>
    <row r="8489" spans="1:2" ht="15.75" x14ac:dyDescent="0.25">
      <c r="A8489" s="228"/>
      <c r="B8489" s="228"/>
    </row>
    <row r="8490" spans="1:2" ht="15.75" x14ac:dyDescent="0.25">
      <c r="A8490" s="228"/>
      <c r="B8490" s="228"/>
    </row>
    <row r="8491" spans="1:2" ht="15.75" x14ac:dyDescent="0.25">
      <c r="A8491" s="228"/>
      <c r="B8491" s="228"/>
    </row>
    <row r="8492" spans="1:2" ht="15.75" x14ac:dyDescent="0.25">
      <c r="A8492" s="228"/>
      <c r="B8492" s="228"/>
    </row>
    <row r="8493" spans="1:2" ht="15.75" x14ac:dyDescent="0.25">
      <c r="A8493" s="228"/>
      <c r="B8493" s="228"/>
    </row>
    <row r="8494" spans="1:2" ht="15.75" x14ac:dyDescent="0.25">
      <c r="A8494" s="228"/>
      <c r="B8494" s="228"/>
    </row>
    <row r="8495" spans="1:2" ht="15.75" x14ac:dyDescent="0.25">
      <c r="A8495" s="228"/>
      <c r="B8495" s="228"/>
    </row>
    <row r="8496" spans="1:2" ht="15.75" x14ac:dyDescent="0.25">
      <c r="A8496" s="228"/>
      <c r="B8496" s="228"/>
    </row>
    <row r="8497" spans="1:2" ht="15.75" x14ac:dyDescent="0.25">
      <c r="A8497" s="228"/>
      <c r="B8497" s="228"/>
    </row>
    <row r="8498" spans="1:2" ht="15.75" x14ac:dyDescent="0.25">
      <c r="A8498" s="228"/>
      <c r="B8498" s="228"/>
    </row>
    <row r="8499" spans="1:2" ht="15.75" x14ac:dyDescent="0.25">
      <c r="A8499" s="228"/>
      <c r="B8499" s="228"/>
    </row>
    <row r="8500" spans="1:2" ht="15.75" x14ac:dyDescent="0.25">
      <c r="A8500" s="228"/>
      <c r="B8500" s="228"/>
    </row>
    <row r="8501" spans="1:2" ht="15.75" x14ac:dyDescent="0.25">
      <c r="A8501" s="228"/>
      <c r="B8501" s="228"/>
    </row>
    <row r="8502" spans="1:2" ht="15.75" x14ac:dyDescent="0.25">
      <c r="A8502" s="228"/>
      <c r="B8502" s="228"/>
    </row>
    <row r="8503" spans="1:2" ht="15.75" x14ac:dyDescent="0.25">
      <c r="A8503" s="228"/>
      <c r="B8503" s="228"/>
    </row>
    <row r="8504" spans="1:2" ht="15.75" x14ac:dyDescent="0.25">
      <c r="A8504" s="228"/>
      <c r="B8504" s="228"/>
    </row>
    <row r="8505" spans="1:2" ht="15.75" x14ac:dyDescent="0.25">
      <c r="A8505" s="228"/>
      <c r="B8505" s="228"/>
    </row>
    <row r="8506" spans="1:2" ht="15.75" x14ac:dyDescent="0.25">
      <c r="A8506" s="228"/>
      <c r="B8506" s="228"/>
    </row>
    <row r="8507" spans="1:2" ht="15.75" x14ac:dyDescent="0.25">
      <c r="A8507" s="228"/>
      <c r="B8507" s="228"/>
    </row>
    <row r="8508" spans="1:2" ht="15.75" x14ac:dyDescent="0.25">
      <c r="A8508" s="228"/>
      <c r="B8508" s="228"/>
    </row>
    <row r="8509" spans="1:2" ht="15.75" x14ac:dyDescent="0.25">
      <c r="A8509" s="228"/>
      <c r="B8509" s="228"/>
    </row>
    <row r="8510" spans="1:2" ht="15.75" x14ac:dyDescent="0.25">
      <c r="A8510" s="228"/>
      <c r="B8510" s="228"/>
    </row>
    <row r="8511" spans="1:2" ht="15.75" x14ac:dyDescent="0.25">
      <c r="A8511" s="228"/>
      <c r="B8511" s="228"/>
    </row>
    <row r="8512" spans="1:2" ht="15.75" x14ac:dyDescent="0.25">
      <c r="A8512" s="228"/>
      <c r="B8512" s="228"/>
    </row>
    <row r="8513" spans="1:2" ht="15.75" x14ac:dyDescent="0.25">
      <c r="A8513" s="228"/>
      <c r="B8513" s="228"/>
    </row>
    <row r="8514" spans="1:2" ht="15.75" x14ac:dyDescent="0.25">
      <c r="A8514" s="228"/>
      <c r="B8514" s="228"/>
    </row>
    <row r="8515" spans="1:2" ht="15.75" x14ac:dyDescent="0.25">
      <c r="A8515" s="228"/>
      <c r="B8515" s="228"/>
    </row>
    <row r="8516" spans="1:2" ht="15.75" x14ac:dyDescent="0.25">
      <c r="A8516" s="228"/>
      <c r="B8516" s="228"/>
    </row>
    <row r="8517" spans="1:2" ht="15.75" x14ac:dyDescent="0.25">
      <c r="A8517" s="228"/>
      <c r="B8517" s="228"/>
    </row>
    <row r="8518" spans="1:2" ht="15.75" x14ac:dyDescent="0.25">
      <c r="A8518" s="228"/>
      <c r="B8518" s="228"/>
    </row>
    <row r="8519" spans="1:2" ht="15.75" x14ac:dyDescent="0.25">
      <c r="A8519" s="228"/>
      <c r="B8519" s="228"/>
    </row>
    <row r="8520" spans="1:2" ht="15.75" x14ac:dyDescent="0.25">
      <c r="A8520" s="228"/>
      <c r="B8520" s="228"/>
    </row>
    <row r="8521" spans="1:2" ht="15.75" x14ac:dyDescent="0.25">
      <c r="A8521" s="228"/>
      <c r="B8521" s="228"/>
    </row>
    <row r="8522" spans="1:2" ht="15.75" x14ac:dyDescent="0.25">
      <c r="A8522" s="228"/>
      <c r="B8522" s="228"/>
    </row>
    <row r="8523" spans="1:2" ht="15.75" x14ac:dyDescent="0.25">
      <c r="A8523" s="228"/>
      <c r="B8523" s="228"/>
    </row>
    <row r="8524" spans="1:2" ht="15.75" x14ac:dyDescent="0.25">
      <c r="A8524" s="228"/>
      <c r="B8524" s="228"/>
    </row>
    <row r="8525" spans="1:2" ht="15.75" x14ac:dyDescent="0.25">
      <c r="A8525" s="228"/>
      <c r="B8525" s="228"/>
    </row>
    <row r="8526" spans="1:2" ht="15.75" x14ac:dyDescent="0.25">
      <c r="A8526" s="228"/>
      <c r="B8526" s="228"/>
    </row>
    <row r="8527" spans="1:2" ht="15.75" x14ac:dyDescent="0.25">
      <c r="A8527" s="228"/>
      <c r="B8527" s="228"/>
    </row>
    <row r="8528" spans="1:2" ht="15.75" x14ac:dyDescent="0.25">
      <c r="A8528" s="228"/>
      <c r="B8528" s="228"/>
    </row>
    <row r="8529" spans="1:2" ht="15.75" x14ac:dyDescent="0.25">
      <c r="A8529" s="228"/>
      <c r="B8529" s="228"/>
    </row>
    <row r="8530" spans="1:2" ht="15.75" x14ac:dyDescent="0.25">
      <c r="A8530" s="228"/>
      <c r="B8530" s="228"/>
    </row>
    <row r="8531" spans="1:2" ht="15.75" x14ac:dyDescent="0.25">
      <c r="A8531" s="228"/>
      <c r="B8531" s="228"/>
    </row>
    <row r="8532" spans="1:2" ht="15.75" x14ac:dyDescent="0.25">
      <c r="A8532" s="228"/>
      <c r="B8532" s="228"/>
    </row>
    <row r="8533" spans="1:2" ht="15.75" x14ac:dyDescent="0.25">
      <c r="A8533" s="228"/>
      <c r="B8533" s="228"/>
    </row>
    <row r="8534" spans="1:2" ht="15.75" x14ac:dyDescent="0.25">
      <c r="A8534" s="228"/>
      <c r="B8534" s="228"/>
    </row>
    <row r="8535" spans="1:2" ht="15.75" x14ac:dyDescent="0.25">
      <c r="A8535" s="228"/>
      <c r="B8535" s="228"/>
    </row>
    <row r="8536" spans="1:2" ht="15.75" x14ac:dyDescent="0.25">
      <c r="A8536" s="228"/>
      <c r="B8536" s="228"/>
    </row>
    <row r="8537" spans="1:2" ht="15.75" x14ac:dyDescent="0.25">
      <c r="A8537" s="228"/>
      <c r="B8537" s="228"/>
    </row>
    <row r="8538" spans="1:2" ht="15.75" x14ac:dyDescent="0.25">
      <c r="A8538" s="228"/>
      <c r="B8538" s="228"/>
    </row>
    <row r="8539" spans="1:2" ht="15.75" x14ac:dyDescent="0.25">
      <c r="A8539" s="228"/>
      <c r="B8539" s="228"/>
    </row>
    <row r="8540" spans="1:2" ht="15.75" x14ac:dyDescent="0.25">
      <c r="A8540" s="228"/>
      <c r="B8540" s="228"/>
    </row>
    <row r="8541" spans="1:2" ht="15.75" x14ac:dyDescent="0.25">
      <c r="A8541" s="228"/>
      <c r="B8541" s="228"/>
    </row>
    <row r="8542" spans="1:2" ht="15.75" x14ac:dyDescent="0.25">
      <c r="A8542" s="228"/>
      <c r="B8542" s="228"/>
    </row>
    <row r="8543" spans="1:2" ht="15.75" x14ac:dyDescent="0.25">
      <c r="A8543" s="228"/>
      <c r="B8543" s="228"/>
    </row>
    <row r="8544" spans="1:2" ht="15.75" x14ac:dyDescent="0.25">
      <c r="A8544" s="228"/>
      <c r="B8544" s="228"/>
    </row>
    <row r="8545" spans="1:2" ht="15.75" x14ac:dyDescent="0.25">
      <c r="A8545" s="228"/>
      <c r="B8545" s="228"/>
    </row>
    <row r="8546" spans="1:2" ht="15.75" x14ac:dyDescent="0.25">
      <c r="A8546" s="228"/>
      <c r="B8546" s="228"/>
    </row>
    <row r="8547" spans="1:2" ht="15.75" x14ac:dyDescent="0.25">
      <c r="A8547" s="228"/>
      <c r="B8547" s="228"/>
    </row>
    <row r="8548" spans="1:2" ht="15.75" x14ac:dyDescent="0.25">
      <c r="A8548" s="228"/>
      <c r="B8548" s="228"/>
    </row>
    <row r="8549" spans="1:2" ht="15.75" x14ac:dyDescent="0.25">
      <c r="A8549" s="228"/>
      <c r="B8549" s="228"/>
    </row>
    <row r="8550" spans="1:2" ht="15.75" x14ac:dyDescent="0.25">
      <c r="A8550" s="228"/>
      <c r="B8550" s="228"/>
    </row>
    <row r="8551" spans="1:2" ht="15.75" x14ac:dyDescent="0.25">
      <c r="A8551" s="228"/>
      <c r="B8551" s="228"/>
    </row>
    <row r="8552" spans="1:2" ht="15.75" x14ac:dyDescent="0.25">
      <c r="A8552" s="228"/>
      <c r="B8552" s="228"/>
    </row>
    <row r="8553" spans="1:2" ht="15.75" x14ac:dyDescent="0.25">
      <c r="A8553" s="228"/>
      <c r="B8553" s="228"/>
    </row>
    <row r="8554" spans="1:2" ht="15.75" x14ac:dyDescent="0.25">
      <c r="A8554" s="228"/>
      <c r="B8554" s="228"/>
    </row>
    <row r="8555" spans="1:2" ht="15.75" x14ac:dyDescent="0.25">
      <c r="A8555" s="228"/>
      <c r="B8555" s="228"/>
    </row>
    <row r="8556" spans="1:2" ht="15.75" x14ac:dyDescent="0.25">
      <c r="A8556" s="228"/>
      <c r="B8556" s="228"/>
    </row>
    <row r="8557" spans="1:2" ht="15.75" x14ac:dyDescent="0.25">
      <c r="A8557" s="228"/>
      <c r="B8557" s="228"/>
    </row>
    <row r="8558" spans="1:2" ht="15.75" x14ac:dyDescent="0.25">
      <c r="A8558" s="228"/>
      <c r="B8558" s="228"/>
    </row>
    <row r="8559" spans="1:2" ht="15.75" x14ac:dyDescent="0.25">
      <c r="A8559" s="228"/>
      <c r="B8559" s="228"/>
    </row>
    <row r="8560" spans="1:2" ht="15.75" x14ac:dyDescent="0.25">
      <c r="A8560" s="228"/>
      <c r="B8560" s="228"/>
    </row>
    <row r="8561" spans="1:2" ht="15.75" x14ac:dyDescent="0.25">
      <c r="A8561" s="228"/>
      <c r="B8561" s="228"/>
    </row>
    <row r="8562" spans="1:2" ht="15.75" x14ac:dyDescent="0.25">
      <c r="A8562" s="228"/>
      <c r="B8562" s="228"/>
    </row>
    <row r="8563" spans="1:2" ht="15.75" x14ac:dyDescent="0.25">
      <c r="A8563" s="228"/>
      <c r="B8563" s="228"/>
    </row>
    <row r="8564" spans="1:2" ht="15.75" x14ac:dyDescent="0.25">
      <c r="A8564" s="228"/>
      <c r="B8564" s="228"/>
    </row>
    <row r="8565" spans="1:2" ht="15.75" x14ac:dyDescent="0.25">
      <c r="A8565" s="228"/>
      <c r="B8565" s="228"/>
    </row>
    <row r="8566" spans="1:2" ht="15.75" x14ac:dyDescent="0.25">
      <c r="A8566" s="228"/>
      <c r="B8566" s="228"/>
    </row>
    <row r="8567" spans="1:2" ht="15.75" x14ac:dyDescent="0.25">
      <c r="A8567" s="228"/>
      <c r="B8567" s="228"/>
    </row>
    <row r="8568" spans="1:2" ht="15.75" x14ac:dyDescent="0.25">
      <c r="A8568" s="228"/>
      <c r="B8568" s="228"/>
    </row>
    <row r="8569" spans="1:2" ht="15.75" x14ac:dyDescent="0.25">
      <c r="A8569" s="228"/>
      <c r="B8569" s="228"/>
    </row>
    <row r="8570" spans="1:2" ht="15.75" x14ac:dyDescent="0.25">
      <c r="A8570" s="228"/>
      <c r="B8570" s="228"/>
    </row>
    <row r="8571" spans="1:2" ht="15.75" x14ac:dyDescent="0.25">
      <c r="A8571" s="228"/>
      <c r="B8571" s="228"/>
    </row>
    <row r="8572" spans="1:2" ht="15.75" x14ac:dyDescent="0.25">
      <c r="A8572" s="228"/>
      <c r="B8572" s="228"/>
    </row>
    <row r="8573" spans="1:2" ht="15.75" x14ac:dyDescent="0.25">
      <c r="A8573" s="228"/>
      <c r="B8573" s="228"/>
    </row>
    <row r="8574" spans="1:2" ht="15.75" x14ac:dyDescent="0.25">
      <c r="A8574" s="228"/>
      <c r="B8574" s="228"/>
    </row>
    <row r="8575" spans="1:2" ht="15.75" x14ac:dyDescent="0.25">
      <c r="A8575" s="228"/>
      <c r="B8575" s="228"/>
    </row>
    <row r="8576" spans="1:2" ht="15.75" x14ac:dyDescent="0.25">
      <c r="A8576" s="228"/>
      <c r="B8576" s="228"/>
    </row>
    <row r="8577" spans="1:2" ht="15.75" x14ac:dyDescent="0.25">
      <c r="A8577" s="228"/>
      <c r="B8577" s="228"/>
    </row>
    <row r="8578" spans="1:2" ht="15.75" x14ac:dyDescent="0.25">
      <c r="A8578" s="228"/>
      <c r="B8578" s="228"/>
    </row>
    <row r="8579" spans="1:2" ht="15.75" x14ac:dyDescent="0.25">
      <c r="A8579" s="228"/>
      <c r="B8579" s="228"/>
    </row>
    <row r="8580" spans="1:2" ht="15.75" x14ac:dyDescent="0.25">
      <c r="A8580" s="228"/>
      <c r="B8580" s="228"/>
    </row>
    <row r="8581" spans="1:2" ht="15.75" x14ac:dyDescent="0.25">
      <c r="A8581" s="228"/>
      <c r="B8581" s="228"/>
    </row>
    <row r="8582" spans="1:2" ht="15.75" x14ac:dyDescent="0.25">
      <c r="A8582" s="228"/>
      <c r="B8582" s="228"/>
    </row>
    <row r="8583" spans="1:2" ht="15.75" x14ac:dyDescent="0.25">
      <c r="A8583" s="228"/>
      <c r="B8583" s="228"/>
    </row>
    <row r="8584" spans="1:2" ht="15.75" x14ac:dyDescent="0.25">
      <c r="A8584" s="228"/>
      <c r="B8584" s="228"/>
    </row>
    <row r="8585" spans="1:2" ht="15.75" x14ac:dyDescent="0.25">
      <c r="A8585" s="228"/>
      <c r="B8585" s="228"/>
    </row>
    <row r="8586" spans="1:2" ht="15.75" x14ac:dyDescent="0.25">
      <c r="A8586" s="228"/>
      <c r="B8586" s="228"/>
    </row>
    <row r="8587" spans="1:2" ht="15.75" x14ac:dyDescent="0.25">
      <c r="A8587" s="228"/>
      <c r="B8587" s="228"/>
    </row>
    <row r="8588" spans="1:2" ht="15.75" x14ac:dyDescent="0.25">
      <c r="A8588" s="228"/>
      <c r="B8588" s="228"/>
    </row>
    <row r="8589" spans="1:2" ht="15.75" x14ac:dyDescent="0.25">
      <c r="A8589" s="228"/>
      <c r="B8589" s="228"/>
    </row>
    <row r="8590" spans="1:2" ht="15.75" x14ac:dyDescent="0.25">
      <c r="A8590" s="228"/>
      <c r="B8590" s="228"/>
    </row>
    <row r="8591" spans="1:2" ht="15.75" x14ac:dyDescent="0.25">
      <c r="A8591" s="228"/>
      <c r="B8591" s="228"/>
    </row>
    <row r="8592" spans="1:2" ht="15.75" x14ac:dyDescent="0.25">
      <c r="A8592" s="228"/>
      <c r="B8592" s="228"/>
    </row>
    <row r="8593" spans="1:2" ht="15.75" x14ac:dyDescent="0.25">
      <c r="A8593" s="228"/>
      <c r="B8593" s="228"/>
    </row>
    <row r="8594" spans="1:2" ht="15.75" x14ac:dyDescent="0.25">
      <c r="A8594" s="228"/>
      <c r="B8594" s="228"/>
    </row>
    <row r="8595" spans="1:2" ht="15.75" x14ac:dyDescent="0.25">
      <c r="A8595" s="228"/>
      <c r="B8595" s="228"/>
    </row>
    <row r="8596" spans="1:2" ht="15.75" x14ac:dyDescent="0.25">
      <c r="A8596" s="228"/>
      <c r="B8596" s="228"/>
    </row>
    <row r="8597" spans="1:2" ht="15.75" x14ac:dyDescent="0.25">
      <c r="A8597" s="228"/>
      <c r="B8597" s="228"/>
    </row>
    <row r="8598" spans="1:2" ht="15.75" x14ac:dyDescent="0.25">
      <c r="A8598" s="228"/>
      <c r="B8598" s="228"/>
    </row>
    <row r="8599" spans="1:2" ht="15.75" x14ac:dyDescent="0.25">
      <c r="A8599" s="228"/>
      <c r="B8599" s="228"/>
    </row>
    <row r="8600" spans="1:2" ht="15.75" x14ac:dyDescent="0.25">
      <c r="A8600" s="228"/>
      <c r="B8600" s="228"/>
    </row>
    <row r="8601" spans="1:2" ht="15.75" x14ac:dyDescent="0.25">
      <c r="A8601" s="228"/>
      <c r="B8601" s="228"/>
    </row>
    <row r="8602" spans="1:2" ht="15.75" x14ac:dyDescent="0.25">
      <c r="A8602" s="228"/>
      <c r="B8602" s="228"/>
    </row>
    <row r="8603" spans="1:2" ht="15.75" x14ac:dyDescent="0.25">
      <c r="A8603" s="228"/>
      <c r="B8603" s="228"/>
    </row>
    <row r="8604" spans="1:2" ht="15.75" x14ac:dyDescent="0.25">
      <c r="A8604" s="228"/>
      <c r="B8604" s="228"/>
    </row>
    <row r="8605" spans="1:2" ht="15.75" x14ac:dyDescent="0.25">
      <c r="A8605" s="228"/>
      <c r="B8605" s="228"/>
    </row>
    <row r="8606" spans="1:2" ht="15.75" x14ac:dyDescent="0.25">
      <c r="A8606" s="228"/>
      <c r="B8606" s="228"/>
    </row>
    <row r="8607" spans="1:2" ht="15.75" x14ac:dyDescent="0.25">
      <c r="A8607" s="228"/>
      <c r="B8607" s="228"/>
    </row>
    <row r="8608" spans="1:2" ht="15.75" x14ac:dyDescent="0.25">
      <c r="A8608" s="228"/>
      <c r="B8608" s="228"/>
    </row>
    <row r="8609" spans="1:2" ht="15.75" x14ac:dyDescent="0.25">
      <c r="A8609" s="228"/>
      <c r="B8609" s="228"/>
    </row>
    <row r="8610" spans="1:2" ht="15.75" x14ac:dyDescent="0.25">
      <c r="A8610" s="228"/>
      <c r="B8610" s="228"/>
    </row>
    <row r="8611" spans="1:2" ht="15.75" x14ac:dyDescent="0.25">
      <c r="A8611" s="228"/>
      <c r="B8611" s="228"/>
    </row>
    <row r="8612" spans="1:2" ht="15.75" x14ac:dyDescent="0.25">
      <c r="A8612" s="228"/>
      <c r="B8612" s="228"/>
    </row>
    <row r="8613" spans="1:2" ht="15.75" x14ac:dyDescent="0.25">
      <c r="A8613" s="228"/>
      <c r="B8613" s="228"/>
    </row>
    <row r="8614" spans="1:2" ht="15.75" x14ac:dyDescent="0.25">
      <c r="A8614" s="228"/>
      <c r="B8614" s="228"/>
    </row>
    <row r="8615" spans="1:2" ht="15.75" x14ac:dyDescent="0.25">
      <c r="A8615" s="228"/>
      <c r="B8615" s="228"/>
    </row>
    <row r="8616" spans="1:2" ht="15.75" x14ac:dyDescent="0.25">
      <c r="A8616" s="228"/>
      <c r="B8616" s="228"/>
    </row>
    <row r="8617" spans="1:2" ht="15.75" x14ac:dyDescent="0.25">
      <c r="A8617" s="228"/>
      <c r="B8617" s="228"/>
    </row>
    <row r="8618" spans="1:2" ht="15.75" x14ac:dyDescent="0.25">
      <c r="A8618" s="228"/>
      <c r="B8618" s="228"/>
    </row>
    <row r="8619" spans="1:2" ht="15.75" x14ac:dyDescent="0.25">
      <c r="A8619" s="228"/>
      <c r="B8619" s="228"/>
    </row>
    <row r="8620" spans="1:2" ht="15.75" x14ac:dyDescent="0.25">
      <c r="A8620" s="228"/>
      <c r="B8620" s="228"/>
    </row>
    <row r="8621" spans="1:2" ht="15.75" x14ac:dyDescent="0.25">
      <c r="A8621" s="228"/>
      <c r="B8621" s="228"/>
    </row>
    <row r="8622" spans="1:2" ht="15.75" x14ac:dyDescent="0.25">
      <c r="A8622" s="228"/>
      <c r="B8622" s="228"/>
    </row>
    <row r="8623" spans="1:2" ht="15.75" x14ac:dyDescent="0.25">
      <c r="A8623" s="228"/>
      <c r="B8623" s="228"/>
    </row>
    <row r="8624" spans="1:2" ht="15.75" x14ac:dyDescent="0.25">
      <c r="A8624" s="228"/>
      <c r="B8624" s="228"/>
    </row>
    <row r="8625" spans="1:2" ht="15.75" x14ac:dyDescent="0.25">
      <c r="A8625" s="228"/>
      <c r="B8625" s="228"/>
    </row>
    <row r="8626" spans="1:2" ht="15.75" x14ac:dyDescent="0.25">
      <c r="A8626" s="228"/>
      <c r="B8626" s="228"/>
    </row>
    <row r="8627" spans="1:2" ht="15.75" x14ac:dyDescent="0.25">
      <c r="A8627" s="228"/>
      <c r="B8627" s="228"/>
    </row>
    <row r="8628" spans="1:2" ht="15.75" x14ac:dyDescent="0.25">
      <c r="A8628" s="228"/>
      <c r="B8628" s="228"/>
    </row>
    <row r="8629" spans="1:2" ht="15.75" x14ac:dyDescent="0.25">
      <c r="A8629" s="228"/>
      <c r="B8629" s="228"/>
    </row>
    <row r="8630" spans="1:2" ht="15.75" x14ac:dyDescent="0.25">
      <c r="A8630" s="228"/>
      <c r="B8630" s="228"/>
    </row>
    <row r="8631" spans="1:2" ht="15.75" x14ac:dyDescent="0.25">
      <c r="A8631" s="228"/>
      <c r="B8631" s="228"/>
    </row>
    <row r="8632" spans="1:2" ht="15.75" x14ac:dyDescent="0.25">
      <c r="A8632" s="228"/>
      <c r="B8632" s="228"/>
    </row>
    <row r="8633" spans="1:2" ht="15.75" x14ac:dyDescent="0.25">
      <c r="A8633" s="228"/>
      <c r="B8633" s="228"/>
    </row>
    <row r="8634" spans="1:2" ht="15.75" x14ac:dyDescent="0.25">
      <c r="A8634" s="228"/>
      <c r="B8634" s="228"/>
    </row>
    <row r="8635" spans="1:2" ht="15.75" x14ac:dyDescent="0.25">
      <c r="A8635" s="228"/>
      <c r="B8635" s="228"/>
    </row>
    <row r="8636" spans="1:2" ht="15.75" x14ac:dyDescent="0.25">
      <c r="A8636" s="228"/>
      <c r="B8636" s="228"/>
    </row>
    <row r="8637" spans="1:2" ht="15.75" x14ac:dyDescent="0.25">
      <c r="A8637" s="228"/>
      <c r="B8637" s="228"/>
    </row>
    <row r="8638" spans="1:2" ht="15.75" x14ac:dyDescent="0.25">
      <c r="A8638" s="228"/>
      <c r="B8638" s="228"/>
    </row>
    <row r="8639" spans="1:2" ht="15.75" x14ac:dyDescent="0.25">
      <c r="A8639" s="228"/>
      <c r="B8639" s="228"/>
    </row>
    <row r="8640" spans="1:2" ht="15.75" x14ac:dyDescent="0.25">
      <c r="A8640" s="228"/>
      <c r="B8640" s="228"/>
    </row>
    <row r="8641" spans="1:2" ht="15.75" x14ac:dyDescent="0.25">
      <c r="A8641" s="228"/>
      <c r="B8641" s="228"/>
    </row>
    <row r="8642" spans="1:2" ht="15.75" x14ac:dyDescent="0.25">
      <c r="A8642" s="228"/>
      <c r="B8642" s="228"/>
    </row>
    <row r="8643" spans="1:2" ht="15.75" x14ac:dyDescent="0.25">
      <c r="A8643" s="228"/>
      <c r="B8643" s="228"/>
    </row>
    <row r="8644" spans="1:2" ht="15.75" x14ac:dyDescent="0.25">
      <c r="A8644" s="228"/>
      <c r="B8644" s="228"/>
    </row>
    <row r="8645" spans="1:2" ht="15.75" x14ac:dyDescent="0.25">
      <c r="A8645" s="228"/>
      <c r="B8645" s="228"/>
    </row>
    <row r="8646" spans="1:2" ht="15.75" x14ac:dyDescent="0.25">
      <c r="A8646" s="228"/>
      <c r="B8646" s="228"/>
    </row>
    <row r="8647" spans="1:2" ht="15.75" x14ac:dyDescent="0.25">
      <c r="A8647" s="228"/>
      <c r="B8647" s="228"/>
    </row>
    <row r="8648" spans="1:2" ht="15.75" x14ac:dyDescent="0.25">
      <c r="A8648" s="228"/>
      <c r="B8648" s="228"/>
    </row>
    <row r="8649" spans="1:2" ht="15.75" x14ac:dyDescent="0.25">
      <c r="A8649" s="228"/>
      <c r="B8649" s="228"/>
    </row>
    <row r="8650" spans="1:2" ht="15.75" x14ac:dyDescent="0.25">
      <c r="A8650" s="228"/>
      <c r="B8650" s="228"/>
    </row>
    <row r="8651" spans="1:2" ht="15.75" x14ac:dyDescent="0.25">
      <c r="A8651" s="228"/>
      <c r="B8651" s="228"/>
    </row>
    <row r="8652" spans="1:2" ht="15.75" x14ac:dyDescent="0.25">
      <c r="A8652" s="228"/>
      <c r="B8652" s="228"/>
    </row>
    <row r="8653" spans="1:2" ht="15.75" x14ac:dyDescent="0.25">
      <c r="A8653" s="228"/>
      <c r="B8653" s="228"/>
    </row>
    <row r="8654" spans="1:2" ht="15.75" x14ac:dyDescent="0.25">
      <c r="A8654" s="228"/>
      <c r="B8654" s="228"/>
    </row>
    <row r="8655" spans="1:2" ht="15.75" x14ac:dyDescent="0.25">
      <c r="A8655" s="228"/>
      <c r="B8655" s="228"/>
    </row>
    <row r="8656" spans="1:2" ht="15.75" x14ac:dyDescent="0.25">
      <c r="A8656" s="228"/>
      <c r="B8656" s="228"/>
    </row>
    <row r="8657" spans="1:2" ht="15.75" x14ac:dyDescent="0.25">
      <c r="A8657" s="228"/>
      <c r="B8657" s="228"/>
    </row>
    <row r="8658" spans="1:2" ht="15.75" x14ac:dyDescent="0.25">
      <c r="A8658" s="228"/>
      <c r="B8658" s="228"/>
    </row>
    <row r="8659" spans="1:2" ht="15.75" x14ac:dyDescent="0.25">
      <c r="A8659" s="228"/>
      <c r="B8659" s="228"/>
    </row>
    <row r="8660" spans="1:2" ht="15.75" x14ac:dyDescent="0.25">
      <c r="A8660" s="228"/>
      <c r="B8660" s="228"/>
    </row>
    <row r="8661" spans="1:2" ht="15.75" x14ac:dyDescent="0.25">
      <c r="A8661" s="228"/>
      <c r="B8661" s="228"/>
    </row>
    <row r="8662" spans="1:2" ht="15.75" x14ac:dyDescent="0.25">
      <c r="A8662" s="228"/>
      <c r="B8662" s="228"/>
    </row>
    <row r="8663" spans="1:2" ht="15.75" x14ac:dyDescent="0.25">
      <c r="A8663" s="228"/>
      <c r="B8663" s="228"/>
    </row>
    <row r="8664" spans="1:2" ht="15.75" x14ac:dyDescent="0.25">
      <c r="A8664" s="228"/>
      <c r="B8664" s="228"/>
    </row>
    <row r="8665" spans="1:2" ht="15.75" x14ac:dyDescent="0.25">
      <c r="A8665" s="228"/>
      <c r="B8665" s="228"/>
    </row>
    <row r="8666" spans="1:2" ht="15.75" x14ac:dyDescent="0.25">
      <c r="A8666" s="228"/>
      <c r="B8666" s="228"/>
    </row>
    <row r="8667" spans="1:2" ht="15.75" x14ac:dyDescent="0.25">
      <c r="A8667" s="228"/>
      <c r="B8667" s="228"/>
    </row>
    <row r="8668" spans="1:2" ht="15.75" x14ac:dyDescent="0.25">
      <c r="A8668" s="228"/>
      <c r="B8668" s="228"/>
    </row>
    <row r="8669" spans="1:2" ht="15.75" x14ac:dyDescent="0.25">
      <c r="A8669" s="228"/>
      <c r="B8669" s="228"/>
    </row>
    <row r="8670" spans="1:2" ht="15.75" x14ac:dyDescent="0.25">
      <c r="A8670" s="228"/>
      <c r="B8670" s="228"/>
    </row>
    <row r="8671" spans="1:2" ht="15.75" x14ac:dyDescent="0.25">
      <c r="A8671" s="228"/>
      <c r="B8671" s="228"/>
    </row>
    <row r="8672" spans="1:2" ht="15.75" x14ac:dyDescent="0.25">
      <c r="A8672" s="228"/>
      <c r="B8672" s="228"/>
    </row>
    <row r="8673" spans="1:2" ht="15.75" x14ac:dyDescent="0.25">
      <c r="A8673" s="228"/>
      <c r="B8673" s="228"/>
    </row>
    <row r="8674" spans="1:2" ht="15.75" x14ac:dyDescent="0.25">
      <c r="A8674" s="228"/>
      <c r="B8674" s="228"/>
    </row>
    <row r="8675" spans="1:2" ht="15.75" x14ac:dyDescent="0.25">
      <c r="A8675" s="228"/>
      <c r="B8675" s="228"/>
    </row>
    <row r="8676" spans="1:2" ht="15.75" x14ac:dyDescent="0.25">
      <c r="A8676" s="228"/>
      <c r="B8676" s="228"/>
    </row>
    <row r="8677" spans="1:2" ht="15.75" x14ac:dyDescent="0.25">
      <c r="A8677" s="228"/>
      <c r="B8677" s="228"/>
    </row>
    <row r="8678" spans="1:2" ht="15.75" x14ac:dyDescent="0.25">
      <c r="A8678" s="228"/>
      <c r="B8678" s="228"/>
    </row>
    <row r="8679" spans="1:2" ht="15.75" x14ac:dyDescent="0.25">
      <c r="A8679" s="228"/>
      <c r="B8679" s="228"/>
    </row>
    <row r="8680" spans="1:2" ht="15.75" x14ac:dyDescent="0.25">
      <c r="A8680" s="228"/>
      <c r="B8680" s="228"/>
    </row>
    <row r="8681" spans="1:2" ht="15.75" x14ac:dyDescent="0.25">
      <c r="A8681" s="228"/>
      <c r="B8681" s="228"/>
    </row>
    <row r="8682" spans="1:2" ht="15.75" x14ac:dyDescent="0.25">
      <c r="A8682" s="228"/>
      <c r="B8682" s="228"/>
    </row>
    <row r="8683" spans="1:2" ht="15.75" x14ac:dyDescent="0.25">
      <c r="A8683" s="228"/>
      <c r="B8683" s="228"/>
    </row>
    <row r="8684" spans="1:2" ht="15.75" x14ac:dyDescent="0.25">
      <c r="A8684" s="228"/>
      <c r="B8684" s="228"/>
    </row>
    <row r="8685" spans="1:2" ht="15.75" x14ac:dyDescent="0.25">
      <c r="A8685" s="228"/>
      <c r="B8685" s="228"/>
    </row>
    <row r="8686" spans="1:2" ht="15.75" x14ac:dyDescent="0.25">
      <c r="A8686" s="228"/>
      <c r="B8686" s="228"/>
    </row>
    <row r="8687" spans="1:2" ht="15.75" x14ac:dyDescent="0.25">
      <c r="A8687" s="228"/>
      <c r="B8687" s="228"/>
    </row>
    <row r="8688" spans="1:2" ht="15.75" x14ac:dyDescent="0.25">
      <c r="A8688" s="228"/>
      <c r="B8688" s="228"/>
    </row>
    <row r="8689" spans="1:2" ht="15.75" x14ac:dyDescent="0.25">
      <c r="A8689" s="228"/>
      <c r="B8689" s="228"/>
    </row>
    <row r="8690" spans="1:2" ht="15.75" x14ac:dyDescent="0.25">
      <c r="A8690" s="228"/>
      <c r="B8690" s="228"/>
    </row>
    <row r="8691" spans="1:2" ht="15.75" x14ac:dyDescent="0.25">
      <c r="A8691" s="228"/>
      <c r="B8691" s="228"/>
    </row>
    <row r="8692" spans="1:2" ht="15.75" x14ac:dyDescent="0.25">
      <c r="A8692" s="228"/>
      <c r="B8692" s="228"/>
    </row>
    <row r="8693" spans="1:2" ht="15.75" x14ac:dyDescent="0.25">
      <c r="A8693" s="228"/>
      <c r="B8693" s="228"/>
    </row>
    <row r="8694" spans="1:2" ht="15.75" x14ac:dyDescent="0.25">
      <c r="A8694" s="228"/>
      <c r="B8694" s="228"/>
    </row>
    <row r="8695" spans="1:2" ht="15.75" x14ac:dyDescent="0.25">
      <c r="A8695" s="228"/>
      <c r="B8695" s="228"/>
    </row>
    <row r="8696" spans="1:2" ht="15.75" x14ac:dyDescent="0.25">
      <c r="A8696" s="228"/>
      <c r="B8696" s="228"/>
    </row>
    <row r="8697" spans="1:2" ht="15.75" x14ac:dyDescent="0.25">
      <c r="A8697" s="228"/>
      <c r="B8697" s="228"/>
    </row>
    <row r="8698" spans="1:2" ht="15.75" x14ac:dyDescent="0.25">
      <c r="A8698" s="228"/>
      <c r="B8698" s="228"/>
    </row>
    <row r="8699" spans="1:2" ht="15.75" x14ac:dyDescent="0.25">
      <c r="A8699" s="228"/>
      <c r="B8699" s="228"/>
    </row>
    <row r="8700" spans="1:2" ht="15.75" x14ac:dyDescent="0.25">
      <c r="A8700" s="228"/>
      <c r="B8700" s="228"/>
    </row>
    <row r="8701" spans="1:2" ht="15.75" x14ac:dyDescent="0.25">
      <c r="A8701" s="228"/>
      <c r="B8701" s="228"/>
    </row>
    <row r="8702" spans="1:2" ht="15.75" x14ac:dyDescent="0.25">
      <c r="A8702" s="228"/>
      <c r="B8702" s="228"/>
    </row>
    <row r="8703" spans="1:2" ht="15.75" x14ac:dyDescent="0.25">
      <c r="A8703" s="228"/>
      <c r="B8703" s="228"/>
    </row>
    <row r="8704" spans="1:2" ht="15.75" x14ac:dyDescent="0.25">
      <c r="A8704" s="228"/>
      <c r="B8704" s="228"/>
    </row>
    <row r="8705" spans="1:2" ht="15.75" x14ac:dyDescent="0.25">
      <c r="A8705" s="228"/>
      <c r="B8705" s="228"/>
    </row>
    <row r="8706" spans="1:2" ht="15.75" x14ac:dyDescent="0.25">
      <c r="A8706" s="228"/>
      <c r="B8706" s="228"/>
    </row>
    <row r="8707" spans="1:2" ht="15.75" x14ac:dyDescent="0.25">
      <c r="A8707" s="228"/>
      <c r="B8707" s="228"/>
    </row>
    <row r="8708" spans="1:2" ht="15.75" x14ac:dyDescent="0.25">
      <c r="A8708" s="228"/>
      <c r="B8708" s="228"/>
    </row>
    <row r="8709" spans="1:2" ht="15.75" x14ac:dyDescent="0.25">
      <c r="A8709" s="228"/>
      <c r="B8709" s="228"/>
    </row>
    <row r="8710" spans="1:2" ht="15.75" x14ac:dyDescent="0.25">
      <c r="A8710" s="228"/>
      <c r="B8710" s="228"/>
    </row>
    <row r="8711" spans="1:2" ht="15.75" x14ac:dyDescent="0.25">
      <c r="A8711" s="228"/>
      <c r="B8711" s="228"/>
    </row>
    <row r="8712" spans="1:2" ht="15.75" x14ac:dyDescent="0.25">
      <c r="A8712" s="228"/>
      <c r="B8712" s="228"/>
    </row>
    <row r="8713" spans="1:2" ht="15.75" x14ac:dyDescent="0.25">
      <c r="A8713" s="228"/>
      <c r="B8713" s="228"/>
    </row>
    <row r="8714" spans="1:2" ht="15.75" x14ac:dyDescent="0.25">
      <c r="A8714" s="228"/>
      <c r="B8714" s="228"/>
    </row>
    <row r="8715" spans="1:2" ht="15.75" x14ac:dyDescent="0.25">
      <c r="A8715" s="228"/>
      <c r="B8715" s="228"/>
    </row>
    <row r="8716" spans="1:2" ht="15.75" x14ac:dyDescent="0.25">
      <c r="A8716" s="228"/>
      <c r="B8716" s="228"/>
    </row>
    <row r="8717" spans="1:2" ht="15.75" x14ac:dyDescent="0.25">
      <c r="A8717" s="228"/>
      <c r="B8717" s="228"/>
    </row>
    <row r="8718" spans="1:2" ht="15.75" x14ac:dyDescent="0.25">
      <c r="A8718" s="228"/>
      <c r="B8718" s="228"/>
    </row>
    <row r="8719" spans="1:2" ht="15.75" x14ac:dyDescent="0.25">
      <c r="A8719" s="228"/>
      <c r="B8719" s="228"/>
    </row>
    <row r="8720" spans="1:2" ht="15.75" x14ac:dyDescent="0.25">
      <c r="A8720" s="228"/>
      <c r="B8720" s="228"/>
    </row>
    <row r="8721" spans="1:2" ht="15.75" x14ac:dyDescent="0.25">
      <c r="A8721" s="228"/>
      <c r="B8721" s="228"/>
    </row>
    <row r="8722" spans="1:2" ht="15.75" x14ac:dyDescent="0.25">
      <c r="A8722" s="228"/>
      <c r="B8722" s="228"/>
    </row>
    <row r="8723" spans="1:2" ht="15.75" x14ac:dyDescent="0.25">
      <c r="A8723" s="228"/>
      <c r="B8723" s="228"/>
    </row>
    <row r="8724" spans="1:2" ht="15.75" x14ac:dyDescent="0.25">
      <c r="A8724" s="228"/>
      <c r="B8724" s="228"/>
    </row>
    <row r="8725" spans="1:2" ht="15.75" x14ac:dyDescent="0.25">
      <c r="A8725" s="228"/>
      <c r="B8725" s="228"/>
    </row>
    <row r="8726" spans="1:2" ht="15.75" x14ac:dyDescent="0.25">
      <c r="A8726" s="228"/>
      <c r="B8726" s="228"/>
    </row>
    <row r="8727" spans="1:2" ht="15.75" x14ac:dyDescent="0.25">
      <c r="A8727" s="228"/>
      <c r="B8727" s="228"/>
    </row>
    <row r="8728" spans="1:2" ht="15.75" x14ac:dyDescent="0.25">
      <c r="A8728" s="228"/>
      <c r="B8728" s="228"/>
    </row>
    <row r="8729" spans="1:2" ht="15.75" x14ac:dyDescent="0.25">
      <c r="A8729" s="228"/>
      <c r="B8729" s="228"/>
    </row>
    <row r="8730" spans="1:2" ht="15.75" x14ac:dyDescent="0.25">
      <c r="A8730" s="228"/>
      <c r="B8730" s="228"/>
    </row>
    <row r="8731" spans="1:2" ht="15.75" x14ac:dyDescent="0.25">
      <c r="A8731" s="228"/>
      <c r="B8731" s="228"/>
    </row>
    <row r="8732" spans="1:2" ht="15.75" x14ac:dyDescent="0.25">
      <c r="A8732" s="228"/>
      <c r="B8732" s="228"/>
    </row>
    <row r="8733" spans="1:2" ht="15.75" x14ac:dyDescent="0.25">
      <c r="A8733" s="228"/>
      <c r="B8733" s="228"/>
    </row>
    <row r="8734" spans="1:2" ht="15.75" x14ac:dyDescent="0.25">
      <c r="A8734" s="228"/>
      <c r="B8734" s="228"/>
    </row>
    <row r="8735" spans="1:2" ht="15.75" x14ac:dyDescent="0.25">
      <c r="A8735" s="228"/>
      <c r="B8735" s="228"/>
    </row>
    <row r="8736" spans="1:2" ht="15.75" x14ac:dyDescent="0.25">
      <c r="A8736" s="228"/>
      <c r="B8736" s="228"/>
    </row>
    <row r="8737" spans="1:2" ht="15.75" x14ac:dyDescent="0.25">
      <c r="A8737" s="228"/>
      <c r="B8737" s="228"/>
    </row>
    <row r="8738" spans="1:2" ht="15.75" x14ac:dyDescent="0.25">
      <c r="A8738" s="228"/>
      <c r="B8738" s="228"/>
    </row>
    <row r="8739" spans="1:2" ht="15.75" x14ac:dyDescent="0.25">
      <c r="A8739" s="228"/>
      <c r="B8739" s="228"/>
    </row>
    <row r="8740" spans="1:2" ht="15.75" x14ac:dyDescent="0.25">
      <c r="A8740" s="228"/>
      <c r="B8740" s="228"/>
    </row>
    <row r="8741" spans="1:2" ht="15.75" x14ac:dyDescent="0.25">
      <c r="A8741" s="228"/>
      <c r="B8741" s="228"/>
    </row>
    <row r="8742" spans="1:2" ht="15.75" x14ac:dyDescent="0.25">
      <c r="A8742" s="228"/>
      <c r="B8742" s="228"/>
    </row>
    <row r="8743" spans="1:2" ht="15.75" x14ac:dyDescent="0.25">
      <c r="A8743" s="228"/>
      <c r="B8743" s="228"/>
    </row>
    <row r="8744" spans="1:2" ht="15.75" x14ac:dyDescent="0.25">
      <c r="A8744" s="228"/>
      <c r="B8744" s="228"/>
    </row>
    <row r="8745" spans="1:2" ht="15.75" x14ac:dyDescent="0.25">
      <c r="A8745" s="228"/>
      <c r="B8745" s="228"/>
    </row>
    <row r="8746" spans="1:2" ht="15.75" x14ac:dyDescent="0.25">
      <c r="A8746" s="228"/>
      <c r="B8746" s="228"/>
    </row>
    <row r="8747" spans="1:2" ht="15.75" x14ac:dyDescent="0.25">
      <c r="A8747" s="228"/>
      <c r="B8747" s="228"/>
    </row>
    <row r="8748" spans="1:2" ht="15.75" x14ac:dyDescent="0.25">
      <c r="A8748" s="228"/>
      <c r="B8748" s="228"/>
    </row>
    <row r="8749" spans="1:2" ht="15.75" x14ac:dyDescent="0.25">
      <c r="A8749" s="228"/>
      <c r="B8749" s="228"/>
    </row>
    <row r="8750" spans="1:2" ht="15.75" x14ac:dyDescent="0.25">
      <c r="A8750" s="228"/>
      <c r="B8750" s="228"/>
    </row>
    <row r="8751" spans="1:2" ht="15.75" x14ac:dyDescent="0.25">
      <c r="A8751" s="228"/>
      <c r="B8751" s="228"/>
    </row>
    <row r="8752" spans="1:2" ht="15.75" x14ac:dyDescent="0.25">
      <c r="A8752" s="228"/>
      <c r="B8752" s="228"/>
    </row>
    <row r="8753" spans="1:2" ht="15.75" x14ac:dyDescent="0.25">
      <c r="A8753" s="228"/>
      <c r="B8753" s="228"/>
    </row>
    <row r="8754" spans="1:2" ht="15.75" x14ac:dyDescent="0.25">
      <c r="A8754" s="228"/>
      <c r="B8754" s="228"/>
    </row>
    <row r="8755" spans="1:2" ht="15.75" x14ac:dyDescent="0.25">
      <c r="A8755" s="228"/>
      <c r="B8755" s="228"/>
    </row>
    <row r="8756" spans="1:2" ht="15.75" x14ac:dyDescent="0.25">
      <c r="A8756" s="228"/>
      <c r="B8756" s="228"/>
    </row>
    <row r="8757" spans="1:2" ht="15.75" x14ac:dyDescent="0.25">
      <c r="A8757" s="228"/>
      <c r="B8757" s="228"/>
    </row>
    <row r="8758" spans="1:2" ht="15.75" x14ac:dyDescent="0.25">
      <c r="A8758" s="228"/>
      <c r="B8758" s="228"/>
    </row>
    <row r="8759" spans="1:2" ht="15.75" x14ac:dyDescent="0.25">
      <c r="A8759" s="228"/>
      <c r="B8759" s="228"/>
    </row>
    <row r="8760" spans="1:2" ht="15.75" x14ac:dyDescent="0.25">
      <c r="A8760" s="228"/>
      <c r="B8760" s="228"/>
    </row>
    <row r="8761" spans="1:2" ht="15.75" x14ac:dyDescent="0.25">
      <c r="A8761" s="228"/>
      <c r="B8761" s="228"/>
    </row>
    <row r="8762" spans="1:2" ht="15.75" x14ac:dyDescent="0.25">
      <c r="A8762" s="228"/>
      <c r="B8762" s="228"/>
    </row>
    <row r="8763" spans="1:2" ht="15.75" x14ac:dyDescent="0.25">
      <c r="A8763" s="228"/>
      <c r="B8763" s="228"/>
    </row>
    <row r="8764" spans="1:2" ht="15.75" x14ac:dyDescent="0.25">
      <c r="A8764" s="228"/>
      <c r="B8764" s="228"/>
    </row>
    <row r="8765" spans="1:2" ht="15.75" x14ac:dyDescent="0.25">
      <c r="A8765" s="228"/>
      <c r="B8765" s="228"/>
    </row>
    <row r="8766" spans="1:2" ht="15.75" x14ac:dyDescent="0.25">
      <c r="A8766" s="228"/>
      <c r="B8766" s="228"/>
    </row>
    <row r="8767" spans="1:2" ht="15.75" x14ac:dyDescent="0.25">
      <c r="A8767" s="228"/>
      <c r="B8767" s="228"/>
    </row>
    <row r="8768" spans="1:2" ht="15.75" x14ac:dyDescent="0.25">
      <c r="A8768" s="228"/>
      <c r="B8768" s="228"/>
    </row>
    <row r="8769" spans="1:2" ht="15.75" x14ac:dyDescent="0.25">
      <c r="A8769" s="228"/>
      <c r="B8769" s="228"/>
    </row>
    <row r="8770" spans="1:2" ht="15.75" x14ac:dyDescent="0.25">
      <c r="A8770" s="228"/>
      <c r="B8770" s="228"/>
    </row>
    <row r="8771" spans="1:2" ht="15.75" x14ac:dyDescent="0.25">
      <c r="A8771" s="228"/>
      <c r="B8771" s="228"/>
    </row>
    <row r="8772" spans="1:2" ht="15.75" x14ac:dyDescent="0.25">
      <c r="A8772" s="228"/>
      <c r="B8772" s="228"/>
    </row>
    <row r="8773" spans="1:2" ht="15.75" x14ac:dyDescent="0.25">
      <c r="A8773" s="228"/>
      <c r="B8773" s="228"/>
    </row>
    <row r="8774" spans="1:2" ht="15.75" x14ac:dyDescent="0.25">
      <c r="A8774" s="228"/>
      <c r="B8774" s="228"/>
    </row>
    <row r="8775" spans="1:2" ht="15.75" x14ac:dyDescent="0.25">
      <c r="A8775" s="228"/>
      <c r="B8775" s="228"/>
    </row>
    <row r="8776" spans="1:2" ht="15.75" x14ac:dyDescent="0.25">
      <c r="A8776" s="228"/>
      <c r="B8776" s="228"/>
    </row>
    <row r="8777" spans="1:2" ht="15.75" x14ac:dyDescent="0.25">
      <c r="A8777" s="228"/>
      <c r="B8777" s="228"/>
    </row>
    <row r="8778" spans="1:2" ht="15.75" x14ac:dyDescent="0.25">
      <c r="A8778" s="228"/>
      <c r="B8778" s="228"/>
    </row>
    <row r="8779" spans="1:2" ht="15.75" x14ac:dyDescent="0.25">
      <c r="A8779" s="228"/>
      <c r="B8779" s="228"/>
    </row>
    <row r="8780" spans="1:2" ht="15.75" x14ac:dyDescent="0.25">
      <c r="A8780" s="228"/>
      <c r="B8780" s="228"/>
    </row>
    <row r="8781" spans="1:2" ht="15.75" x14ac:dyDescent="0.25">
      <c r="A8781" s="228"/>
      <c r="B8781" s="228"/>
    </row>
    <row r="8782" spans="1:2" ht="15.75" x14ac:dyDescent="0.25">
      <c r="A8782" s="228"/>
      <c r="B8782" s="228"/>
    </row>
    <row r="8783" spans="1:2" ht="15.75" x14ac:dyDescent="0.25">
      <c r="A8783" s="228"/>
      <c r="B8783" s="228"/>
    </row>
    <row r="8784" spans="1:2" ht="15.75" x14ac:dyDescent="0.25">
      <c r="A8784" s="228"/>
      <c r="B8784" s="228"/>
    </row>
    <row r="8785" spans="1:2" ht="15.75" x14ac:dyDescent="0.25">
      <c r="A8785" s="228"/>
      <c r="B8785" s="228"/>
    </row>
    <row r="8786" spans="1:2" ht="15.75" x14ac:dyDescent="0.25">
      <c r="A8786" s="228"/>
      <c r="B8786" s="228"/>
    </row>
    <row r="8787" spans="1:2" ht="15.75" x14ac:dyDescent="0.25">
      <c r="A8787" s="228"/>
      <c r="B8787" s="228"/>
    </row>
    <row r="8788" spans="1:2" ht="15.75" x14ac:dyDescent="0.25">
      <c r="A8788" s="228"/>
      <c r="B8788" s="228"/>
    </row>
    <row r="8789" spans="1:2" ht="15.75" x14ac:dyDescent="0.25">
      <c r="A8789" s="228"/>
      <c r="B8789" s="228"/>
    </row>
    <row r="8790" spans="1:2" ht="15.75" x14ac:dyDescent="0.25">
      <c r="A8790" s="228"/>
      <c r="B8790" s="228"/>
    </row>
    <row r="8791" spans="1:2" ht="15.75" x14ac:dyDescent="0.25">
      <c r="A8791" s="228"/>
      <c r="B8791" s="228"/>
    </row>
    <row r="8792" spans="1:2" ht="15.75" x14ac:dyDescent="0.25">
      <c r="A8792" s="228"/>
      <c r="B8792" s="228"/>
    </row>
    <row r="8793" spans="1:2" ht="15.75" x14ac:dyDescent="0.25">
      <c r="A8793" s="228"/>
      <c r="B8793" s="228"/>
    </row>
    <row r="8794" spans="1:2" ht="15.75" x14ac:dyDescent="0.25">
      <c r="A8794" s="228"/>
      <c r="B8794" s="228"/>
    </row>
    <row r="8795" spans="1:2" ht="15.75" x14ac:dyDescent="0.25">
      <c r="A8795" s="228"/>
      <c r="B8795" s="228"/>
    </row>
    <row r="8796" spans="1:2" ht="15.75" x14ac:dyDescent="0.25">
      <c r="A8796" s="228"/>
      <c r="B8796" s="228"/>
    </row>
    <row r="8797" spans="1:2" ht="15.75" x14ac:dyDescent="0.25">
      <c r="A8797" s="228"/>
      <c r="B8797" s="228"/>
    </row>
    <row r="8798" spans="1:2" ht="15.75" x14ac:dyDescent="0.25">
      <c r="A8798" s="228"/>
      <c r="B8798" s="228"/>
    </row>
    <row r="8799" spans="1:2" ht="15.75" x14ac:dyDescent="0.25">
      <c r="A8799" s="228"/>
      <c r="B8799" s="228"/>
    </row>
    <row r="8800" spans="1:2" ht="15.75" x14ac:dyDescent="0.25">
      <c r="A8800" s="228"/>
      <c r="B8800" s="228"/>
    </row>
    <row r="8801" spans="1:2" ht="15.75" x14ac:dyDescent="0.25">
      <c r="A8801" s="228"/>
      <c r="B8801" s="228"/>
    </row>
    <row r="8802" spans="1:2" ht="15.75" x14ac:dyDescent="0.25">
      <c r="A8802" s="228"/>
      <c r="B8802" s="228"/>
    </row>
    <row r="8803" spans="1:2" ht="15.75" x14ac:dyDescent="0.25">
      <c r="A8803" s="228"/>
      <c r="B8803" s="228"/>
    </row>
    <row r="8804" spans="1:2" ht="15.75" x14ac:dyDescent="0.25">
      <c r="A8804" s="228"/>
      <c r="B8804" s="228"/>
    </row>
    <row r="8805" spans="1:2" ht="15.75" x14ac:dyDescent="0.25">
      <c r="A8805" s="228"/>
      <c r="B8805" s="228"/>
    </row>
    <row r="8806" spans="1:2" ht="15.75" x14ac:dyDescent="0.25">
      <c r="A8806" s="228"/>
      <c r="B8806" s="228"/>
    </row>
    <row r="8807" spans="1:2" ht="15.75" x14ac:dyDescent="0.25">
      <c r="A8807" s="228"/>
      <c r="B8807" s="228"/>
    </row>
    <row r="8808" spans="1:2" ht="15.75" x14ac:dyDescent="0.25">
      <c r="A8808" s="228"/>
      <c r="B8808" s="228"/>
    </row>
    <row r="8809" spans="1:2" ht="15.75" x14ac:dyDescent="0.25">
      <c r="A8809" s="228"/>
      <c r="B8809" s="228"/>
    </row>
    <row r="8810" spans="1:2" ht="15.75" x14ac:dyDescent="0.25">
      <c r="A8810" s="228"/>
      <c r="B8810" s="228"/>
    </row>
    <row r="8811" spans="1:2" ht="15.75" x14ac:dyDescent="0.25">
      <c r="A8811" s="228"/>
      <c r="B8811" s="228"/>
    </row>
    <row r="8812" spans="1:2" ht="15.75" x14ac:dyDescent="0.25">
      <c r="A8812" s="228"/>
      <c r="B8812" s="228"/>
    </row>
    <row r="8813" spans="1:2" ht="15.75" x14ac:dyDescent="0.25">
      <c r="A8813" s="228"/>
      <c r="B8813" s="228"/>
    </row>
    <row r="8814" spans="1:2" ht="15.75" x14ac:dyDescent="0.25">
      <c r="A8814" s="228"/>
      <c r="B8814" s="228"/>
    </row>
    <row r="8815" spans="1:2" ht="15.75" x14ac:dyDescent="0.25">
      <c r="A8815" s="228"/>
      <c r="B8815" s="228"/>
    </row>
    <row r="8816" spans="1:2" ht="15.75" x14ac:dyDescent="0.25">
      <c r="A8816" s="228"/>
      <c r="B8816" s="228"/>
    </row>
    <row r="8817" spans="1:2" ht="15.75" x14ac:dyDescent="0.25">
      <c r="A8817" s="228"/>
      <c r="B8817" s="228"/>
    </row>
    <row r="8818" spans="1:2" ht="15.75" x14ac:dyDescent="0.25">
      <c r="A8818" s="228"/>
      <c r="B8818" s="228"/>
    </row>
    <row r="8819" spans="1:2" ht="15.75" x14ac:dyDescent="0.25">
      <c r="A8819" s="228"/>
      <c r="B8819" s="228"/>
    </row>
    <row r="8820" spans="1:2" ht="15.75" x14ac:dyDescent="0.25">
      <c r="A8820" s="228"/>
      <c r="B8820" s="228"/>
    </row>
    <row r="8821" spans="1:2" ht="15.75" x14ac:dyDescent="0.25">
      <c r="A8821" s="228"/>
      <c r="B8821" s="228"/>
    </row>
    <row r="8822" spans="1:2" ht="15.75" x14ac:dyDescent="0.25">
      <c r="A8822" s="228"/>
      <c r="B8822" s="228"/>
    </row>
    <row r="8823" spans="1:2" ht="15.75" x14ac:dyDescent="0.25">
      <c r="A8823" s="228"/>
      <c r="B8823" s="228"/>
    </row>
    <row r="8824" spans="1:2" ht="15.75" x14ac:dyDescent="0.25">
      <c r="A8824" s="228"/>
      <c r="B8824" s="228"/>
    </row>
    <row r="8825" spans="1:2" ht="15.75" x14ac:dyDescent="0.25">
      <c r="A8825" s="228"/>
      <c r="B8825" s="228"/>
    </row>
    <row r="8826" spans="1:2" ht="15.75" x14ac:dyDescent="0.25">
      <c r="A8826" s="228"/>
      <c r="B8826" s="228"/>
    </row>
    <row r="8827" spans="1:2" ht="15.75" x14ac:dyDescent="0.25">
      <c r="A8827" s="228"/>
      <c r="B8827" s="228"/>
    </row>
    <row r="8828" spans="1:2" ht="15.75" x14ac:dyDescent="0.25">
      <c r="A8828" s="228"/>
      <c r="B8828" s="228"/>
    </row>
    <row r="8829" spans="1:2" ht="15.75" x14ac:dyDescent="0.25">
      <c r="A8829" s="228"/>
      <c r="B8829" s="228"/>
    </row>
    <row r="8830" spans="1:2" ht="15.75" x14ac:dyDescent="0.25">
      <c r="A8830" s="228"/>
      <c r="B8830" s="228"/>
    </row>
    <row r="8831" spans="1:2" ht="15.75" x14ac:dyDescent="0.25">
      <c r="A8831" s="228"/>
      <c r="B8831" s="228"/>
    </row>
    <row r="8832" spans="1:2" ht="15.75" x14ac:dyDescent="0.25">
      <c r="A8832" s="228"/>
      <c r="B8832" s="228"/>
    </row>
    <row r="8833" spans="1:2" ht="15.75" x14ac:dyDescent="0.25">
      <c r="A8833" s="228"/>
      <c r="B8833" s="228"/>
    </row>
    <row r="8834" spans="1:2" ht="15.75" x14ac:dyDescent="0.25">
      <c r="A8834" s="228"/>
      <c r="B8834" s="228"/>
    </row>
    <row r="8835" spans="1:2" ht="15.75" x14ac:dyDescent="0.25">
      <c r="A8835" s="228"/>
      <c r="B8835" s="228"/>
    </row>
    <row r="8836" spans="1:2" ht="15.75" x14ac:dyDescent="0.25">
      <c r="A8836" s="228"/>
      <c r="B8836" s="228"/>
    </row>
    <row r="8837" spans="1:2" ht="15.75" x14ac:dyDescent="0.25">
      <c r="A8837" s="228"/>
      <c r="B8837" s="228"/>
    </row>
    <row r="8838" spans="1:2" ht="15.75" x14ac:dyDescent="0.25">
      <c r="A8838" s="228"/>
      <c r="B8838" s="228"/>
    </row>
    <row r="8839" spans="1:2" ht="15.75" x14ac:dyDescent="0.25">
      <c r="A8839" s="228"/>
      <c r="B8839" s="228"/>
    </row>
    <row r="8840" spans="1:2" ht="15.75" x14ac:dyDescent="0.25">
      <c r="A8840" s="228"/>
      <c r="B8840" s="228"/>
    </row>
    <row r="8841" spans="1:2" ht="15.75" x14ac:dyDescent="0.25">
      <c r="A8841" s="228"/>
      <c r="B8841" s="228"/>
    </row>
    <row r="8842" spans="1:2" ht="15.75" x14ac:dyDescent="0.25">
      <c r="A8842" s="228"/>
      <c r="B8842" s="228"/>
    </row>
    <row r="8843" spans="1:2" ht="15.75" x14ac:dyDescent="0.25">
      <c r="A8843" s="228"/>
      <c r="B8843" s="228"/>
    </row>
    <row r="8844" spans="1:2" ht="15.75" x14ac:dyDescent="0.25">
      <c r="A8844" s="228"/>
      <c r="B8844" s="228"/>
    </row>
    <row r="8845" spans="1:2" ht="15.75" x14ac:dyDescent="0.25">
      <c r="A8845" s="228"/>
      <c r="B8845" s="228"/>
    </row>
    <row r="8846" spans="1:2" ht="15.75" x14ac:dyDescent="0.25">
      <c r="A8846" s="228"/>
      <c r="B8846" s="228"/>
    </row>
    <row r="8847" spans="1:2" ht="15.75" x14ac:dyDescent="0.25">
      <c r="A8847" s="228"/>
      <c r="B8847" s="228"/>
    </row>
    <row r="8848" spans="1:2" ht="15.75" x14ac:dyDescent="0.25">
      <c r="A8848" s="228"/>
      <c r="B8848" s="228"/>
    </row>
    <row r="8849" spans="1:2" ht="15.75" x14ac:dyDescent="0.25">
      <c r="A8849" s="228"/>
      <c r="B8849" s="228"/>
    </row>
    <row r="8850" spans="1:2" ht="15.75" x14ac:dyDescent="0.25">
      <c r="A8850" s="228"/>
      <c r="B8850" s="228"/>
    </row>
    <row r="8851" spans="1:2" ht="15.75" x14ac:dyDescent="0.25">
      <c r="A8851" s="228"/>
      <c r="B8851" s="228"/>
    </row>
    <row r="8852" spans="1:2" ht="15.75" x14ac:dyDescent="0.25">
      <c r="A8852" s="228"/>
      <c r="B8852" s="228"/>
    </row>
    <row r="8853" spans="1:2" ht="15.75" x14ac:dyDescent="0.25">
      <c r="A8853" s="228"/>
      <c r="B8853" s="228"/>
    </row>
    <row r="8854" spans="1:2" ht="15.75" x14ac:dyDescent="0.25">
      <c r="A8854" s="228"/>
      <c r="B8854" s="228"/>
    </row>
    <row r="8855" spans="1:2" ht="15.75" x14ac:dyDescent="0.25">
      <c r="A8855" s="228"/>
      <c r="B8855" s="228"/>
    </row>
    <row r="8856" spans="1:2" ht="15.75" x14ac:dyDescent="0.25">
      <c r="A8856" s="228"/>
      <c r="B8856" s="228"/>
    </row>
    <row r="8857" spans="1:2" ht="15.75" x14ac:dyDescent="0.25">
      <c r="A8857" s="228"/>
      <c r="B8857" s="228"/>
    </row>
    <row r="8858" spans="1:2" ht="15.75" x14ac:dyDescent="0.25">
      <c r="A8858" s="228"/>
      <c r="B8858" s="228"/>
    </row>
    <row r="8859" spans="1:2" ht="15.75" x14ac:dyDescent="0.25">
      <c r="A8859" s="228"/>
      <c r="B8859" s="228"/>
    </row>
    <row r="8860" spans="1:2" ht="15.75" x14ac:dyDescent="0.25">
      <c r="A8860" s="228"/>
      <c r="B8860" s="228"/>
    </row>
    <row r="8861" spans="1:2" ht="15.75" x14ac:dyDescent="0.25">
      <c r="A8861" s="228"/>
      <c r="B8861" s="228"/>
    </row>
    <row r="8862" spans="1:2" ht="15.75" x14ac:dyDescent="0.25">
      <c r="A8862" s="228"/>
      <c r="B8862" s="228"/>
    </row>
    <row r="8863" spans="1:2" ht="15.75" x14ac:dyDescent="0.25">
      <c r="A8863" s="228"/>
      <c r="B8863" s="228"/>
    </row>
    <row r="8864" spans="1:2" ht="15.75" x14ac:dyDescent="0.25">
      <c r="A8864" s="228"/>
      <c r="B8864" s="228"/>
    </row>
    <row r="8865" spans="1:2" ht="15.75" x14ac:dyDescent="0.25">
      <c r="A8865" s="228"/>
      <c r="B8865" s="228"/>
    </row>
    <row r="8866" spans="1:2" ht="15.75" x14ac:dyDescent="0.25">
      <c r="A8866" s="228"/>
      <c r="B8866" s="228"/>
    </row>
    <row r="8867" spans="1:2" ht="15.75" x14ac:dyDescent="0.25">
      <c r="A8867" s="228"/>
      <c r="B8867" s="228"/>
    </row>
    <row r="8868" spans="1:2" ht="15.75" x14ac:dyDescent="0.25">
      <c r="A8868" s="228"/>
      <c r="B8868" s="228"/>
    </row>
    <row r="8869" spans="1:2" ht="15.75" x14ac:dyDescent="0.25">
      <c r="A8869" s="228"/>
      <c r="B8869" s="228"/>
    </row>
    <row r="8870" spans="1:2" ht="15.75" x14ac:dyDescent="0.25">
      <c r="A8870" s="228"/>
      <c r="B8870" s="228"/>
    </row>
    <row r="8871" spans="1:2" ht="15.75" x14ac:dyDescent="0.25">
      <c r="A8871" s="228"/>
      <c r="B8871" s="228"/>
    </row>
    <row r="8872" spans="1:2" ht="15.75" x14ac:dyDescent="0.25">
      <c r="A8872" s="228"/>
      <c r="B8872" s="228"/>
    </row>
    <row r="8873" spans="1:2" ht="15.75" x14ac:dyDescent="0.25">
      <c r="A8873" s="228"/>
      <c r="B8873" s="228"/>
    </row>
    <row r="8874" spans="1:2" ht="15.75" x14ac:dyDescent="0.25">
      <c r="A8874" s="228"/>
      <c r="B8874" s="228"/>
    </row>
    <row r="8875" spans="1:2" ht="15.75" x14ac:dyDescent="0.25">
      <c r="A8875" s="228"/>
      <c r="B8875" s="228"/>
    </row>
    <row r="8876" spans="1:2" ht="15.75" x14ac:dyDescent="0.25">
      <c r="A8876" s="228"/>
      <c r="B8876" s="228"/>
    </row>
    <row r="8877" spans="1:2" ht="15.75" x14ac:dyDescent="0.25">
      <c r="A8877" s="228"/>
      <c r="B8877" s="228"/>
    </row>
    <row r="8878" spans="1:2" ht="15.75" x14ac:dyDescent="0.25">
      <c r="A8878" s="228"/>
      <c r="B8878" s="228"/>
    </row>
    <row r="8879" spans="1:2" ht="15.75" x14ac:dyDescent="0.25">
      <c r="A8879" s="228"/>
      <c r="B8879" s="228"/>
    </row>
    <row r="8880" spans="1:2" ht="15.75" x14ac:dyDescent="0.25">
      <c r="A8880" s="228"/>
      <c r="B8880" s="228"/>
    </row>
    <row r="8881" spans="1:2" ht="15.75" x14ac:dyDescent="0.25">
      <c r="A8881" s="228"/>
      <c r="B8881" s="228"/>
    </row>
    <row r="8882" spans="1:2" ht="15.75" x14ac:dyDescent="0.25">
      <c r="A8882" s="228"/>
      <c r="B8882" s="228"/>
    </row>
    <row r="8883" spans="1:2" ht="15.75" x14ac:dyDescent="0.25">
      <c r="A8883" s="228"/>
      <c r="B8883" s="228"/>
    </row>
    <row r="8884" spans="1:2" ht="15.75" x14ac:dyDescent="0.25">
      <c r="A8884" s="228"/>
      <c r="B8884" s="228"/>
    </row>
    <row r="8885" spans="1:2" ht="15.75" x14ac:dyDescent="0.25">
      <c r="A8885" s="228"/>
      <c r="B8885" s="228"/>
    </row>
    <row r="8886" spans="1:2" ht="15.75" x14ac:dyDescent="0.25">
      <c r="A8886" s="228"/>
      <c r="B8886" s="228"/>
    </row>
    <row r="8887" spans="1:2" ht="15.75" x14ac:dyDescent="0.25">
      <c r="A8887" s="228"/>
      <c r="B8887" s="228"/>
    </row>
    <row r="8888" spans="1:2" ht="15.75" x14ac:dyDescent="0.25">
      <c r="A8888" s="228"/>
      <c r="B8888" s="228"/>
    </row>
    <row r="8889" spans="1:2" ht="15.75" x14ac:dyDescent="0.25">
      <c r="A8889" s="228"/>
      <c r="B8889" s="228"/>
    </row>
    <row r="8890" spans="1:2" ht="15.75" x14ac:dyDescent="0.25">
      <c r="A8890" s="228"/>
      <c r="B8890" s="228"/>
    </row>
    <row r="8891" spans="1:2" ht="15.75" x14ac:dyDescent="0.25">
      <c r="A8891" s="228"/>
      <c r="B8891" s="228"/>
    </row>
    <row r="8892" spans="1:2" ht="15.75" x14ac:dyDescent="0.25">
      <c r="A8892" s="228"/>
      <c r="B8892" s="228"/>
    </row>
    <row r="8893" spans="1:2" ht="15.75" x14ac:dyDescent="0.25">
      <c r="A8893" s="228"/>
      <c r="B8893" s="228"/>
    </row>
    <row r="8894" spans="1:2" ht="15.75" x14ac:dyDescent="0.25">
      <c r="A8894" s="228"/>
      <c r="B8894" s="228"/>
    </row>
    <row r="8895" spans="1:2" ht="15.75" x14ac:dyDescent="0.25">
      <c r="A8895" s="228"/>
      <c r="B8895" s="228"/>
    </row>
    <row r="8896" spans="1:2" ht="15.75" x14ac:dyDescent="0.25">
      <c r="A8896" s="228"/>
      <c r="B8896" s="228"/>
    </row>
    <row r="8897" spans="1:2" ht="15.75" x14ac:dyDescent="0.25">
      <c r="A8897" s="228"/>
      <c r="B8897" s="228"/>
    </row>
    <row r="8898" spans="1:2" ht="15.75" x14ac:dyDescent="0.25">
      <c r="A8898" s="228"/>
      <c r="B8898" s="228"/>
    </row>
    <row r="8899" spans="1:2" ht="15.75" x14ac:dyDescent="0.25">
      <c r="A8899" s="228"/>
      <c r="B8899" s="228"/>
    </row>
    <row r="8900" spans="1:2" ht="15.75" x14ac:dyDescent="0.25">
      <c r="A8900" s="228"/>
      <c r="B8900" s="228"/>
    </row>
    <row r="8901" spans="1:2" ht="15.75" x14ac:dyDescent="0.25">
      <c r="A8901" s="228"/>
      <c r="B8901" s="228"/>
    </row>
    <row r="8902" spans="1:2" ht="15.75" x14ac:dyDescent="0.25">
      <c r="A8902" s="228"/>
      <c r="B8902" s="228"/>
    </row>
    <row r="8903" spans="1:2" ht="15.75" x14ac:dyDescent="0.25">
      <c r="A8903" s="228"/>
      <c r="B8903" s="228"/>
    </row>
    <row r="8904" spans="1:2" ht="15.75" x14ac:dyDescent="0.25">
      <c r="A8904" s="228"/>
      <c r="B8904" s="228"/>
    </row>
    <row r="8905" spans="1:2" ht="15.75" x14ac:dyDescent="0.25">
      <c r="A8905" s="228"/>
      <c r="B8905" s="228"/>
    </row>
    <row r="8906" spans="1:2" ht="15.75" x14ac:dyDescent="0.25">
      <c r="A8906" s="228"/>
      <c r="B8906" s="228"/>
    </row>
    <row r="8907" spans="1:2" ht="15.75" x14ac:dyDescent="0.25">
      <c r="A8907" s="228"/>
      <c r="B8907" s="228"/>
    </row>
    <row r="8908" spans="1:2" ht="15.75" x14ac:dyDescent="0.25">
      <c r="A8908" s="228"/>
      <c r="B8908" s="228"/>
    </row>
    <row r="8909" spans="1:2" ht="15.75" x14ac:dyDescent="0.25">
      <c r="A8909" s="228"/>
      <c r="B8909" s="228"/>
    </row>
    <row r="8910" spans="1:2" ht="15.75" x14ac:dyDescent="0.25">
      <c r="A8910" s="228"/>
      <c r="B8910" s="228"/>
    </row>
    <row r="8911" spans="1:2" ht="15.75" x14ac:dyDescent="0.25">
      <c r="A8911" s="228"/>
      <c r="B8911" s="228"/>
    </row>
    <row r="8912" spans="1:2" ht="15.75" x14ac:dyDescent="0.25">
      <c r="A8912" s="228"/>
      <c r="B8912" s="228"/>
    </row>
    <row r="8913" spans="1:2" ht="15.75" x14ac:dyDescent="0.25">
      <c r="A8913" s="228"/>
      <c r="B8913" s="228"/>
    </row>
    <row r="8914" spans="1:2" ht="15.75" x14ac:dyDescent="0.25">
      <c r="A8914" s="228"/>
      <c r="B8914" s="228"/>
    </row>
    <row r="8915" spans="1:2" ht="15.75" x14ac:dyDescent="0.25">
      <c r="A8915" s="228"/>
      <c r="B8915" s="228"/>
    </row>
    <row r="8916" spans="1:2" ht="15.75" x14ac:dyDescent="0.25">
      <c r="A8916" s="228"/>
      <c r="B8916" s="228"/>
    </row>
    <row r="8917" spans="1:2" ht="15.75" x14ac:dyDescent="0.25">
      <c r="A8917" s="228"/>
      <c r="B8917" s="228"/>
    </row>
    <row r="8918" spans="1:2" ht="15.75" x14ac:dyDescent="0.25">
      <c r="A8918" s="228"/>
      <c r="B8918" s="228"/>
    </row>
    <row r="8919" spans="1:2" ht="15.75" x14ac:dyDescent="0.25">
      <c r="A8919" s="228"/>
      <c r="B8919" s="228"/>
    </row>
    <row r="8920" spans="1:2" ht="15.75" x14ac:dyDescent="0.25">
      <c r="A8920" s="228"/>
      <c r="B8920" s="228"/>
    </row>
    <row r="8921" spans="1:2" ht="15.75" x14ac:dyDescent="0.25">
      <c r="A8921" s="228"/>
      <c r="B8921" s="228"/>
    </row>
    <row r="8922" spans="1:2" ht="15.75" x14ac:dyDescent="0.25">
      <c r="A8922" s="228"/>
      <c r="B8922" s="228"/>
    </row>
    <row r="8923" spans="1:2" ht="15.75" x14ac:dyDescent="0.25">
      <c r="A8923" s="228"/>
      <c r="B8923" s="228"/>
    </row>
    <row r="8924" spans="1:2" ht="15.75" x14ac:dyDescent="0.25">
      <c r="A8924" s="228"/>
      <c r="B8924" s="228"/>
    </row>
    <row r="8925" spans="1:2" ht="15.75" x14ac:dyDescent="0.25">
      <c r="A8925" s="228"/>
      <c r="B8925" s="228"/>
    </row>
    <row r="8926" spans="1:2" ht="15.75" x14ac:dyDescent="0.25">
      <c r="A8926" s="228"/>
      <c r="B8926" s="228"/>
    </row>
    <row r="8927" spans="1:2" ht="15.75" x14ac:dyDescent="0.25">
      <c r="A8927" s="228"/>
      <c r="B8927" s="228"/>
    </row>
    <row r="8928" spans="1:2" ht="15.75" x14ac:dyDescent="0.25">
      <c r="A8928" s="228"/>
      <c r="B8928" s="228"/>
    </row>
    <row r="8929" spans="1:2" ht="15.75" x14ac:dyDescent="0.25">
      <c r="A8929" s="228"/>
      <c r="B8929" s="228"/>
    </row>
    <row r="8930" spans="1:2" ht="15.75" x14ac:dyDescent="0.25">
      <c r="A8930" s="228"/>
      <c r="B8930" s="228"/>
    </row>
    <row r="8931" spans="1:2" ht="15.75" x14ac:dyDescent="0.25">
      <c r="A8931" s="228"/>
      <c r="B8931" s="228"/>
    </row>
    <row r="8932" spans="1:2" ht="15.75" x14ac:dyDescent="0.25">
      <c r="A8932" s="228"/>
      <c r="B8932" s="228"/>
    </row>
    <row r="8933" spans="1:2" ht="15.75" x14ac:dyDescent="0.25">
      <c r="A8933" s="228"/>
      <c r="B8933" s="228"/>
    </row>
    <row r="8934" spans="1:2" ht="15.75" x14ac:dyDescent="0.25">
      <c r="A8934" s="228"/>
      <c r="B8934" s="228"/>
    </row>
    <row r="8935" spans="1:2" ht="15.75" x14ac:dyDescent="0.25">
      <c r="A8935" s="228"/>
      <c r="B8935" s="228"/>
    </row>
    <row r="8936" spans="1:2" ht="15.75" x14ac:dyDescent="0.25">
      <c r="A8936" s="228"/>
      <c r="B8936" s="228"/>
    </row>
    <row r="8937" spans="1:2" ht="15.75" x14ac:dyDescent="0.25">
      <c r="A8937" s="228"/>
      <c r="B8937" s="228"/>
    </row>
    <row r="8938" spans="1:2" ht="15.75" x14ac:dyDescent="0.25">
      <c r="A8938" s="228"/>
      <c r="B8938" s="228"/>
    </row>
    <row r="8939" spans="1:2" ht="15.75" x14ac:dyDescent="0.25">
      <c r="A8939" s="228"/>
      <c r="B8939" s="228"/>
    </row>
    <row r="8940" spans="1:2" ht="15.75" x14ac:dyDescent="0.25">
      <c r="A8940" s="228"/>
      <c r="B8940" s="228"/>
    </row>
    <row r="8941" spans="1:2" ht="15.75" x14ac:dyDescent="0.25">
      <c r="A8941" s="228"/>
      <c r="B8941" s="228"/>
    </row>
    <row r="8942" spans="1:2" ht="15.75" x14ac:dyDescent="0.25">
      <c r="A8942" s="228"/>
      <c r="B8942" s="228"/>
    </row>
    <row r="8943" spans="1:2" ht="15.75" x14ac:dyDescent="0.25">
      <c r="A8943" s="228"/>
      <c r="B8943" s="228"/>
    </row>
    <row r="8944" spans="1:2" ht="15.75" x14ac:dyDescent="0.25">
      <c r="A8944" s="228"/>
      <c r="B8944" s="228"/>
    </row>
    <row r="8945" spans="1:2" ht="15.75" x14ac:dyDescent="0.25">
      <c r="A8945" s="228"/>
      <c r="B8945" s="228"/>
    </row>
    <row r="8946" spans="1:2" ht="15.75" x14ac:dyDescent="0.25">
      <c r="A8946" s="228"/>
      <c r="B8946" s="228"/>
    </row>
    <row r="8947" spans="1:2" ht="15.75" x14ac:dyDescent="0.25">
      <c r="A8947" s="228"/>
      <c r="B8947" s="228"/>
    </row>
    <row r="8948" spans="1:2" ht="15.75" x14ac:dyDescent="0.25">
      <c r="A8948" s="228"/>
      <c r="B8948" s="228"/>
    </row>
    <row r="8949" spans="1:2" ht="15.75" x14ac:dyDescent="0.25">
      <c r="A8949" s="228"/>
      <c r="B8949" s="228"/>
    </row>
    <row r="8950" spans="1:2" ht="15.75" x14ac:dyDescent="0.25">
      <c r="A8950" s="228"/>
      <c r="B8950" s="228"/>
    </row>
    <row r="8951" spans="1:2" ht="15.75" x14ac:dyDescent="0.25">
      <c r="A8951" s="228"/>
      <c r="B8951" s="228"/>
    </row>
    <row r="8952" spans="1:2" ht="15.75" x14ac:dyDescent="0.25">
      <c r="A8952" s="228"/>
      <c r="B8952" s="228"/>
    </row>
    <row r="8953" spans="1:2" ht="15.75" x14ac:dyDescent="0.25">
      <c r="A8953" s="228"/>
      <c r="B8953" s="228"/>
    </row>
    <row r="8954" spans="1:2" ht="15.75" x14ac:dyDescent="0.25">
      <c r="A8954" s="228"/>
      <c r="B8954" s="228"/>
    </row>
    <row r="8955" spans="1:2" ht="15.75" x14ac:dyDescent="0.25">
      <c r="A8955" s="228"/>
      <c r="B8955" s="228"/>
    </row>
    <row r="8956" spans="1:2" ht="15.75" x14ac:dyDescent="0.25">
      <c r="A8956" s="228"/>
      <c r="B8956" s="228"/>
    </row>
    <row r="8957" spans="1:2" ht="15.75" x14ac:dyDescent="0.25">
      <c r="A8957" s="228"/>
      <c r="B8957" s="228"/>
    </row>
    <row r="8958" spans="1:2" ht="15.75" x14ac:dyDescent="0.25">
      <c r="A8958" s="228"/>
      <c r="B8958" s="228"/>
    </row>
    <row r="8959" spans="1:2" ht="15.75" x14ac:dyDescent="0.25">
      <c r="A8959" s="228"/>
      <c r="B8959" s="228"/>
    </row>
    <row r="8960" spans="1:2" ht="15.75" x14ac:dyDescent="0.25">
      <c r="A8960" s="228"/>
      <c r="B8960" s="228"/>
    </row>
    <row r="8961" spans="1:2" ht="15.75" x14ac:dyDescent="0.25">
      <c r="A8961" s="228"/>
      <c r="B8961" s="228"/>
    </row>
    <row r="8962" spans="1:2" ht="15.75" x14ac:dyDescent="0.25">
      <c r="A8962" s="228"/>
      <c r="B8962" s="228"/>
    </row>
    <row r="8963" spans="1:2" ht="15.75" x14ac:dyDescent="0.25">
      <c r="A8963" s="228"/>
      <c r="B8963" s="228"/>
    </row>
    <row r="8964" spans="1:2" ht="15.75" x14ac:dyDescent="0.25">
      <c r="A8964" s="228"/>
      <c r="B8964" s="228"/>
    </row>
    <row r="8965" spans="1:2" ht="15.75" x14ac:dyDescent="0.25">
      <c r="A8965" s="228"/>
      <c r="B8965" s="228"/>
    </row>
    <row r="8966" spans="1:2" ht="15.75" x14ac:dyDescent="0.25">
      <c r="A8966" s="228"/>
      <c r="B8966" s="228"/>
    </row>
    <row r="8967" spans="1:2" ht="15.75" x14ac:dyDescent="0.25">
      <c r="A8967" s="228"/>
      <c r="B8967" s="228"/>
    </row>
    <row r="8968" spans="1:2" ht="15.75" x14ac:dyDescent="0.25">
      <c r="A8968" s="228"/>
      <c r="B8968" s="228"/>
    </row>
    <row r="8969" spans="1:2" ht="15.75" x14ac:dyDescent="0.25">
      <c r="A8969" s="228"/>
      <c r="B8969" s="228"/>
    </row>
    <row r="8970" spans="1:2" ht="15.75" x14ac:dyDescent="0.25">
      <c r="A8970" s="228"/>
      <c r="B8970" s="228"/>
    </row>
    <row r="8971" spans="1:2" ht="15.75" x14ac:dyDescent="0.25">
      <c r="A8971" s="228"/>
      <c r="B8971" s="228"/>
    </row>
    <row r="8972" spans="1:2" ht="15.75" x14ac:dyDescent="0.25">
      <c r="A8972" s="228"/>
      <c r="B8972" s="228"/>
    </row>
    <row r="8973" spans="1:2" ht="15.75" x14ac:dyDescent="0.25">
      <c r="A8973" s="228"/>
      <c r="B8973" s="228"/>
    </row>
    <row r="8974" spans="1:2" ht="15.75" x14ac:dyDescent="0.25">
      <c r="A8974" s="228"/>
      <c r="B8974" s="228"/>
    </row>
    <row r="8975" spans="1:2" ht="15.75" x14ac:dyDescent="0.25">
      <c r="A8975" s="228"/>
      <c r="B8975" s="228"/>
    </row>
    <row r="8976" spans="1:2" ht="15.75" x14ac:dyDescent="0.25">
      <c r="A8976" s="228"/>
      <c r="B8976" s="228"/>
    </row>
    <row r="8977" spans="1:2" ht="15.75" x14ac:dyDescent="0.25">
      <c r="A8977" s="228"/>
      <c r="B8977" s="228"/>
    </row>
    <row r="8978" spans="1:2" ht="15.75" x14ac:dyDescent="0.25">
      <c r="A8978" s="228"/>
      <c r="B8978" s="228"/>
    </row>
    <row r="8979" spans="1:2" ht="15.75" x14ac:dyDescent="0.25">
      <c r="A8979" s="228"/>
      <c r="B8979" s="228"/>
    </row>
    <row r="8980" spans="1:2" ht="15.75" x14ac:dyDescent="0.25">
      <c r="A8980" s="228"/>
      <c r="B8980" s="228"/>
    </row>
    <row r="8981" spans="1:2" ht="15.75" x14ac:dyDescent="0.25">
      <c r="A8981" s="228"/>
      <c r="B8981" s="228"/>
    </row>
    <row r="8982" spans="1:2" ht="15.75" x14ac:dyDescent="0.25">
      <c r="A8982" s="228"/>
      <c r="B8982" s="228"/>
    </row>
    <row r="8983" spans="1:2" ht="15.75" x14ac:dyDescent="0.25">
      <c r="A8983" s="228"/>
      <c r="B8983" s="228"/>
    </row>
    <row r="8984" spans="1:2" ht="15.75" x14ac:dyDescent="0.25">
      <c r="A8984" s="228"/>
      <c r="B8984" s="228"/>
    </row>
    <row r="8985" spans="1:2" ht="15.75" x14ac:dyDescent="0.25">
      <c r="A8985" s="228"/>
      <c r="B8985" s="228"/>
    </row>
    <row r="8986" spans="1:2" ht="15.75" x14ac:dyDescent="0.25">
      <c r="A8986" s="228"/>
      <c r="B8986" s="228"/>
    </row>
    <row r="8987" spans="1:2" ht="15.75" x14ac:dyDescent="0.25">
      <c r="A8987" s="228"/>
      <c r="B8987" s="228"/>
    </row>
    <row r="8988" spans="1:2" ht="15.75" x14ac:dyDescent="0.25">
      <c r="A8988" s="228"/>
      <c r="B8988" s="228"/>
    </row>
    <row r="8989" spans="1:2" ht="15.75" x14ac:dyDescent="0.25">
      <c r="A8989" s="228"/>
      <c r="B8989" s="228"/>
    </row>
    <row r="8990" spans="1:2" ht="15.75" x14ac:dyDescent="0.25">
      <c r="A8990" s="228"/>
      <c r="B8990" s="228"/>
    </row>
    <row r="8991" spans="1:2" ht="15.75" x14ac:dyDescent="0.25">
      <c r="A8991" s="228"/>
      <c r="B8991" s="228"/>
    </row>
    <row r="8992" spans="1:2" ht="15.75" x14ac:dyDescent="0.25">
      <c r="A8992" s="228"/>
      <c r="B8992" s="228"/>
    </row>
    <row r="8993" spans="1:2" ht="15.75" x14ac:dyDescent="0.25">
      <c r="A8993" s="228"/>
      <c r="B8993" s="228"/>
    </row>
    <row r="8994" spans="1:2" ht="15.75" x14ac:dyDescent="0.25">
      <c r="A8994" s="228"/>
      <c r="B8994" s="228"/>
    </row>
    <row r="8995" spans="1:2" ht="15.75" x14ac:dyDescent="0.25">
      <c r="A8995" s="228"/>
      <c r="B8995" s="228"/>
    </row>
    <row r="8996" spans="1:2" ht="15.75" x14ac:dyDescent="0.25">
      <c r="A8996" s="228"/>
      <c r="B8996" s="228"/>
    </row>
    <row r="8997" spans="1:2" ht="15.75" x14ac:dyDescent="0.25">
      <c r="A8997" s="228"/>
      <c r="B8997" s="228"/>
    </row>
    <row r="8998" spans="1:2" ht="15.75" x14ac:dyDescent="0.25">
      <c r="A8998" s="228"/>
      <c r="B8998" s="228"/>
    </row>
    <row r="8999" spans="1:2" ht="15.75" x14ac:dyDescent="0.25">
      <c r="A8999" s="228"/>
      <c r="B8999" s="228"/>
    </row>
    <row r="9000" spans="1:2" ht="15.75" x14ac:dyDescent="0.25">
      <c r="A9000" s="228"/>
      <c r="B9000" s="228"/>
    </row>
    <row r="9001" spans="1:2" ht="15.75" x14ac:dyDescent="0.25">
      <c r="A9001" s="228"/>
      <c r="B9001" s="228"/>
    </row>
    <row r="9002" spans="1:2" ht="15.75" x14ac:dyDescent="0.25">
      <c r="A9002" s="228"/>
      <c r="B9002" s="228"/>
    </row>
    <row r="9003" spans="1:2" ht="15.75" x14ac:dyDescent="0.25">
      <c r="A9003" s="228"/>
      <c r="B9003" s="228"/>
    </row>
    <row r="9004" spans="1:2" ht="15.75" x14ac:dyDescent="0.25">
      <c r="A9004" s="228"/>
      <c r="B9004" s="228"/>
    </row>
    <row r="9005" spans="1:2" ht="15.75" x14ac:dyDescent="0.25">
      <c r="A9005" s="228"/>
      <c r="B9005" s="228"/>
    </row>
    <row r="9006" spans="1:2" ht="15.75" x14ac:dyDescent="0.25">
      <c r="A9006" s="228"/>
      <c r="B9006" s="228"/>
    </row>
    <row r="9007" spans="1:2" ht="15.75" x14ac:dyDescent="0.25">
      <c r="A9007" s="228"/>
      <c r="B9007" s="228"/>
    </row>
    <row r="9008" spans="1:2" ht="15.75" x14ac:dyDescent="0.25">
      <c r="A9008" s="228"/>
      <c r="B9008" s="228"/>
    </row>
    <row r="9009" spans="1:2" ht="15.75" x14ac:dyDescent="0.25">
      <c r="A9009" s="228"/>
      <c r="B9009" s="228"/>
    </row>
    <row r="9010" spans="1:2" ht="15.75" x14ac:dyDescent="0.25">
      <c r="A9010" s="228"/>
      <c r="B9010" s="228"/>
    </row>
    <row r="9011" spans="1:2" ht="15.75" x14ac:dyDescent="0.25">
      <c r="A9011" s="228"/>
      <c r="B9011" s="228"/>
    </row>
    <row r="9012" spans="1:2" ht="15.75" x14ac:dyDescent="0.25">
      <c r="A9012" s="228"/>
      <c r="B9012" s="228"/>
    </row>
    <row r="9013" spans="1:2" ht="15.75" x14ac:dyDescent="0.25">
      <c r="A9013" s="228"/>
      <c r="B9013" s="228"/>
    </row>
    <row r="9014" spans="1:2" ht="15.75" x14ac:dyDescent="0.25">
      <c r="A9014" s="228"/>
      <c r="B9014" s="228"/>
    </row>
    <row r="9015" spans="1:2" ht="15.75" x14ac:dyDescent="0.25">
      <c r="A9015" s="228"/>
      <c r="B9015" s="228"/>
    </row>
    <row r="9016" spans="1:2" ht="15.75" x14ac:dyDescent="0.25">
      <c r="A9016" s="228"/>
      <c r="B9016" s="228"/>
    </row>
    <row r="9017" spans="1:2" ht="15.75" x14ac:dyDescent="0.25">
      <c r="A9017" s="228"/>
      <c r="B9017" s="228"/>
    </row>
    <row r="9018" spans="1:2" ht="15.75" x14ac:dyDescent="0.25">
      <c r="A9018" s="228"/>
      <c r="B9018" s="228"/>
    </row>
    <row r="9019" spans="1:2" ht="15.75" x14ac:dyDescent="0.25">
      <c r="A9019" s="228"/>
      <c r="B9019" s="228"/>
    </row>
    <row r="9020" spans="1:2" ht="15.75" x14ac:dyDescent="0.25">
      <c r="A9020" s="228"/>
      <c r="B9020" s="228"/>
    </row>
    <row r="9021" spans="1:2" ht="15.75" x14ac:dyDescent="0.25">
      <c r="A9021" s="228"/>
      <c r="B9021" s="228"/>
    </row>
    <row r="9022" spans="1:2" ht="15.75" x14ac:dyDescent="0.25">
      <c r="A9022" s="228"/>
      <c r="B9022" s="228"/>
    </row>
    <row r="9023" spans="1:2" ht="15.75" x14ac:dyDescent="0.25">
      <c r="A9023" s="228"/>
      <c r="B9023" s="228"/>
    </row>
    <row r="9024" spans="1:2" ht="15.75" x14ac:dyDescent="0.25">
      <c r="A9024" s="228"/>
      <c r="B9024" s="228"/>
    </row>
    <row r="9025" spans="1:2" ht="15.75" x14ac:dyDescent="0.25">
      <c r="A9025" s="228"/>
      <c r="B9025" s="228"/>
    </row>
    <row r="9026" spans="1:2" ht="15.75" x14ac:dyDescent="0.25">
      <c r="A9026" s="228"/>
      <c r="B9026" s="228"/>
    </row>
    <row r="9027" spans="1:2" ht="15.75" x14ac:dyDescent="0.25">
      <c r="A9027" s="228"/>
      <c r="B9027" s="228"/>
    </row>
    <row r="9028" spans="1:2" ht="15.75" x14ac:dyDescent="0.25">
      <c r="A9028" s="228"/>
      <c r="B9028" s="228"/>
    </row>
    <row r="9029" spans="1:2" ht="15.75" x14ac:dyDescent="0.25">
      <c r="A9029" s="228"/>
      <c r="B9029" s="228"/>
    </row>
    <row r="9030" spans="1:2" ht="15.75" x14ac:dyDescent="0.25">
      <c r="A9030" s="228"/>
      <c r="B9030" s="228"/>
    </row>
    <row r="9031" spans="1:2" ht="15.75" x14ac:dyDescent="0.25">
      <c r="A9031" s="228"/>
      <c r="B9031" s="228"/>
    </row>
    <row r="9032" spans="1:2" ht="15.75" x14ac:dyDescent="0.25">
      <c r="A9032" s="228"/>
      <c r="B9032" s="228"/>
    </row>
    <row r="9033" spans="1:2" ht="15.75" x14ac:dyDescent="0.25">
      <c r="A9033" s="228"/>
      <c r="B9033" s="228"/>
    </row>
    <row r="9034" spans="1:2" ht="15.75" x14ac:dyDescent="0.25">
      <c r="A9034" s="228"/>
      <c r="B9034" s="228"/>
    </row>
    <row r="9035" spans="1:2" ht="15.75" x14ac:dyDescent="0.25">
      <c r="A9035" s="228"/>
      <c r="B9035" s="228"/>
    </row>
    <row r="9036" spans="1:2" ht="15.75" x14ac:dyDescent="0.25">
      <c r="A9036" s="228"/>
      <c r="B9036" s="228"/>
    </row>
    <row r="9037" spans="1:2" ht="15.75" x14ac:dyDescent="0.25">
      <c r="A9037" s="228"/>
      <c r="B9037" s="228"/>
    </row>
    <row r="9038" spans="1:2" ht="15.75" x14ac:dyDescent="0.25">
      <c r="A9038" s="228"/>
      <c r="B9038" s="228"/>
    </row>
    <row r="9039" spans="1:2" ht="15.75" x14ac:dyDescent="0.25">
      <c r="A9039" s="228"/>
      <c r="B9039" s="228"/>
    </row>
    <row r="9040" spans="1:2" ht="15.75" x14ac:dyDescent="0.25">
      <c r="A9040" s="228"/>
      <c r="B9040" s="228"/>
    </row>
    <row r="9041" spans="1:2" ht="15.75" x14ac:dyDescent="0.25">
      <c r="A9041" s="228"/>
      <c r="B9041" s="228"/>
    </row>
    <row r="9042" spans="1:2" ht="15.75" x14ac:dyDescent="0.25">
      <c r="A9042" s="228"/>
      <c r="B9042" s="228"/>
    </row>
    <row r="9043" spans="1:2" ht="15.75" x14ac:dyDescent="0.25">
      <c r="A9043" s="228"/>
      <c r="B9043" s="228"/>
    </row>
    <row r="9044" spans="1:2" ht="15.75" x14ac:dyDescent="0.25">
      <c r="A9044" s="228"/>
      <c r="B9044" s="228"/>
    </row>
    <row r="9045" spans="1:2" ht="15.75" x14ac:dyDescent="0.25">
      <c r="A9045" s="228"/>
      <c r="B9045" s="228"/>
    </row>
    <row r="9046" spans="1:2" ht="15.75" x14ac:dyDescent="0.25">
      <c r="A9046" s="228"/>
      <c r="B9046" s="228"/>
    </row>
    <row r="9047" spans="1:2" ht="15.75" x14ac:dyDescent="0.25">
      <c r="A9047" s="228"/>
      <c r="B9047" s="228"/>
    </row>
    <row r="9048" spans="1:2" ht="15.75" x14ac:dyDescent="0.25">
      <c r="A9048" s="228"/>
      <c r="B9048" s="228"/>
    </row>
    <row r="9049" spans="1:2" ht="15.75" x14ac:dyDescent="0.25">
      <c r="A9049" s="228"/>
      <c r="B9049" s="228"/>
    </row>
    <row r="9050" spans="1:2" ht="15.75" x14ac:dyDescent="0.25">
      <c r="A9050" s="228"/>
      <c r="B9050" s="228"/>
    </row>
    <row r="9051" spans="1:2" ht="15.75" x14ac:dyDescent="0.25">
      <c r="A9051" s="228"/>
      <c r="B9051" s="228"/>
    </row>
    <row r="9052" spans="1:2" ht="15.75" x14ac:dyDescent="0.25">
      <c r="A9052" s="228"/>
      <c r="B9052" s="228"/>
    </row>
    <row r="9053" spans="1:2" ht="15.75" x14ac:dyDescent="0.25">
      <c r="A9053" s="228"/>
      <c r="B9053" s="228"/>
    </row>
    <row r="9054" spans="1:2" ht="15.75" x14ac:dyDescent="0.25">
      <c r="A9054" s="228"/>
      <c r="B9054" s="228"/>
    </row>
    <row r="9055" spans="1:2" ht="15.75" x14ac:dyDescent="0.25">
      <c r="A9055" s="228"/>
      <c r="B9055" s="228"/>
    </row>
    <row r="9056" spans="1:2" ht="15.75" x14ac:dyDescent="0.25">
      <c r="A9056" s="228"/>
      <c r="B9056" s="228"/>
    </row>
    <row r="9057" spans="1:2" ht="15.75" x14ac:dyDescent="0.25">
      <c r="A9057" s="228"/>
      <c r="B9057" s="228"/>
    </row>
    <row r="9058" spans="1:2" ht="15.75" x14ac:dyDescent="0.25">
      <c r="A9058" s="228"/>
      <c r="B9058" s="228"/>
    </row>
    <row r="9059" spans="1:2" ht="15.75" x14ac:dyDescent="0.25">
      <c r="A9059" s="228"/>
      <c r="B9059" s="228"/>
    </row>
    <row r="9060" spans="1:2" ht="15.75" x14ac:dyDescent="0.25">
      <c r="A9060" s="228"/>
      <c r="B9060" s="228"/>
    </row>
    <row r="9061" spans="1:2" ht="15.75" x14ac:dyDescent="0.25">
      <c r="A9061" s="228"/>
      <c r="B9061" s="228"/>
    </row>
    <row r="9062" spans="1:2" ht="15.75" x14ac:dyDescent="0.25">
      <c r="A9062" s="228"/>
      <c r="B9062" s="228"/>
    </row>
    <row r="9063" spans="1:2" ht="15.75" x14ac:dyDescent="0.25">
      <c r="A9063" s="228"/>
      <c r="B9063" s="228"/>
    </row>
    <row r="9064" spans="1:2" ht="15.75" x14ac:dyDescent="0.25">
      <c r="A9064" s="228"/>
      <c r="B9064" s="228"/>
    </row>
    <row r="9065" spans="1:2" ht="15.75" x14ac:dyDescent="0.25">
      <c r="A9065" s="228"/>
      <c r="B9065" s="228"/>
    </row>
    <row r="9066" spans="1:2" ht="15.75" x14ac:dyDescent="0.25">
      <c r="A9066" s="228"/>
      <c r="B9066" s="228"/>
    </row>
    <row r="9067" spans="1:2" ht="15.75" x14ac:dyDescent="0.25">
      <c r="A9067" s="228"/>
      <c r="B9067" s="228"/>
    </row>
    <row r="9068" spans="1:2" ht="15.75" x14ac:dyDescent="0.25">
      <c r="A9068" s="228"/>
      <c r="B9068" s="228"/>
    </row>
    <row r="9069" spans="1:2" ht="15.75" x14ac:dyDescent="0.25">
      <c r="A9069" s="228"/>
      <c r="B9069" s="228"/>
    </row>
    <row r="9070" spans="1:2" ht="15.75" x14ac:dyDescent="0.25">
      <c r="A9070" s="228"/>
      <c r="B9070" s="228"/>
    </row>
    <row r="9071" spans="1:2" ht="15.75" x14ac:dyDescent="0.25">
      <c r="A9071" s="228"/>
      <c r="B9071" s="228"/>
    </row>
    <row r="9072" spans="1:2" ht="15.75" x14ac:dyDescent="0.25">
      <c r="A9072" s="228"/>
      <c r="B9072" s="228"/>
    </row>
    <row r="9073" spans="1:2" ht="15.75" x14ac:dyDescent="0.25">
      <c r="A9073" s="228"/>
      <c r="B9073" s="228"/>
    </row>
    <row r="9074" spans="1:2" ht="15.75" x14ac:dyDescent="0.25">
      <c r="A9074" s="228"/>
      <c r="B9074" s="228"/>
    </row>
    <row r="9075" spans="1:2" ht="15.75" x14ac:dyDescent="0.25">
      <c r="A9075" s="228"/>
      <c r="B9075" s="228"/>
    </row>
    <row r="9076" spans="1:2" ht="15.75" x14ac:dyDescent="0.25">
      <c r="A9076" s="228"/>
      <c r="B9076" s="228"/>
    </row>
    <row r="9077" spans="1:2" ht="15.75" x14ac:dyDescent="0.25">
      <c r="A9077" s="228"/>
      <c r="B9077" s="228"/>
    </row>
    <row r="9078" spans="1:2" ht="15.75" x14ac:dyDescent="0.25">
      <c r="A9078" s="228"/>
      <c r="B9078" s="228"/>
    </row>
    <row r="9079" spans="1:2" ht="15.75" x14ac:dyDescent="0.25">
      <c r="A9079" s="228"/>
      <c r="B9079" s="228"/>
    </row>
    <row r="9080" spans="1:2" ht="15.75" x14ac:dyDescent="0.25">
      <c r="A9080" s="228"/>
      <c r="B9080" s="228"/>
    </row>
    <row r="9081" spans="1:2" ht="15.75" x14ac:dyDescent="0.25">
      <c r="A9081" s="228"/>
      <c r="B9081" s="228"/>
    </row>
    <row r="9082" spans="1:2" ht="15.75" x14ac:dyDescent="0.25">
      <c r="A9082" s="228"/>
      <c r="B9082" s="228"/>
    </row>
    <row r="9083" spans="1:2" ht="15.75" x14ac:dyDescent="0.25">
      <c r="A9083" s="228"/>
      <c r="B9083" s="228"/>
    </row>
    <row r="9084" spans="1:2" ht="15.75" x14ac:dyDescent="0.25">
      <c r="A9084" s="228"/>
      <c r="B9084" s="228"/>
    </row>
    <row r="9085" spans="1:2" ht="15.75" x14ac:dyDescent="0.25">
      <c r="A9085" s="228"/>
      <c r="B9085" s="228"/>
    </row>
    <row r="9086" spans="1:2" ht="15.75" x14ac:dyDescent="0.25">
      <c r="A9086" s="228"/>
      <c r="B9086" s="228"/>
    </row>
    <row r="9087" spans="1:2" ht="15.75" x14ac:dyDescent="0.25">
      <c r="A9087" s="228"/>
      <c r="B9087" s="228"/>
    </row>
    <row r="9088" spans="1:2" ht="15.75" x14ac:dyDescent="0.25">
      <c r="A9088" s="228"/>
      <c r="B9088" s="228"/>
    </row>
    <row r="9089" spans="1:2" ht="15.75" x14ac:dyDescent="0.25">
      <c r="A9089" s="228"/>
      <c r="B9089" s="228"/>
    </row>
    <row r="9090" spans="1:2" ht="15.75" x14ac:dyDescent="0.25">
      <c r="A9090" s="228"/>
      <c r="B9090" s="228"/>
    </row>
    <row r="9091" spans="1:2" ht="15.75" x14ac:dyDescent="0.25">
      <c r="A9091" s="228"/>
      <c r="B9091" s="228"/>
    </row>
    <row r="9092" spans="1:2" ht="15.75" x14ac:dyDescent="0.25">
      <c r="A9092" s="228"/>
      <c r="B9092" s="228"/>
    </row>
    <row r="9093" spans="1:2" ht="15.75" x14ac:dyDescent="0.25">
      <c r="A9093" s="228"/>
      <c r="B9093" s="228"/>
    </row>
    <row r="9094" spans="1:2" ht="15.75" x14ac:dyDescent="0.25">
      <c r="A9094" s="228"/>
      <c r="B9094" s="228"/>
    </row>
    <row r="9095" spans="1:2" ht="15.75" x14ac:dyDescent="0.25">
      <c r="A9095" s="228"/>
      <c r="B9095" s="228"/>
    </row>
    <row r="9096" spans="1:2" ht="15.75" x14ac:dyDescent="0.25">
      <c r="A9096" s="228"/>
      <c r="B9096" s="228"/>
    </row>
    <row r="9097" spans="1:2" ht="15.75" x14ac:dyDescent="0.25">
      <c r="A9097" s="228"/>
      <c r="B9097" s="228"/>
    </row>
    <row r="9098" spans="1:2" ht="15.75" x14ac:dyDescent="0.25">
      <c r="A9098" s="228"/>
      <c r="B9098" s="228"/>
    </row>
    <row r="9099" spans="1:2" ht="15.75" x14ac:dyDescent="0.25">
      <c r="A9099" s="228"/>
      <c r="B9099" s="228"/>
    </row>
    <row r="9100" spans="1:2" ht="15.75" x14ac:dyDescent="0.25">
      <c r="A9100" s="228"/>
      <c r="B9100" s="228"/>
    </row>
    <row r="9101" spans="1:2" ht="15.75" x14ac:dyDescent="0.25">
      <c r="A9101" s="228"/>
      <c r="B9101" s="228"/>
    </row>
    <row r="9102" spans="1:2" ht="15.75" x14ac:dyDescent="0.25">
      <c r="A9102" s="228"/>
      <c r="B9102" s="228"/>
    </row>
    <row r="9103" spans="1:2" ht="15.75" x14ac:dyDescent="0.25">
      <c r="A9103" s="228"/>
      <c r="B9103" s="228"/>
    </row>
    <row r="9104" spans="1:2" ht="15.75" x14ac:dyDescent="0.25">
      <c r="A9104" s="228"/>
      <c r="B9104" s="228"/>
    </row>
    <row r="9105" spans="1:2" ht="15.75" x14ac:dyDescent="0.25">
      <c r="A9105" s="228"/>
      <c r="B9105" s="228"/>
    </row>
    <row r="9106" spans="1:2" ht="15.75" x14ac:dyDescent="0.25">
      <c r="A9106" s="228"/>
      <c r="B9106" s="228"/>
    </row>
    <row r="9107" spans="1:2" ht="15.75" x14ac:dyDescent="0.25">
      <c r="A9107" s="228"/>
      <c r="B9107" s="228"/>
    </row>
    <row r="9108" spans="1:2" ht="15.75" x14ac:dyDescent="0.25">
      <c r="A9108" s="228"/>
      <c r="B9108" s="228"/>
    </row>
    <row r="9109" spans="1:2" ht="15.75" x14ac:dyDescent="0.25">
      <c r="A9109" s="228"/>
      <c r="B9109" s="228"/>
    </row>
    <row r="9110" spans="1:2" ht="15.75" x14ac:dyDescent="0.25">
      <c r="A9110" s="228"/>
      <c r="B9110" s="228"/>
    </row>
    <row r="9111" spans="1:2" ht="15.75" x14ac:dyDescent="0.25">
      <c r="A9111" s="228"/>
      <c r="B9111" s="228"/>
    </row>
    <row r="9112" spans="1:2" ht="15.75" x14ac:dyDescent="0.25">
      <c r="A9112" s="228"/>
      <c r="B9112" s="228"/>
    </row>
    <row r="9113" spans="1:2" ht="15.75" x14ac:dyDescent="0.25">
      <c r="A9113" s="228"/>
      <c r="B9113" s="228"/>
    </row>
    <row r="9114" spans="1:2" ht="15.75" x14ac:dyDescent="0.25">
      <c r="A9114" s="228"/>
      <c r="B9114" s="228"/>
    </row>
    <row r="9115" spans="1:2" ht="15.75" x14ac:dyDescent="0.25">
      <c r="A9115" s="228"/>
      <c r="B9115" s="228"/>
    </row>
    <row r="9116" spans="1:2" ht="15.75" x14ac:dyDescent="0.25">
      <c r="A9116" s="228"/>
      <c r="B9116" s="228"/>
    </row>
    <row r="9117" spans="1:2" ht="15.75" x14ac:dyDescent="0.25">
      <c r="A9117" s="228"/>
      <c r="B9117" s="228"/>
    </row>
    <row r="9118" spans="1:2" ht="15.75" x14ac:dyDescent="0.25">
      <c r="A9118" s="228"/>
      <c r="B9118" s="228"/>
    </row>
    <row r="9119" spans="1:2" ht="15.75" x14ac:dyDescent="0.25">
      <c r="A9119" s="228"/>
      <c r="B9119" s="228"/>
    </row>
    <row r="9120" spans="1:2" ht="15.75" x14ac:dyDescent="0.25">
      <c r="A9120" s="228"/>
      <c r="B9120" s="228"/>
    </row>
    <row r="9121" spans="1:2" ht="15.75" x14ac:dyDescent="0.25">
      <c r="A9121" s="228"/>
      <c r="B9121" s="228"/>
    </row>
    <row r="9122" spans="1:2" ht="15.75" x14ac:dyDescent="0.25">
      <c r="A9122" s="228"/>
      <c r="B9122" s="228"/>
    </row>
    <row r="9123" spans="1:2" ht="15.75" x14ac:dyDescent="0.25">
      <c r="A9123" s="228"/>
      <c r="B9123" s="228"/>
    </row>
    <row r="9124" spans="1:2" ht="15.75" x14ac:dyDescent="0.25">
      <c r="A9124" s="228"/>
      <c r="B9124" s="228"/>
    </row>
    <row r="9125" spans="1:2" ht="15.75" x14ac:dyDescent="0.25">
      <c r="A9125" s="228"/>
      <c r="B9125" s="228"/>
    </row>
    <row r="9126" spans="1:2" ht="15.75" x14ac:dyDescent="0.25">
      <c r="A9126" s="228"/>
      <c r="B9126" s="228"/>
    </row>
    <row r="9127" spans="1:2" ht="15.75" x14ac:dyDescent="0.25">
      <c r="A9127" s="228"/>
      <c r="B9127" s="228"/>
    </row>
    <row r="9128" spans="1:2" ht="15.75" x14ac:dyDescent="0.25">
      <c r="A9128" s="228"/>
      <c r="B9128" s="228"/>
    </row>
    <row r="9129" spans="1:2" ht="15.75" x14ac:dyDescent="0.25">
      <c r="A9129" s="228"/>
      <c r="B9129" s="228"/>
    </row>
    <row r="9130" spans="1:2" ht="15.75" x14ac:dyDescent="0.25">
      <c r="A9130" s="228"/>
      <c r="B9130" s="228"/>
    </row>
    <row r="9131" spans="1:2" ht="15.75" x14ac:dyDescent="0.25">
      <c r="A9131" s="228"/>
      <c r="B9131" s="228"/>
    </row>
    <row r="9132" spans="1:2" ht="15.75" x14ac:dyDescent="0.25">
      <c r="A9132" s="228"/>
      <c r="B9132" s="228"/>
    </row>
    <row r="9133" spans="1:2" ht="15.75" x14ac:dyDescent="0.25">
      <c r="A9133" s="228"/>
      <c r="B9133" s="228"/>
    </row>
    <row r="9134" spans="1:2" ht="15.75" x14ac:dyDescent="0.25">
      <c r="A9134" s="228"/>
      <c r="B9134" s="228"/>
    </row>
    <row r="9135" spans="1:2" ht="15.75" x14ac:dyDescent="0.25">
      <c r="A9135" s="228"/>
      <c r="B9135" s="228"/>
    </row>
    <row r="9136" spans="1:2" ht="15.75" x14ac:dyDescent="0.25">
      <c r="A9136" s="228"/>
      <c r="B9136" s="228"/>
    </row>
    <row r="9137" spans="1:2" ht="15.75" x14ac:dyDescent="0.25">
      <c r="A9137" s="228"/>
      <c r="B9137" s="228"/>
    </row>
    <row r="9138" spans="1:2" ht="15.75" x14ac:dyDescent="0.25">
      <c r="A9138" s="228"/>
      <c r="B9138" s="228"/>
    </row>
    <row r="9139" spans="1:2" ht="15.75" x14ac:dyDescent="0.25">
      <c r="A9139" s="228"/>
      <c r="B9139" s="228"/>
    </row>
    <row r="9140" spans="1:2" ht="15.75" x14ac:dyDescent="0.25">
      <c r="A9140" s="228"/>
      <c r="B9140" s="228"/>
    </row>
    <row r="9141" spans="1:2" ht="15.75" x14ac:dyDescent="0.25">
      <c r="A9141" s="228"/>
      <c r="B9141" s="228"/>
    </row>
    <row r="9142" spans="1:2" ht="15.75" x14ac:dyDescent="0.25">
      <c r="A9142" s="228"/>
      <c r="B9142" s="228"/>
    </row>
    <row r="9143" spans="1:2" ht="15.75" x14ac:dyDescent="0.25">
      <c r="A9143" s="228"/>
      <c r="B9143" s="228"/>
    </row>
    <row r="9144" spans="1:2" ht="15.75" x14ac:dyDescent="0.25">
      <c r="A9144" s="228"/>
      <c r="B9144" s="228"/>
    </row>
    <row r="9145" spans="1:2" ht="15.75" x14ac:dyDescent="0.25">
      <c r="A9145" s="228"/>
      <c r="B9145" s="228"/>
    </row>
    <row r="9146" spans="1:2" ht="15.75" x14ac:dyDescent="0.25">
      <c r="A9146" s="228"/>
      <c r="B9146" s="228"/>
    </row>
    <row r="9147" spans="1:2" ht="15.75" x14ac:dyDescent="0.25">
      <c r="A9147" s="228"/>
      <c r="B9147" s="228"/>
    </row>
    <row r="9148" spans="1:2" ht="15.75" x14ac:dyDescent="0.25">
      <c r="A9148" s="228"/>
      <c r="B9148" s="228"/>
    </row>
    <row r="9149" spans="1:2" ht="15.75" x14ac:dyDescent="0.25">
      <c r="A9149" s="228"/>
      <c r="B9149" s="228"/>
    </row>
    <row r="9150" spans="1:2" ht="15.75" x14ac:dyDescent="0.25">
      <c r="A9150" s="228"/>
      <c r="B9150" s="228"/>
    </row>
    <row r="9151" spans="1:2" ht="15.75" x14ac:dyDescent="0.25">
      <c r="A9151" s="228"/>
      <c r="B9151" s="228"/>
    </row>
    <row r="9152" spans="1:2" ht="15.75" x14ac:dyDescent="0.25">
      <c r="A9152" s="228"/>
      <c r="B9152" s="228"/>
    </row>
    <row r="9153" spans="1:2" ht="15.75" x14ac:dyDescent="0.25">
      <c r="A9153" s="228"/>
      <c r="B9153" s="228"/>
    </row>
    <row r="9154" spans="1:2" ht="15.75" x14ac:dyDescent="0.25">
      <c r="A9154" s="228"/>
      <c r="B9154" s="228"/>
    </row>
    <row r="9155" spans="1:2" ht="15.75" x14ac:dyDescent="0.25">
      <c r="A9155" s="228"/>
      <c r="B9155" s="228"/>
    </row>
    <row r="9156" spans="1:2" ht="15.75" x14ac:dyDescent="0.25">
      <c r="A9156" s="228"/>
      <c r="B9156" s="228"/>
    </row>
    <row r="9157" spans="1:2" ht="15.75" x14ac:dyDescent="0.25">
      <c r="A9157" s="228"/>
      <c r="B9157" s="228"/>
    </row>
    <row r="9158" spans="1:2" ht="15.75" x14ac:dyDescent="0.25">
      <c r="A9158" s="228"/>
      <c r="B9158" s="228"/>
    </row>
    <row r="9159" spans="1:2" ht="15.75" x14ac:dyDescent="0.25">
      <c r="A9159" s="228"/>
      <c r="B9159" s="228"/>
    </row>
    <row r="9160" spans="1:2" ht="15.75" x14ac:dyDescent="0.25">
      <c r="A9160" s="228"/>
      <c r="B9160" s="228"/>
    </row>
    <row r="9161" spans="1:2" ht="15.75" x14ac:dyDescent="0.25">
      <c r="A9161" s="228"/>
      <c r="B9161" s="228"/>
    </row>
    <row r="9162" spans="1:2" ht="15.75" x14ac:dyDescent="0.25">
      <c r="A9162" s="228"/>
      <c r="B9162" s="228"/>
    </row>
    <row r="9163" spans="1:2" ht="15.75" x14ac:dyDescent="0.25">
      <c r="A9163" s="228"/>
      <c r="B9163" s="228"/>
    </row>
    <row r="9164" spans="1:2" ht="15.75" x14ac:dyDescent="0.25">
      <c r="A9164" s="228"/>
      <c r="B9164" s="228"/>
    </row>
    <row r="9165" spans="1:2" ht="15.75" x14ac:dyDescent="0.25">
      <c r="A9165" s="228"/>
      <c r="B9165" s="228"/>
    </row>
    <row r="9166" spans="1:2" ht="15.75" x14ac:dyDescent="0.25">
      <c r="A9166" s="228"/>
      <c r="B9166" s="228"/>
    </row>
    <row r="9167" spans="1:2" ht="15.75" x14ac:dyDescent="0.25">
      <c r="A9167" s="228"/>
      <c r="B9167" s="228"/>
    </row>
    <row r="9168" spans="1:2" ht="15.75" x14ac:dyDescent="0.25">
      <c r="A9168" s="228"/>
      <c r="B9168" s="228"/>
    </row>
    <row r="9169" spans="1:2" ht="15.75" x14ac:dyDescent="0.25">
      <c r="A9169" s="228"/>
      <c r="B9169" s="228"/>
    </row>
    <row r="9170" spans="1:2" ht="15.75" x14ac:dyDescent="0.25">
      <c r="A9170" s="228"/>
      <c r="B9170" s="228"/>
    </row>
    <row r="9171" spans="1:2" ht="15.75" x14ac:dyDescent="0.25">
      <c r="A9171" s="228"/>
      <c r="B9171" s="228"/>
    </row>
    <row r="9172" spans="1:2" ht="15.75" x14ac:dyDescent="0.25">
      <c r="A9172" s="228"/>
      <c r="B9172" s="228"/>
    </row>
    <row r="9173" spans="1:2" ht="15.75" x14ac:dyDescent="0.25">
      <c r="A9173" s="228"/>
      <c r="B9173" s="228"/>
    </row>
    <row r="9174" spans="1:2" ht="15.75" x14ac:dyDescent="0.25">
      <c r="A9174" s="228"/>
      <c r="B9174" s="228"/>
    </row>
    <row r="9175" spans="1:2" ht="15.75" x14ac:dyDescent="0.25">
      <c r="A9175" s="228"/>
      <c r="B9175" s="228"/>
    </row>
    <row r="9176" spans="1:2" ht="15.75" x14ac:dyDescent="0.25">
      <c r="A9176" s="228"/>
      <c r="B9176" s="228"/>
    </row>
    <row r="9177" spans="1:2" ht="15.75" x14ac:dyDescent="0.25">
      <c r="A9177" s="228"/>
      <c r="B9177" s="228"/>
    </row>
    <row r="9178" spans="1:2" ht="15.75" x14ac:dyDescent="0.25">
      <c r="A9178" s="228"/>
      <c r="B9178" s="228"/>
    </row>
    <row r="9179" spans="1:2" ht="15.75" x14ac:dyDescent="0.25">
      <c r="A9179" s="228"/>
      <c r="B9179" s="228"/>
    </row>
    <row r="9180" spans="1:2" ht="15.75" x14ac:dyDescent="0.25">
      <c r="A9180" s="228"/>
      <c r="B9180" s="228"/>
    </row>
    <row r="9181" spans="1:2" ht="15.75" x14ac:dyDescent="0.25">
      <c r="A9181" s="228"/>
      <c r="B9181" s="228"/>
    </row>
    <row r="9182" spans="1:2" ht="15.75" x14ac:dyDescent="0.25">
      <c r="A9182" s="228"/>
      <c r="B9182" s="228"/>
    </row>
    <row r="9183" spans="1:2" ht="15.75" x14ac:dyDescent="0.25">
      <c r="A9183" s="228"/>
      <c r="B9183" s="228"/>
    </row>
    <row r="9184" spans="1:2" ht="15.75" x14ac:dyDescent="0.25">
      <c r="A9184" s="228"/>
      <c r="B9184" s="228"/>
    </row>
    <row r="9185" spans="1:2" ht="15.75" x14ac:dyDescent="0.25">
      <c r="A9185" s="228"/>
      <c r="B9185" s="228"/>
    </row>
    <row r="9186" spans="1:2" ht="15.75" x14ac:dyDescent="0.25">
      <c r="A9186" s="228"/>
      <c r="B9186" s="228"/>
    </row>
    <row r="9187" spans="1:2" ht="15.75" x14ac:dyDescent="0.25">
      <c r="A9187" s="228"/>
      <c r="B9187" s="228"/>
    </row>
    <row r="9188" spans="1:2" ht="15.75" x14ac:dyDescent="0.25">
      <c r="A9188" s="228"/>
      <c r="B9188" s="228"/>
    </row>
    <row r="9189" spans="1:2" ht="15.75" x14ac:dyDescent="0.25">
      <c r="A9189" s="228"/>
      <c r="B9189" s="228"/>
    </row>
    <row r="9190" spans="1:2" ht="15.75" x14ac:dyDescent="0.25">
      <c r="A9190" s="228"/>
      <c r="B9190" s="228"/>
    </row>
    <row r="9191" spans="1:2" ht="15.75" x14ac:dyDescent="0.25">
      <c r="A9191" s="228"/>
      <c r="B9191" s="228"/>
    </row>
    <row r="9192" spans="1:2" ht="15.75" x14ac:dyDescent="0.25">
      <c r="A9192" s="228"/>
      <c r="B9192" s="228"/>
    </row>
    <row r="9193" spans="1:2" ht="15.75" x14ac:dyDescent="0.25">
      <c r="A9193" s="228"/>
      <c r="B9193" s="228"/>
    </row>
    <row r="9194" spans="1:2" ht="15.75" x14ac:dyDescent="0.25">
      <c r="A9194" s="228"/>
      <c r="B9194" s="228"/>
    </row>
    <row r="9195" spans="1:2" ht="15.75" x14ac:dyDescent="0.25">
      <c r="A9195" s="228"/>
      <c r="B9195" s="228"/>
    </row>
    <row r="9196" spans="1:2" ht="15.75" x14ac:dyDescent="0.25">
      <c r="A9196" s="228"/>
      <c r="B9196" s="228"/>
    </row>
    <row r="9197" spans="1:2" ht="15.75" x14ac:dyDescent="0.25">
      <c r="A9197" s="228"/>
      <c r="B9197" s="228"/>
    </row>
    <row r="9198" spans="1:2" ht="15.75" x14ac:dyDescent="0.25">
      <c r="A9198" s="228"/>
      <c r="B9198" s="228"/>
    </row>
    <row r="9199" spans="1:2" ht="15.75" x14ac:dyDescent="0.25">
      <c r="A9199" s="228"/>
      <c r="B9199" s="228"/>
    </row>
    <row r="9200" spans="1:2" ht="15.75" x14ac:dyDescent="0.25">
      <c r="A9200" s="228"/>
      <c r="B9200" s="228"/>
    </row>
    <row r="9201" spans="1:2" ht="15.75" x14ac:dyDescent="0.25">
      <c r="A9201" s="228"/>
      <c r="B9201" s="228"/>
    </row>
    <row r="9202" spans="1:2" ht="15.75" x14ac:dyDescent="0.25">
      <c r="A9202" s="228"/>
      <c r="B9202" s="228"/>
    </row>
    <row r="9203" spans="1:2" ht="15.75" x14ac:dyDescent="0.25">
      <c r="A9203" s="228"/>
      <c r="B9203" s="228"/>
    </row>
    <row r="9204" spans="1:2" ht="15.75" x14ac:dyDescent="0.25">
      <c r="A9204" s="228"/>
      <c r="B9204" s="228"/>
    </row>
    <row r="9205" spans="1:2" ht="15.75" x14ac:dyDescent="0.25">
      <c r="A9205" s="228"/>
      <c r="B9205" s="228"/>
    </row>
    <row r="9206" spans="1:2" ht="15.75" x14ac:dyDescent="0.25">
      <c r="A9206" s="228"/>
      <c r="B9206" s="228"/>
    </row>
    <row r="9207" spans="1:2" ht="15.75" x14ac:dyDescent="0.25">
      <c r="A9207" s="228"/>
      <c r="B9207" s="228"/>
    </row>
    <row r="9208" spans="1:2" ht="15.75" x14ac:dyDescent="0.25">
      <c r="A9208" s="228"/>
      <c r="B9208" s="228"/>
    </row>
    <row r="9209" spans="1:2" ht="15.75" x14ac:dyDescent="0.25">
      <c r="A9209" s="228"/>
      <c r="B9209" s="228"/>
    </row>
    <row r="9210" spans="1:2" ht="15.75" x14ac:dyDescent="0.25">
      <c r="A9210" s="228"/>
      <c r="B9210" s="228"/>
    </row>
    <row r="9211" spans="1:2" ht="15.75" x14ac:dyDescent="0.25">
      <c r="A9211" s="228"/>
      <c r="B9211" s="228"/>
    </row>
    <row r="9212" spans="1:2" ht="15.75" x14ac:dyDescent="0.25">
      <c r="A9212" s="228"/>
      <c r="B9212" s="228"/>
    </row>
    <row r="9213" spans="1:2" ht="15.75" x14ac:dyDescent="0.25">
      <c r="A9213" s="228"/>
      <c r="B9213" s="228"/>
    </row>
    <row r="9214" spans="1:2" ht="15.75" x14ac:dyDescent="0.25">
      <c r="A9214" s="228"/>
      <c r="B9214" s="228"/>
    </row>
    <row r="9215" spans="1:2" ht="15.75" x14ac:dyDescent="0.25">
      <c r="A9215" s="228"/>
      <c r="B9215" s="228"/>
    </row>
    <row r="9216" spans="1:2" ht="15.75" x14ac:dyDescent="0.25">
      <c r="A9216" s="228"/>
      <c r="B9216" s="228"/>
    </row>
    <row r="9217" spans="1:2" ht="15.75" x14ac:dyDescent="0.25">
      <c r="A9217" s="228"/>
      <c r="B9217" s="228"/>
    </row>
    <row r="9218" spans="1:2" ht="15.75" x14ac:dyDescent="0.25">
      <c r="A9218" s="228"/>
      <c r="B9218" s="228"/>
    </row>
    <row r="9219" spans="1:2" ht="15.75" x14ac:dyDescent="0.25">
      <c r="A9219" s="228"/>
      <c r="B9219" s="228"/>
    </row>
    <row r="9220" spans="1:2" ht="15.75" x14ac:dyDescent="0.25">
      <c r="A9220" s="228"/>
      <c r="B9220" s="228"/>
    </row>
    <row r="9221" spans="1:2" ht="15.75" x14ac:dyDescent="0.25">
      <c r="A9221" s="228"/>
      <c r="B9221" s="228"/>
    </row>
    <row r="9222" spans="1:2" ht="15.75" x14ac:dyDescent="0.25">
      <c r="A9222" s="228"/>
      <c r="B9222" s="228"/>
    </row>
    <row r="9223" spans="1:2" ht="15.75" x14ac:dyDescent="0.25">
      <c r="A9223" s="228"/>
      <c r="B9223" s="228"/>
    </row>
    <row r="9224" spans="1:2" ht="15.75" x14ac:dyDescent="0.25">
      <c r="A9224" s="228"/>
      <c r="B9224" s="228"/>
    </row>
    <row r="9225" spans="1:2" ht="15.75" x14ac:dyDescent="0.25">
      <c r="A9225" s="228"/>
      <c r="B9225" s="228"/>
    </row>
    <row r="9226" spans="1:2" ht="15.75" x14ac:dyDescent="0.25">
      <c r="A9226" s="228"/>
      <c r="B9226" s="228"/>
    </row>
    <row r="9227" spans="1:2" ht="15.75" x14ac:dyDescent="0.25">
      <c r="A9227" s="228"/>
      <c r="B9227" s="228"/>
    </row>
    <row r="9228" spans="1:2" ht="15.75" x14ac:dyDescent="0.25">
      <c r="A9228" s="228"/>
      <c r="B9228" s="228"/>
    </row>
    <row r="9229" spans="1:2" ht="15.75" x14ac:dyDescent="0.25">
      <c r="A9229" s="228"/>
      <c r="B9229" s="228"/>
    </row>
    <row r="9230" spans="1:2" ht="15.75" x14ac:dyDescent="0.25">
      <c r="A9230" s="228"/>
      <c r="B9230" s="228"/>
    </row>
    <row r="9231" spans="1:2" ht="15.75" x14ac:dyDescent="0.25">
      <c r="A9231" s="228"/>
      <c r="B9231" s="228"/>
    </row>
    <row r="9232" spans="1:2" ht="15.75" x14ac:dyDescent="0.25">
      <c r="A9232" s="228"/>
      <c r="B9232" s="228"/>
    </row>
    <row r="9233" spans="1:2" ht="15.75" x14ac:dyDescent="0.25">
      <c r="A9233" s="228"/>
      <c r="B9233" s="228"/>
    </row>
    <row r="9234" spans="1:2" ht="15.75" x14ac:dyDescent="0.25">
      <c r="A9234" s="228"/>
      <c r="B9234" s="228"/>
    </row>
    <row r="9235" spans="1:2" ht="15.75" x14ac:dyDescent="0.25">
      <c r="A9235" s="228"/>
      <c r="B9235" s="228"/>
    </row>
    <row r="9236" spans="1:2" ht="15.75" x14ac:dyDescent="0.25">
      <c r="A9236" s="228"/>
      <c r="B9236" s="228"/>
    </row>
    <row r="9237" spans="1:2" ht="15.75" x14ac:dyDescent="0.25">
      <c r="A9237" s="228"/>
      <c r="B9237" s="228"/>
    </row>
    <row r="9238" spans="1:2" ht="15.75" x14ac:dyDescent="0.25">
      <c r="A9238" s="228"/>
      <c r="B9238" s="228"/>
    </row>
    <row r="9239" spans="1:2" ht="15.75" x14ac:dyDescent="0.25">
      <c r="A9239" s="228"/>
      <c r="B9239" s="228"/>
    </row>
    <row r="9240" spans="1:2" ht="15.75" x14ac:dyDescent="0.25">
      <c r="A9240" s="228"/>
      <c r="B9240" s="228"/>
    </row>
    <row r="9241" spans="1:2" ht="15.75" x14ac:dyDescent="0.25">
      <c r="A9241" s="228"/>
      <c r="B9241" s="228"/>
    </row>
    <row r="9242" spans="1:2" ht="15.75" x14ac:dyDescent="0.25">
      <c r="A9242" s="228"/>
      <c r="B9242" s="228"/>
    </row>
    <row r="9243" spans="1:2" ht="15.75" x14ac:dyDescent="0.25">
      <c r="A9243" s="228"/>
      <c r="B9243" s="228"/>
    </row>
    <row r="9244" spans="1:2" ht="15.75" x14ac:dyDescent="0.25">
      <c r="A9244" s="228"/>
      <c r="B9244" s="228"/>
    </row>
    <row r="9245" spans="1:2" ht="15.75" x14ac:dyDescent="0.25">
      <c r="A9245" s="228"/>
      <c r="B9245" s="228"/>
    </row>
    <row r="9246" spans="1:2" ht="15.75" x14ac:dyDescent="0.25">
      <c r="A9246" s="228"/>
      <c r="B9246" s="228"/>
    </row>
    <row r="9247" spans="1:2" ht="15.75" x14ac:dyDescent="0.25">
      <c r="A9247" s="228"/>
      <c r="B9247" s="228"/>
    </row>
    <row r="9248" spans="1:2" ht="15.75" x14ac:dyDescent="0.25">
      <c r="A9248" s="228"/>
      <c r="B9248" s="228"/>
    </row>
    <row r="9249" spans="1:2" ht="15.75" x14ac:dyDescent="0.25">
      <c r="A9249" s="228"/>
      <c r="B9249" s="228"/>
    </row>
    <row r="9250" spans="1:2" ht="15.75" x14ac:dyDescent="0.25">
      <c r="A9250" s="228"/>
      <c r="B9250" s="228"/>
    </row>
    <row r="9251" spans="1:2" ht="15.75" x14ac:dyDescent="0.25">
      <c r="A9251" s="228"/>
      <c r="B9251" s="228"/>
    </row>
    <row r="9252" spans="1:2" ht="15.75" x14ac:dyDescent="0.25">
      <c r="A9252" s="228"/>
      <c r="B9252" s="228"/>
    </row>
    <row r="9253" spans="1:2" ht="15.75" x14ac:dyDescent="0.25">
      <c r="A9253" s="228"/>
      <c r="B9253" s="228"/>
    </row>
    <row r="9254" spans="1:2" ht="15.75" x14ac:dyDescent="0.25">
      <c r="A9254" s="228"/>
      <c r="B9254" s="228"/>
    </row>
    <row r="9255" spans="1:2" ht="15.75" x14ac:dyDescent="0.25">
      <c r="A9255" s="228"/>
      <c r="B9255" s="228"/>
    </row>
    <row r="9256" spans="1:2" ht="15.75" x14ac:dyDescent="0.25">
      <c r="A9256" s="228"/>
      <c r="B9256" s="228"/>
    </row>
    <row r="9257" spans="1:2" ht="15.75" x14ac:dyDescent="0.25">
      <c r="A9257" s="228"/>
      <c r="B9257" s="228"/>
    </row>
    <row r="9258" spans="1:2" ht="15.75" x14ac:dyDescent="0.25">
      <c r="A9258" s="228"/>
      <c r="B9258" s="228"/>
    </row>
    <row r="9259" spans="1:2" ht="15.75" x14ac:dyDescent="0.25">
      <c r="A9259" s="228"/>
      <c r="B9259" s="228"/>
    </row>
    <row r="9260" spans="1:2" ht="15.75" x14ac:dyDescent="0.25">
      <c r="A9260" s="228"/>
      <c r="B9260" s="228"/>
    </row>
    <row r="9261" spans="1:2" ht="15.75" x14ac:dyDescent="0.25">
      <c r="A9261" s="228"/>
      <c r="B9261" s="228"/>
    </row>
    <row r="9262" spans="1:2" ht="15.75" x14ac:dyDescent="0.25">
      <c r="A9262" s="228"/>
      <c r="B9262" s="228"/>
    </row>
    <row r="9263" spans="1:2" ht="15.75" x14ac:dyDescent="0.25">
      <c r="A9263" s="228"/>
      <c r="B9263" s="228"/>
    </row>
    <row r="9264" spans="1:2" ht="15.75" x14ac:dyDescent="0.25">
      <c r="A9264" s="228"/>
      <c r="B9264" s="228"/>
    </row>
    <row r="9265" spans="1:2" ht="15.75" x14ac:dyDescent="0.25">
      <c r="A9265" s="228"/>
      <c r="B9265" s="228"/>
    </row>
    <row r="9266" spans="1:2" ht="15.75" x14ac:dyDescent="0.25">
      <c r="A9266" s="228"/>
      <c r="B9266" s="228"/>
    </row>
    <row r="9267" spans="1:2" ht="15.75" x14ac:dyDescent="0.25">
      <c r="A9267" s="228"/>
      <c r="B9267" s="228"/>
    </row>
    <row r="9268" spans="1:2" ht="15.75" x14ac:dyDescent="0.25">
      <c r="A9268" s="228"/>
      <c r="B9268" s="228"/>
    </row>
    <row r="9269" spans="1:2" ht="15.75" x14ac:dyDescent="0.25">
      <c r="A9269" s="228"/>
      <c r="B9269" s="228"/>
    </row>
    <row r="9270" spans="1:2" ht="15.75" x14ac:dyDescent="0.25">
      <c r="A9270" s="228"/>
      <c r="B9270" s="228"/>
    </row>
    <row r="9271" spans="1:2" ht="15.75" x14ac:dyDescent="0.25">
      <c r="A9271" s="228"/>
      <c r="B9271" s="228"/>
    </row>
    <row r="9272" spans="1:2" ht="15.75" x14ac:dyDescent="0.25">
      <c r="A9272" s="228"/>
      <c r="B9272" s="228"/>
    </row>
    <row r="9273" spans="1:2" ht="15.75" x14ac:dyDescent="0.25">
      <c r="A9273" s="228"/>
      <c r="B9273" s="228"/>
    </row>
    <row r="9274" spans="1:2" ht="15.75" x14ac:dyDescent="0.25">
      <c r="A9274" s="228"/>
      <c r="B9274" s="228"/>
    </row>
    <row r="9275" spans="1:2" ht="15.75" x14ac:dyDescent="0.25">
      <c r="A9275" s="228"/>
      <c r="B9275" s="228"/>
    </row>
    <row r="9276" spans="1:2" ht="15.75" x14ac:dyDescent="0.25">
      <c r="A9276" s="228"/>
      <c r="B9276" s="228"/>
    </row>
    <row r="9277" spans="1:2" ht="15.75" x14ac:dyDescent="0.25">
      <c r="A9277" s="228"/>
      <c r="B9277" s="228"/>
    </row>
    <row r="9278" spans="1:2" ht="15.75" x14ac:dyDescent="0.25">
      <c r="A9278" s="228"/>
      <c r="B9278" s="228"/>
    </row>
    <row r="9279" spans="1:2" ht="15.75" x14ac:dyDescent="0.25">
      <c r="A9279" s="228"/>
      <c r="B9279" s="228"/>
    </row>
    <row r="9280" spans="1:2" ht="15.75" x14ac:dyDescent="0.25">
      <c r="A9280" s="228"/>
      <c r="B9280" s="228"/>
    </row>
    <row r="9281" spans="1:2" ht="15.75" x14ac:dyDescent="0.25">
      <c r="A9281" s="228"/>
      <c r="B9281" s="228"/>
    </row>
    <row r="9282" spans="1:2" ht="15.75" x14ac:dyDescent="0.25">
      <c r="A9282" s="228"/>
      <c r="B9282" s="228"/>
    </row>
    <row r="9283" spans="1:2" ht="15.75" x14ac:dyDescent="0.25">
      <c r="A9283" s="228"/>
      <c r="B9283" s="228"/>
    </row>
    <row r="9284" spans="1:2" ht="15.75" x14ac:dyDescent="0.25">
      <c r="A9284" s="228"/>
      <c r="B9284" s="228"/>
    </row>
    <row r="9285" spans="1:2" ht="15.75" x14ac:dyDescent="0.25">
      <c r="A9285" s="228"/>
      <c r="B9285" s="228"/>
    </row>
    <row r="9286" spans="1:2" ht="15.75" x14ac:dyDescent="0.25">
      <c r="A9286" s="228"/>
      <c r="B9286" s="228"/>
    </row>
    <row r="9287" spans="1:2" ht="15.75" x14ac:dyDescent="0.25">
      <c r="A9287" s="228"/>
      <c r="B9287" s="228"/>
    </row>
    <row r="9288" spans="1:2" ht="15.75" x14ac:dyDescent="0.25">
      <c r="A9288" s="228"/>
      <c r="B9288" s="228"/>
    </row>
    <row r="9289" spans="1:2" ht="15.75" x14ac:dyDescent="0.25">
      <c r="A9289" s="228"/>
      <c r="B9289" s="228"/>
    </row>
    <row r="9290" spans="1:2" ht="15.75" x14ac:dyDescent="0.25">
      <c r="A9290" s="228"/>
      <c r="B9290" s="228"/>
    </row>
    <row r="9291" spans="1:2" ht="15.75" x14ac:dyDescent="0.25">
      <c r="A9291" s="228"/>
      <c r="B9291" s="228"/>
    </row>
    <row r="9292" spans="1:2" ht="15.75" x14ac:dyDescent="0.25">
      <c r="A9292" s="228"/>
      <c r="B9292" s="228"/>
    </row>
    <row r="9293" spans="1:2" ht="15.75" x14ac:dyDescent="0.25">
      <c r="A9293" s="228"/>
      <c r="B9293" s="228"/>
    </row>
    <row r="9294" spans="1:2" ht="15.75" x14ac:dyDescent="0.25">
      <c r="A9294" s="228"/>
      <c r="B9294" s="228"/>
    </row>
    <row r="9295" spans="1:2" ht="15.75" x14ac:dyDescent="0.25">
      <c r="A9295" s="228"/>
      <c r="B9295" s="228"/>
    </row>
    <row r="9296" spans="1:2" ht="15.75" x14ac:dyDescent="0.25">
      <c r="A9296" s="228"/>
      <c r="B9296" s="228"/>
    </row>
    <row r="9297" spans="1:2" ht="15.75" x14ac:dyDescent="0.25">
      <c r="A9297" s="228"/>
      <c r="B9297" s="228"/>
    </row>
    <row r="9298" spans="1:2" ht="15.75" x14ac:dyDescent="0.25">
      <c r="A9298" s="228"/>
      <c r="B9298" s="228"/>
    </row>
    <row r="9299" spans="1:2" ht="15.75" x14ac:dyDescent="0.25">
      <c r="A9299" s="228"/>
      <c r="B9299" s="228"/>
    </row>
    <row r="9300" spans="1:2" ht="15.75" x14ac:dyDescent="0.25">
      <c r="A9300" s="228"/>
      <c r="B9300" s="228"/>
    </row>
    <row r="9301" spans="1:2" ht="15.75" x14ac:dyDescent="0.25">
      <c r="A9301" s="228"/>
      <c r="B9301" s="228"/>
    </row>
    <row r="9302" spans="1:2" ht="15.75" x14ac:dyDescent="0.25">
      <c r="A9302" s="228"/>
      <c r="B9302" s="228"/>
    </row>
    <row r="9303" spans="1:2" ht="15.75" x14ac:dyDescent="0.25">
      <c r="A9303" s="228"/>
      <c r="B9303" s="228"/>
    </row>
    <row r="9304" spans="1:2" ht="15.75" x14ac:dyDescent="0.25">
      <c r="A9304" s="228"/>
      <c r="B9304" s="228"/>
    </row>
    <row r="9305" spans="1:2" ht="15.75" x14ac:dyDescent="0.25">
      <c r="A9305" s="228"/>
      <c r="B9305" s="228"/>
    </row>
    <row r="9306" spans="1:2" ht="15.75" x14ac:dyDescent="0.25">
      <c r="A9306" s="228"/>
      <c r="B9306" s="228"/>
    </row>
    <row r="9307" spans="1:2" ht="15.75" x14ac:dyDescent="0.25">
      <c r="A9307" s="228"/>
      <c r="B9307" s="228"/>
    </row>
    <row r="9308" spans="1:2" ht="15.75" x14ac:dyDescent="0.25">
      <c r="A9308" s="228"/>
      <c r="B9308" s="228"/>
    </row>
    <row r="9309" spans="1:2" ht="15.75" x14ac:dyDescent="0.25">
      <c r="A9309" s="228"/>
      <c r="B9309" s="228"/>
    </row>
    <row r="9310" spans="1:2" ht="15.75" x14ac:dyDescent="0.25">
      <c r="A9310" s="228"/>
      <c r="B9310" s="228"/>
    </row>
    <row r="9311" spans="1:2" ht="15.75" x14ac:dyDescent="0.25">
      <c r="A9311" s="228"/>
      <c r="B9311" s="228"/>
    </row>
    <row r="9312" spans="1:2" ht="15.75" x14ac:dyDescent="0.25">
      <c r="A9312" s="228"/>
      <c r="B9312" s="228"/>
    </row>
    <row r="9313" spans="1:2" ht="15.75" x14ac:dyDescent="0.25">
      <c r="A9313" s="228"/>
      <c r="B9313" s="228"/>
    </row>
    <row r="9314" spans="1:2" ht="15.75" x14ac:dyDescent="0.25">
      <c r="A9314" s="228"/>
      <c r="B9314" s="228"/>
    </row>
    <row r="9315" spans="1:2" ht="15.75" x14ac:dyDescent="0.25">
      <c r="A9315" s="228"/>
      <c r="B9315" s="228"/>
    </row>
    <row r="9316" spans="1:2" ht="15.75" x14ac:dyDescent="0.25">
      <c r="A9316" s="228"/>
      <c r="B9316" s="228"/>
    </row>
    <row r="9317" spans="1:2" ht="15.75" x14ac:dyDescent="0.25">
      <c r="A9317" s="228"/>
      <c r="B9317" s="228"/>
    </row>
    <row r="9318" spans="1:2" ht="15.75" x14ac:dyDescent="0.25">
      <c r="A9318" s="228"/>
      <c r="B9318" s="228"/>
    </row>
    <row r="9319" spans="1:2" ht="15.75" x14ac:dyDescent="0.25">
      <c r="A9319" s="228"/>
      <c r="B9319" s="228"/>
    </row>
    <row r="9320" spans="1:2" ht="15.75" x14ac:dyDescent="0.25">
      <c r="A9320" s="228"/>
      <c r="B9320" s="228"/>
    </row>
    <row r="9321" spans="1:2" ht="15.75" x14ac:dyDescent="0.25">
      <c r="A9321" s="228"/>
      <c r="B9321" s="228"/>
    </row>
    <row r="9322" spans="1:2" ht="15.75" x14ac:dyDescent="0.25">
      <c r="A9322" s="228"/>
      <c r="B9322" s="228"/>
    </row>
    <row r="9323" spans="1:2" ht="15.75" x14ac:dyDescent="0.25">
      <c r="A9323" s="228"/>
      <c r="B9323" s="228"/>
    </row>
    <row r="9324" spans="1:2" ht="15.75" x14ac:dyDescent="0.25">
      <c r="A9324" s="228"/>
      <c r="B9324" s="228"/>
    </row>
    <row r="9325" spans="1:2" ht="15.75" x14ac:dyDescent="0.25">
      <c r="A9325" s="228"/>
      <c r="B9325" s="228"/>
    </row>
    <row r="9326" spans="1:2" ht="15.75" x14ac:dyDescent="0.25">
      <c r="A9326" s="228"/>
      <c r="B9326" s="228"/>
    </row>
    <row r="9327" spans="1:2" ht="15.75" x14ac:dyDescent="0.25">
      <c r="A9327" s="228"/>
      <c r="B9327" s="228"/>
    </row>
    <row r="9328" spans="1:2" ht="15.75" x14ac:dyDescent="0.25">
      <c r="A9328" s="228"/>
      <c r="B9328" s="228"/>
    </row>
    <row r="9329" spans="1:2" ht="15.75" x14ac:dyDescent="0.25">
      <c r="A9329" s="228"/>
      <c r="B9329" s="228"/>
    </row>
    <row r="9330" spans="1:2" ht="15.75" x14ac:dyDescent="0.25">
      <c r="A9330" s="228"/>
      <c r="B9330" s="228"/>
    </row>
    <row r="9331" spans="1:2" ht="15.75" x14ac:dyDescent="0.25">
      <c r="A9331" s="228"/>
      <c r="B9331" s="228"/>
    </row>
    <row r="9332" spans="1:2" ht="15.75" x14ac:dyDescent="0.25">
      <c r="A9332" s="228"/>
      <c r="B9332" s="228"/>
    </row>
    <row r="9333" spans="1:2" ht="15.75" x14ac:dyDescent="0.25">
      <c r="A9333" s="228"/>
      <c r="B9333" s="228"/>
    </row>
    <row r="9334" spans="1:2" ht="15.75" x14ac:dyDescent="0.25">
      <c r="A9334" s="228"/>
      <c r="B9334" s="228"/>
    </row>
    <row r="9335" spans="1:2" ht="15.75" x14ac:dyDescent="0.25">
      <c r="A9335" s="228"/>
      <c r="B9335" s="228"/>
    </row>
    <row r="9336" spans="1:2" ht="15.75" x14ac:dyDescent="0.25">
      <c r="A9336" s="228"/>
      <c r="B9336" s="228"/>
    </row>
    <row r="9337" spans="1:2" ht="15.75" x14ac:dyDescent="0.25">
      <c r="A9337" s="228"/>
      <c r="B9337" s="228"/>
    </row>
    <row r="9338" spans="1:2" ht="15.75" x14ac:dyDescent="0.25">
      <c r="A9338" s="228"/>
      <c r="B9338" s="228"/>
    </row>
    <row r="9339" spans="1:2" ht="15.75" x14ac:dyDescent="0.25">
      <c r="A9339" s="228"/>
      <c r="B9339" s="228"/>
    </row>
    <row r="9340" spans="1:2" ht="15.75" x14ac:dyDescent="0.25">
      <c r="A9340" s="228"/>
      <c r="B9340" s="228"/>
    </row>
    <row r="9341" spans="1:2" ht="15.75" x14ac:dyDescent="0.25">
      <c r="A9341" s="228"/>
      <c r="B9341" s="228"/>
    </row>
    <row r="9342" spans="1:2" ht="15.75" x14ac:dyDescent="0.25">
      <c r="A9342" s="228"/>
      <c r="B9342" s="228"/>
    </row>
    <row r="9343" spans="1:2" ht="15.75" x14ac:dyDescent="0.25">
      <c r="A9343" s="228"/>
      <c r="B9343" s="228"/>
    </row>
    <row r="9344" spans="1:2" ht="15.75" x14ac:dyDescent="0.25">
      <c r="A9344" s="228"/>
      <c r="B9344" s="228"/>
    </row>
    <row r="9345" spans="1:2" ht="15.75" x14ac:dyDescent="0.25">
      <c r="A9345" s="228"/>
      <c r="B9345" s="228"/>
    </row>
    <row r="9346" spans="1:2" ht="15.75" x14ac:dyDescent="0.25">
      <c r="A9346" s="228"/>
      <c r="B9346" s="228"/>
    </row>
    <row r="9347" spans="1:2" ht="15.75" x14ac:dyDescent="0.25">
      <c r="A9347" s="228"/>
      <c r="B9347" s="228"/>
    </row>
    <row r="9348" spans="1:2" ht="15.75" x14ac:dyDescent="0.25">
      <c r="A9348" s="228"/>
      <c r="B9348" s="228"/>
    </row>
    <row r="9349" spans="1:2" ht="15.75" x14ac:dyDescent="0.25">
      <c r="A9349" s="228"/>
      <c r="B9349" s="228"/>
    </row>
    <row r="9350" spans="1:2" ht="15.75" x14ac:dyDescent="0.25">
      <c r="A9350" s="228"/>
      <c r="B9350" s="228"/>
    </row>
    <row r="9351" spans="1:2" ht="15.75" x14ac:dyDescent="0.25">
      <c r="A9351" s="228"/>
      <c r="B9351" s="228"/>
    </row>
    <row r="9352" spans="1:2" ht="15.75" x14ac:dyDescent="0.25">
      <c r="A9352" s="228"/>
      <c r="B9352" s="228"/>
    </row>
    <row r="9353" spans="1:2" ht="15.75" x14ac:dyDescent="0.25">
      <c r="A9353" s="228"/>
      <c r="B9353" s="228"/>
    </row>
    <row r="9354" spans="1:2" ht="15.75" x14ac:dyDescent="0.25">
      <c r="A9354" s="228"/>
      <c r="B9354" s="228"/>
    </row>
    <row r="9355" spans="1:2" ht="15.75" x14ac:dyDescent="0.25">
      <c r="A9355" s="228"/>
      <c r="B9355" s="228"/>
    </row>
    <row r="9356" spans="1:2" ht="15.75" x14ac:dyDescent="0.25">
      <c r="A9356" s="228"/>
      <c r="B9356" s="228"/>
    </row>
    <row r="9357" spans="1:2" ht="15.75" x14ac:dyDescent="0.25">
      <c r="A9357" s="228"/>
      <c r="B9357" s="228"/>
    </row>
    <row r="9358" spans="1:2" ht="15.75" x14ac:dyDescent="0.25">
      <c r="A9358" s="228"/>
      <c r="B9358" s="228"/>
    </row>
    <row r="9359" spans="1:2" ht="15.75" x14ac:dyDescent="0.25">
      <c r="A9359" s="228"/>
      <c r="B9359" s="228"/>
    </row>
    <row r="9360" spans="1:2" ht="15.75" x14ac:dyDescent="0.25">
      <c r="A9360" s="228"/>
      <c r="B9360" s="228"/>
    </row>
    <row r="9361" spans="1:2" ht="15.75" x14ac:dyDescent="0.25">
      <c r="A9361" s="228"/>
      <c r="B9361" s="228"/>
    </row>
    <row r="9362" spans="1:2" ht="15.75" x14ac:dyDescent="0.25">
      <c r="A9362" s="228"/>
      <c r="B9362" s="228"/>
    </row>
    <row r="9363" spans="1:2" ht="15.75" x14ac:dyDescent="0.25">
      <c r="A9363" s="228"/>
      <c r="B9363" s="228"/>
    </row>
    <row r="9364" spans="1:2" ht="15.75" x14ac:dyDescent="0.25">
      <c r="A9364" s="228"/>
      <c r="B9364" s="228"/>
    </row>
    <row r="9365" spans="1:2" ht="15.75" x14ac:dyDescent="0.25">
      <c r="A9365" s="228"/>
      <c r="B9365" s="228"/>
    </row>
    <row r="9366" spans="1:2" ht="15.75" x14ac:dyDescent="0.25">
      <c r="A9366" s="228"/>
      <c r="B9366" s="228"/>
    </row>
    <row r="9367" spans="1:2" ht="15.75" x14ac:dyDescent="0.25">
      <c r="A9367" s="228"/>
      <c r="B9367" s="228"/>
    </row>
    <row r="9368" spans="1:2" ht="15.75" x14ac:dyDescent="0.25">
      <c r="A9368" s="228"/>
      <c r="B9368" s="228"/>
    </row>
    <row r="9369" spans="1:2" ht="15.75" x14ac:dyDescent="0.25">
      <c r="A9369" s="228"/>
      <c r="B9369" s="228"/>
    </row>
    <row r="9370" spans="1:2" ht="15.75" x14ac:dyDescent="0.25">
      <c r="A9370" s="228"/>
      <c r="B9370" s="228"/>
    </row>
    <row r="9371" spans="1:2" ht="15.75" x14ac:dyDescent="0.25">
      <c r="A9371" s="228"/>
      <c r="B9371" s="228"/>
    </row>
    <row r="9372" spans="1:2" ht="15.75" x14ac:dyDescent="0.25">
      <c r="A9372" s="228"/>
      <c r="B9372" s="228"/>
    </row>
    <row r="9373" spans="1:2" ht="15.75" x14ac:dyDescent="0.25">
      <c r="A9373" s="228"/>
      <c r="B9373" s="228"/>
    </row>
    <row r="9374" spans="1:2" ht="15.75" x14ac:dyDescent="0.25">
      <c r="A9374" s="228"/>
      <c r="B9374" s="228"/>
    </row>
    <row r="9375" spans="1:2" ht="15.75" x14ac:dyDescent="0.25">
      <c r="A9375" s="228"/>
      <c r="B9375" s="228"/>
    </row>
    <row r="9376" spans="1:2" ht="15.75" x14ac:dyDescent="0.25">
      <c r="A9376" s="228"/>
      <c r="B9376" s="228"/>
    </row>
    <row r="9377" spans="1:2" ht="15.75" x14ac:dyDescent="0.25">
      <c r="A9377" s="228"/>
      <c r="B9377" s="228"/>
    </row>
    <row r="9378" spans="1:2" ht="15.75" x14ac:dyDescent="0.25">
      <c r="A9378" s="228"/>
      <c r="B9378" s="228"/>
    </row>
    <row r="9379" spans="1:2" ht="15.75" x14ac:dyDescent="0.25">
      <c r="A9379" s="228"/>
      <c r="B9379" s="228"/>
    </row>
    <row r="9380" spans="1:2" ht="15.75" x14ac:dyDescent="0.25">
      <c r="A9380" s="228"/>
      <c r="B9380" s="228"/>
    </row>
    <row r="9381" spans="1:2" ht="15.75" x14ac:dyDescent="0.25">
      <c r="A9381" s="228"/>
      <c r="B9381" s="228"/>
    </row>
    <row r="9382" spans="1:2" ht="15.75" x14ac:dyDescent="0.25">
      <c r="A9382" s="228"/>
      <c r="B9382" s="228"/>
    </row>
    <row r="9383" spans="1:2" ht="15.75" x14ac:dyDescent="0.25">
      <c r="A9383" s="228"/>
      <c r="B9383" s="228"/>
    </row>
    <row r="9384" spans="1:2" ht="15.75" x14ac:dyDescent="0.25">
      <c r="A9384" s="228"/>
      <c r="B9384" s="228"/>
    </row>
    <row r="9385" spans="1:2" ht="15.75" x14ac:dyDescent="0.25">
      <c r="A9385" s="228"/>
      <c r="B9385" s="228"/>
    </row>
    <row r="9386" spans="1:2" ht="15.75" x14ac:dyDescent="0.25">
      <c r="A9386" s="228"/>
      <c r="B9386" s="228"/>
    </row>
    <row r="9387" spans="1:2" ht="15.75" x14ac:dyDescent="0.25">
      <c r="A9387" s="228"/>
      <c r="B9387" s="228"/>
    </row>
    <row r="9388" spans="1:2" ht="15.75" x14ac:dyDescent="0.25">
      <c r="A9388" s="228"/>
      <c r="B9388" s="228"/>
    </row>
    <row r="9389" spans="1:2" ht="15.75" x14ac:dyDescent="0.25">
      <c r="A9389" s="228"/>
      <c r="B9389" s="228"/>
    </row>
    <row r="9390" spans="1:2" ht="15.75" x14ac:dyDescent="0.25">
      <c r="A9390" s="228"/>
      <c r="B9390" s="228"/>
    </row>
    <row r="9391" spans="1:2" ht="15.75" x14ac:dyDescent="0.25">
      <c r="A9391" s="228"/>
      <c r="B9391" s="228"/>
    </row>
    <row r="9392" spans="1:2" ht="15.75" x14ac:dyDescent="0.25">
      <c r="A9392" s="228"/>
      <c r="B9392" s="228"/>
    </row>
    <row r="9393" spans="1:2" ht="15.75" x14ac:dyDescent="0.25">
      <c r="A9393" s="228"/>
      <c r="B9393" s="228"/>
    </row>
    <row r="9394" spans="1:2" ht="15.75" x14ac:dyDescent="0.25">
      <c r="A9394" s="228"/>
      <c r="B9394" s="228"/>
    </row>
    <row r="9395" spans="1:2" ht="15.75" x14ac:dyDescent="0.25">
      <c r="A9395" s="228"/>
      <c r="B9395" s="228"/>
    </row>
    <row r="9396" spans="1:2" ht="15.75" x14ac:dyDescent="0.25">
      <c r="A9396" s="228"/>
      <c r="B9396" s="228"/>
    </row>
    <row r="9397" spans="1:2" ht="15.75" x14ac:dyDescent="0.25">
      <c r="A9397" s="228"/>
      <c r="B9397" s="228"/>
    </row>
    <row r="9398" spans="1:2" ht="15.75" x14ac:dyDescent="0.25">
      <c r="A9398" s="228"/>
      <c r="B9398" s="228"/>
    </row>
    <row r="9399" spans="1:2" ht="15.75" x14ac:dyDescent="0.25">
      <c r="A9399" s="228"/>
      <c r="B9399" s="228"/>
    </row>
    <row r="9400" spans="1:2" ht="15.75" x14ac:dyDescent="0.25">
      <c r="A9400" s="228"/>
      <c r="B9400" s="228"/>
    </row>
    <row r="9401" spans="1:2" ht="15.75" x14ac:dyDescent="0.25">
      <c r="A9401" s="228"/>
      <c r="B9401" s="228"/>
    </row>
    <row r="9402" spans="1:2" ht="15.75" x14ac:dyDescent="0.25">
      <c r="A9402" s="228"/>
      <c r="B9402" s="228"/>
    </row>
    <row r="9403" spans="1:2" ht="15.75" x14ac:dyDescent="0.25">
      <c r="A9403" s="228"/>
      <c r="B9403" s="228"/>
    </row>
    <row r="9404" spans="1:2" ht="15.75" x14ac:dyDescent="0.25">
      <c r="A9404" s="228"/>
      <c r="B9404" s="228"/>
    </row>
    <row r="9405" spans="1:2" ht="15.75" x14ac:dyDescent="0.25">
      <c r="A9405" s="228"/>
      <c r="B9405" s="228"/>
    </row>
    <row r="9406" spans="1:2" ht="15.75" x14ac:dyDescent="0.25">
      <c r="A9406" s="228"/>
      <c r="B9406" s="228"/>
    </row>
    <row r="9407" spans="1:2" ht="15.75" x14ac:dyDescent="0.25">
      <c r="A9407" s="228"/>
      <c r="B9407" s="228"/>
    </row>
    <row r="9408" spans="1:2" ht="15.75" x14ac:dyDescent="0.25">
      <c r="A9408" s="228"/>
      <c r="B9408" s="228"/>
    </row>
    <row r="9409" spans="1:2" ht="15.75" x14ac:dyDescent="0.25">
      <c r="A9409" s="228"/>
      <c r="B9409" s="228"/>
    </row>
    <row r="9410" spans="1:2" ht="15.75" x14ac:dyDescent="0.25">
      <c r="A9410" s="228"/>
      <c r="B9410" s="228"/>
    </row>
    <row r="9411" spans="1:2" ht="15.75" x14ac:dyDescent="0.25">
      <c r="A9411" s="228"/>
      <c r="B9411" s="228"/>
    </row>
    <row r="9412" spans="1:2" ht="15.75" x14ac:dyDescent="0.25">
      <c r="A9412" s="228"/>
      <c r="B9412" s="228"/>
    </row>
    <row r="9413" spans="1:2" ht="15.75" x14ac:dyDescent="0.25">
      <c r="A9413" s="228"/>
      <c r="B9413" s="228"/>
    </row>
    <row r="9414" spans="1:2" ht="15.75" x14ac:dyDescent="0.25">
      <c r="A9414" s="228"/>
      <c r="B9414" s="228"/>
    </row>
    <row r="9415" spans="1:2" ht="15.75" x14ac:dyDescent="0.25">
      <c r="A9415" s="228"/>
      <c r="B9415" s="228"/>
    </row>
    <row r="9416" spans="1:2" ht="15.75" x14ac:dyDescent="0.25">
      <c r="A9416" s="228"/>
      <c r="B9416" s="228"/>
    </row>
    <row r="9417" spans="1:2" ht="15.75" x14ac:dyDescent="0.25">
      <c r="A9417" s="228"/>
      <c r="B9417" s="228"/>
    </row>
    <row r="9418" spans="1:2" ht="15.75" x14ac:dyDescent="0.25">
      <c r="A9418" s="228"/>
      <c r="B9418" s="228"/>
    </row>
    <row r="9419" spans="1:2" ht="15.75" x14ac:dyDescent="0.25">
      <c r="A9419" s="228"/>
      <c r="B9419" s="228"/>
    </row>
    <row r="9420" spans="1:2" ht="15.75" x14ac:dyDescent="0.25">
      <c r="A9420" s="228"/>
      <c r="B9420" s="228"/>
    </row>
    <row r="9421" spans="1:2" ht="15.75" x14ac:dyDescent="0.25">
      <c r="A9421" s="228"/>
      <c r="B9421" s="228"/>
    </row>
    <row r="9422" spans="1:2" ht="15.75" x14ac:dyDescent="0.25">
      <c r="A9422" s="228"/>
      <c r="B9422" s="228"/>
    </row>
    <row r="9423" spans="1:2" ht="15.75" x14ac:dyDescent="0.25">
      <c r="A9423" s="228"/>
      <c r="B9423" s="228"/>
    </row>
    <row r="9424" spans="1:2" ht="15.75" x14ac:dyDescent="0.25">
      <c r="A9424" s="228"/>
      <c r="B9424" s="228"/>
    </row>
    <row r="9425" spans="1:2" ht="15.75" x14ac:dyDescent="0.25">
      <c r="A9425" s="228"/>
      <c r="B9425" s="228"/>
    </row>
    <row r="9426" spans="1:2" ht="15.75" x14ac:dyDescent="0.25">
      <c r="A9426" s="228"/>
      <c r="B9426" s="228"/>
    </row>
    <row r="9427" spans="1:2" ht="15.75" x14ac:dyDescent="0.25">
      <c r="A9427" s="228"/>
      <c r="B9427" s="228"/>
    </row>
    <row r="9428" spans="1:2" ht="15.75" x14ac:dyDescent="0.25">
      <c r="A9428" s="228"/>
      <c r="B9428" s="228"/>
    </row>
    <row r="9429" spans="1:2" ht="15.75" x14ac:dyDescent="0.25">
      <c r="A9429" s="228"/>
      <c r="B9429" s="228"/>
    </row>
    <row r="9430" spans="1:2" ht="15.75" x14ac:dyDescent="0.25">
      <c r="A9430" s="228"/>
      <c r="B9430" s="228"/>
    </row>
    <row r="9431" spans="1:2" ht="15.75" x14ac:dyDescent="0.25">
      <c r="A9431" s="228"/>
      <c r="B9431" s="228"/>
    </row>
    <row r="9432" spans="1:2" ht="15.75" x14ac:dyDescent="0.25">
      <c r="A9432" s="228"/>
      <c r="B9432" s="228"/>
    </row>
    <row r="9433" spans="1:2" ht="15.75" x14ac:dyDescent="0.25">
      <c r="A9433" s="228"/>
      <c r="B9433" s="228"/>
    </row>
    <row r="9434" spans="1:2" ht="15.75" x14ac:dyDescent="0.25">
      <c r="A9434" s="228"/>
      <c r="B9434" s="228"/>
    </row>
    <row r="9435" spans="1:2" ht="15.75" x14ac:dyDescent="0.25">
      <c r="A9435" s="228"/>
      <c r="B9435" s="228"/>
    </row>
    <row r="9436" spans="1:2" ht="15.75" x14ac:dyDescent="0.25">
      <c r="A9436" s="228"/>
      <c r="B9436" s="228"/>
    </row>
    <row r="9437" spans="1:2" ht="15.75" x14ac:dyDescent="0.25">
      <c r="A9437" s="228"/>
      <c r="B9437" s="228"/>
    </row>
    <row r="9438" spans="1:2" ht="15.75" x14ac:dyDescent="0.25">
      <c r="A9438" s="228"/>
      <c r="B9438" s="228"/>
    </row>
    <row r="9439" spans="1:2" ht="15.75" x14ac:dyDescent="0.25">
      <c r="A9439" s="228"/>
      <c r="B9439" s="228"/>
    </row>
    <row r="9440" spans="1:2" ht="15.75" x14ac:dyDescent="0.25">
      <c r="A9440" s="228"/>
      <c r="B9440" s="228"/>
    </row>
    <row r="9441" spans="1:2" ht="15.75" x14ac:dyDescent="0.25">
      <c r="A9441" s="228"/>
      <c r="B9441" s="228"/>
    </row>
    <row r="9442" spans="1:2" ht="15.75" x14ac:dyDescent="0.25">
      <c r="A9442" s="228"/>
      <c r="B9442" s="228"/>
    </row>
    <row r="9443" spans="1:2" ht="15.75" x14ac:dyDescent="0.25">
      <c r="A9443" s="228"/>
      <c r="B9443" s="228"/>
    </row>
    <row r="9444" spans="1:2" ht="15.75" x14ac:dyDescent="0.25">
      <c r="A9444" s="228"/>
      <c r="B9444" s="228"/>
    </row>
    <row r="9445" spans="1:2" ht="15.75" x14ac:dyDescent="0.25">
      <c r="A9445" s="228"/>
      <c r="B9445" s="228"/>
    </row>
    <row r="9446" spans="1:2" ht="15.75" x14ac:dyDescent="0.25">
      <c r="A9446" s="228"/>
      <c r="B9446" s="228"/>
    </row>
    <row r="9447" spans="1:2" ht="15.75" x14ac:dyDescent="0.25">
      <c r="A9447" s="228"/>
      <c r="B9447" s="228"/>
    </row>
    <row r="9448" spans="1:2" ht="15.75" x14ac:dyDescent="0.25">
      <c r="A9448" s="228"/>
      <c r="B9448" s="228"/>
    </row>
    <row r="9449" spans="1:2" ht="15.75" x14ac:dyDescent="0.25">
      <c r="A9449" s="228"/>
      <c r="B9449" s="228"/>
    </row>
    <row r="9450" spans="1:2" ht="15.75" x14ac:dyDescent="0.25">
      <c r="A9450" s="228"/>
      <c r="B9450" s="228"/>
    </row>
    <row r="9451" spans="1:2" ht="15.75" x14ac:dyDescent="0.25">
      <c r="A9451" s="228"/>
      <c r="B9451" s="228"/>
    </row>
    <row r="9452" spans="1:2" ht="15.75" x14ac:dyDescent="0.25">
      <c r="A9452" s="228"/>
      <c r="B9452" s="228"/>
    </row>
    <row r="9453" spans="1:2" ht="15.75" x14ac:dyDescent="0.25">
      <c r="A9453" s="228"/>
      <c r="B9453" s="228"/>
    </row>
    <row r="9454" spans="1:2" ht="15.75" x14ac:dyDescent="0.25">
      <c r="A9454" s="228"/>
      <c r="B9454" s="228"/>
    </row>
    <row r="9455" spans="1:2" ht="15.75" x14ac:dyDescent="0.25">
      <c r="A9455" s="228"/>
      <c r="B9455" s="228"/>
    </row>
    <row r="9456" spans="1:2" ht="15.75" x14ac:dyDescent="0.25">
      <c r="A9456" s="228"/>
      <c r="B9456" s="228"/>
    </row>
    <row r="9457" spans="1:2" ht="15.75" x14ac:dyDescent="0.25">
      <c r="A9457" s="228"/>
      <c r="B9457" s="228"/>
    </row>
    <row r="9458" spans="1:2" ht="15.75" x14ac:dyDescent="0.25">
      <c r="A9458" s="228"/>
      <c r="B9458" s="228"/>
    </row>
    <row r="9459" spans="1:2" ht="15.75" x14ac:dyDescent="0.25">
      <c r="A9459" s="228"/>
      <c r="B9459" s="228"/>
    </row>
    <row r="9460" spans="1:2" ht="15.75" x14ac:dyDescent="0.25">
      <c r="A9460" s="228"/>
      <c r="B9460" s="228"/>
    </row>
    <row r="9461" spans="1:2" ht="15.75" x14ac:dyDescent="0.25">
      <c r="A9461" s="228"/>
      <c r="B9461" s="228"/>
    </row>
    <row r="9462" spans="1:2" ht="15.75" x14ac:dyDescent="0.25">
      <c r="A9462" s="228"/>
      <c r="B9462" s="228"/>
    </row>
    <row r="9463" spans="1:2" ht="15.75" x14ac:dyDescent="0.25">
      <c r="A9463" s="228"/>
      <c r="B9463" s="228"/>
    </row>
    <row r="9464" spans="1:2" ht="15.75" x14ac:dyDescent="0.25">
      <c r="A9464" s="228"/>
      <c r="B9464" s="228"/>
    </row>
    <row r="9465" spans="1:2" ht="15.75" x14ac:dyDescent="0.25">
      <c r="A9465" s="228"/>
      <c r="B9465" s="228"/>
    </row>
    <row r="9466" spans="1:2" ht="15.75" x14ac:dyDescent="0.25">
      <c r="A9466" s="228"/>
      <c r="B9466" s="228"/>
    </row>
    <row r="9467" spans="1:2" ht="15.75" x14ac:dyDescent="0.25">
      <c r="A9467" s="228"/>
      <c r="B9467" s="228"/>
    </row>
    <row r="9468" spans="1:2" ht="15.75" x14ac:dyDescent="0.25">
      <c r="A9468" s="228"/>
      <c r="B9468" s="228"/>
    </row>
    <row r="9469" spans="1:2" ht="15.75" x14ac:dyDescent="0.25">
      <c r="A9469" s="228"/>
      <c r="B9469" s="228"/>
    </row>
    <row r="9470" spans="1:2" ht="15.75" x14ac:dyDescent="0.25">
      <c r="A9470" s="228"/>
      <c r="B9470" s="228"/>
    </row>
    <row r="9471" spans="1:2" ht="15.75" x14ac:dyDescent="0.25">
      <c r="A9471" s="228"/>
      <c r="B9471" s="228"/>
    </row>
    <row r="9472" spans="1:2" ht="15.75" x14ac:dyDescent="0.25">
      <c r="A9472" s="228"/>
      <c r="B9472" s="228"/>
    </row>
    <row r="9473" spans="1:2" ht="15.75" x14ac:dyDescent="0.25">
      <c r="A9473" s="228"/>
      <c r="B9473" s="228"/>
    </row>
    <row r="9474" spans="1:2" ht="15.75" x14ac:dyDescent="0.25">
      <c r="A9474" s="228"/>
      <c r="B9474" s="228"/>
    </row>
    <row r="9475" spans="1:2" ht="15.75" x14ac:dyDescent="0.25">
      <c r="A9475" s="228"/>
      <c r="B9475" s="228"/>
    </row>
    <row r="9476" spans="1:2" ht="15.75" x14ac:dyDescent="0.25">
      <c r="A9476" s="228"/>
      <c r="B9476" s="228"/>
    </row>
    <row r="9477" spans="1:2" ht="15.75" x14ac:dyDescent="0.25">
      <c r="A9477" s="228"/>
      <c r="B9477" s="228"/>
    </row>
    <row r="9478" spans="1:2" ht="15.75" x14ac:dyDescent="0.25">
      <c r="A9478" s="228"/>
      <c r="B9478" s="228"/>
    </row>
    <row r="9479" spans="1:2" ht="15.75" x14ac:dyDescent="0.25">
      <c r="A9479" s="228"/>
      <c r="B9479" s="228"/>
    </row>
    <row r="9480" spans="1:2" ht="15.75" x14ac:dyDescent="0.25">
      <c r="A9480" s="228"/>
      <c r="B9480" s="228"/>
    </row>
    <row r="9481" spans="1:2" ht="15.75" x14ac:dyDescent="0.25">
      <c r="A9481" s="228"/>
      <c r="B9481" s="228"/>
    </row>
    <row r="9482" spans="1:2" ht="15.75" x14ac:dyDescent="0.25">
      <c r="A9482" s="228"/>
      <c r="B9482" s="228"/>
    </row>
    <row r="9483" spans="1:2" ht="15.75" x14ac:dyDescent="0.25">
      <c r="A9483" s="228"/>
      <c r="B9483" s="228"/>
    </row>
    <row r="9484" spans="1:2" ht="15.75" x14ac:dyDescent="0.25">
      <c r="A9484" s="228"/>
      <c r="B9484" s="228"/>
    </row>
    <row r="9485" spans="1:2" ht="15.75" x14ac:dyDescent="0.25">
      <c r="A9485" s="228"/>
      <c r="B9485" s="228"/>
    </row>
    <row r="9486" spans="1:2" ht="15.75" x14ac:dyDescent="0.25">
      <c r="A9486" s="228"/>
      <c r="B9486" s="228"/>
    </row>
    <row r="9487" spans="1:2" ht="15.75" x14ac:dyDescent="0.25">
      <c r="A9487" s="228"/>
      <c r="B9487" s="228"/>
    </row>
    <row r="9488" spans="1:2" ht="15.75" x14ac:dyDescent="0.25">
      <c r="A9488" s="228"/>
      <c r="B9488" s="228"/>
    </row>
    <row r="9489" spans="1:2" ht="15.75" x14ac:dyDescent="0.25">
      <c r="A9489" s="228"/>
      <c r="B9489" s="228"/>
    </row>
    <row r="9490" spans="1:2" ht="15.75" x14ac:dyDescent="0.25">
      <c r="A9490" s="228"/>
      <c r="B9490" s="228"/>
    </row>
    <row r="9491" spans="1:2" ht="15.75" x14ac:dyDescent="0.25">
      <c r="A9491" s="228"/>
      <c r="B9491" s="228"/>
    </row>
    <row r="9492" spans="1:2" ht="15.75" x14ac:dyDescent="0.25">
      <c r="A9492" s="228"/>
      <c r="B9492" s="228"/>
    </row>
    <row r="9493" spans="1:2" ht="15.75" x14ac:dyDescent="0.25">
      <c r="A9493" s="228"/>
      <c r="B9493" s="228"/>
    </row>
    <row r="9494" spans="1:2" ht="15.75" x14ac:dyDescent="0.25">
      <c r="A9494" s="228"/>
      <c r="B9494" s="228"/>
    </row>
    <row r="9495" spans="1:2" ht="15.75" x14ac:dyDescent="0.25">
      <c r="A9495" s="228"/>
      <c r="B9495" s="228"/>
    </row>
    <row r="9496" spans="1:2" ht="15.75" x14ac:dyDescent="0.25">
      <c r="A9496" s="228"/>
      <c r="B9496" s="228"/>
    </row>
    <row r="9497" spans="1:2" ht="15.75" x14ac:dyDescent="0.25">
      <c r="A9497" s="228"/>
      <c r="B9497" s="228"/>
    </row>
    <row r="9498" spans="1:2" ht="15.75" x14ac:dyDescent="0.25">
      <c r="A9498" s="228"/>
      <c r="B9498" s="228"/>
    </row>
    <row r="9499" spans="1:2" ht="15.75" x14ac:dyDescent="0.25">
      <c r="A9499" s="228"/>
      <c r="B9499" s="228"/>
    </row>
    <row r="9500" spans="1:2" ht="15.75" x14ac:dyDescent="0.25">
      <c r="A9500" s="228"/>
      <c r="B9500" s="228"/>
    </row>
    <row r="9501" spans="1:2" ht="15.75" x14ac:dyDescent="0.25">
      <c r="A9501" s="228"/>
      <c r="B9501" s="228"/>
    </row>
    <row r="9502" spans="1:2" ht="15.75" x14ac:dyDescent="0.25">
      <c r="A9502" s="228"/>
      <c r="B9502" s="228"/>
    </row>
    <row r="9503" spans="1:2" ht="15.75" x14ac:dyDescent="0.25">
      <c r="A9503" s="228"/>
      <c r="B9503" s="228"/>
    </row>
    <row r="9504" spans="1:2" ht="15.75" x14ac:dyDescent="0.25">
      <c r="A9504" s="228"/>
      <c r="B9504" s="228"/>
    </row>
    <row r="9505" spans="1:2" ht="15.75" x14ac:dyDescent="0.25">
      <c r="A9505" s="228"/>
      <c r="B9505" s="228"/>
    </row>
    <row r="9506" spans="1:2" ht="15.75" x14ac:dyDescent="0.25">
      <c r="A9506" s="228"/>
      <c r="B9506" s="228"/>
    </row>
    <row r="9507" spans="1:2" ht="15.75" x14ac:dyDescent="0.25">
      <c r="A9507" s="228"/>
      <c r="B9507" s="228"/>
    </row>
    <row r="9508" spans="1:2" ht="15.75" x14ac:dyDescent="0.25">
      <c r="A9508" s="228"/>
      <c r="B9508" s="228"/>
    </row>
    <row r="9509" spans="1:2" ht="15.75" x14ac:dyDescent="0.25">
      <c r="A9509" s="228"/>
      <c r="B9509" s="228"/>
    </row>
    <row r="9510" spans="1:2" ht="15.75" x14ac:dyDescent="0.25">
      <c r="A9510" s="228"/>
      <c r="B9510" s="228"/>
    </row>
    <row r="9511" spans="1:2" ht="15.75" x14ac:dyDescent="0.25">
      <c r="A9511" s="228"/>
      <c r="B9511" s="228"/>
    </row>
    <row r="9512" spans="1:2" ht="15.75" x14ac:dyDescent="0.25">
      <c r="A9512" s="228"/>
      <c r="B9512" s="228"/>
    </row>
    <row r="9513" spans="1:2" ht="15.75" x14ac:dyDescent="0.25">
      <c r="A9513" s="228"/>
      <c r="B9513" s="228"/>
    </row>
    <row r="9514" spans="1:2" ht="15.75" x14ac:dyDescent="0.25">
      <c r="A9514" s="228"/>
      <c r="B9514" s="228"/>
    </row>
    <row r="9515" spans="1:2" ht="15.75" x14ac:dyDescent="0.25">
      <c r="A9515" s="228"/>
      <c r="B9515" s="228"/>
    </row>
    <row r="9516" spans="1:2" ht="15.75" x14ac:dyDescent="0.25">
      <c r="A9516" s="228"/>
      <c r="B9516" s="228"/>
    </row>
    <row r="9517" spans="1:2" ht="15.75" x14ac:dyDescent="0.25">
      <c r="A9517" s="228"/>
      <c r="B9517" s="228"/>
    </row>
    <row r="9518" spans="1:2" ht="15.75" x14ac:dyDescent="0.25">
      <c r="A9518" s="228"/>
      <c r="B9518" s="228"/>
    </row>
    <row r="9519" spans="1:2" ht="15.75" x14ac:dyDescent="0.25">
      <c r="A9519" s="228"/>
      <c r="B9519" s="228"/>
    </row>
    <row r="9520" spans="1:2" ht="15.75" x14ac:dyDescent="0.25">
      <c r="A9520" s="228"/>
      <c r="B9520" s="228"/>
    </row>
    <row r="9521" spans="1:2" ht="15.75" x14ac:dyDescent="0.25">
      <c r="A9521" s="228"/>
      <c r="B9521" s="228"/>
    </row>
    <row r="9522" spans="1:2" ht="15.75" x14ac:dyDescent="0.25">
      <c r="A9522" s="228"/>
      <c r="B9522" s="228"/>
    </row>
    <row r="9523" spans="1:2" ht="15.75" x14ac:dyDescent="0.25">
      <c r="A9523" s="228"/>
      <c r="B9523" s="228"/>
    </row>
    <row r="9524" spans="1:2" ht="15.75" x14ac:dyDescent="0.25">
      <c r="A9524" s="228"/>
      <c r="B9524" s="228"/>
    </row>
    <row r="9525" spans="1:2" ht="15.75" x14ac:dyDescent="0.25">
      <c r="A9525" s="228"/>
      <c r="B9525" s="228"/>
    </row>
    <row r="9526" spans="1:2" ht="15.75" x14ac:dyDescent="0.25">
      <c r="A9526" s="228"/>
      <c r="B9526" s="228"/>
    </row>
    <row r="9527" spans="1:2" ht="15.75" x14ac:dyDescent="0.25">
      <c r="A9527" s="228"/>
      <c r="B9527" s="228"/>
    </row>
    <row r="9528" spans="1:2" ht="15.75" x14ac:dyDescent="0.25">
      <c r="A9528" s="228"/>
      <c r="B9528" s="228"/>
    </row>
    <row r="9529" spans="1:2" ht="15.75" x14ac:dyDescent="0.25">
      <c r="A9529" s="228"/>
      <c r="B9529" s="228"/>
    </row>
    <row r="9530" spans="1:2" ht="15.75" x14ac:dyDescent="0.25">
      <c r="A9530" s="228"/>
      <c r="B9530" s="228"/>
    </row>
    <row r="9531" spans="1:2" ht="15.75" x14ac:dyDescent="0.25">
      <c r="A9531" s="228"/>
      <c r="B9531" s="228"/>
    </row>
    <row r="9532" spans="1:2" ht="15.75" x14ac:dyDescent="0.25">
      <c r="A9532" s="228"/>
      <c r="B9532" s="228"/>
    </row>
    <row r="9533" spans="1:2" ht="15.75" x14ac:dyDescent="0.25">
      <c r="A9533" s="228"/>
      <c r="B9533" s="228"/>
    </row>
    <row r="9534" spans="1:2" ht="15.75" x14ac:dyDescent="0.25">
      <c r="A9534" s="228"/>
      <c r="B9534" s="228"/>
    </row>
    <row r="9535" spans="1:2" ht="15.75" x14ac:dyDescent="0.25">
      <c r="A9535" s="228"/>
      <c r="B9535" s="228"/>
    </row>
    <row r="9536" spans="1:2" ht="15.75" x14ac:dyDescent="0.25">
      <c r="A9536" s="228"/>
      <c r="B9536" s="228"/>
    </row>
    <row r="9537" spans="1:2" ht="15.75" x14ac:dyDescent="0.25">
      <c r="A9537" s="228"/>
      <c r="B9537" s="228"/>
    </row>
    <row r="9538" spans="1:2" ht="15.75" x14ac:dyDescent="0.25">
      <c r="A9538" s="228"/>
      <c r="B9538" s="228"/>
    </row>
    <row r="9539" spans="1:2" ht="15.75" x14ac:dyDescent="0.25">
      <c r="A9539" s="228"/>
      <c r="B9539" s="228"/>
    </row>
    <row r="9540" spans="1:2" ht="15.75" x14ac:dyDescent="0.25">
      <c r="A9540" s="228"/>
      <c r="B9540" s="228"/>
    </row>
    <row r="9541" spans="1:2" ht="15.75" x14ac:dyDescent="0.25">
      <c r="A9541" s="228"/>
      <c r="B9541" s="228"/>
    </row>
    <row r="9542" spans="1:2" ht="15.75" x14ac:dyDescent="0.25">
      <c r="A9542" s="228"/>
      <c r="B9542" s="228"/>
    </row>
    <row r="9543" spans="1:2" ht="15.75" x14ac:dyDescent="0.25">
      <c r="A9543" s="228"/>
      <c r="B9543" s="228"/>
    </row>
    <row r="9544" spans="1:2" ht="15.75" x14ac:dyDescent="0.25">
      <c r="A9544" s="228"/>
      <c r="B9544" s="228"/>
    </row>
    <row r="9545" spans="1:2" ht="15.75" x14ac:dyDescent="0.25">
      <c r="A9545" s="228"/>
      <c r="B9545" s="228"/>
    </row>
    <row r="9546" spans="1:2" ht="15.75" x14ac:dyDescent="0.25">
      <c r="A9546" s="228"/>
      <c r="B9546" s="228"/>
    </row>
    <row r="9547" spans="1:2" ht="15.75" x14ac:dyDescent="0.25">
      <c r="A9547" s="228"/>
      <c r="B9547" s="228"/>
    </row>
    <row r="9548" spans="1:2" ht="15.75" x14ac:dyDescent="0.25">
      <c r="A9548" s="228"/>
      <c r="B9548" s="228"/>
    </row>
    <row r="9549" spans="1:2" ht="15.75" x14ac:dyDescent="0.25">
      <c r="A9549" s="228"/>
      <c r="B9549" s="228"/>
    </row>
    <row r="9550" spans="1:2" ht="15.75" x14ac:dyDescent="0.25">
      <c r="A9550" s="228"/>
      <c r="B9550" s="228"/>
    </row>
    <row r="9551" spans="1:2" ht="15.75" x14ac:dyDescent="0.25">
      <c r="A9551" s="228"/>
      <c r="B9551" s="228"/>
    </row>
    <row r="9552" spans="1:2" ht="15.75" x14ac:dyDescent="0.25">
      <c r="A9552" s="228"/>
      <c r="B9552" s="228"/>
    </row>
    <row r="9553" spans="1:2" ht="15.75" x14ac:dyDescent="0.25">
      <c r="A9553" s="228"/>
      <c r="B9553" s="228"/>
    </row>
    <row r="9554" spans="1:2" ht="15.75" x14ac:dyDescent="0.25">
      <c r="A9554" s="228"/>
      <c r="B9554" s="228"/>
    </row>
    <row r="9555" spans="1:2" ht="15.75" x14ac:dyDescent="0.25">
      <c r="A9555" s="228"/>
      <c r="B9555" s="228"/>
    </row>
    <row r="9556" spans="1:2" ht="15.75" x14ac:dyDescent="0.25">
      <c r="A9556" s="228"/>
      <c r="B9556" s="228"/>
    </row>
    <row r="9557" spans="1:2" ht="15.75" x14ac:dyDescent="0.25">
      <c r="A9557" s="228"/>
      <c r="B9557" s="228"/>
    </row>
    <row r="9558" spans="1:2" ht="15.75" x14ac:dyDescent="0.25">
      <c r="A9558" s="228"/>
      <c r="B9558" s="228"/>
    </row>
    <row r="9559" spans="1:2" ht="15.75" x14ac:dyDescent="0.25">
      <c r="A9559" s="228"/>
      <c r="B9559" s="228"/>
    </row>
    <row r="9560" spans="1:2" ht="15.75" x14ac:dyDescent="0.25">
      <c r="A9560" s="228"/>
      <c r="B9560" s="228"/>
    </row>
    <row r="9561" spans="1:2" ht="15.75" x14ac:dyDescent="0.25">
      <c r="A9561" s="228"/>
      <c r="B9561" s="228"/>
    </row>
    <row r="9562" spans="1:2" ht="15.75" x14ac:dyDescent="0.25">
      <c r="A9562" s="228"/>
      <c r="B9562" s="228"/>
    </row>
    <row r="9563" spans="1:2" ht="15.75" x14ac:dyDescent="0.25">
      <c r="A9563" s="228"/>
      <c r="B9563" s="228"/>
    </row>
    <row r="9564" spans="1:2" ht="15.75" x14ac:dyDescent="0.25">
      <c r="A9564" s="228"/>
      <c r="B9564" s="228"/>
    </row>
    <row r="9565" spans="1:2" ht="15.75" x14ac:dyDescent="0.25">
      <c r="A9565" s="228"/>
      <c r="B9565" s="228"/>
    </row>
    <row r="9566" spans="1:2" ht="15.75" x14ac:dyDescent="0.25">
      <c r="A9566" s="228"/>
      <c r="B9566" s="228"/>
    </row>
    <row r="9567" spans="1:2" ht="15.75" x14ac:dyDescent="0.25">
      <c r="A9567" s="228"/>
      <c r="B9567" s="228"/>
    </row>
    <row r="9568" spans="1:2" ht="15.75" x14ac:dyDescent="0.25">
      <c r="A9568" s="228"/>
      <c r="B9568" s="228"/>
    </row>
    <row r="9569" spans="1:2" ht="15.75" x14ac:dyDescent="0.25">
      <c r="A9569" s="228"/>
      <c r="B9569" s="228"/>
    </row>
    <row r="9570" spans="1:2" ht="15.75" x14ac:dyDescent="0.25">
      <c r="A9570" s="228"/>
      <c r="B9570" s="228"/>
    </row>
    <row r="9571" spans="1:2" ht="15.75" x14ac:dyDescent="0.25">
      <c r="A9571" s="228"/>
      <c r="B9571" s="228"/>
    </row>
    <row r="9572" spans="1:2" ht="15.75" x14ac:dyDescent="0.25">
      <c r="A9572" s="228"/>
      <c r="B9572" s="228"/>
    </row>
    <row r="9573" spans="1:2" ht="15.75" x14ac:dyDescent="0.25">
      <c r="A9573" s="228"/>
      <c r="B9573" s="228"/>
    </row>
    <row r="9574" spans="1:2" ht="15.75" x14ac:dyDescent="0.25">
      <c r="A9574" s="228"/>
      <c r="B9574" s="228"/>
    </row>
    <row r="9575" spans="1:2" ht="15.75" x14ac:dyDescent="0.25">
      <c r="A9575" s="228"/>
      <c r="B9575" s="228"/>
    </row>
    <row r="9576" spans="1:2" ht="15.75" x14ac:dyDescent="0.25">
      <c r="A9576" s="228"/>
      <c r="B9576" s="228"/>
    </row>
    <row r="9577" spans="1:2" ht="15.75" x14ac:dyDescent="0.25">
      <c r="A9577" s="228"/>
      <c r="B9577" s="228"/>
    </row>
    <row r="9578" spans="1:2" ht="15.75" x14ac:dyDescent="0.25">
      <c r="A9578" s="228"/>
      <c r="B9578" s="228"/>
    </row>
    <row r="9579" spans="1:2" ht="15.75" x14ac:dyDescent="0.25">
      <c r="A9579" s="228"/>
      <c r="B9579" s="228"/>
    </row>
    <row r="9580" spans="1:2" ht="15.75" x14ac:dyDescent="0.25">
      <c r="A9580" s="228"/>
      <c r="B9580" s="228"/>
    </row>
    <row r="9581" spans="1:2" ht="15.75" x14ac:dyDescent="0.25">
      <c r="A9581" s="228"/>
      <c r="B9581" s="228"/>
    </row>
    <row r="9582" spans="1:2" ht="15.75" x14ac:dyDescent="0.25">
      <c r="A9582" s="228"/>
      <c r="B9582" s="228"/>
    </row>
    <row r="9583" spans="1:2" ht="15.75" x14ac:dyDescent="0.25">
      <c r="A9583" s="228"/>
      <c r="B9583" s="228"/>
    </row>
    <row r="9584" spans="1:2" ht="15.75" x14ac:dyDescent="0.25">
      <c r="A9584" s="228"/>
      <c r="B9584" s="228"/>
    </row>
    <row r="9585" spans="1:2" ht="15.75" x14ac:dyDescent="0.25">
      <c r="A9585" s="228"/>
      <c r="B9585" s="228"/>
    </row>
    <row r="9586" spans="1:2" ht="15.75" x14ac:dyDescent="0.25">
      <c r="A9586" s="228"/>
      <c r="B9586" s="228"/>
    </row>
    <row r="9587" spans="1:2" ht="15.75" x14ac:dyDescent="0.25">
      <c r="A9587" s="228"/>
      <c r="B9587" s="228"/>
    </row>
    <row r="9588" spans="1:2" ht="15.75" x14ac:dyDescent="0.25">
      <c r="A9588" s="228"/>
      <c r="B9588" s="228"/>
    </row>
    <row r="9589" spans="1:2" ht="15.75" x14ac:dyDescent="0.25">
      <c r="A9589" s="228"/>
      <c r="B9589" s="228"/>
    </row>
    <row r="9590" spans="1:2" ht="15.75" x14ac:dyDescent="0.25">
      <c r="A9590" s="228"/>
      <c r="B9590" s="228"/>
    </row>
    <row r="9591" spans="1:2" ht="15.75" x14ac:dyDescent="0.25">
      <c r="A9591" s="228"/>
      <c r="B9591" s="228"/>
    </row>
    <row r="9592" spans="1:2" ht="15.75" x14ac:dyDescent="0.25">
      <c r="A9592" s="228"/>
      <c r="B9592" s="228"/>
    </row>
    <row r="9593" spans="1:2" ht="15.75" x14ac:dyDescent="0.25">
      <c r="A9593" s="228"/>
      <c r="B9593" s="228"/>
    </row>
    <row r="9594" spans="1:2" ht="15.75" x14ac:dyDescent="0.25">
      <c r="A9594" s="228"/>
      <c r="B9594" s="228"/>
    </row>
    <row r="9595" spans="1:2" ht="15.75" x14ac:dyDescent="0.25">
      <c r="A9595" s="228"/>
      <c r="B9595" s="228"/>
    </row>
    <row r="9596" spans="1:2" ht="15.75" x14ac:dyDescent="0.25">
      <c r="A9596" s="228"/>
      <c r="B9596" s="228"/>
    </row>
    <row r="9597" spans="1:2" ht="15.75" x14ac:dyDescent="0.25">
      <c r="A9597" s="228"/>
      <c r="B9597" s="228"/>
    </row>
    <row r="9598" spans="1:2" ht="15.75" x14ac:dyDescent="0.25">
      <c r="A9598" s="228"/>
      <c r="B9598" s="228"/>
    </row>
    <row r="9599" spans="1:2" ht="15.75" x14ac:dyDescent="0.25">
      <c r="A9599" s="228"/>
      <c r="B9599" s="228"/>
    </row>
    <row r="9600" spans="1:2" ht="15.75" x14ac:dyDescent="0.25">
      <c r="A9600" s="228"/>
      <c r="B9600" s="228"/>
    </row>
    <row r="9601" spans="1:2" ht="15.75" x14ac:dyDescent="0.25">
      <c r="A9601" s="228"/>
      <c r="B9601" s="228"/>
    </row>
    <row r="9602" spans="1:2" ht="15.75" x14ac:dyDescent="0.25">
      <c r="A9602" s="228"/>
      <c r="B9602" s="228"/>
    </row>
    <row r="9603" spans="1:2" ht="15.75" x14ac:dyDescent="0.25">
      <c r="A9603" s="228"/>
      <c r="B9603" s="228"/>
    </row>
    <row r="9604" spans="1:2" ht="15.75" x14ac:dyDescent="0.25">
      <c r="A9604" s="228"/>
      <c r="B9604" s="228"/>
    </row>
    <row r="9605" spans="1:2" ht="15.75" x14ac:dyDescent="0.25">
      <c r="A9605" s="228"/>
      <c r="B9605" s="228"/>
    </row>
    <row r="9606" spans="1:2" ht="15.75" x14ac:dyDescent="0.25">
      <c r="A9606" s="228"/>
      <c r="B9606" s="228"/>
    </row>
    <row r="9607" spans="1:2" ht="15.75" x14ac:dyDescent="0.25">
      <c r="A9607" s="228"/>
      <c r="B9607" s="228"/>
    </row>
    <row r="9608" spans="1:2" ht="15.75" x14ac:dyDescent="0.25">
      <c r="A9608" s="228"/>
      <c r="B9608" s="228"/>
    </row>
    <row r="9609" spans="1:2" ht="15.75" x14ac:dyDescent="0.25">
      <c r="A9609" s="228"/>
      <c r="B9609" s="228"/>
    </row>
    <row r="9610" spans="1:2" ht="15.75" x14ac:dyDescent="0.25">
      <c r="A9610" s="228"/>
      <c r="B9610" s="228"/>
    </row>
    <row r="9611" spans="1:2" ht="15.75" x14ac:dyDescent="0.25">
      <c r="A9611" s="228"/>
      <c r="B9611" s="228"/>
    </row>
    <row r="9612" spans="1:2" ht="15.75" x14ac:dyDescent="0.25">
      <c r="A9612" s="228"/>
      <c r="B9612" s="228"/>
    </row>
    <row r="9613" spans="1:2" ht="15.75" x14ac:dyDescent="0.25">
      <c r="A9613" s="228"/>
      <c r="B9613" s="228"/>
    </row>
    <row r="9614" spans="1:2" ht="15.75" x14ac:dyDescent="0.25">
      <c r="A9614" s="228"/>
      <c r="B9614" s="228"/>
    </row>
    <row r="9615" spans="1:2" ht="15.75" x14ac:dyDescent="0.25">
      <c r="A9615" s="228"/>
      <c r="B9615" s="228"/>
    </row>
    <row r="9616" spans="1:2" ht="15.75" x14ac:dyDescent="0.25">
      <c r="A9616" s="228"/>
      <c r="B9616" s="228"/>
    </row>
    <row r="9617" spans="1:2" ht="15.75" x14ac:dyDescent="0.25">
      <c r="A9617" s="228"/>
      <c r="B9617" s="228"/>
    </row>
    <row r="9618" spans="1:2" ht="15.75" x14ac:dyDescent="0.25">
      <c r="A9618" s="228"/>
      <c r="B9618" s="228"/>
    </row>
    <row r="9619" spans="1:2" ht="15.75" x14ac:dyDescent="0.25">
      <c r="A9619" s="228"/>
      <c r="B9619" s="228"/>
    </row>
    <row r="9620" spans="1:2" ht="15.75" x14ac:dyDescent="0.25">
      <c r="A9620" s="228"/>
      <c r="B9620" s="228"/>
    </row>
    <row r="9621" spans="1:2" ht="15.75" x14ac:dyDescent="0.25">
      <c r="A9621" s="228"/>
      <c r="B9621" s="228"/>
    </row>
    <row r="9622" spans="1:2" ht="15.75" x14ac:dyDescent="0.25">
      <c r="A9622" s="228"/>
      <c r="B9622" s="228"/>
    </row>
    <row r="9623" spans="1:2" ht="15.75" x14ac:dyDescent="0.25">
      <c r="A9623" s="228"/>
      <c r="B9623" s="228"/>
    </row>
    <row r="9624" spans="1:2" ht="15.75" x14ac:dyDescent="0.25">
      <c r="A9624" s="228"/>
      <c r="B9624" s="228"/>
    </row>
    <row r="9625" spans="1:2" ht="15.75" x14ac:dyDescent="0.25">
      <c r="A9625" s="228"/>
      <c r="B9625" s="228"/>
    </row>
    <row r="9626" spans="1:2" ht="15.75" x14ac:dyDescent="0.25">
      <c r="A9626" s="228"/>
      <c r="B9626" s="228"/>
    </row>
    <row r="9627" spans="1:2" ht="15.75" x14ac:dyDescent="0.25">
      <c r="A9627" s="228"/>
      <c r="B9627" s="228"/>
    </row>
    <row r="9628" spans="1:2" ht="15.75" x14ac:dyDescent="0.25">
      <c r="A9628" s="228"/>
      <c r="B9628" s="228"/>
    </row>
    <row r="9629" spans="1:2" ht="15.75" x14ac:dyDescent="0.25">
      <c r="A9629" s="228"/>
      <c r="B9629" s="228"/>
    </row>
    <row r="9630" spans="1:2" ht="15.75" x14ac:dyDescent="0.25">
      <c r="A9630" s="228"/>
      <c r="B9630" s="228"/>
    </row>
    <row r="9631" spans="1:2" ht="15.75" x14ac:dyDescent="0.25">
      <c r="A9631" s="228"/>
      <c r="B9631" s="228"/>
    </row>
    <row r="9632" spans="1:2" ht="15.75" x14ac:dyDescent="0.25">
      <c r="A9632" s="228"/>
      <c r="B9632" s="228"/>
    </row>
    <row r="9633" spans="1:2" ht="15.75" x14ac:dyDescent="0.25">
      <c r="A9633" s="228"/>
      <c r="B9633" s="228"/>
    </row>
    <row r="9634" spans="1:2" ht="15.75" x14ac:dyDescent="0.25">
      <c r="A9634" s="228"/>
      <c r="B9634" s="228"/>
    </row>
    <row r="9635" spans="1:2" ht="15.75" x14ac:dyDescent="0.25">
      <c r="A9635" s="228"/>
      <c r="B9635" s="228"/>
    </row>
    <row r="9636" spans="1:2" ht="15.75" x14ac:dyDescent="0.25">
      <c r="A9636" s="228"/>
      <c r="B9636" s="228"/>
    </row>
    <row r="9637" spans="1:2" ht="15.75" x14ac:dyDescent="0.25">
      <c r="A9637" s="228"/>
      <c r="B9637" s="228"/>
    </row>
    <row r="9638" spans="1:2" ht="15.75" x14ac:dyDescent="0.25">
      <c r="A9638" s="228"/>
      <c r="B9638" s="228"/>
    </row>
    <row r="9639" spans="1:2" ht="15.75" x14ac:dyDescent="0.25">
      <c r="A9639" s="228"/>
      <c r="B9639" s="228"/>
    </row>
    <row r="9640" spans="1:2" ht="15.75" x14ac:dyDescent="0.25">
      <c r="A9640" s="228"/>
      <c r="B9640" s="228"/>
    </row>
    <row r="9641" spans="1:2" ht="15.75" x14ac:dyDescent="0.25">
      <c r="A9641" s="228"/>
      <c r="B9641" s="228"/>
    </row>
    <row r="9642" spans="1:2" ht="15.75" x14ac:dyDescent="0.25">
      <c r="A9642" s="228"/>
      <c r="B9642" s="228"/>
    </row>
    <row r="9643" spans="1:2" ht="15.75" x14ac:dyDescent="0.25">
      <c r="A9643" s="228"/>
      <c r="B9643" s="228"/>
    </row>
    <row r="9644" spans="1:2" ht="15.75" x14ac:dyDescent="0.25">
      <c r="A9644" s="228"/>
      <c r="B9644" s="228"/>
    </row>
    <row r="9645" spans="1:2" ht="15.75" x14ac:dyDescent="0.25">
      <c r="A9645" s="228"/>
      <c r="B9645" s="228"/>
    </row>
    <row r="9646" spans="1:2" ht="15.75" x14ac:dyDescent="0.25">
      <c r="A9646" s="228"/>
      <c r="B9646" s="228"/>
    </row>
    <row r="9647" spans="1:2" ht="15.75" x14ac:dyDescent="0.25">
      <c r="A9647" s="228"/>
      <c r="B9647" s="228"/>
    </row>
    <row r="9648" spans="1:2" ht="15.75" x14ac:dyDescent="0.25">
      <c r="A9648" s="228"/>
      <c r="B9648" s="228"/>
    </row>
    <row r="9649" spans="1:2" ht="15.75" x14ac:dyDescent="0.25">
      <c r="A9649" s="228"/>
      <c r="B9649" s="228"/>
    </row>
    <row r="9650" spans="1:2" ht="15.75" x14ac:dyDescent="0.25">
      <c r="A9650" s="228"/>
      <c r="B9650" s="228"/>
    </row>
    <row r="9651" spans="1:2" ht="15.75" x14ac:dyDescent="0.25">
      <c r="A9651" s="228"/>
      <c r="B9651" s="228"/>
    </row>
    <row r="9652" spans="1:2" ht="15.75" x14ac:dyDescent="0.25">
      <c r="A9652" s="228"/>
      <c r="B9652" s="228"/>
    </row>
    <row r="9653" spans="1:2" ht="15.75" x14ac:dyDescent="0.25">
      <c r="A9653" s="228"/>
      <c r="B9653" s="228"/>
    </row>
    <row r="9654" spans="1:2" ht="15.75" x14ac:dyDescent="0.25">
      <c r="A9654" s="228"/>
      <c r="B9654" s="228"/>
    </row>
    <row r="9655" spans="1:2" ht="15.75" x14ac:dyDescent="0.25">
      <c r="A9655" s="228"/>
      <c r="B9655" s="228"/>
    </row>
    <row r="9656" spans="1:2" ht="15.75" x14ac:dyDescent="0.25">
      <c r="A9656" s="228"/>
      <c r="B9656" s="228"/>
    </row>
    <row r="9657" spans="1:2" ht="15.75" x14ac:dyDescent="0.25">
      <c r="A9657" s="228"/>
      <c r="B9657" s="228"/>
    </row>
    <row r="9658" spans="1:2" ht="15.75" x14ac:dyDescent="0.25">
      <c r="A9658" s="228"/>
      <c r="B9658" s="228"/>
    </row>
    <row r="9659" spans="1:2" ht="15.75" x14ac:dyDescent="0.25">
      <c r="A9659" s="228"/>
      <c r="B9659" s="228"/>
    </row>
    <row r="9660" spans="1:2" ht="15.75" x14ac:dyDescent="0.25">
      <c r="A9660" s="228"/>
      <c r="B9660" s="228"/>
    </row>
    <row r="9661" spans="1:2" ht="15.75" x14ac:dyDescent="0.25">
      <c r="A9661" s="228"/>
      <c r="B9661" s="228"/>
    </row>
    <row r="9662" spans="1:2" ht="15.75" x14ac:dyDescent="0.25">
      <c r="A9662" s="228"/>
      <c r="B9662" s="228"/>
    </row>
    <row r="9663" spans="1:2" ht="15.75" x14ac:dyDescent="0.25">
      <c r="A9663" s="228"/>
      <c r="B9663" s="228"/>
    </row>
    <row r="9664" spans="1:2" ht="15.75" x14ac:dyDescent="0.25">
      <c r="A9664" s="228"/>
      <c r="B9664" s="228"/>
    </row>
    <row r="9665" spans="1:2" ht="15.75" x14ac:dyDescent="0.25">
      <c r="A9665" s="228"/>
      <c r="B9665" s="228"/>
    </row>
    <row r="9666" spans="1:2" ht="15.75" x14ac:dyDescent="0.25">
      <c r="A9666" s="228"/>
      <c r="B9666" s="228"/>
    </row>
    <row r="9667" spans="1:2" ht="15.75" x14ac:dyDescent="0.25">
      <c r="A9667" s="228"/>
      <c r="B9667" s="228"/>
    </row>
    <row r="9668" spans="1:2" ht="15.75" x14ac:dyDescent="0.25">
      <c r="A9668" s="228"/>
      <c r="B9668" s="228"/>
    </row>
    <row r="9669" spans="1:2" ht="15.75" x14ac:dyDescent="0.25">
      <c r="A9669" s="228"/>
      <c r="B9669" s="228"/>
    </row>
    <row r="9670" spans="1:2" ht="15.75" x14ac:dyDescent="0.25">
      <c r="A9670" s="228"/>
      <c r="B9670" s="228"/>
    </row>
    <row r="9671" spans="1:2" ht="15.75" x14ac:dyDescent="0.25">
      <c r="A9671" s="228"/>
      <c r="B9671" s="228"/>
    </row>
    <row r="9672" spans="1:2" ht="15.75" x14ac:dyDescent="0.25">
      <c r="A9672" s="228"/>
      <c r="B9672" s="228"/>
    </row>
    <row r="9673" spans="1:2" ht="15.75" x14ac:dyDescent="0.25">
      <c r="A9673" s="228"/>
      <c r="B9673" s="228"/>
    </row>
    <row r="9674" spans="1:2" ht="15.75" x14ac:dyDescent="0.25">
      <c r="A9674" s="228"/>
      <c r="B9674" s="228"/>
    </row>
    <row r="9675" spans="1:2" ht="15.75" x14ac:dyDescent="0.25">
      <c r="A9675" s="228"/>
      <c r="B9675" s="228"/>
    </row>
    <row r="9676" spans="1:2" ht="15.75" x14ac:dyDescent="0.25">
      <c r="A9676" s="228"/>
      <c r="B9676" s="228"/>
    </row>
    <row r="9677" spans="1:2" ht="15.75" x14ac:dyDescent="0.25">
      <c r="A9677" s="228"/>
      <c r="B9677" s="228"/>
    </row>
    <row r="9678" spans="1:2" ht="15.75" x14ac:dyDescent="0.25">
      <c r="A9678" s="228"/>
      <c r="B9678" s="228"/>
    </row>
    <row r="9679" spans="1:2" ht="15.75" x14ac:dyDescent="0.25">
      <c r="A9679" s="228"/>
      <c r="B9679" s="228"/>
    </row>
    <row r="9680" spans="1:2" ht="15.75" x14ac:dyDescent="0.25">
      <c r="A9680" s="228"/>
      <c r="B9680" s="228"/>
    </row>
    <row r="9681" spans="1:2" ht="15.75" x14ac:dyDescent="0.25">
      <c r="A9681" s="228"/>
      <c r="B9681" s="228"/>
    </row>
    <row r="9682" spans="1:2" ht="15.75" x14ac:dyDescent="0.25">
      <c r="A9682" s="228"/>
      <c r="B9682" s="228"/>
    </row>
    <row r="9683" spans="1:2" ht="15.75" x14ac:dyDescent="0.25">
      <c r="A9683" s="228"/>
      <c r="B9683" s="228"/>
    </row>
    <row r="9684" spans="1:2" ht="15.75" x14ac:dyDescent="0.25">
      <c r="A9684" s="228"/>
      <c r="B9684" s="228"/>
    </row>
    <row r="9685" spans="1:2" ht="15.75" x14ac:dyDescent="0.25">
      <c r="A9685" s="228"/>
      <c r="B9685" s="228"/>
    </row>
    <row r="9686" spans="1:2" ht="15.75" x14ac:dyDescent="0.25">
      <c r="A9686" s="228"/>
      <c r="B9686" s="228"/>
    </row>
    <row r="9687" spans="1:2" ht="15.75" x14ac:dyDescent="0.25">
      <c r="A9687" s="228"/>
      <c r="B9687" s="228"/>
    </row>
    <row r="9688" spans="1:2" ht="15.75" x14ac:dyDescent="0.25">
      <c r="A9688" s="228"/>
      <c r="B9688" s="228"/>
    </row>
    <row r="9689" spans="1:2" ht="15.75" x14ac:dyDescent="0.25">
      <c r="A9689" s="228"/>
      <c r="B9689" s="228"/>
    </row>
    <row r="9690" spans="1:2" ht="15.75" x14ac:dyDescent="0.25">
      <c r="A9690" s="228"/>
      <c r="B9690" s="228"/>
    </row>
    <row r="9691" spans="1:2" ht="15.75" x14ac:dyDescent="0.25">
      <c r="A9691" s="228"/>
      <c r="B9691" s="228"/>
    </row>
    <row r="9692" spans="1:2" ht="15.75" x14ac:dyDescent="0.25">
      <c r="A9692" s="228"/>
      <c r="B9692" s="228"/>
    </row>
    <row r="9693" spans="1:2" ht="15.75" x14ac:dyDescent="0.25">
      <c r="A9693" s="228"/>
      <c r="B9693" s="228"/>
    </row>
    <row r="9694" spans="1:2" ht="15.75" x14ac:dyDescent="0.25">
      <c r="A9694" s="228"/>
      <c r="B9694" s="228"/>
    </row>
    <row r="9695" spans="1:2" ht="15.75" x14ac:dyDescent="0.25">
      <c r="A9695" s="228"/>
      <c r="B9695" s="228"/>
    </row>
    <row r="9696" spans="1:2" ht="15.75" x14ac:dyDescent="0.25">
      <c r="A9696" s="228"/>
      <c r="B9696" s="228"/>
    </row>
    <row r="9697" spans="1:2" ht="15.75" x14ac:dyDescent="0.25">
      <c r="A9697" s="228"/>
      <c r="B9697" s="228"/>
    </row>
    <row r="9698" spans="1:2" ht="15.75" x14ac:dyDescent="0.25">
      <c r="A9698" s="228"/>
      <c r="B9698" s="228"/>
    </row>
    <row r="9699" spans="1:2" ht="15.75" x14ac:dyDescent="0.25">
      <c r="A9699" s="228"/>
      <c r="B9699" s="228"/>
    </row>
    <row r="9700" spans="1:2" ht="15.75" x14ac:dyDescent="0.25">
      <c r="A9700" s="228"/>
      <c r="B9700" s="228"/>
    </row>
    <row r="9701" spans="1:2" ht="15.75" x14ac:dyDescent="0.25">
      <c r="A9701" s="228"/>
      <c r="B9701" s="228"/>
    </row>
    <row r="9702" spans="1:2" ht="15.75" x14ac:dyDescent="0.25">
      <c r="A9702" s="228"/>
      <c r="B9702" s="228"/>
    </row>
    <row r="9703" spans="1:2" ht="15.75" x14ac:dyDescent="0.25">
      <c r="A9703" s="228"/>
      <c r="B9703" s="228"/>
    </row>
    <row r="9704" spans="1:2" ht="15.75" x14ac:dyDescent="0.25">
      <c r="A9704" s="228"/>
      <c r="B9704" s="228"/>
    </row>
    <row r="9705" spans="1:2" ht="15.75" x14ac:dyDescent="0.25">
      <c r="A9705" s="228"/>
      <c r="B9705" s="228"/>
    </row>
    <row r="9706" spans="1:2" ht="15.75" x14ac:dyDescent="0.25">
      <c r="A9706" s="228"/>
      <c r="B9706" s="228"/>
    </row>
    <row r="9707" spans="1:2" ht="15.75" x14ac:dyDescent="0.25">
      <c r="A9707" s="228"/>
      <c r="B9707" s="228"/>
    </row>
    <row r="9708" spans="1:2" ht="15.75" x14ac:dyDescent="0.25">
      <c r="A9708" s="228"/>
      <c r="B9708" s="228"/>
    </row>
    <row r="9709" spans="1:2" ht="15.75" x14ac:dyDescent="0.25">
      <c r="A9709" s="228"/>
      <c r="B9709" s="228"/>
    </row>
    <row r="9710" spans="1:2" ht="15.75" x14ac:dyDescent="0.25">
      <c r="A9710" s="228"/>
      <c r="B9710" s="228"/>
    </row>
    <row r="9711" spans="1:2" ht="15.75" x14ac:dyDescent="0.25">
      <c r="A9711" s="228"/>
      <c r="B9711" s="228"/>
    </row>
    <row r="9712" spans="1:2" ht="15.75" x14ac:dyDescent="0.25">
      <c r="A9712" s="228"/>
      <c r="B9712" s="228"/>
    </row>
    <row r="9713" spans="1:2" ht="15.75" x14ac:dyDescent="0.25">
      <c r="A9713" s="228"/>
      <c r="B9713" s="228"/>
    </row>
    <row r="9714" spans="1:2" ht="15.75" x14ac:dyDescent="0.25">
      <c r="A9714" s="228"/>
      <c r="B9714" s="228"/>
    </row>
    <row r="9715" spans="1:2" ht="15.75" x14ac:dyDescent="0.25">
      <c r="A9715" s="228"/>
      <c r="B9715" s="228"/>
    </row>
    <row r="9716" spans="1:2" ht="15.75" x14ac:dyDescent="0.25">
      <c r="A9716" s="228"/>
      <c r="B9716" s="228"/>
    </row>
    <row r="9717" spans="1:2" ht="15.75" x14ac:dyDescent="0.25">
      <c r="A9717" s="228"/>
      <c r="B9717" s="228"/>
    </row>
    <row r="9718" spans="1:2" ht="15.75" x14ac:dyDescent="0.25">
      <c r="A9718" s="228"/>
      <c r="B9718" s="228"/>
    </row>
    <row r="9719" spans="1:2" ht="15.75" x14ac:dyDescent="0.25">
      <c r="A9719" s="228"/>
      <c r="B9719" s="228"/>
    </row>
    <row r="9720" spans="1:2" ht="15.75" x14ac:dyDescent="0.25">
      <c r="A9720" s="228"/>
      <c r="B9720" s="228"/>
    </row>
    <row r="9721" spans="1:2" ht="15.75" x14ac:dyDescent="0.25">
      <c r="A9721" s="228"/>
      <c r="B9721" s="228"/>
    </row>
    <row r="9722" spans="1:2" ht="15.75" x14ac:dyDescent="0.25">
      <c r="A9722" s="228"/>
      <c r="B9722" s="228"/>
    </row>
    <row r="9723" spans="1:2" ht="15.75" x14ac:dyDescent="0.25">
      <c r="A9723" s="228"/>
      <c r="B9723" s="228"/>
    </row>
    <row r="9724" spans="1:2" ht="15.75" x14ac:dyDescent="0.25">
      <c r="A9724" s="228"/>
      <c r="B9724" s="228"/>
    </row>
    <row r="9725" spans="1:2" ht="15.75" x14ac:dyDescent="0.25">
      <c r="A9725" s="228"/>
      <c r="B9725" s="228"/>
    </row>
    <row r="9726" spans="1:2" ht="15.75" x14ac:dyDescent="0.25">
      <c r="A9726" s="228"/>
      <c r="B9726" s="228"/>
    </row>
    <row r="9727" spans="1:2" ht="15.75" x14ac:dyDescent="0.25">
      <c r="A9727" s="228"/>
      <c r="B9727" s="228"/>
    </row>
    <row r="9728" spans="1:2" ht="15.75" x14ac:dyDescent="0.25">
      <c r="A9728" s="228"/>
      <c r="B9728" s="228"/>
    </row>
    <row r="9729" spans="1:2" ht="15.75" x14ac:dyDescent="0.25">
      <c r="A9729" s="228"/>
      <c r="B9729" s="228"/>
    </row>
    <row r="9730" spans="1:2" ht="15.75" x14ac:dyDescent="0.25">
      <c r="A9730" s="228"/>
      <c r="B9730" s="228"/>
    </row>
    <row r="9731" spans="1:2" ht="15.75" x14ac:dyDescent="0.25">
      <c r="A9731" s="228"/>
      <c r="B9731" s="228"/>
    </row>
    <row r="9732" spans="1:2" ht="15.75" x14ac:dyDescent="0.25">
      <c r="A9732" s="228"/>
      <c r="B9732" s="228"/>
    </row>
    <row r="9733" spans="1:2" ht="15.75" x14ac:dyDescent="0.25">
      <c r="A9733" s="228"/>
      <c r="B9733" s="228"/>
    </row>
    <row r="9734" spans="1:2" ht="15.75" x14ac:dyDescent="0.25">
      <c r="A9734" s="228"/>
      <c r="B9734" s="228"/>
    </row>
    <row r="9735" spans="1:2" ht="15.75" x14ac:dyDescent="0.25">
      <c r="A9735" s="228"/>
      <c r="B9735" s="228"/>
    </row>
    <row r="9736" spans="1:2" ht="15.75" x14ac:dyDescent="0.25">
      <c r="A9736" s="228"/>
      <c r="B9736" s="228"/>
    </row>
    <row r="9737" spans="1:2" ht="15.75" x14ac:dyDescent="0.25">
      <c r="A9737" s="228"/>
      <c r="B9737" s="228"/>
    </row>
    <row r="9738" spans="1:2" ht="15.75" x14ac:dyDescent="0.25">
      <c r="A9738" s="228"/>
      <c r="B9738" s="228"/>
    </row>
    <row r="9739" spans="1:2" ht="15.75" x14ac:dyDescent="0.25">
      <c r="A9739" s="228"/>
      <c r="B9739" s="228"/>
    </row>
    <row r="9740" spans="1:2" ht="15.75" x14ac:dyDescent="0.25">
      <c r="A9740" s="228"/>
      <c r="B9740" s="228"/>
    </row>
    <row r="9741" spans="1:2" ht="15.75" x14ac:dyDescent="0.25">
      <c r="A9741" s="228"/>
      <c r="B9741" s="228"/>
    </row>
    <row r="9742" spans="1:2" ht="15.75" x14ac:dyDescent="0.25">
      <c r="A9742" s="228"/>
      <c r="B9742" s="228"/>
    </row>
    <row r="9743" spans="1:2" ht="15.75" x14ac:dyDescent="0.25">
      <c r="A9743" s="228"/>
      <c r="B9743" s="228"/>
    </row>
    <row r="9744" spans="1:2" ht="15.75" x14ac:dyDescent="0.25">
      <c r="A9744" s="228"/>
      <c r="B9744" s="228"/>
    </row>
    <row r="9745" spans="1:2" ht="15.75" x14ac:dyDescent="0.25">
      <c r="A9745" s="228"/>
      <c r="B9745" s="228"/>
    </row>
    <row r="9746" spans="1:2" ht="15.75" x14ac:dyDescent="0.25">
      <c r="A9746" s="228"/>
      <c r="B9746" s="228"/>
    </row>
    <row r="9747" spans="1:2" ht="15.75" x14ac:dyDescent="0.25">
      <c r="A9747" s="228"/>
      <c r="B9747" s="228"/>
    </row>
    <row r="9748" spans="1:2" ht="15.75" x14ac:dyDescent="0.25">
      <c r="A9748" s="228"/>
      <c r="B9748" s="228"/>
    </row>
    <row r="9749" spans="1:2" ht="15.75" x14ac:dyDescent="0.25">
      <c r="A9749" s="228"/>
      <c r="B9749" s="228"/>
    </row>
    <row r="9750" spans="1:2" ht="15.75" x14ac:dyDescent="0.25">
      <c r="A9750" s="228"/>
      <c r="B9750" s="228"/>
    </row>
    <row r="9751" spans="1:2" ht="15.75" x14ac:dyDescent="0.25">
      <c r="A9751" s="228"/>
      <c r="B9751" s="228"/>
    </row>
    <row r="9752" spans="1:2" ht="15.75" x14ac:dyDescent="0.25">
      <c r="A9752" s="228"/>
      <c r="B9752" s="228"/>
    </row>
    <row r="9753" spans="1:2" ht="15.75" x14ac:dyDescent="0.25">
      <c r="A9753" s="228"/>
      <c r="B9753" s="228"/>
    </row>
    <row r="9754" spans="1:2" ht="15.75" x14ac:dyDescent="0.25">
      <c r="A9754" s="228"/>
      <c r="B9754" s="228"/>
    </row>
    <row r="9755" spans="1:2" ht="15.75" x14ac:dyDescent="0.25">
      <c r="A9755" s="228"/>
      <c r="B9755" s="228"/>
    </row>
    <row r="9756" spans="1:2" ht="15.75" x14ac:dyDescent="0.25">
      <c r="A9756" s="228"/>
      <c r="B9756" s="228"/>
    </row>
    <row r="9757" spans="1:2" ht="15.75" x14ac:dyDescent="0.25">
      <c r="A9757" s="228"/>
      <c r="B9757" s="228"/>
    </row>
    <row r="9758" spans="1:2" ht="15.75" x14ac:dyDescent="0.25">
      <c r="A9758" s="228"/>
      <c r="B9758" s="228"/>
    </row>
    <row r="9759" spans="1:2" ht="15.75" x14ac:dyDescent="0.25">
      <c r="A9759" s="228"/>
      <c r="B9759" s="228"/>
    </row>
    <row r="9760" spans="1:2" ht="15.75" x14ac:dyDescent="0.25">
      <c r="A9760" s="228"/>
      <c r="B9760" s="228"/>
    </row>
    <row r="9761" spans="1:2" ht="15.75" x14ac:dyDescent="0.25">
      <c r="A9761" s="228"/>
      <c r="B9761" s="228"/>
    </row>
    <row r="9762" spans="1:2" ht="15.75" x14ac:dyDescent="0.25">
      <c r="A9762" s="228"/>
      <c r="B9762" s="228"/>
    </row>
    <row r="9763" spans="1:2" ht="15.75" x14ac:dyDescent="0.25">
      <c r="A9763" s="228"/>
      <c r="B9763" s="228"/>
    </row>
    <row r="9764" spans="1:2" ht="15.75" x14ac:dyDescent="0.25">
      <c r="A9764" s="228"/>
      <c r="B9764" s="228"/>
    </row>
    <row r="9765" spans="1:2" ht="15.75" x14ac:dyDescent="0.25">
      <c r="A9765" s="228"/>
      <c r="B9765" s="228"/>
    </row>
    <row r="9766" spans="1:2" ht="15.75" x14ac:dyDescent="0.25">
      <c r="A9766" s="228"/>
      <c r="B9766" s="228"/>
    </row>
    <row r="9767" spans="1:2" ht="15.75" x14ac:dyDescent="0.25">
      <c r="A9767" s="228"/>
      <c r="B9767" s="228"/>
    </row>
    <row r="9768" spans="1:2" ht="15.75" x14ac:dyDescent="0.25">
      <c r="A9768" s="228"/>
      <c r="B9768" s="228"/>
    </row>
    <row r="9769" spans="1:2" ht="15.75" x14ac:dyDescent="0.25">
      <c r="A9769" s="228"/>
      <c r="B9769" s="228"/>
    </row>
    <row r="9770" spans="1:2" ht="15.75" x14ac:dyDescent="0.25">
      <c r="A9770" s="228"/>
      <c r="B9770" s="228"/>
    </row>
    <row r="9771" spans="1:2" ht="15.75" x14ac:dyDescent="0.25">
      <c r="A9771" s="228"/>
      <c r="B9771" s="228"/>
    </row>
    <row r="9772" spans="1:2" ht="15.75" x14ac:dyDescent="0.25">
      <c r="A9772" s="228"/>
      <c r="B9772" s="228"/>
    </row>
    <row r="9773" spans="1:2" ht="15.75" x14ac:dyDescent="0.25">
      <c r="A9773" s="228"/>
      <c r="B9773" s="228"/>
    </row>
    <row r="9774" spans="1:2" ht="15.75" x14ac:dyDescent="0.25">
      <c r="A9774" s="228"/>
      <c r="B9774" s="228"/>
    </row>
    <row r="9775" spans="1:2" ht="15.75" x14ac:dyDescent="0.25">
      <c r="A9775" s="228"/>
      <c r="B9775" s="228"/>
    </row>
    <row r="9776" spans="1:2" ht="15.75" x14ac:dyDescent="0.25">
      <c r="A9776" s="228"/>
      <c r="B9776" s="228"/>
    </row>
    <row r="9777" spans="1:2" ht="15.75" x14ac:dyDescent="0.25">
      <c r="A9777" s="228"/>
      <c r="B9777" s="228"/>
    </row>
    <row r="9778" spans="1:2" ht="15.75" x14ac:dyDescent="0.25">
      <c r="A9778" s="228"/>
      <c r="B9778" s="228"/>
    </row>
    <row r="9779" spans="1:2" ht="15.75" x14ac:dyDescent="0.25">
      <c r="A9779" s="228"/>
      <c r="B9779" s="228"/>
    </row>
    <row r="9780" spans="1:2" ht="15.75" x14ac:dyDescent="0.25">
      <c r="A9780" s="228"/>
      <c r="B9780" s="228"/>
    </row>
    <row r="9781" spans="1:2" ht="15.75" x14ac:dyDescent="0.25">
      <c r="A9781" s="228"/>
      <c r="B9781" s="228"/>
    </row>
    <row r="9782" spans="1:2" ht="15.75" x14ac:dyDescent="0.25">
      <c r="A9782" s="228"/>
      <c r="B9782" s="228"/>
    </row>
    <row r="9783" spans="1:2" ht="15.75" x14ac:dyDescent="0.25">
      <c r="A9783" s="228"/>
      <c r="B9783" s="228"/>
    </row>
    <row r="9784" spans="1:2" ht="15.75" x14ac:dyDescent="0.25">
      <c r="A9784" s="228"/>
      <c r="B9784" s="228"/>
    </row>
    <row r="9785" spans="1:2" ht="15.75" x14ac:dyDescent="0.25">
      <c r="A9785" s="228"/>
      <c r="B9785" s="228"/>
    </row>
    <row r="9786" spans="1:2" ht="15.75" x14ac:dyDescent="0.25">
      <c r="A9786" s="228"/>
      <c r="B9786" s="228"/>
    </row>
    <row r="9787" spans="1:2" ht="15.75" x14ac:dyDescent="0.25">
      <c r="A9787" s="228"/>
      <c r="B9787" s="228"/>
    </row>
    <row r="9788" spans="1:2" ht="15.75" x14ac:dyDescent="0.25">
      <c r="A9788" s="228"/>
      <c r="B9788" s="228"/>
    </row>
    <row r="9789" spans="1:2" ht="15.75" x14ac:dyDescent="0.25">
      <c r="A9789" s="228"/>
      <c r="B9789" s="228"/>
    </row>
    <row r="9790" spans="1:2" ht="15.75" x14ac:dyDescent="0.25">
      <c r="A9790" s="228"/>
      <c r="B9790" s="228"/>
    </row>
    <row r="9791" spans="1:2" ht="15.75" x14ac:dyDescent="0.25">
      <c r="A9791" s="228"/>
      <c r="B9791" s="228"/>
    </row>
    <row r="9792" spans="1:2" ht="15.75" x14ac:dyDescent="0.25">
      <c r="A9792" s="228"/>
      <c r="B9792" s="228"/>
    </row>
    <row r="9793" spans="1:2" ht="15.75" x14ac:dyDescent="0.25">
      <c r="A9793" s="228"/>
      <c r="B9793" s="228"/>
    </row>
    <row r="9794" spans="1:2" ht="15.75" x14ac:dyDescent="0.25">
      <c r="A9794" s="228"/>
      <c r="B9794" s="228"/>
    </row>
    <row r="9795" spans="1:2" ht="15.75" x14ac:dyDescent="0.25">
      <c r="A9795" s="228"/>
      <c r="B9795" s="228"/>
    </row>
    <row r="9796" spans="1:2" ht="15.75" x14ac:dyDescent="0.25">
      <c r="A9796" s="228"/>
      <c r="B9796" s="228"/>
    </row>
    <row r="9797" spans="1:2" ht="15.75" x14ac:dyDescent="0.25">
      <c r="A9797" s="228"/>
      <c r="B9797" s="228"/>
    </row>
    <row r="9798" spans="1:2" ht="15.75" x14ac:dyDescent="0.25">
      <c r="A9798" s="228"/>
      <c r="B9798" s="228"/>
    </row>
    <row r="9799" spans="1:2" ht="15.75" x14ac:dyDescent="0.25">
      <c r="A9799" s="228"/>
      <c r="B9799" s="228"/>
    </row>
    <row r="9800" spans="1:2" ht="15.75" x14ac:dyDescent="0.25">
      <c r="A9800" s="228"/>
      <c r="B9800" s="228"/>
    </row>
    <row r="9801" spans="1:2" ht="15.75" x14ac:dyDescent="0.25">
      <c r="A9801" s="228"/>
      <c r="B9801" s="228"/>
    </row>
    <row r="9802" spans="1:2" ht="15.75" x14ac:dyDescent="0.25">
      <c r="A9802" s="228"/>
      <c r="B9802" s="228"/>
    </row>
    <row r="9803" spans="1:2" ht="15.75" x14ac:dyDescent="0.25">
      <c r="A9803" s="228"/>
      <c r="B9803" s="228"/>
    </row>
    <row r="9804" spans="1:2" ht="15.75" x14ac:dyDescent="0.25">
      <c r="A9804" s="228"/>
      <c r="B9804" s="228"/>
    </row>
    <row r="9805" spans="1:2" ht="15.75" x14ac:dyDescent="0.25">
      <c r="A9805" s="228"/>
      <c r="B9805" s="228"/>
    </row>
    <row r="9806" spans="1:2" ht="15.75" x14ac:dyDescent="0.25">
      <c r="A9806" s="228"/>
      <c r="B9806" s="228"/>
    </row>
    <row r="9807" spans="1:2" ht="15.75" x14ac:dyDescent="0.25">
      <c r="A9807" s="228"/>
      <c r="B9807" s="228"/>
    </row>
    <row r="9808" spans="1:2" ht="15.75" x14ac:dyDescent="0.25">
      <c r="A9808" s="228"/>
      <c r="B9808" s="228"/>
    </row>
    <row r="9809" spans="1:2" ht="15.75" x14ac:dyDescent="0.25">
      <c r="A9809" s="228"/>
      <c r="B9809" s="228"/>
    </row>
    <row r="9810" spans="1:2" ht="15.75" x14ac:dyDescent="0.25">
      <c r="A9810" s="228"/>
      <c r="B9810" s="228"/>
    </row>
    <row r="9811" spans="1:2" ht="15.75" x14ac:dyDescent="0.25">
      <c r="A9811" s="228"/>
      <c r="B9811" s="228"/>
    </row>
    <row r="9812" spans="1:2" ht="15.75" x14ac:dyDescent="0.25">
      <c r="A9812" s="228"/>
      <c r="B9812" s="228"/>
    </row>
    <row r="9813" spans="1:2" ht="15.75" x14ac:dyDescent="0.25">
      <c r="A9813" s="228"/>
      <c r="B9813" s="228"/>
    </row>
    <row r="9814" spans="1:2" ht="15.75" x14ac:dyDescent="0.25">
      <c r="A9814" s="228"/>
      <c r="B9814" s="228"/>
    </row>
    <row r="9815" spans="1:2" ht="15.75" x14ac:dyDescent="0.25">
      <c r="A9815" s="228"/>
      <c r="B9815" s="228"/>
    </row>
    <row r="9816" spans="1:2" ht="15.75" x14ac:dyDescent="0.25">
      <c r="A9816" s="228"/>
      <c r="B9816" s="228"/>
    </row>
    <row r="9817" spans="1:2" ht="15.75" x14ac:dyDescent="0.25">
      <c r="A9817" s="228"/>
      <c r="B9817" s="228"/>
    </row>
    <row r="9818" spans="1:2" ht="15.75" x14ac:dyDescent="0.25">
      <c r="A9818" s="228"/>
      <c r="B9818" s="228"/>
    </row>
    <row r="9819" spans="1:2" ht="15.75" x14ac:dyDescent="0.25">
      <c r="A9819" s="228"/>
      <c r="B9819" s="228"/>
    </row>
    <row r="9820" spans="1:2" ht="15.75" x14ac:dyDescent="0.25">
      <c r="A9820" s="228"/>
      <c r="B9820" s="228"/>
    </row>
    <row r="9821" spans="1:2" ht="15.75" x14ac:dyDescent="0.25">
      <c r="A9821" s="228"/>
      <c r="B9821" s="228"/>
    </row>
    <row r="9822" spans="1:2" ht="15.75" x14ac:dyDescent="0.25">
      <c r="A9822" s="228"/>
      <c r="B9822" s="228"/>
    </row>
    <row r="9823" spans="1:2" ht="15.75" x14ac:dyDescent="0.25">
      <c r="A9823" s="228"/>
      <c r="B9823" s="228"/>
    </row>
    <row r="9824" spans="1:2" ht="15.75" x14ac:dyDescent="0.25">
      <c r="A9824" s="228"/>
      <c r="B9824" s="228"/>
    </row>
    <row r="9825" spans="1:2" ht="15.75" x14ac:dyDescent="0.25">
      <c r="A9825" s="228"/>
      <c r="B9825" s="228"/>
    </row>
    <row r="9826" spans="1:2" ht="15.75" x14ac:dyDescent="0.25">
      <c r="A9826" s="228"/>
      <c r="B9826" s="228"/>
    </row>
    <row r="9827" spans="1:2" ht="15.75" x14ac:dyDescent="0.25">
      <c r="A9827" s="228"/>
      <c r="B9827" s="228"/>
    </row>
    <row r="9828" spans="1:2" ht="15.75" x14ac:dyDescent="0.25">
      <c r="A9828" s="228"/>
      <c r="B9828" s="228"/>
    </row>
    <row r="9829" spans="1:2" ht="15.75" x14ac:dyDescent="0.25">
      <c r="A9829" s="228"/>
      <c r="B9829" s="228"/>
    </row>
    <row r="9830" spans="1:2" ht="15.75" x14ac:dyDescent="0.25">
      <c r="A9830" s="228"/>
      <c r="B9830" s="228"/>
    </row>
    <row r="9831" spans="1:2" ht="15.75" x14ac:dyDescent="0.25">
      <c r="A9831" s="228"/>
      <c r="B9831" s="228"/>
    </row>
    <row r="9832" spans="1:2" ht="15.75" x14ac:dyDescent="0.25">
      <c r="A9832" s="228"/>
      <c r="B9832" s="228"/>
    </row>
    <row r="9833" spans="1:2" ht="15.75" x14ac:dyDescent="0.25">
      <c r="A9833" s="228"/>
      <c r="B9833" s="228"/>
    </row>
    <row r="9834" spans="1:2" ht="15.75" x14ac:dyDescent="0.25">
      <c r="A9834" s="228"/>
      <c r="B9834" s="228"/>
    </row>
    <row r="9835" spans="1:2" ht="15.75" x14ac:dyDescent="0.25">
      <c r="A9835" s="228"/>
      <c r="B9835" s="228"/>
    </row>
    <row r="9836" spans="1:2" ht="15.75" x14ac:dyDescent="0.25">
      <c r="A9836" s="228"/>
      <c r="B9836" s="228"/>
    </row>
    <row r="9837" spans="1:2" ht="15.75" x14ac:dyDescent="0.25">
      <c r="A9837" s="228"/>
      <c r="B9837" s="228"/>
    </row>
    <row r="9838" spans="1:2" ht="15.75" x14ac:dyDescent="0.25">
      <c r="A9838" s="228"/>
      <c r="B9838" s="228"/>
    </row>
    <row r="9839" spans="1:2" ht="15.75" x14ac:dyDescent="0.25">
      <c r="A9839" s="228"/>
      <c r="B9839" s="228"/>
    </row>
    <row r="9840" spans="1:2" ht="15.75" x14ac:dyDescent="0.25">
      <c r="A9840" s="228"/>
      <c r="B9840" s="228"/>
    </row>
    <row r="9841" spans="1:2" ht="15.75" x14ac:dyDescent="0.25">
      <c r="A9841" s="228"/>
      <c r="B9841" s="228"/>
    </row>
    <row r="9842" spans="1:2" ht="15.75" x14ac:dyDescent="0.25">
      <c r="A9842" s="228"/>
      <c r="B9842" s="228"/>
    </row>
    <row r="9843" spans="1:2" ht="15.75" x14ac:dyDescent="0.25">
      <c r="A9843" s="228"/>
      <c r="B9843" s="228"/>
    </row>
    <row r="9844" spans="1:2" ht="15.75" x14ac:dyDescent="0.25">
      <c r="A9844" s="228"/>
      <c r="B9844" s="228"/>
    </row>
    <row r="9845" spans="1:2" ht="15.75" x14ac:dyDescent="0.25">
      <c r="A9845" s="228"/>
      <c r="B9845" s="228"/>
    </row>
    <row r="9846" spans="1:2" ht="15.75" x14ac:dyDescent="0.25">
      <c r="A9846" s="228"/>
      <c r="B9846" s="228"/>
    </row>
    <row r="9847" spans="1:2" ht="15.75" x14ac:dyDescent="0.25">
      <c r="A9847" s="228"/>
      <c r="B9847" s="228"/>
    </row>
    <row r="9848" spans="1:2" ht="15.75" x14ac:dyDescent="0.25">
      <c r="A9848" s="228"/>
      <c r="B9848" s="228"/>
    </row>
    <row r="9849" spans="1:2" ht="15.75" x14ac:dyDescent="0.25">
      <c r="A9849" s="228"/>
      <c r="B9849" s="228"/>
    </row>
    <row r="9850" spans="1:2" ht="15.75" x14ac:dyDescent="0.25">
      <c r="A9850" s="228"/>
      <c r="B9850" s="228"/>
    </row>
    <row r="9851" spans="1:2" ht="15.75" x14ac:dyDescent="0.25">
      <c r="A9851" s="228"/>
      <c r="B9851" s="228"/>
    </row>
    <row r="9852" spans="1:2" ht="15.75" x14ac:dyDescent="0.25">
      <c r="A9852" s="228"/>
      <c r="B9852" s="228"/>
    </row>
    <row r="9853" spans="1:2" ht="15.75" x14ac:dyDescent="0.25">
      <c r="A9853" s="228"/>
      <c r="B9853" s="228"/>
    </row>
    <row r="9854" spans="1:2" ht="15.75" x14ac:dyDescent="0.25">
      <c r="A9854" s="228"/>
      <c r="B9854" s="228"/>
    </row>
    <row r="9855" spans="1:2" ht="15.75" x14ac:dyDescent="0.25">
      <c r="A9855" s="228"/>
      <c r="B9855" s="228"/>
    </row>
    <row r="9856" spans="1:2" ht="15.75" x14ac:dyDescent="0.25">
      <c r="A9856" s="228"/>
      <c r="B9856" s="228"/>
    </row>
    <row r="9857" spans="1:2" ht="15.75" x14ac:dyDescent="0.25">
      <c r="A9857" s="228"/>
      <c r="B9857" s="228"/>
    </row>
    <row r="9858" spans="1:2" ht="15.75" x14ac:dyDescent="0.25">
      <c r="A9858" s="228"/>
      <c r="B9858" s="228"/>
    </row>
    <row r="9859" spans="1:2" ht="15.75" x14ac:dyDescent="0.25">
      <c r="A9859" s="228"/>
      <c r="B9859" s="228"/>
    </row>
    <row r="9860" spans="1:2" ht="15.75" x14ac:dyDescent="0.25">
      <c r="A9860" s="228"/>
      <c r="B9860" s="228"/>
    </row>
    <row r="9861" spans="1:2" ht="15.75" x14ac:dyDescent="0.25">
      <c r="A9861" s="228"/>
      <c r="B9861" s="228"/>
    </row>
    <row r="9862" spans="1:2" ht="15.75" x14ac:dyDescent="0.25">
      <c r="A9862" s="228"/>
      <c r="B9862" s="228"/>
    </row>
    <row r="9863" spans="1:2" ht="15.75" x14ac:dyDescent="0.25">
      <c r="A9863" s="228"/>
      <c r="B9863" s="228"/>
    </row>
    <row r="9864" spans="1:2" ht="15.75" x14ac:dyDescent="0.25">
      <c r="A9864" s="228"/>
      <c r="B9864" s="228"/>
    </row>
    <row r="9865" spans="1:2" ht="15.75" x14ac:dyDescent="0.25">
      <c r="A9865" s="228"/>
      <c r="B9865" s="228"/>
    </row>
    <row r="9866" spans="1:2" ht="15.75" x14ac:dyDescent="0.25">
      <c r="A9866" s="228"/>
      <c r="B9866" s="228"/>
    </row>
    <row r="9867" spans="1:2" ht="15.75" x14ac:dyDescent="0.25">
      <c r="A9867" s="228"/>
      <c r="B9867" s="228"/>
    </row>
    <row r="9868" spans="1:2" ht="15.75" x14ac:dyDescent="0.25">
      <c r="A9868" s="228"/>
      <c r="B9868" s="228"/>
    </row>
    <row r="9869" spans="1:2" ht="15.75" x14ac:dyDescent="0.25">
      <c r="A9869" s="228"/>
      <c r="B9869" s="228"/>
    </row>
    <row r="9870" spans="1:2" ht="15.75" x14ac:dyDescent="0.25">
      <c r="A9870" s="228"/>
      <c r="B9870" s="228"/>
    </row>
    <row r="9871" spans="1:2" ht="15.75" x14ac:dyDescent="0.25">
      <c r="A9871" s="228"/>
      <c r="B9871" s="228"/>
    </row>
    <row r="9872" spans="1:2" ht="15.75" x14ac:dyDescent="0.25">
      <c r="A9872" s="228"/>
      <c r="B9872" s="228"/>
    </row>
    <row r="9873" spans="1:2" ht="15.75" x14ac:dyDescent="0.25">
      <c r="A9873" s="228"/>
      <c r="B9873" s="228"/>
    </row>
    <row r="9874" spans="1:2" ht="15.75" x14ac:dyDescent="0.25">
      <c r="A9874" s="228"/>
      <c r="B9874" s="228"/>
    </row>
    <row r="9875" spans="1:2" ht="15.75" x14ac:dyDescent="0.25">
      <c r="A9875" s="228"/>
      <c r="B9875" s="228"/>
    </row>
    <row r="9876" spans="1:2" ht="15.75" x14ac:dyDescent="0.25">
      <c r="A9876" s="228"/>
      <c r="B9876" s="228"/>
    </row>
    <row r="9877" spans="1:2" ht="15.75" x14ac:dyDescent="0.25">
      <c r="A9877" s="228"/>
      <c r="B9877" s="228"/>
    </row>
    <row r="9878" spans="1:2" ht="15.75" x14ac:dyDescent="0.25">
      <c r="A9878" s="228"/>
      <c r="B9878" s="228"/>
    </row>
    <row r="9879" spans="1:2" ht="15.75" x14ac:dyDescent="0.25">
      <c r="A9879" s="228"/>
      <c r="B9879" s="228"/>
    </row>
    <row r="9880" spans="1:2" ht="15.75" x14ac:dyDescent="0.25">
      <c r="A9880" s="228"/>
      <c r="B9880" s="228"/>
    </row>
    <row r="9881" spans="1:2" ht="15.75" x14ac:dyDescent="0.25">
      <c r="A9881" s="228"/>
      <c r="B9881" s="228"/>
    </row>
    <row r="9882" spans="1:2" ht="15.75" x14ac:dyDescent="0.25">
      <c r="A9882" s="228"/>
      <c r="B9882" s="228"/>
    </row>
    <row r="9883" spans="1:2" ht="15.75" x14ac:dyDescent="0.25">
      <c r="A9883" s="228"/>
      <c r="B9883" s="228"/>
    </row>
    <row r="9884" spans="1:2" ht="15.75" x14ac:dyDescent="0.25">
      <c r="A9884" s="228"/>
      <c r="B9884" s="228"/>
    </row>
    <row r="9885" spans="1:2" ht="15.75" x14ac:dyDescent="0.25">
      <c r="A9885" s="228"/>
      <c r="B9885" s="228"/>
    </row>
    <row r="9886" spans="1:2" ht="15.75" x14ac:dyDescent="0.25">
      <c r="A9886" s="228"/>
      <c r="B9886" s="228"/>
    </row>
    <row r="9887" spans="1:2" ht="15.75" x14ac:dyDescent="0.25">
      <c r="A9887" s="228"/>
      <c r="B9887" s="228"/>
    </row>
    <row r="9888" spans="1:2" ht="15.75" x14ac:dyDescent="0.25">
      <c r="A9888" s="228"/>
      <c r="B9888" s="228"/>
    </row>
    <row r="9889" spans="1:2" ht="15.75" x14ac:dyDescent="0.25">
      <c r="A9889" s="228"/>
      <c r="B9889" s="228"/>
    </row>
    <row r="9890" spans="1:2" ht="15.75" x14ac:dyDescent="0.25">
      <c r="A9890" s="228"/>
      <c r="B9890" s="228"/>
    </row>
    <row r="9891" spans="1:2" ht="15.75" x14ac:dyDescent="0.25">
      <c r="A9891" s="228"/>
      <c r="B9891" s="228"/>
    </row>
    <row r="9892" spans="1:2" ht="15.75" x14ac:dyDescent="0.25">
      <c r="A9892" s="228"/>
      <c r="B9892" s="228"/>
    </row>
    <row r="9893" spans="1:2" ht="15.75" x14ac:dyDescent="0.25">
      <c r="A9893" s="228"/>
      <c r="B9893" s="228"/>
    </row>
    <row r="9894" spans="1:2" ht="15.75" x14ac:dyDescent="0.25">
      <c r="A9894" s="228"/>
      <c r="B9894" s="228"/>
    </row>
    <row r="9895" spans="1:2" ht="15.75" x14ac:dyDescent="0.25">
      <c r="A9895" s="228"/>
      <c r="B9895" s="228"/>
    </row>
    <row r="9896" spans="1:2" ht="15.75" x14ac:dyDescent="0.25">
      <c r="A9896" s="228"/>
      <c r="B9896" s="228"/>
    </row>
    <row r="9897" spans="1:2" ht="15.75" x14ac:dyDescent="0.25">
      <c r="A9897" s="228"/>
      <c r="B9897" s="228"/>
    </row>
    <row r="9898" spans="1:2" ht="15.75" x14ac:dyDescent="0.25">
      <c r="A9898" s="228"/>
      <c r="B9898" s="228"/>
    </row>
    <row r="9899" spans="1:2" ht="15.75" x14ac:dyDescent="0.25">
      <c r="A9899" s="228"/>
      <c r="B9899" s="228"/>
    </row>
    <row r="9900" spans="1:2" ht="15.75" x14ac:dyDescent="0.25">
      <c r="A9900" s="228"/>
      <c r="B9900" s="228"/>
    </row>
    <row r="9901" spans="1:2" ht="15.75" x14ac:dyDescent="0.25">
      <c r="A9901" s="228"/>
      <c r="B9901" s="228"/>
    </row>
    <row r="9902" spans="1:2" ht="15.75" x14ac:dyDescent="0.25">
      <c r="A9902" s="228"/>
      <c r="B9902" s="228"/>
    </row>
    <row r="9903" spans="1:2" ht="15.75" x14ac:dyDescent="0.25">
      <c r="A9903" s="228"/>
      <c r="B9903" s="228"/>
    </row>
    <row r="9904" spans="1:2" ht="15.75" x14ac:dyDescent="0.25">
      <c r="A9904" s="228"/>
      <c r="B9904" s="228"/>
    </row>
    <row r="9905" spans="1:2" ht="15.75" x14ac:dyDescent="0.25">
      <c r="A9905" s="228"/>
      <c r="B9905" s="228"/>
    </row>
    <row r="9906" spans="1:2" ht="15.75" x14ac:dyDescent="0.25">
      <c r="A9906" s="228"/>
      <c r="B9906" s="228"/>
    </row>
    <row r="9907" spans="1:2" ht="15.75" x14ac:dyDescent="0.25">
      <c r="A9907" s="228"/>
      <c r="B9907" s="228"/>
    </row>
    <row r="9908" spans="1:2" ht="15.75" x14ac:dyDescent="0.25">
      <c r="A9908" s="228"/>
      <c r="B9908" s="228"/>
    </row>
    <row r="9909" spans="1:2" ht="15.75" x14ac:dyDescent="0.25">
      <c r="A9909" s="228"/>
      <c r="B9909" s="228"/>
    </row>
    <row r="9910" spans="1:2" ht="15.75" x14ac:dyDescent="0.25">
      <c r="A9910" s="228"/>
      <c r="B9910" s="228"/>
    </row>
    <row r="9911" spans="1:2" ht="15.75" x14ac:dyDescent="0.25">
      <c r="A9911" s="228"/>
      <c r="B9911" s="228"/>
    </row>
    <row r="9912" spans="1:2" ht="15.75" x14ac:dyDescent="0.25">
      <c r="A9912" s="228"/>
      <c r="B9912" s="228"/>
    </row>
    <row r="9913" spans="1:2" ht="15.75" x14ac:dyDescent="0.25">
      <c r="A9913" s="228"/>
      <c r="B9913" s="228"/>
    </row>
    <row r="9914" spans="1:2" ht="15.75" x14ac:dyDescent="0.25">
      <c r="A9914" s="228"/>
      <c r="B9914" s="228"/>
    </row>
    <row r="9915" spans="1:2" ht="15.75" x14ac:dyDescent="0.25">
      <c r="A9915" s="228"/>
      <c r="B9915" s="228"/>
    </row>
    <row r="9916" spans="1:2" ht="15.75" x14ac:dyDescent="0.25">
      <c r="A9916" s="228"/>
      <c r="B9916" s="228"/>
    </row>
    <row r="9917" spans="1:2" ht="15.75" x14ac:dyDescent="0.25">
      <c r="A9917" s="228"/>
      <c r="B9917" s="228"/>
    </row>
    <row r="9918" spans="1:2" ht="15.75" x14ac:dyDescent="0.25">
      <c r="A9918" s="228"/>
      <c r="B9918" s="228"/>
    </row>
    <row r="9919" spans="1:2" ht="15.75" x14ac:dyDescent="0.25">
      <c r="A9919" s="228"/>
      <c r="B9919" s="228"/>
    </row>
    <row r="9920" spans="1:2" ht="15.75" x14ac:dyDescent="0.25">
      <c r="A9920" s="228"/>
      <c r="B9920" s="228"/>
    </row>
    <row r="9921" spans="1:2" ht="15.75" x14ac:dyDescent="0.25">
      <c r="A9921" s="228"/>
      <c r="B9921" s="228"/>
    </row>
    <row r="9922" spans="1:2" ht="15.75" x14ac:dyDescent="0.25">
      <c r="A9922" s="228"/>
      <c r="B9922" s="228"/>
    </row>
    <row r="9923" spans="1:2" ht="15.75" x14ac:dyDescent="0.25">
      <c r="A9923" s="228"/>
      <c r="B9923" s="228"/>
    </row>
    <row r="9924" spans="1:2" ht="15.75" x14ac:dyDescent="0.25">
      <c r="A9924" s="228"/>
      <c r="B9924" s="228"/>
    </row>
    <row r="9925" spans="1:2" ht="15.75" x14ac:dyDescent="0.25">
      <c r="A9925" s="228"/>
      <c r="B9925" s="228"/>
    </row>
    <row r="9926" spans="1:2" ht="15.75" x14ac:dyDescent="0.25">
      <c r="A9926" s="228"/>
      <c r="B9926" s="228"/>
    </row>
    <row r="9927" spans="1:2" ht="15.75" x14ac:dyDescent="0.25">
      <c r="A9927" s="228"/>
      <c r="B9927" s="228"/>
    </row>
    <row r="9928" spans="1:2" ht="15.75" x14ac:dyDescent="0.25">
      <c r="A9928" s="228"/>
      <c r="B9928" s="228"/>
    </row>
    <row r="9929" spans="1:2" ht="15.75" x14ac:dyDescent="0.25">
      <c r="A9929" s="228"/>
      <c r="B9929" s="228"/>
    </row>
    <row r="9930" spans="1:2" ht="15.75" x14ac:dyDescent="0.25">
      <c r="A9930" s="228"/>
      <c r="B9930" s="228"/>
    </row>
    <row r="9931" spans="1:2" ht="15.75" x14ac:dyDescent="0.25">
      <c r="A9931" s="228"/>
      <c r="B9931" s="228"/>
    </row>
    <row r="9932" spans="1:2" ht="15.75" x14ac:dyDescent="0.25">
      <c r="A9932" s="228"/>
      <c r="B9932" s="228"/>
    </row>
    <row r="9933" spans="1:2" ht="15.75" x14ac:dyDescent="0.25">
      <c r="A9933" s="228"/>
      <c r="B9933" s="228"/>
    </row>
    <row r="9934" spans="1:2" ht="15.75" x14ac:dyDescent="0.25">
      <c r="A9934" s="228"/>
      <c r="B9934" s="228"/>
    </row>
    <row r="9935" spans="1:2" ht="15.75" x14ac:dyDescent="0.25">
      <c r="A9935" s="228"/>
      <c r="B9935" s="228"/>
    </row>
    <row r="9936" spans="1:2" ht="15.75" x14ac:dyDescent="0.25">
      <c r="A9936" s="228"/>
      <c r="B9936" s="228"/>
    </row>
    <row r="9937" spans="1:2" ht="15.75" x14ac:dyDescent="0.25">
      <c r="A9937" s="228"/>
      <c r="B9937" s="228"/>
    </row>
    <row r="9938" spans="1:2" ht="15.75" x14ac:dyDescent="0.25">
      <c r="A9938" s="228"/>
      <c r="B9938" s="228"/>
    </row>
    <row r="9939" spans="1:2" ht="15.75" x14ac:dyDescent="0.25">
      <c r="A9939" s="228"/>
      <c r="B9939" s="228"/>
    </row>
    <row r="9940" spans="1:2" ht="15.75" x14ac:dyDescent="0.25">
      <c r="A9940" s="228"/>
      <c r="B9940" s="228"/>
    </row>
    <row r="9941" spans="1:2" ht="15.75" x14ac:dyDescent="0.25">
      <c r="A9941" s="228"/>
      <c r="B9941" s="228"/>
    </row>
    <row r="9942" spans="1:2" ht="15.75" x14ac:dyDescent="0.25">
      <c r="A9942" s="228"/>
      <c r="B9942" s="228"/>
    </row>
    <row r="9943" spans="1:2" ht="15.75" x14ac:dyDescent="0.25">
      <c r="A9943" s="228"/>
      <c r="B9943" s="228"/>
    </row>
    <row r="9944" spans="1:2" ht="15.75" x14ac:dyDescent="0.25">
      <c r="A9944" s="228"/>
      <c r="B9944" s="228"/>
    </row>
    <row r="9945" spans="1:2" ht="15.75" x14ac:dyDescent="0.25">
      <c r="A9945" s="228"/>
      <c r="B9945" s="228"/>
    </row>
    <row r="9946" spans="1:2" ht="15.75" x14ac:dyDescent="0.25">
      <c r="A9946" s="228"/>
      <c r="B9946" s="228"/>
    </row>
    <row r="9947" spans="1:2" ht="15.75" x14ac:dyDescent="0.25">
      <c r="A9947" s="228"/>
      <c r="B9947" s="228"/>
    </row>
    <row r="9948" spans="1:2" ht="15.75" x14ac:dyDescent="0.25">
      <c r="A9948" s="228"/>
      <c r="B9948" s="228"/>
    </row>
    <row r="9949" spans="1:2" ht="15.75" x14ac:dyDescent="0.25">
      <c r="A9949" s="228"/>
      <c r="B9949" s="228"/>
    </row>
    <row r="9950" spans="1:2" ht="15.75" x14ac:dyDescent="0.25">
      <c r="A9950" s="228"/>
      <c r="B9950" s="228"/>
    </row>
    <row r="9951" spans="1:2" ht="15.75" x14ac:dyDescent="0.25">
      <c r="A9951" s="228"/>
      <c r="B9951" s="228"/>
    </row>
    <row r="9952" spans="1:2" ht="15.75" x14ac:dyDescent="0.25">
      <c r="A9952" s="228"/>
      <c r="B9952" s="228"/>
    </row>
    <row r="9953" spans="1:2" ht="15.75" x14ac:dyDescent="0.25">
      <c r="A9953" s="228"/>
      <c r="B9953" s="228"/>
    </row>
    <row r="9954" spans="1:2" ht="15.75" x14ac:dyDescent="0.25">
      <c r="A9954" s="228"/>
      <c r="B9954" s="228"/>
    </row>
    <row r="9955" spans="1:2" ht="15.75" x14ac:dyDescent="0.25">
      <c r="A9955" s="228"/>
      <c r="B9955" s="228"/>
    </row>
    <row r="9956" spans="1:2" ht="15.75" x14ac:dyDescent="0.25">
      <c r="A9956" s="228"/>
      <c r="B9956" s="228"/>
    </row>
    <row r="9957" spans="1:2" ht="15.75" x14ac:dyDescent="0.25">
      <c r="A9957" s="228"/>
      <c r="B9957" s="228"/>
    </row>
    <row r="9958" spans="1:2" ht="15.75" x14ac:dyDescent="0.25">
      <c r="A9958" s="228"/>
      <c r="B9958" s="228"/>
    </row>
    <row r="9959" spans="1:2" ht="15.75" x14ac:dyDescent="0.25">
      <c r="A9959" s="228"/>
      <c r="B9959" s="228"/>
    </row>
    <row r="9960" spans="1:2" ht="15.75" x14ac:dyDescent="0.25">
      <c r="A9960" s="228"/>
      <c r="B9960" s="228"/>
    </row>
    <row r="9961" spans="1:2" ht="15.75" x14ac:dyDescent="0.25">
      <c r="A9961" s="228"/>
      <c r="B9961" s="228"/>
    </row>
    <row r="9962" spans="1:2" ht="15.75" x14ac:dyDescent="0.25">
      <c r="A9962" s="228"/>
      <c r="B9962" s="228"/>
    </row>
    <row r="9963" spans="1:2" ht="15.75" x14ac:dyDescent="0.25">
      <c r="A9963" s="228"/>
      <c r="B9963" s="228"/>
    </row>
    <row r="9964" spans="1:2" ht="15.75" x14ac:dyDescent="0.25">
      <c r="A9964" s="228"/>
      <c r="B9964" s="228"/>
    </row>
    <row r="9965" spans="1:2" ht="15.75" x14ac:dyDescent="0.25">
      <c r="A9965" s="228"/>
      <c r="B9965" s="228"/>
    </row>
    <row r="9966" spans="1:2" ht="15.75" x14ac:dyDescent="0.25">
      <c r="A9966" s="228"/>
      <c r="B9966" s="228"/>
    </row>
    <row r="9967" spans="1:2" ht="15.75" x14ac:dyDescent="0.25">
      <c r="A9967" s="228"/>
      <c r="B9967" s="228"/>
    </row>
    <row r="9968" spans="1:2" ht="15.75" x14ac:dyDescent="0.25">
      <c r="A9968" s="228"/>
      <c r="B9968" s="228"/>
    </row>
    <row r="9969" spans="1:2" ht="15.75" x14ac:dyDescent="0.25">
      <c r="A9969" s="228"/>
      <c r="B9969" s="228"/>
    </row>
    <row r="9970" spans="1:2" ht="15.75" x14ac:dyDescent="0.25">
      <c r="A9970" s="228"/>
      <c r="B9970" s="228"/>
    </row>
    <row r="9971" spans="1:2" ht="15.75" x14ac:dyDescent="0.25">
      <c r="A9971" s="228"/>
      <c r="B9971" s="228"/>
    </row>
    <row r="9972" spans="1:2" ht="15.75" x14ac:dyDescent="0.25">
      <c r="A9972" s="228"/>
      <c r="B9972" s="228"/>
    </row>
    <row r="9973" spans="1:2" ht="15.75" x14ac:dyDescent="0.25">
      <c r="A9973" s="228"/>
      <c r="B9973" s="228"/>
    </row>
    <row r="9974" spans="1:2" ht="15.75" x14ac:dyDescent="0.25">
      <c r="A9974" s="228"/>
      <c r="B9974" s="228"/>
    </row>
    <row r="9975" spans="1:2" ht="15.75" x14ac:dyDescent="0.25">
      <c r="A9975" s="228"/>
      <c r="B9975" s="228"/>
    </row>
    <row r="9976" spans="1:2" ht="15.75" x14ac:dyDescent="0.25">
      <c r="A9976" s="228"/>
      <c r="B9976" s="228"/>
    </row>
    <row r="9977" spans="1:2" ht="15.75" x14ac:dyDescent="0.25">
      <c r="A9977" s="228"/>
      <c r="B9977" s="228"/>
    </row>
    <row r="9978" spans="1:2" ht="15.75" x14ac:dyDescent="0.25">
      <c r="A9978" s="228"/>
      <c r="B9978" s="228"/>
    </row>
    <row r="9979" spans="1:2" ht="15.75" x14ac:dyDescent="0.25">
      <c r="A9979" s="228"/>
      <c r="B9979" s="228"/>
    </row>
    <row r="9980" spans="1:2" ht="15.75" x14ac:dyDescent="0.25">
      <c r="A9980" s="228"/>
      <c r="B9980" s="228"/>
    </row>
    <row r="9981" spans="1:2" ht="15.75" x14ac:dyDescent="0.25">
      <c r="A9981" s="228"/>
      <c r="B9981" s="228"/>
    </row>
    <row r="9982" spans="1:2" ht="15.75" x14ac:dyDescent="0.25">
      <c r="A9982" s="228"/>
      <c r="B9982" s="228"/>
    </row>
    <row r="9983" spans="1:2" ht="15.75" x14ac:dyDescent="0.25">
      <c r="A9983" s="228"/>
      <c r="B9983" s="228"/>
    </row>
    <row r="9984" spans="1:2" ht="15.75" x14ac:dyDescent="0.25">
      <c r="A9984" s="228"/>
      <c r="B9984" s="228"/>
    </row>
    <row r="9985" spans="1:2" ht="15.75" x14ac:dyDescent="0.25">
      <c r="A9985" s="228"/>
      <c r="B9985" s="228"/>
    </row>
    <row r="9986" spans="1:2" ht="15.75" x14ac:dyDescent="0.25">
      <c r="A9986" s="228"/>
      <c r="B9986" s="228"/>
    </row>
    <row r="9987" spans="1:2" ht="15.75" x14ac:dyDescent="0.25">
      <c r="A9987" s="228"/>
      <c r="B9987" s="228"/>
    </row>
    <row r="9988" spans="1:2" ht="15.75" x14ac:dyDescent="0.25">
      <c r="A9988" s="228"/>
      <c r="B9988" s="228"/>
    </row>
    <row r="9989" spans="1:2" ht="15.75" x14ac:dyDescent="0.25">
      <c r="A9989" s="228"/>
      <c r="B9989" s="228"/>
    </row>
    <row r="9990" spans="1:2" ht="15.75" x14ac:dyDescent="0.25">
      <c r="A9990" s="228"/>
      <c r="B9990" s="228"/>
    </row>
    <row r="9991" spans="1:2" ht="15.75" x14ac:dyDescent="0.25">
      <c r="A9991" s="228"/>
      <c r="B9991" s="228"/>
    </row>
    <row r="9992" spans="1:2" ht="15.75" x14ac:dyDescent="0.25">
      <c r="A9992" s="228"/>
      <c r="B9992" s="228"/>
    </row>
    <row r="9993" spans="1:2" ht="15.75" x14ac:dyDescent="0.25">
      <c r="A9993" s="228"/>
      <c r="B9993" s="228"/>
    </row>
    <row r="9994" spans="1:2" ht="15.75" x14ac:dyDescent="0.25">
      <c r="A9994" s="228"/>
      <c r="B9994" s="228"/>
    </row>
    <row r="9995" spans="1:2" ht="15.75" x14ac:dyDescent="0.25">
      <c r="A9995" s="228"/>
      <c r="B9995" s="228"/>
    </row>
    <row r="9996" spans="1:2" ht="15.75" x14ac:dyDescent="0.25">
      <c r="A9996" s="228"/>
      <c r="B9996" s="228"/>
    </row>
    <row r="9997" spans="1:2" ht="15.75" x14ac:dyDescent="0.25">
      <c r="A9997" s="228"/>
      <c r="B9997" s="228"/>
    </row>
    <row r="9998" spans="1:2" ht="15.75" x14ac:dyDescent="0.25">
      <c r="A9998" s="228"/>
      <c r="B9998" s="228"/>
    </row>
    <row r="9999" spans="1:2" ht="15.75" x14ac:dyDescent="0.25">
      <c r="A9999" s="228"/>
      <c r="B9999" s="228"/>
    </row>
    <row r="10000" spans="1:2" ht="15.75" x14ac:dyDescent="0.25">
      <c r="A10000" s="228"/>
      <c r="B10000" s="228"/>
    </row>
  </sheetData>
  <sheetProtection autoFilter="0"/>
  <pageMargins left="0.7" right="0.7" top="0.75" bottom="0.75" header="0.3" footer="0.3"/>
  <pageSetup paperSize="9" scale="68" orientation="portrait" r:id="rId1"/>
  <drawing r:id="rId2"/>
  <tableParts count="2">
    <tablePart r:id="rId3"/>
    <tablePart r:id="rId4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plan">
    <tabColor theme="9" tint="-0.249977111117893"/>
  </sheetPr>
  <dimension ref="A1:M62"/>
  <sheetViews>
    <sheetView showGridLines="0" showRowColHeaders="0" rightToLeft="1" showRuler="0" view="pageBreakPreview" zoomScale="60" zoomScaleNormal="100" workbookViewId="0">
      <pane ySplit="2" topLeftCell="A3" activePane="bottomLeft" state="frozen"/>
      <selection pane="bottomLeft" activeCell="F13" sqref="F13"/>
    </sheetView>
  </sheetViews>
  <sheetFormatPr defaultColWidth="9.140625" defaultRowHeight="15" x14ac:dyDescent="0.25"/>
  <cols>
    <col min="1" max="1" width="9.7109375" style="33" customWidth="1"/>
    <col min="2" max="2" width="43.140625" style="33" customWidth="1"/>
    <col min="3" max="3" width="19.28515625" style="33" customWidth="1"/>
    <col min="4" max="4" width="18.85546875" style="33" customWidth="1"/>
    <col min="5" max="5" width="20" style="33" customWidth="1"/>
    <col min="6" max="6" width="15.85546875" style="33" customWidth="1"/>
    <col min="7" max="7" width="15.140625" style="33" customWidth="1"/>
    <col min="8" max="8" width="16.140625" style="33" customWidth="1"/>
    <col min="9" max="9" width="15.7109375" style="33" customWidth="1"/>
    <col min="10" max="15" width="17.28515625" style="33" customWidth="1"/>
    <col min="16" max="16" width="19.28515625" style="33" customWidth="1"/>
    <col min="17" max="17" width="20.7109375" style="33" customWidth="1"/>
    <col min="18" max="18" width="19.28515625" style="33" customWidth="1"/>
    <col min="19" max="19" width="20.140625" style="33" customWidth="1"/>
    <col min="20" max="20" width="21.140625" style="33" customWidth="1"/>
    <col min="21" max="21" width="19.140625" style="33" customWidth="1"/>
    <col min="22" max="22" width="17.28515625" style="33" customWidth="1"/>
    <col min="23" max="23" width="21.140625" style="33" customWidth="1"/>
    <col min="24" max="24" width="23.140625" style="33" customWidth="1"/>
    <col min="25" max="16384" width="9.140625" style="33"/>
  </cols>
  <sheetData>
    <row r="1" spans="1:13" ht="54.6" customHeight="1" x14ac:dyDescent="0.25"/>
    <row r="2" spans="1:13" ht="21" customHeight="1" x14ac:dyDescent="0.25">
      <c r="G2" s="563" t="s">
        <v>562</v>
      </c>
      <c r="H2" s="563"/>
      <c r="I2" s="563"/>
      <c r="J2" s="563"/>
      <c r="K2" s="563"/>
      <c r="L2" s="251"/>
      <c r="M2" s="251"/>
    </row>
    <row r="3" spans="1:13" ht="25.5" customHeight="1" x14ac:dyDescent="0.25">
      <c r="A3" s="544" t="s">
        <v>563</v>
      </c>
      <c r="B3" s="544"/>
      <c r="C3" s="557" t="str">
        <f>data!H2</f>
        <v>مستشفي سمنود المركزي</v>
      </c>
      <c r="D3" s="557"/>
      <c r="E3" s="557"/>
      <c r="F3" s="252"/>
      <c r="G3" s="252"/>
      <c r="H3" s="252"/>
      <c r="J3" s="253"/>
      <c r="K3" s="253"/>
      <c r="L3" s="253"/>
      <c r="M3" s="253"/>
    </row>
    <row r="4" spans="1:13" ht="33" customHeight="1" x14ac:dyDescent="0.25">
      <c r="A4" s="544" t="s">
        <v>564</v>
      </c>
      <c r="B4" s="544"/>
      <c r="C4" s="557">
        <f>data!H6</f>
        <v>1288597084</v>
      </c>
      <c r="D4" s="557"/>
      <c r="E4" s="557"/>
      <c r="F4" s="252"/>
      <c r="G4" s="252"/>
      <c r="H4" s="252"/>
      <c r="J4" s="253"/>
      <c r="K4" s="253"/>
      <c r="L4" s="253"/>
      <c r="M4" s="253"/>
    </row>
    <row r="5" spans="1:13" ht="21.75" customHeight="1" thickBot="1" x14ac:dyDescent="0.3">
      <c r="J5" s="253"/>
      <c r="K5" s="253"/>
      <c r="L5" s="253"/>
      <c r="M5" s="253"/>
    </row>
    <row r="6" spans="1:13" x14ac:dyDescent="0.25">
      <c r="A6" s="547" t="s">
        <v>20</v>
      </c>
      <c r="B6" s="550" t="s">
        <v>565</v>
      </c>
      <c r="C6" s="547" t="s">
        <v>566</v>
      </c>
      <c r="D6" s="553" t="s">
        <v>567</v>
      </c>
      <c r="E6" s="554"/>
      <c r="F6" s="553" t="s">
        <v>568</v>
      </c>
      <c r="G6" s="568"/>
      <c r="H6" s="568"/>
      <c r="I6" s="568"/>
      <c r="J6" s="568"/>
      <c r="K6" s="568"/>
      <c r="L6" s="568"/>
      <c r="M6" s="554"/>
    </row>
    <row r="7" spans="1:13" ht="15.75" thickBot="1" x14ac:dyDescent="0.3">
      <c r="A7" s="548"/>
      <c r="B7" s="551"/>
      <c r="C7" s="548"/>
      <c r="D7" s="555"/>
      <c r="E7" s="556"/>
      <c r="F7" s="555"/>
      <c r="G7" s="569"/>
      <c r="H7" s="569"/>
      <c r="I7" s="569"/>
      <c r="J7" s="569"/>
      <c r="K7" s="569"/>
      <c r="L7" s="569"/>
      <c r="M7" s="570"/>
    </row>
    <row r="8" spans="1:13" ht="24" thickBot="1" x14ac:dyDescent="0.3">
      <c r="A8" s="548"/>
      <c r="B8" s="551"/>
      <c r="C8" s="548"/>
      <c r="D8" s="255" t="s">
        <v>578</v>
      </c>
      <c r="E8" s="255" t="s">
        <v>579</v>
      </c>
      <c r="F8" s="545" t="s">
        <v>580</v>
      </c>
      <c r="G8" s="546"/>
      <c r="H8" s="545" t="s">
        <v>581</v>
      </c>
      <c r="I8" s="546"/>
      <c r="J8" s="558" t="s">
        <v>582</v>
      </c>
      <c r="K8" s="558" t="s">
        <v>583</v>
      </c>
      <c r="L8" s="564" t="s">
        <v>584</v>
      </c>
      <c r="M8" s="566" t="s">
        <v>585</v>
      </c>
    </row>
    <row r="9" spans="1:13" ht="76.5" customHeight="1" thickBot="1" x14ac:dyDescent="0.3">
      <c r="A9" s="549"/>
      <c r="B9" s="552"/>
      <c r="C9" s="549"/>
      <c r="D9" s="256" t="s">
        <v>590</v>
      </c>
      <c r="E9" s="256" t="s">
        <v>591</v>
      </c>
      <c r="F9" s="257" t="s">
        <v>592</v>
      </c>
      <c r="G9" s="257" t="s">
        <v>593</v>
      </c>
      <c r="H9" s="257" t="s">
        <v>592</v>
      </c>
      <c r="I9" s="257" t="s">
        <v>593</v>
      </c>
      <c r="J9" s="559"/>
      <c r="K9" s="559"/>
      <c r="L9" s="565"/>
      <c r="M9" s="566"/>
    </row>
    <row r="10" spans="1:13" ht="33.75" customHeight="1" thickBot="1" x14ac:dyDescent="0.3">
      <c r="A10" s="284"/>
      <c r="B10" s="285"/>
      <c r="C10" s="285"/>
      <c r="D10" s="285"/>
      <c r="E10" s="285"/>
      <c r="F10" s="285"/>
      <c r="G10" s="285"/>
      <c r="H10" s="285"/>
      <c r="I10" s="285"/>
      <c r="J10" s="285"/>
      <c r="K10" s="285"/>
      <c r="L10" s="285"/>
      <c r="M10" s="292"/>
    </row>
    <row r="11" spans="1:13" ht="33.75" customHeight="1" thickBot="1" x14ac:dyDescent="0.3">
      <c r="A11" s="284"/>
      <c r="B11" s="285"/>
      <c r="C11" s="285"/>
      <c r="D11" s="285"/>
      <c r="E11" s="285"/>
      <c r="F11" s="285"/>
      <c r="G11" s="285"/>
      <c r="H11" s="285"/>
      <c r="I11" s="285"/>
      <c r="J11" s="285"/>
      <c r="K11" s="285"/>
      <c r="L11" s="285"/>
      <c r="M11" s="292"/>
    </row>
    <row r="12" spans="1:13" ht="33.75" customHeight="1" thickBot="1" x14ac:dyDescent="0.3">
      <c r="A12" s="284"/>
      <c r="B12" s="285"/>
      <c r="C12" s="285"/>
      <c r="D12" s="285"/>
      <c r="E12" s="285"/>
      <c r="F12" s="285"/>
      <c r="G12" s="285"/>
      <c r="H12" s="285"/>
      <c r="I12" s="285"/>
      <c r="J12" s="285"/>
      <c r="K12" s="285"/>
      <c r="L12" s="285"/>
      <c r="M12" s="292"/>
    </row>
    <row r="13" spans="1:13" ht="33.75" customHeight="1" thickBot="1" x14ac:dyDescent="0.3">
      <c r="A13" s="284"/>
      <c r="B13" s="285"/>
      <c r="C13" s="285"/>
      <c r="D13" s="285"/>
      <c r="E13" s="285"/>
      <c r="F13" s="285"/>
      <c r="G13" s="285"/>
      <c r="H13" s="285"/>
      <c r="I13" s="285"/>
      <c r="J13" s="285"/>
      <c r="K13" s="285"/>
      <c r="L13" s="285"/>
      <c r="M13" s="292"/>
    </row>
    <row r="14" spans="1:13" ht="33.75" customHeight="1" thickBot="1" x14ac:dyDescent="0.3">
      <c r="A14" s="284"/>
      <c r="B14" s="285"/>
      <c r="C14" s="285"/>
      <c r="D14" s="285"/>
      <c r="E14" s="285"/>
      <c r="F14" s="285"/>
      <c r="G14" s="285"/>
      <c r="H14" s="285"/>
      <c r="I14" s="285"/>
      <c r="J14" s="285"/>
      <c r="K14" s="285"/>
      <c r="L14" s="285"/>
      <c r="M14" s="292"/>
    </row>
    <row r="15" spans="1:13" ht="33.75" customHeight="1" thickBot="1" x14ac:dyDescent="0.3">
      <c r="A15" s="284"/>
      <c r="B15" s="285"/>
      <c r="C15" s="285"/>
      <c r="D15" s="285"/>
      <c r="E15" s="285"/>
      <c r="F15" s="285"/>
      <c r="G15" s="285"/>
      <c r="H15" s="285"/>
      <c r="I15" s="285"/>
      <c r="J15" s="285"/>
      <c r="K15" s="285"/>
      <c r="L15" s="285"/>
      <c r="M15" s="292"/>
    </row>
    <row r="16" spans="1:13" ht="33.75" customHeight="1" thickBot="1" x14ac:dyDescent="0.3">
      <c r="A16" s="284"/>
      <c r="B16" s="285"/>
      <c r="C16" s="285"/>
      <c r="D16" s="285"/>
      <c r="E16" s="285"/>
      <c r="F16" s="285"/>
      <c r="G16" s="285"/>
      <c r="H16" s="285"/>
      <c r="I16" s="285"/>
      <c r="J16" s="285"/>
      <c r="K16" s="285"/>
      <c r="L16" s="285"/>
      <c r="M16" s="292"/>
    </row>
    <row r="17" spans="1:13" ht="33.75" customHeight="1" thickBot="1" x14ac:dyDescent="0.3">
      <c r="A17" s="284"/>
      <c r="B17" s="285"/>
      <c r="C17" s="285"/>
      <c r="D17" s="285"/>
      <c r="E17" s="285"/>
      <c r="F17" s="285"/>
      <c r="G17" s="285"/>
      <c r="H17" s="285"/>
      <c r="I17" s="285"/>
      <c r="J17" s="285"/>
      <c r="K17" s="285"/>
      <c r="L17" s="285"/>
      <c r="M17" s="292"/>
    </row>
    <row r="18" spans="1:13" ht="33.75" customHeight="1" thickBot="1" x14ac:dyDescent="0.3">
      <c r="A18" s="284"/>
      <c r="B18" s="285"/>
      <c r="C18" s="285"/>
      <c r="D18" s="285"/>
      <c r="E18" s="285"/>
      <c r="F18" s="285"/>
      <c r="G18" s="285"/>
      <c r="H18" s="285"/>
      <c r="I18" s="285"/>
      <c r="J18" s="285"/>
      <c r="K18" s="285"/>
      <c r="L18" s="285"/>
      <c r="M18" s="292"/>
    </row>
    <row r="19" spans="1:13" ht="33.75" customHeight="1" thickBot="1" x14ac:dyDescent="0.3">
      <c r="A19" s="284"/>
      <c r="B19" s="285"/>
      <c r="C19" s="285"/>
      <c r="D19" s="285"/>
      <c r="E19" s="285"/>
      <c r="F19" s="285"/>
      <c r="G19" s="285"/>
      <c r="H19" s="285"/>
      <c r="I19" s="285"/>
      <c r="J19" s="285"/>
      <c r="K19" s="285"/>
      <c r="L19" s="285"/>
      <c r="M19" s="292"/>
    </row>
    <row r="20" spans="1:13" ht="33.75" customHeight="1" thickBot="1" x14ac:dyDescent="0.3">
      <c r="A20" s="284"/>
      <c r="B20" s="285"/>
      <c r="C20" s="285"/>
      <c r="D20" s="285"/>
      <c r="E20" s="285"/>
      <c r="F20" s="285"/>
      <c r="G20" s="285"/>
      <c r="H20" s="285"/>
      <c r="I20" s="285"/>
      <c r="J20" s="285"/>
      <c r="K20" s="285"/>
      <c r="L20" s="285"/>
      <c r="M20" s="292"/>
    </row>
    <row r="21" spans="1:13" ht="33.75" customHeight="1" thickBot="1" x14ac:dyDescent="0.3">
      <c r="A21" s="284"/>
      <c r="B21" s="285"/>
      <c r="C21" s="285"/>
      <c r="D21" s="285"/>
      <c r="E21" s="285"/>
      <c r="F21" s="285"/>
      <c r="G21" s="285"/>
      <c r="H21" s="285"/>
      <c r="I21" s="285"/>
      <c r="J21" s="285"/>
      <c r="K21" s="285"/>
      <c r="L21" s="285"/>
      <c r="M21" s="292"/>
    </row>
    <row r="22" spans="1:13" ht="33.75" customHeight="1" thickBot="1" x14ac:dyDescent="0.3">
      <c r="A22" s="284"/>
      <c r="B22" s="285"/>
      <c r="C22" s="285"/>
      <c r="D22" s="285"/>
      <c r="E22" s="285"/>
      <c r="F22" s="285"/>
      <c r="G22" s="285"/>
      <c r="H22" s="285"/>
      <c r="I22" s="285"/>
      <c r="J22" s="285"/>
      <c r="K22" s="285"/>
      <c r="L22" s="285"/>
      <c r="M22" s="292"/>
    </row>
    <row r="23" spans="1:13" ht="33.75" customHeight="1" thickBot="1" x14ac:dyDescent="0.3">
      <c r="A23" s="284"/>
      <c r="B23" s="285"/>
      <c r="C23" s="285"/>
      <c r="D23" s="285"/>
      <c r="E23" s="285"/>
      <c r="F23" s="285"/>
      <c r="G23" s="285"/>
      <c r="H23" s="285"/>
      <c r="I23" s="285"/>
      <c r="J23" s="285"/>
      <c r="K23" s="285"/>
      <c r="L23" s="285"/>
      <c r="M23" s="292"/>
    </row>
    <row r="24" spans="1:13" ht="33.75" customHeight="1" thickBot="1" x14ac:dyDescent="0.3">
      <c r="A24" s="284"/>
      <c r="B24" s="285"/>
      <c r="C24" s="285"/>
      <c r="D24" s="285"/>
      <c r="E24" s="285"/>
      <c r="F24" s="285"/>
      <c r="G24" s="285"/>
      <c r="H24" s="285"/>
      <c r="I24" s="285"/>
      <c r="J24" s="285"/>
      <c r="K24" s="285"/>
      <c r="L24" s="285"/>
      <c r="M24" s="292"/>
    </row>
    <row r="25" spans="1:13" ht="28.35" customHeight="1" x14ac:dyDescent="0.25">
      <c r="A25" s="560" t="s">
        <v>615</v>
      </c>
      <c r="B25" s="560"/>
      <c r="C25" s="212"/>
      <c r="D25" s="208"/>
      <c r="E25" s="208"/>
      <c r="K25" s="258"/>
      <c r="L25" s="258"/>
      <c r="M25" s="35"/>
    </row>
    <row r="26" spans="1:13" ht="26.25" x14ac:dyDescent="0.4">
      <c r="A26" s="259" t="s">
        <v>594</v>
      </c>
      <c r="B26" s="71"/>
      <c r="C26" s="71"/>
      <c r="D26" s="260" t="s">
        <v>513</v>
      </c>
      <c r="H26" s="259" t="s">
        <v>514</v>
      </c>
      <c r="L26" s="261" t="s">
        <v>30</v>
      </c>
    </row>
    <row r="27" spans="1:13" ht="18" customHeight="1" x14ac:dyDescent="0.25">
      <c r="A27" s="262"/>
      <c r="B27" s="263"/>
      <c r="C27" s="71"/>
      <c r="D27" s="262"/>
      <c r="E27" s="264"/>
      <c r="H27" s="265"/>
      <c r="I27" s="266"/>
      <c r="J27" s="267"/>
      <c r="L27" s="268"/>
    </row>
    <row r="28" spans="1:13" ht="18" customHeight="1" x14ac:dyDescent="0.25">
      <c r="A28" s="269"/>
      <c r="B28" s="270"/>
      <c r="C28" s="71"/>
      <c r="D28" s="269"/>
      <c r="E28" s="271"/>
      <c r="H28" s="272"/>
      <c r="I28" s="273"/>
      <c r="J28" s="267"/>
      <c r="L28" s="268"/>
    </row>
    <row r="29" spans="1:13" ht="14.45" customHeight="1" x14ac:dyDescent="0.25">
      <c r="A29" s="274"/>
      <c r="B29" s="275"/>
      <c r="C29" s="71"/>
      <c r="D29" s="274"/>
      <c r="E29" s="276"/>
      <c r="H29" s="277"/>
      <c r="I29" s="278"/>
      <c r="J29" s="267"/>
      <c r="L29" s="279"/>
    </row>
    <row r="30" spans="1:13" ht="22.5" customHeight="1" x14ac:dyDescent="0.25">
      <c r="A30" s="542">
        <f>mirror!$B$30</f>
        <v>0</v>
      </c>
      <c r="B30" s="542"/>
      <c r="C30" s="280"/>
      <c r="D30" s="542">
        <f>mirror!$D$32</f>
        <v>0</v>
      </c>
      <c r="E30" s="542"/>
      <c r="F30" s="281"/>
      <c r="G30" s="281"/>
      <c r="H30" s="543">
        <f>mirror!$G$30</f>
        <v>0</v>
      </c>
      <c r="I30" s="543"/>
      <c r="J30" s="282"/>
      <c r="K30" s="282"/>
      <c r="L30" s="281"/>
      <c r="M30" s="281"/>
    </row>
    <row r="34" spans="2:12" ht="23.25" x14ac:dyDescent="0.25">
      <c r="B34" s="251"/>
      <c r="C34" s="251"/>
      <c r="D34" s="251"/>
      <c r="E34" s="251"/>
      <c r="F34" s="563" t="s">
        <v>562</v>
      </c>
      <c r="G34" s="563"/>
      <c r="H34" s="563"/>
    </row>
    <row r="35" spans="2:12" ht="21" x14ac:dyDescent="0.25">
      <c r="B35" s="544" t="s">
        <v>563</v>
      </c>
      <c r="C35" s="544"/>
      <c r="D35" s="557" t="str">
        <f>data!H2</f>
        <v>مستشفي سمنود المركزي</v>
      </c>
      <c r="E35" s="557"/>
      <c r="F35" s="557"/>
      <c r="G35" s="253"/>
      <c r="H35" s="253"/>
      <c r="I35" s="253"/>
      <c r="J35" s="253"/>
      <c r="K35" s="253"/>
      <c r="L35" s="253"/>
    </row>
    <row r="36" spans="2:12" ht="21" x14ac:dyDescent="0.25">
      <c r="B36" s="544" t="s">
        <v>564</v>
      </c>
      <c r="C36" s="544"/>
      <c r="D36" s="557">
        <f>data!H6</f>
        <v>1288597084</v>
      </c>
      <c r="E36" s="557"/>
      <c r="F36" s="557"/>
      <c r="G36" s="253"/>
      <c r="H36" s="253"/>
      <c r="I36" s="253"/>
      <c r="J36" s="253"/>
      <c r="K36" s="253"/>
      <c r="L36" s="253"/>
    </row>
    <row r="37" spans="2:12" ht="15.75" thickBot="1" x14ac:dyDescent="0.3">
      <c r="B37" s="253"/>
      <c r="C37" s="253"/>
      <c r="D37" s="253"/>
      <c r="E37" s="253"/>
      <c r="F37" s="253"/>
      <c r="G37" s="253"/>
      <c r="H37" s="253"/>
      <c r="I37" s="254"/>
      <c r="J37" s="254"/>
      <c r="K37" s="254"/>
      <c r="L37" s="254"/>
    </row>
    <row r="38" spans="2:12" ht="24" thickBot="1" x14ac:dyDescent="0.3">
      <c r="B38" s="580" t="s">
        <v>569</v>
      </c>
      <c r="C38" s="581"/>
      <c r="D38" s="581"/>
      <c r="E38" s="581"/>
      <c r="F38" s="581"/>
      <c r="G38" s="581"/>
      <c r="H38" s="582"/>
      <c r="I38" s="580" t="s">
        <v>570</v>
      </c>
      <c r="J38" s="581"/>
      <c r="K38" s="582"/>
      <c r="L38" s="547" t="s">
        <v>571</v>
      </c>
    </row>
    <row r="39" spans="2:12" ht="24" thickBot="1" x14ac:dyDescent="0.3">
      <c r="B39" s="571" t="s">
        <v>572</v>
      </c>
      <c r="C39" s="572"/>
      <c r="D39" s="572"/>
      <c r="E39" s="573"/>
      <c r="F39" s="571" t="s">
        <v>573</v>
      </c>
      <c r="G39" s="573"/>
      <c r="H39" s="574" t="s">
        <v>574</v>
      </c>
      <c r="I39" s="577" t="s">
        <v>575</v>
      </c>
      <c r="J39" s="577" t="s">
        <v>576</v>
      </c>
      <c r="K39" s="577" t="s">
        <v>577</v>
      </c>
      <c r="L39" s="548"/>
    </row>
    <row r="40" spans="2:12" x14ac:dyDescent="0.25">
      <c r="B40" s="561" t="s">
        <v>586</v>
      </c>
      <c r="C40" s="561" t="s">
        <v>587</v>
      </c>
      <c r="D40" s="561" t="s">
        <v>588</v>
      </c>
      <c r="E40" s="561" t="s">
        <v>589</v>
      </c>
      <c r="F40" s="561" t="s">
        <v>586</v>
      </c>
      <c r="G40" s="561" t="s">
        <v>587</v>
      </c>
      <c r="H40" s="575"/>
      <c r="I40" s="578"/>
      <c r="J40" s="578"/>
      <c r="K40" s="578"/>
      <c r="L40" s="548"/>
    </row>
    <row r="41" spans="2:12" ht="15.75" thickBot="1" x14ac:dyDescent="0.3">
      <c r="B41" s="562"/>
      <c r="C41" s="562"/>
      <c r="D41" s="562"/>
      <c r="E41" s="562"/>
      <c r="F41" s="562"/>
      <c r="G41" s="562"/>
      <c r="H41" s="576"/>
      <c r="I41" s="579"/>
      <c r="J41" s="579"/>
      <c r="K41" s="579"/>
      <c r="L41" s="549"/>
    </row>
    <row r="42" spans="2:12" ht="15.75" thickBot="1" x14ac:dyDescent="0.3">
      <c r="B42" s="285"/>
      <c r="C42" s="285"/>
      <c r="D42" s="285"/>
      <c r="E42" s="285"/>
      <c r="F42" s="285"/>
      <c r="G42" s="285"/>
      <c r="H42" s="285"/>
      <c r="I42" s="285"/>
      <c r="J42" s="285"/>
      <c r="K42" s="285"/>
      <c r="L42" s="284"/>
    </row>
    <row r="43" spans="2:12" ht="15.75" thickBot="1" x14ac:dyDescent="0.3">
      <c r="B43" s="285"/>
      <c r="C43" s="285"/>
      <c r="D43" s="285"/>
      <c r="E43" s="285"/>
      <c r="F43" s="285"/>
      <c r="G43" s="285"/>
      <c r="H43" s="285"/>
      <c r="I43" s="285"/>
      <c r="J43" s="285"/>
      <c r="K43" s="285"/>
      <c r="L43" s="284"/>
    </row>
    <row r="44" spans="2:12" ht="15.75" thickBot="1" x14ac:dyDescent="0.3">
      <c r="B44" s="285"/>
      <c r="C44" s="285"/>
      <c r="D44" s="285"/>
      <c r="E44" s="285"/>
      <c r="F44" s="285"/>
      <c r="G44" s="285"/>
      <c r="H44" s="285"/>
      <c r="I44" s="285"/>
      <c r="J44" s="285"/>
      <c r="K44" s="285"/>
      <c r="L44" s="284"/>
    </row>
    <row r="45" spans="2:12" ht="15.75" thickBot="1" x14ac:dyDescent="0.3">
      <c r="B45" s="285"/>
      <c r="C45" s="285"/>
      <c r="D45" s="285"/>
      <c r="E45" s="285"/>
      <c r="F45" s="285"/>
      <c r="G45" s="285"/>
      <c r="H45" s="285"/>
      <c r="I45" s="285"/>
      <c r="J45" s="285"/>
      <c r="K45" s="285"/>
      <c r="L45" s="284"/>
    </row>
    <row r="46" spans="2:12" ht="15.75" thickBot="1" x14ac:dyDescent="0.3">
      <c r="B46" s="285"/>
      <c r="C46" s="285"/>
      <c r="D46" s="285"/>
      <c r="E46" s="285"/>
      <c r="F46" s="285"/>
      <c r="G46" s="285"/>
      <c r="H46" s="285"/>
      <c r="I46" s="285"/>
      <c r="J46" s="285"/>
      <c r="K46" s="285"/>
      <c r="L46" s="284"/>
    </row>
    <row r="47" spans="2:12" ht="15.75" thickBot="1" x14ac:dyDescent="0.3">
      <c r="B47" s="285"/>
      <c r="C47" s="285"/>
      <c r="D47" s="285"/>
      <c r="E47" s="285"/>
      <c r="F47" s="285"/>
      <c r="G47" s="285"/>
      <c r="H47" s="285"/>
      <c r="I47" s="285"/>
      <c r="J47" s="285"/>
      <c r="K47" s="285"/>
      <c r="L47" s="284"/>
    </row>
    <row r="48" spans="2:12" ht="15.75" thickBot="1" x14ac:dyDescent="0.3">
      <c r="B48" s="285"/>
      <c r="C48" s="285"/>
      <c r="D48" s="285"/>
      <c r="E48" s="285"/>
      <c r="F48" s="285"/>
      <c r="G48" s="285"/>
      <c r="H48" s="285"/>
      <c r="I48" s="285"/>
      <c r="J48" s="285"/>
      <c r="K48" s="285"/>
      <c r="L48" s="284"/>
    </row>
    <row r="49" spans="2:12" ht="15.75" thickBot="1" x14ac:dyDescent="0.3">
      <c r="B49" s="285"/>
      <c r="C49" s="285"/>
      <c r="D49" s="285"/>
      <c r="E49" s="285"/>
      <c r="F49" s="285"/>
      <c r="G49" s="285"/>
      <c r="H49" s="285"/>
      <c r="I49" s="285"/>
      <c r="J49" s="285"/>
      <c r="K49" s="285"/>
      <c r="L49" s="284"/>
    </row>
    <row r="50" spans="2:12" ht="15.75" thickBot="1" x14ac:dyDescent="0.3">
      <c r="B50" s="285"/>
      <c r="C50" s="285"/>
      <c r="D50" s="285"/>
      <c r="E50" s="285"/>
      <c r="F50" s="285"/>
      <c r="G50" s="285"/>
      <c r="H50" s="285"/>
      <c r="I50" s="285"/>
      <c r="J50" s="285"/>
      <c r="K50" s="285"/>
      <c r="L50" s="284"/>
    </row>
    <row r="51" spans="2:12" ht="15.75" thickBot="1" x14ac:dyDescent="0.3">
      <c r="B51" s="285"/>
      <c r="C51" s="285"/>
      <c r="D51" s="285"/>
      <c r="E51" s="285"/>
      <c r="F51" s="285"/>
      <c r="G51" s="285"/>
      <c r="H51" s="285"/>
      <c r="I51" s="285"/>
      <c r="J51" s="285"/>
      <c r="K51" s="285"/>
      <c r="L51" s="284"/>
    </row>
    <row r="52" spans="2:12" ht="15.75" thickBot="1" x14ac:dyDescent="0.3">
      <c r="B52" s="285"/>
      <c r="C52" s="285"/>
      <c r="D52" s="285"/>
      <c r="E52" s="285"/>
      <c r="F52" s="285"/>
      <c r="G52" s="285"/>
      <c r="H52" s="285"/>
      <c r="I52" s="285"/>
      <c r="J52" s="285"/>
      <c r="K52" s="285"/>
      <c r="L52" s="284"/>
    </row>
    <row r="53" spans="2:12" ht="15.75" thickBot="1" x14ac:dyDescent="0.3">
      <c r="B53" s="285"/>
      <c r="C53" s="285"/>
      <c r="D53" s="285"/>
      <c r="E53" s="285"/>
      <c r="F53" s="285"/>
      <c r="G53" s="285"/>
      <c r="H53" s="285"/>
      <c r="I53" s="285"/>
      <c r="J53" s="285"/>
      <c r="K53" s="285"/>
      <c r="L53" s="284"/>
    </row>
    <row r="54" spans="2:12" ht="15.75" thickBot="1" x14ac:dyDescent="0.3">
      <c r="B54" s="285"/>
      <c r="C54" s="285"/>
      <c r="D54" s="285"/>
      <c r="E54" s="285"/>
      <c r="F54" s="285"/>
      <c r="G54" s="285"/>
      <c r="H54" s="285"/>
      <c r="I54" s="285"/>
      <c r="J54" s="285"/>
      <c r="K54" s="285"/>
      <c r="L54" s="284"/>
    </row>
    <row r="55" spans="2:12" ht="15.75" thickBot="1" x14ac:dyDescent="0.3">
      <c r="B55" s="285"/>
      <c r="C55" s="285"/>
      <c r="D55" s="285"/>
      <c r="E55" s="285"/>
      <c r="F55" s="285"/>
      <c r="G55" s="285"/>
      <c r="H55" s="285"/>
      <c r="I55" s="285"/>
      <c r="J55" s="285"/>
      <c r="K55" s="285"/>
      <c r="L55" s="284"/>
    </row>
    <row r="56" spans="2:12" ht="15.75" thickBot="1" x14ac:dyDescent="0.3">
      <c r="B56" s="285"/>
      <c r="C56" s="285"/>
      <c r="D56" s="285"/>
      <c r="E56" s="285"/>
      <c r="F56" s="285"/>
      <c r="G56" s="285"/>
      <c r="H56" s="285"/>
      <c r="I56" s="285"/>
      <c r="J56" s="285"/>
      <c r="K56" s="285"/>
      <c r="L56" s="284"/>
    </row>
    <row r="57" spans="2:12" ht="21" x14ac:dyDescent="0.25">
      <c r="B57" s="567" t="s">
        <v>615</v>
      </c>
      <c r="C57" s="567"/>
      <c r="D57" s="212"/>
      <c r="E57" s="208"/>
      <c r="F57" s="208"/>
      <c r="L57" s="258"/>
    </row>
    <row r="58" spans="2:12" ht="26.25" x14ac:dyDescent="0.4">
      <c r="B58" s="259" t="s">
        <v>594</v>
      </c>
      <c r="C58" s="71"/>
      <c r="D58" s="71"/>
      <c r="E58" s="260" t="s">
        <v>513</v>
      </c>
      <c r="I58" s="259" t="s">
        <v>514</v>
      </c>
      <c r="L58" s="261" t="s">
        <v>30</v>
      </c>
    </row>
    <row r="59" spans="2:12" ht="15.75" x14ac:dyDescent="0.25">
      <c r="B59" s="262"/>
      <c r="C59" s="263"/>
      <c r="D59" s="71"/>
      <c r="E59" s="262"/>
      <c r="F59" s="264"/>
      <c r="I59" s="265"/>
      <c r="J59" s="266"/>
      <c r="K59" s="267"/>
      <c r="L59" s="268"/>
    </row>
    <row r="60" spans="2:12" ht="15.75" x14ac:dyDescent="0.25">
      <c r="B60" s="269"/>
      <c r="C60" s="270"/>
      <c r="D60" s="71"/>
      <c r="E60" s="269"/>
      <c r="F60" s="271"/>
      <c r="I60" s="272"/>
      <c r="J60" s="273"/>
      <c r="K60" s="267"/>
      <c r="L60" s="268"/>
    </row>
    <row r="61" spans="2:12" ht="15.75" x14ac:dyDescent="0.25">
      <c r="B61" s="274"/>
      <c r="C61" s="275"/>
      <c r="D61" s="71"/>
      <c r="E61" s="274"/>
      <c r="F61" s="276"/>
      <c r="I61" s="277"/>
      <c r="J61" s="278"/>
      <c r="K61" s="267"/>
      <c r="L61" s="279"/>
    </row>
    <row r="62" spans="2:12" ht="21" x14ac:dyDescent="0.25">
      <c r="B62" s="542">
        <f>mirror!$B$30</f>
        <v>0</v>
      </c>
      <c r="C62" s="542"/>
      <c r="D62" s="280"/>
      <c r="E62" s="542">
        <f>mirror!$D$32</f>
        <v>0</v>
      </c>
      <c r="F62" s="542"/>
      <c r="G62" s="281"/>
      <c r="H62" s="281"/>
      <c r="I62" s="543">
        <f>mirror!$G$30</f>
        <v>0</v>
      </c>
      <c r="J62" s="543"/>
      <c r="K62" s="283"/>
      <c r="L62" s="283"/>
    </row>
  </sheetData>
  <sheetProtection autoFilter="0"/>
  <mergeCells count="44">
    <mergeCell ref="I38:K38"/>
    <mergeCell ref="B38:H38"/>
    <mergeCell ref="B40:B41"/>
    <mergeCell ref="C40:C41"/>
    <mergeCell ref="D40:D41"/>
    <mergeCell ref="E40:E41"/>
    <mergeCell ref="L8:L9"/>
    <mergeCell ref="M8:M9"/>
    <mergeCell ref="H30:I30"/>
    <mergeCell ref="B57:C57"/>
    <mergeCell ref="F6:M7"/>
    <mergeCell ref="F8:G8"/>
    <mergeCell ref="B36:C36"/>
    <mergeCell ref="D36:F36"/>
    <mergeCell ref="L38:L41"/>
    <mergeCell ref="B39:E39"/>
    <mergeCell ref="F39:G39"/>
    <mergeCell ref="H39:H41"/>
    <mergeCell ref="I39:I41"/>
    <mergeCell ref="J39:J41"/>
    <mergeCell ref="K39:K41"/>
    <mergeCell ref="F40:F41"/>
    <mergeCell ref="G2:K2"/>
    <mergeCell ref="B35:C35"/>
    <mergeCell ref="D35:F35"/>
    <mergeCell ref="K8:K9"/>
    <mergeCell ref="D30:E30"/>
    <mergeCell ref="F34:H34"/>
    <mergeCell ref="E62:F62"/>
    <mergeCell ref="I62:J62"/>
    <mergeCell ref="A3:B3"/>
    <mergeCell ref="A4:B4"/>
    <mergeCell ref="H8:I8"/>
    <mergeCell ref="A6:A9"/>
    <mergeCell ref="B6:B9"/>
    <mergeCell ref="C6:C9"/>
    <mergeCell ref="D6:E7"/>
    <mergeCell ref="C3:E3"/>
    <mergeCell ref="C4:E4"/>
    <mergeCell ref="J8:J9"/>
    <mergeCell ref="A25:B25"/>
    <mergeCell ref="A30:B30"/>
    <mergeCell ref="B62:C62"/>
    <mergeCell ref="G40:G41"/>
  </mergeCells>
  <pageMargins left="0.25" right="0.25" top="0.75" bottom="0.75" header="0.3" footer="0.3"/>
  <pageSetup paperSize="9" scale="53" orientation="landscape" r:id="rId1"/>
  <rowBreaks count="1" manualBreakCount="1">
    <brk id="32" max="12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data">
    <tabColor rgb="FF00B050"/>
  </sheetPr>
  <dimension ref="B1:J77"/>
  <sheetViews>
    <sheetView showGridLines="0" showRowColHeaders="0" rightToLeft="1" showRuler="0" view="pageBreakPreview" topLeftCell="B1" zoomScale="70" zoomScaleNormal="110" zoomScaleSheetLayoutView="70" workbookViewId="0">
      <pane ySplit="1" topLeftCell="A2" activePane="bottomLeft" state="frozen"/>
      <selection pane="bottomLeft" activeCell="D20" sqref="D20"/>
    </sheetView>
  </sheetViews>
  <sheetFormatPr defaultColWidth="9" defaultRowHeight="15" x14ac:dyDescent="0.25"/>
  <cols>
    <col min="1" max="1" width="8" style="199" customWidth="1"/>
    <col min="2" max="2" width="31" style="199" customWidth="1"/>
    <col min="3" max="3" width="14.85546875" style="199" customWidth="1"/>
    <col min="4" max="5" width="35.85546875" style="199" customWidth="1"/>
    <col min="6" max="6" width="10.140625" style="199" customWidth="1"/>
    <col min="7" max="7" width="47.28515625" style="199" customWidth="1"/>
    <col min="8" max="8" width="46.7109375" style="199" customWidth="1"/>
    <col min="9" max="9" width="33.140625" style="199" customWidth="1"/>
    <col min="10" max="10" width="35.140625" style="199" customWidth="1"/>
    <col min="11" max="11" width="38.7109375" style="199" customWidth="1"/>
    <col min="12" max="12" width="17.28515625" style="199" customWidth="1"/>
    <col min="13" max="13995" width="9" style="199"/>
    <col min="13996" max="13996" width="6.28515625" style="199" customWidth="1"/>
    <col min="13997" max="13997" width="7.140625" style="199" customWidth="1"/>
    <col min="13998" max="13998" width="14.28515625" style="199" customWidth="1"/>
    <col min="13999" max="16384" width="9" style="199"/>
  </cols>
  <sheetData>
    <row r="1" spans="2:10" ht="60" customHeight="1" x14ac:dyDescent="0.25">
      <c r="B1" s="83" t="s">
        <v>0</v>
      </c>
      <c r="C1" s="83"/>
      <c r="D1" s="83" t="s">
        <v>1</v>
      </c>
      <c r="E1" s="83" t="s">
        <v>600</v>
      </c>
      <c r="F1" s="83"/>
    </row>
    <row r="2" spans="2:10" ht="23.25" x14ac:dyDescent="0.25">
      <c r="B2" s="33" t="s">
        <v>3</v>
      </c>
      <c r="C2" s="33"/>
      <c r="D2" s="349" t="s">
        <v>704</v>
      </c>
      <c r="E2" s="349" t="s">
        <v>705</v>
      </c>
      <c r="F2" s="33"/>
      <c r="G2" s="344" t="s">
        <v>619</v>
      </c>
      <c r="H2" s="347" t="s">
        <v>700</v>
      </c>
    </row>
    <row r="3" spans="2:10" ht="23.25" x14ac:dyDescent="0.25">
      <c r="B3" s="33" t="s">
        <v>4</v>
      </c>
      <c r="C3" s="33"/>
      <c r="D3" s="349" t="s">
        <v>706</v>
      </c>
      <c r="E3" s="349" t="s">
        <v>707</v>
      </c>
      <c r="F3" s="33"/>
      <c r="G3" s="344" t="s">
        <v>338</v>
      </c>
      <c r="H3" s="347" t="s">
        <v>701</v>
      </c>
    </row>
    <row r="4" spans="2:10" ht="23.25" x14ac:dyDescent="0.25">
      <c r="B4" s="33" t="s">
        <v>5</v>
      </c>
      <c r="C4" s="33"/>
      <c r="D4" s="349" t="s">
        <v>708</v>
      </c>
      <c r="E4" s="349" t="s">
        <v>707</v>
      </c>
      <c r="F4" s="33"/>
      <c r="G4" s="344" t="s">
        <v>342</v>
      </c>
      <c r="H4" s="347">
        <v>20401011</v>
      </c>
    </row>
    <row r="5" spans="2:10" ht="23.25" x14ac:dyDescent="0.25">
      <c r="B5" s="33" t="s">
        <v>6</v>
      </c>
      <c r="C5" s="33"/>
      <c r="D5" s="349" t="s">
        <v>709</v>
      </c>
      <c r="E5" s="349" t="s">
        <v>707</v>
      </c>
      <c r="F5" s="33"/>
      <c r="G5" s="344" t="s">
        <v>618</v>
      </c>
      <c r="H5" s="347">
        <v>728596415</v>
      </c>
    </row>
    <row r="6" spans="2:10" ht="23.25" x14ac:dyDescent="0.25">
      <c r="B6" s="33" t="s">
        <v>7</v>
      </c>
      <c r="C6" s="33"/>
      <c r="D6" s="349" t="s">
        <v>710</v>
      </c>
      <c r="E6" s="349" t="s">
        <v>707</v>
      </c>
      <c r="F6" s="33"/>
      <c r="G6" s="345" t="s">
        <v>339</v>
      </c>
      <c r="H6" s="348">
        <v>1288597084</v>
      </c>
      <c r="I6" s="346"/>
      <c r="J6" s="346"/>
    </row>
    <row r="7" spans="2:10" ht="23.25" x14ac:dyDescent="0.25">
      <c r="B7" s="33" t="s">
        <v>8</v>
      </c>
      <c r="C7" s="33"/>
      <c r="D7" s="349" t="s">
        <v>711</v>
      </c>
      <c r="E7" s="349" t="s">
        <v>712</v>
      </c>
      <c r="F7" s="33"/>
    </row>
    <row r="8" spans="2:10" ht="23.25" x14ac:dyDescent="0.25">
      <c r="B8" s="33" t="s">
        <v>9</v>
      </c>
      <c r="C8" s="33"/>
      <c r="D8" s="349" t="s">
        <v>713</v>
      </c>
      <c r="E8" s="349" t="s">
        <v>714</v>
      </c>
      <c r="F8" s="33"/>
    </row>
    <row r="9" spans="2:10" ht="23.25" x14ac:dyDescent="0.25">
      <c r="B9" s="33"/>
      <c r="C9" s="33"/>
      <c r="D9" s="349" t="s">
        <v>715</v>
      </c>
      <c r="E9" s="349" t="s">
        <v>716</v>
      </c>
      <c r="F9" s="33"/>
    </row>
    <row r="10" spans="2:10" ht="23.25" x14ac:dyDescent="0.25">
      <c r="B10" s="33"/>
      <c r="C10" s="33"/>
      <c r="D10" s="349" t="s">
        <v>409</v>
      </c>
      <c r="E10" s="349" t="s">
        <v>717</v>
      </c>
      <c r="F10" s="33"/>
    </row>
    <row r="11" spans="2:10" ht="23.25" x14ac:dyDescent="0.25">
      <c r="B11" s="33"/>
      <c r="C11" s="33"/>
      <c r="D11" s="349" t="s">
        <v>718</v>
      </c>
      <c r="E11" s="349" t="s">
        <v>719</v>
      </c>
      <c r="F11" s="33"/>
    </row>
    <row r="12" spans="2:10" ht="23.25" x14ac:dyDescent="0.25">
      <c r="B12" s="33"/>
      <c r="C12" s="33"/>
      <c r="D12" s="349" t="s">
        <v>720</v>
      </c>
      <c r="E12" s="349" t="s">
        <v>719</v>
      </c>
      <c r="F12" s="33"/>
    </row>
    <row r="13" spans="2:10" ht="23.25" x14ac:dyDescent="0.25">
      <c r="B13" s="33"/>
      <c r="C13" s="33"/>
      <c r="D13" s="349" t="s">
        <v>721</v>
      </c>
      <c r="E13" s="349" t="s">
        <v>719</v>
      </c>
      <c r="F13" s="33"/>
    </row>
    <row r="14" spans="2:10" ht="23.25" x14ac:dyDescent="0.25">
      <c r="B14" s="33"/>
      <c r="C14" s="33"/>
      <c r="D14" s="349" t="s">
        <v>722</v>
      </c>
      <c r="E14" s="349" t="s">
        <v>719</v>
      </c>
      <c r="F14" s="33"/>
    </row>
    <row r="15" spans="2:10" ht="46.5" x14ac:dyDescent="0.25">
      <c r="B15" s="33"/>
      <c r="C15" s="33"/>
      <c r="D15" s="349" t="s">
        <v>723</v>
      </c>
      <c r="E15" s="349" t="s">
        <v>724</v>
      </c>
      <c r="F15" s="33"/>
    </row>
    <row r="16" spans="2:10" ht="23.25" x14ac:dyDescent="0.25">
      <c r="B16" s="33"/>
      <c r="C16" s="33"/>
      <c r="D16" s="349" t="s">
        <v>725</v>
      </c>
      <c r="E16" s="349" t="s">
        <v>726</v>
      </c>
      <c r="F16" s="33"/>
    </row>
    <row r="17" spans="2:6" ht="23.25" x14ac:dyDescent="0.25">
      <c r="B17" s="33"/>
      <c r="C17" s="33"/>
      <c r="D17" s="349"/>
      <c r="E17" s="349"/>
      <c r="F17" s="33"/>
    </row>
    <row r="18" spans="2:6" ht="23.25" x14ac:dyDescent="0.25">
      <c r="B18" s="33"/>
      <c r="C18" s="33"/>
      <c r="D18" s="349"/>
      <c r="E18" s="349"/>
      <c r="F18" s="33"/>
    </row>
    <row r="19" spans="2:6" ht="23.25" x14ac:dyDescent="0.25">
      <c r="B19" s="33"/>
      <c r="C19" s="33"/>
      <c r="D19" s="349"/>
      <c r="E19" s="349"/>
      <c r="F19" s="33"/>
    </row>
    <row r="20" spans="2:6" ht="23.25" x14ac:dyDescent="0.25">
      <c r="B20" s="33"/>
      <c r="C20" s="33"/>
      <c r="D20" s="349"/>
      <c r="E20" s="349"/>
      <c r="F20" s="33"/>
    </row>
    <row r="21" spans="2:6" ht="23.25" x14ac:dyDescent="0.25">
      <c r="B21" s="33"/>
      <c r="C21" s="33"/>
      <c r="D21" s="349"/>
      <c r="E21" s="349"/>
      <c r="F21" s="33"/>
    </row>
    <row r="22" spans="2:6" ht="23.25" x14ac:dyDescent="0.25">
      <c r="B22" s="33"/>
      <c r="C22" s="33"/>
      <c r="D22" s="349"/>
      <c r="E22" s="349"/>
      <c r="F22" s="33"/>
    </row>
    <row r="23" spans="2:6" ht="23.25" x14ac:dyDescent="0.25">
      <c r="B23" s="33"/>
      <c r="C23" s="33"/>
      <c r="D23" s="349"/>
      <c r="E23" s="349"/>
      <c r="F23" s="33"/>
    </row>
    <row r="24" spans="2:6" ht="23.25" x14ac:dyDescent="0.25">
      <c r="B24" s="33"/>
      <c r="C24" s="33"/>
      <c r="D24" s="349"/>
      <c r="E24" s="349"/>
      <c r="F24" s="33"/>
    </row>
    <row r="25" spans="2:6" ht="23.25" x14ac:dyDescent="0.25">
      <c r="B25" s="33"/>
      <c r="C25" s="33"/>
      <c r="D25" s="349"/>
      <c r="E25" s="349"/>
      <c r="F25" s="33"/>
    </row>
    <row r="26" spans="2:6" ht="23.25" x14ac:dyDescent="0.25">
      <c r="B26" s="33"/>
      <c r="C26" s="33"/>
      <c r="D26" s="349"/>
      <c r="E26" s="349"/>
      <c r="F26" s="33"/>
    </row>
    <row r="27" spans="2:6" ht="23.25" x14ac:dyDescent="0.25">
      <c r="B27" s="33"/>
      <c r="C27" s="33"/>
      <c r="D27" s="349"/>
      <c r="E27" s="349"/>
      <c r="F27" s="33"/>
    </row>
    <row r="28" spans="2:6" ht="23.25" x14ac:dyDescent="0.25">
      <c r="B28" s="33"/>
      <c r="C28" s="33"/>
      <c r="D28" s="349"/>
      <c r="E28" s="349"/>
      <c r="F28" s="33"/>
    </row>
    <row r="29" spans="2:6" ht="23.25" x14ac:dyDescent="0.25">
      <c r="B29" s="33"/>
      <c r="C29" s="33"/>
      <c r="D29" s="349"/>
      <c r="E29" s="349"/>
      <c r="F29" s="33"/>
    </row>
    <row r="30" spans="2:6" ht="23.25" x14ac:dyDescent="0.25">
      <c r="B30" s="33"/>
      <c r="C30" s="33"/>
      <c r="D30" s="349"/>
      <c r="E30" s="349"/>
      <c r="F30" s="33"/>
    </row>
    <row r="31" spans="2:6" ht="23.25" x14ac:dyDescent="0.25">
      <c r="B31" s="33"/>
      <c r="C31" s="33"/>
      <c r="D31" s="349"/>
      <c r="E31" s="349"/>
      <c r="F31" s="33"/>
    </row>
    <row r="32" spans="2:6" ht="23.25" x14ac:dyDescent="0.25">
      <c r="B32" s="33"/>
      <c r="C32" s="33"/>
      <c r="D32" s="349"/>
      <c r="E32" s="349"/>
      <c r="F32" s="33"/>
    </row>
    <row r="33" spans="2:6" ht="23.25" x14ac:dyDescent="0.25">
      <c r="B33" s="33"/>
      <c r="C33" s="33"/>
      <c r="D33" s="349"/>
      <c r="E33" s="349"/>
      <c r="F33" s="33"/>
    </row>
    <row r="34" spans="2:6" ht="23.25" x14ac:dyDescent="0.25">
      <c r="B34" s="33"/>
      <c r="C34" s="33"/>
      <c r="D34" s="349"/>
      <c r="E34" s="349"/>
      <c r="F34" s="33"/>
    </row>
    <row r="35" spans="2:6" ht="23.25" x14ac:dyDescent="0.25">
      <c r="B35" s="33"/>
      <c r="C35" s="33"/>
      <c r="D35" s="349"/>
      <c r="E35" s="349"/>
      <c r="F35" s="33"/>
    </row>
    <row r="36" spans="2:6" ht="23.25" x14ac:dyDescent="0.25">
      <c r="B36" s="33"/>
      <c r="C36" s="33"/>
      <c r="D36" s="349"/>
      <c r="E36" s="349"/>
      <c r="F36" s="33"/>
    </row>
    <row r="37" spans="2:6" ht="23.25" x14ac:dyDescent="0.25">
      <c r="B37" s="33"/>
      <c r="C37" s="33"/>
      <c r="D37" s="349"/>
      <c r="E37" s="349"/>
      <c r="F37" s="33"/>
    </row>
    <row r="38" spans="2:6" ht="23.25" x14ac:dyDescent="0.25">
      <c r="B38" s="33"/>
      <c r="C38" s="33"/>
      <c r="D38" s="349"/>
      <c r="E38" s="349"/>
      <c r="F38" s="33"/>
    </row>
    <row r="39" spans="2:6" ht="23.25" x14ac:dyDescent="0.25">
      <c r="B39" s="33"/>
      <c r="C39" s="33"/>
      <c r="D39" s="349"/>
      <c r="E39" s="349"/>
      <c r="F39" s="33"/>
    </row>
    <row r="40" spans="2:6" ht="23.25" x14ac:dyDescent="0.25">
      <c r="B40" s="33"/>
      <c r="C40" s="33"/>
      <c r="D40" s="349"/>
      <c r="E40" s="349"/>
      <c r="F40" s="33"/>
    </row>
    <row r="41" spans="2:6" ht="23.25" x14ac:dyDescent="0.25">
      <c r="B41" s="33"/>
      <c r="C41" s="33"/>
      <c r="D41" s="349"/>
      <c r="E41" s="349"/>
      <c r="F41" s="33"/>
    </row>
    <row r="42" spans="2:6" ht="23.25" x14ac:dyDescent="0.25">
      <c r="B42" s="33"/>
      <c r="C42" s="33"/>
      <c r="D42" s="349"/>
      <c r="E42" s="349"/>
      <c r="F42" s="33"/>
    </row>
    <row r="43" spans="2:6" ht="23.25" x14ac:dyDescent="0.25">
      <c r="B43" s="33"/>
      <c r="C43" s="33"/>
      <c r="D43" s="349"/>
      <c r="E43" s="349"/>
      <c r="F43" s="33"/>
    </row>
    <row r="44" spans="2:6" ht="23.25" x14ac:dyDescent="0.25">
      <c r="B44" s="33"/>
      <c r="C44" s="33"/>
      <c r="D44" s="349"/>
      <c r="E44" s="349"/>
      <c r="F44" s="33"/>
    </row>
    <row r="45" spans="2:6" ht="23.25" x14ac:dyDescent="0.25">
      <c r="B45" s="33"/>
      <c r="C45" s="33"/>
      <c r="D45" s="349"/>
      <c r="E45" s="349"/>
      <c r="F45" s="33"/>
    </row>
    <row r="46" spans="2:6" ht="23.25" x14ac:dyDescent="0.25">
      <c r="B46" s="33"/>
      <c r="C46" s="33"/>
      <c r="D46" s="349"/>
      <c r="E46" s="349"/>
      <c r="F46" s="33"/>
    </row>
    <row r="47" spans="2:6" ht="23.25" x14ac:dyDescent="0.25">
      <c r="B47" s="33"/>
      <c r="C47" s="33"/>
      <c r="D47" s="349"/>
      <c r="E47" s="349"/>
      <c r="F47" s="33"/>
    </row>
    <row r="48" spans="2:6" ht="23.25" x14ac:dyDescent="0.25">
      <c r="B48" s="33"/>
      <c r="C48" s="33"/>
      <c r="D48" s="349"/>
      <c r="E48" s="349"/>
      <c r="F48" s="33"/>
    </row>
    <row r="49" spans="2:6" ht="23.25" x14ac:dyDescent="0.25">
      <c r="B49" s="33"/>
      <c r="C49" s="33"/>
      <c r="D49" s="349"/>
      <c r="E49" s="349"/>
      <c r="F49" s="33"/>
    </row>
    <row r="50" spans="2:6" ht="23.25" x14ac:dyDescent="0.25">
      <c r="B50" s="33"/>
      <c r="C50" s="33"/>
      <c r="D50" s="349"/>
      <c r="E50" s="349"/>
      <c r="F50" s="33"/>
    </row>
    <row r="51" spans="2:6" x14ac:dyDescent="0.25">
      <c r="B51" s="33"/>
      <c r="C51" s="33"/>
      <c r="D51" s="33"/>
      <c r="E51" s="33"/>
      <c r="F51" s="33"/>
    </row>
    <row r="52" spans="2:6" x14ac:dyDescent="0.25">
      <c r="B52" s="33"/>
      <c r="C52" s="33"/>
      <c r="D52" s="33"/>
      <c r="E52" s="33"/>
      <c r="F52" s="33"/>
    </row>
    <row r="53" spans="2:6" x14ac:dyDescent="0.25">
      <c r="B53" s="33"/>
      <c r="C53" s="33"/>
      <c r="D53" s="33"/>
      <c r="E53" s="33"/>
      <c r="F53" s="33"/>
    </row>
    <row r="54" spans="2:6" x14ac:dyDescent="0.25">
      <c r="B54" s="33"/>
      <c r="C54" s="33"/>
      <c r="D54" s="33"/>
      <c r="E54" s="33"/>
      <c r="F54" s="33"/>
    </row>
    <row r="55" spans="2:6" x14ac:dyDescent="0.25">
      <c r="B55" s="33"/>
      <c r="C55" s="33"/>
      <c r="D55" s="33"/>
      <c r="E55" s="33"/>
      <c r="F55" s="33"/>
    </row>
    <row r="56" spans="2:6" x14ac:dyDescent="0.25">
      <c r="B56" s="33"/>
      <c r="C56" s="33"/>
      <c r="D56" s="33"/>
      <c r="E56" s="33"/>
      <c r="F56" s="33"/>
    </row>
    <row r="57" spans="2:6" x14ac:dyDescent="0.25">
      <c r="B57" s="33"/>
      <c r="C57" s="33"/>
      <c r="D57" s="33"/>
      <c r="E57" s="33"/>
      <c r="F57" s="33"/>
    </row>
    <row r="58" spans="2:6" x14ac:dyDescent="0.25">
      <c r="B58" s="33"/>
      <c r="C58" s="33"/>
      <c r="D58" s="33"/>
      <c r="E58" s="33"/>
      <c r="F58" s="33"/>
    </row>
    <row r="59" spans="2:6" x14ac:dyDescent="0.25">
      <c r="B59" s="33"/>
      <c r="C59" s="33"/>
      <c r="D59" s="33"/>
      <c r="E59" s="33"/>
      <c r="F59" s="33"/>
    </row>
    <row r="60" spans="2:6" x14ac:dyDescent="0.25">
      <c r="B60" s="33"/>
      <c r="C60" s="33"/>
      <c r="D60" s="33"/>
      <c r="E60" s="33"/>
      <c r="F60" s="33"/>
    </row>
    <row r="61" spans="2:6" x14ac:dyDescent="0.25">
      <c r="B61" s="33"/>
      <c r="C61" s="33"/>
      <c r="D61" s="33"/>
      <c r="E61" s="33"/>
      <c r="F61" s="33"/>
    </row>
    <row r="62" spans="2:6" x14ac:dyDescent="0.25">
      <c r="B62" s="33"/>
      <c r="C62" s="33"/>
      <c r="D62" s="33"/>
      <c r="E62" s="33"/>
      <c r="F62" s="33"/>
    </row>
    <row r="63" spans="2:6" x14ac:dyDescent="0.25">
      <c r="B63" s="33"/>
      <c r="C63" s="33"/>
      <c r="D63" s="33"/>
      <c r="E63" s="33"/>
      <c r="F63" s="33"/>
    </row>
    <row r="64" spans="2:6" x14ac:dyDescent="0.25">
      <c r="B64" s="33"/>
      <c r="C64" s="33"/>
      <c r="D64" s="33"/>
      <c r="E64" s="33"/>
      <c r="F64" s="33"/>
    </row>
    <row r="65" spans="2:6" x14ac:dyDescent="0.25">
      <c r="B65" s="33"/>
      <c r="C65" s="33"/>
      <c r="D65" s="33"/>
      <c r="E65" s="33"/>
      <c r="F65" s="33"/>
    </row>
    <row r="66" spans="2:6" x14ac:dyDescent="0.25">
      <c r="B66" s="33"/>
      <c r="C66" s="33"/>
      <c r="D66" s="33"/>
      <c r="E66" s="33"/>
      <c r="F66" s="33"/>
    </row>
    <row r="67" spans="2:6" x14ac:dyDescent="0.25">
      <c r="B67" s="33"/>
      <c r="C67" s="33"/>
      <c r="D67" s="33"/>
      <c r="E67" s="33"/>
      <c r="F67" s="33"/>
    </row>
    <row r="68" spans="2:6" x14ac:dyDescent="0.25">
      <c r="B68" s="33"/>
      <c r="C68" s="33"/>
      <c r="D68" s="33"/>
      <c r="E68" s="33"/>
      <c r="F68" s="33"/>
    </row>
    <row r="69" spans="2:6" x14ac:dyDescent="0.25">
      <c r="B69" s="33"/>
      <c r="C69" s="33"/>
      <c r="D69" s="33"/>
      <c r="E69" s="33"/>
      <c r="F69" s="33"/>
    </row>
    <row r="70" spans="2:6" x14ac:dyDescent="0.25">
      <c r="B70" s="33"/>
      <c r="C70" s="33"/>
      <c r="D70" s="33"/>
      <c r="E70" s="33"/>
      <c r="F70" s="33"/>
    </row>
    <row r="71" spans="2:6" x14ac:dyDescent="0.25">
      <c r="B71" s="33"/>
      <c r="C71" s="33"/>
      <c r="D71" s="33"/>
      <c r="E71" s="33"/>
      <c r="F71" s="33"/>
    </row>
    <row r="72" spans="2:6" x14ac:dyDescent="0.25">
      <c r="B72" s="33"/>
      <c r="C72" s="33"/>
      <c r="D72" s="33"/>
      <c r="E72" s="33"/>
      <c r="F72" s="33"/>
    </row>
    <row r="73" spans="2:6" x14ac:dyDescent="0.25">
      <c r="B73" s="33"/>
      <c r="C73" s="33"/>
      <c r="D73" s="33"/>
      <c r="E73" s="33"/>
      <c r="F73" s="33"/>
    </row>
    <row r="74" spans="2:6" x14ac:dyDescent="0.25">
      <c r="B74" s="33"/>
      <c r="C74" s="33"/>
      <c r="D74" s="33"/>
      <c r="E74" s="33"/>
      <c r="F74" s="33"/>
    </row>
    <row r="75" spans="2:6" x14ac:dyDescent="0.25">
      <c r="B75" s="33"/>
      <c r="C75" s="33"/>
      <c r="D75" s="33"/>
      <c r="E75" s="33"/>
      <c r="F75" s="33"/>
    </row>
    <row r="76" spans="2:6" x14ac:dyDescent="0.25">
      <c r="B76" s="33"/>
      <c r="C76" s="33"/>
      <c r="D76" s="33"/>
      <c r="E76" s="33"/>
      <c r="F76" s="33"/>
    </row>
    <row r="77" spans="2:6" x14ac:dyDescent="0.25">
      <c r="B77" s="33"/>
      <c r="C77" s="33"/>
      <c r="D77" s="33"/>
      <c r="E77" s="33"/>
      <c r="F77" s="33"/>
    </row>
  </sheetData>
  <sheetProtection autoFilter="0"/>
  <pageMargins left="0.7" right="0.7" top="0.75" bottom="0.75" header="0.3" footer="0.3"/>
  <pageSetup scale="23" orientation="portrait" r:id="rId1"/>
  <drawing r:id="rId2"/>
  <tableParts count="2">
    <tablePart r:id="rId3"/>
    <tablePart r:id="rId4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pages">
    <tabColor rgb="FFFFFF00"/>
  </sheetPr>
  <dimension ref="B1:TZ1990"/>
  <sheetViews>
    <sheetView showGridLines="0" showRowColHeaders="0" rightToLeft="1" showRuler="0" zoomScale="50" zoomScaleNormal="50" workbookViewId="0">
      <pane ySplit="7" topLeftCell="A17" activePane="bottomLeft" state="frozen"/>
      <selection pane="bottomLeft" activeCell="C20" sqref="C20"/>
    </sheetView>
  </sheetViews>
  <sheetFormatPr defaultColWidth="8.85546875" defaultRowHeight="15" x14ac:dyDescent="0.25"/>
  <cols>
    <col min="1" max="1" width="7.140625" customWidth="1"/>
    <col min="2" max="2" width="60.7109375" customWidth="1"/>
    <col min="3" max="3" width="65.140625" customWidth="1"/>
    <col min="4" max="4" width="68.140625" customWidth="1"/>
    <col min="5" max="5" width="62.28515625" customWidth="1"/>
    <col min="6" max="6" width="19.28515625" customWidth="1"/>
    <col min="7" max="7" width="9.7109375" customWidth="1"/>
    <col min="8" max="8" width="11.7109375" customWidth="1"/>
  </cols>
  <sheetData>
    <row r="1" spans="2:8" ht="44.25" customHeight="1" x14ac:dyDescent="0.25">
      <c r="C1" s="583" t="s">
        <v>773</v>
      </c>
      <c r="D1" s="583"/>
    </row>
    <row r="2" spans="2:8" ht="33.75" customHeight="1" x14ac:dyDescent="0.25">
      <c r="D2" s="400" t="s">
        <v>774</v>
      </c>
      <c r="E2" s="401" t="s">
        <v>775</v>
      </c>
      <c r="F2" s="402">
        <v>18042024</v>
      </c>
      <c r="G2" s="402"/>
      <c r="H2" s="402"/>
    </row>
    <row r="3" spans="2:8" ht="48" customHeight="1" x14ac:dyDescent="0.25">
      <c r="E3" s="403" t="s">
        <v>776</v>
      </c>
      <c r="F3" s="403"/>
      <c r="G3" s="403"/>
      <c r="H3" s="403"/>
    </row>
    <row r="4" spans="2:8" ht="114.75" customHeight="1" x14ac:dyDescent="0.25">
      <c r="B4" s="170"/>
      <c r="C4" s="170"/>
      <c r="D4" s="170"/>
      <c r="E4" s="170"/>
    </row>
    <row r="5" spans="2:8" ht="108" customHeight="1" x14ac:dyDescent="0.25">
      <c r="B5" s="170"/>
      <c r="C5" s="170"/>
      <c r="D5" s="170"/>
      <c r="E5" s="170"/>
    </row>
    <row r="6" spans="2:8" ht="121.5" customHeight="1" x14ac:dyDescent="0.25">
      <c r="B6" s="170"/>
      <c r="C6" s="170"/>
      <c r="D6" s="170"/>
      <c r="E6" s="170"/>
    </row>
    <row r="7" spans="2:8" ht="98.25" customHeight="1" x14ac:dyDescent="0.25">
      <c r="B7" s="170"/>
      <c r="C7" s="170"/>
      <c r="D7" s="170"/>
      <c r="E7" s="170"/>
    </row>
    <row r="8" spans="2:8" ht="65.25" customHeight="1" x14ac:dyDescent="0.25"/>
    <row r="9" spans="2:8" ht="65.25" customHeight="1" x14ac:dyDescent="0.25"/>
    <row r="10" spans="2:8" ht="65.25" customHeight="1" x14ac:dyDescent="0.25"/>
    <row r="11" spans="2:8" ht="65.25" customHeight="1" x14ac:dyDescent="0.25"/>
    <row r="12" spans="2:8" ht="65.25" customHeight="1" x14ac:dyDescent="0.25"/>
    <row r="13" spans="2:8" ht="65.25" customHeight="1" x14ac:dyDescent="0.25"/>
    <row r="14" spans="2:8" ht="32.25" customHeight="1" x14ac:dyDescent="0.25"/>
    <row r="15" spans="2:8" ht="32.25" customHeight="1" x14ac:dyDescent="0.25"/>
    <row r="16" spans="2:8" ht="32.25" customHeight="1" x14ac:dyDescent="0.25"/>
    <row r="17" ht="32.25" customHeight="1" x14ac:dyDescent="0.25"/>
    <row r="18" ht="32.25" customHeight="1" x14ac:dyDescent="0.25"/>
    <row r="19" ht="32.25" customHeight="1" x14ac:dyDescent="0.25"/>
    <row r="20" ht="32.25" customHeight="1" x14ac:dyDescent="0.25"/>
    <row r="21" ht="32.25" customHeight="1" x14ac:dyDescent="0.25"/>
    <row r="1990" spans="546:546" x14ac:dyDescent="0.25">
      <c r="TZ1990" t="s">
        <v>777</v>
      </c>
    </row>
  </sheetData>
  <sheetProtection autoFilter="0"/>
  <mergeCells count="1">
    <mergeCell ref="C1:D1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83EF26F945C347809E1C34A9EB9AF7" ma:contentTypeVersion="13" ma:contentTypeDescription="Create a new document." ma:contentTypeScope="" ma:versionID="1b41a08f0664812d6774b5fd5862debb">
  <xsd:schema xmlns:xsd="http://www.w3.org/2001/XMLSchema" xmlns:xs="http://www.w3.org/2001/XMLSchema" xmlns:p="http://schemas.microsoft.com/office/2006/metadata/properties" xmlns:ns3="74b7336e-1262-44b2-b027-bd319c798ba1" targetNamespace="http://schemas.microsoft.com/office/2006/metadata/properties" ma:root="true" ma:fieldsID="662334cb7ee70ca74d2de2c2e9e3bc9d" ns3:_="">
    <xsd:import namespace="74b7336e-1262-44b2-b027-bd319c798ba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LengthInSeconds" minOccurs="0"/>
                <xsd:element ref="ns3:MediaServiceDateTaken" minOccurs="0"/>
                <xsd:element ref="ns3:MediaServiceSystemTags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b7336e-1262-44b2-b027-bd319c798b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4b7336e-1262-44b2-b027-bd319c798ba1" xsi:nil="true"/>
  </documentManagement>
</p:properties>
</file>

<file path=customXml/itemProps1.xml><?xml version="1.0" encoding="utf-8"?>
<ds:datastoreItem xmlns:ds="http://schemas.openxmlformats.org/officeDocument/2006/customXml" ds:itemID="{B799BF1C-9575-44C8-826F-84245C0C57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72AF55-D12C-4C41-86B9-458A6A9DFD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b7336e-1262-44b2-b027-bd319c798b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7BDFA4F-05D9-4D5A-94AB-64D1C29644AF}">
  <ds:schemaRefs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www.w3.org/XML/1998/namespace"/>
    <ds:schemaRef ds:uri="http://purl.org/dc/elements/1.1/"/>
    <ds:schemaRef ds:uri="http://purl.org/dc/terms/"/>
    <ds:schemaRef ds:uri="http://schemas.microsoft.com/office/2006/metadata/properties"/>
    <ds:schemaRef ds:uri="http://schemas.openxmlformats.org/package/2006/metadata/core-properties"/>
    <ds:schemaRef ds:uri="74b7336e-1262-44b2-b027-bd319c798ba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19</vt:i4>
      </vt:variant>
    </vt:vector>
  </HeadingPairs>
  <TitlesOfParts>
    <vt:vector size="38" baseType="lpstr">
      <vt:lpstr>homee</vt:lpstr>
      <vt:lpstr>rule</vt:lpstr>
      <vt:lpstr>view</vt:lpstr>
      <vt:lpstr>mirror</vt:lpstr>
      <vt:lpstr>backup</vt:lpstr>
      <vt:lpstr>taw</vt:lpstr>
      <vt:lpstr>awamer</vt:lpstr>
      <vt:lpstr>taf</vt:lpstr>
      <vt:lpstr>lagna</vt:lpstr>
      <vt:lpstr>mahdar</vt:lpstr>
      <vt:lpstr>sarf</vt:lpstr>
      <vt:lpstr>custom</vt:lpstr>
      <vt:lpstr>namo</vt:lpstr>
      <vt:lpstr>check</vt:lpstr>
      <vt:lpstr>moward</vt:lpstr>
      <vt:lpstr>asnaf</vt:lpstr>
      <vt:lpstr>plan</vt:lpstr>
      <vt:lpstr>data</vt:lpstr>
      <vt:lpstr>pages</vt:lpstr>
      <vt:lpstr>asnaf!Print_Area</vt:lpstr>
      <vt:lpstr>awamer!Print_Area</vt:lpstr>
      <vt:lpstr>backup!Print_Area</vt:lpstr>
      <vt:lpstr>check!Print_Area</vt:lpstr>
      <vt:lpstr>custom!Print_Area</vt:lpstr>
      <vt:lpstr>data!Print_Area</vt:lpstr>
      <vt:lpstr>lagna!Print_Area</vt:lpstr>
      <vt:lpstr>mahdar!Print_Area</vt:lpstr>
      <vt:lpstr>mirror!Print_Area</vt:lpstr>
      <vt:lpstr>moward!Print_Area</vt:lpstr>
      <vt:lpstr>namo!Print_Area</vt:lpstr>
      <vt:lpstr>plan!Print_Area</vt:lpstr>
      <vt:lpstr>rule!Print_Area</vt:lpstr>
      <vt:lpstr>sarf!Print_Area</vt:lpstr>
      <vt:lpstr>taf!Print_Area</vt:lpstr>
      <vt:lpstr>taw!Print_Area</vt:lpstr>
      <vt:lpstr>view!Print_Area</vt:lpstr>
      <vt:lpstr>awamer!Print_Titles</vt:lpstr>
      <vt:lpstr>taf!Print_Titles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edara</dc:creator>
  <cp:lastModifiedBy>PG_89159</cp:lastModifiedBy>
  <cp:lastPrinted>2024-03-21T11:10:24Z</cp:lastPrinted>
  <dcterms:created xsi:type="dcterms:W3CDTF">2015-06-05T18:17:20Z</dcterms:created>
  <dcterms:modified xsi:type="dcterms:W3CDTF">2025-08-21T20:52:08Z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0x0101005F83EF26F945C347809E1C34A9EB9AF7</vt:lpwstr>
  </property>
</Properties>
</file>