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"/>
    </mc:Choice>
  </mc:AlternateContent>
  <xr:revisionPtr revIDLastSave="0" documentId="13_ncr:1_{65CCADD0-FBDD-4C83-B7EF-99F34036E1F6}" xr6:coauthVersionLast="44" xr6:coauthVersionMax="44" xr10:uidLastSave="{00000000-0000-0000-0000-000000000000}"/>
  <bookViews>
    <workbookView xWindow="-108" yWindow="-108" windowWidth="23256" windowHeight="12576" xr2:uid="{99715234-6A20-4768-917A-CEE6A774D2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1" l="1"/>
  <c r="F20" i="1"/>
  <c r="F18" i="1"/>
  <c r="E19" i="1"/>
  <c r="E20" i="1"/>
  <c r="E18" i="1"/>
  <c r="Z4" i="1" l="1"/>
  <c r="Z5" i="1"/>
  <c r="Z6" i="1"/>
  <c r="Z7" i="1"/>
  <c r="Z8" i="1"/>
  <c r="Z9" i="1"/>
  <c r="Z10" i="1"/>
  <c r="Z11" i="1"/>
  <c r="Z12" i="1"/>
  <c r="Y4" i="1"/>
  <c r="Y5" i="1"/>
  <c r="Y6" i="1"/>
  <c r="Y7" i="1"/>
  <c r="Y8" i="1"/>
  <c r="Y9" i="1"/>
  <c r="Y10" i="1"/>
  <c r="Y11" i="1"/>
  <c r="Y12" i="1"/>
  <c r="X4" i="1"/>
  <c r="X5" i="1"/>
  <c r="X6" i="1"/>
  <c r="X7" i="1"/>
  <c r="X8" i="1"/>
  <c r="X9" i="1"/>
  <c r="X10" i="1"/>
  <c r="X11" i="1"/>
  <c r="X12" i="1"/>
  <c r="Y3" i="1"/>
  <c r="Z3" i="1"/>
  <c r="X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3" i="1"/>
  <c r="B28" i="1" l="1" a="1"/>
  <c r="C28" i="1" s="1"/>
  <c r="B31" i="1" a="1"/>
  <c r="C31" i="1" s="1"/>
  <c r="B32" i="1" a="1"/>
  <c r="G32" i="1" s="1"/>
  <c r="B29" i="1" a="1"/>
  <c r="E29" i="1" s="1"/>
  <c r="B30" i="1" a="1"/>
  <c r="B30" i="1" s="1"/>
  <c r="R28" i="1"/>
  <c r="V28" i="1"/>
  <c r="K28" i="1"/>
  <c r="J29" i="1"/>
  <c r="D29" i="1"/>
  <c r="K29" i="1"/>
  <c r="N29" i="1"/>
  <c r="D31" i="1" l="1"/>
  <c r="L31" i="1"/>
  <c r="T28" i="1"/>
  <c r="H28" i="1"/>
  <c r="W28" i="1"/>
  <c r="G29" i="1"/>
  <c r="B31" i="1"/>
  <c r="E28" i="1"/>
  <c r="I28" i="1"/>
  <c r="P28" i="1"/>
  <c r="C29" i="1"/>
  <c r="E31" i="1"/>
  <c r="M28" i="1"/>
  <c r="Q28" i="1"/>
  <c r="I31" i="1"/>
  <c r="G31" i="1"/>
  <c r="K31" i="1"/>
  <c r="S28" i="1"/>
  <c r="G28" i="1"/>
  <c r="D28" i="1"/>
  <c r="J31" i="1"/>
  <c r="L28" i="1"/>
  <c r="O28" i="1"/>
  <c r="N28" i="1"/>
  <c r="F31" i="1"/>
  <c r="U28" i="1"/>
  <c r="B28" i="1"/>
  <c r="H31" i="1"/>
  <c r="F28" i="1"/>
  <c r="J28" i="1"/>
  <c r="O29" i="1"/>
  <c r="S29" i="1"/>
  <c r="L29" i="1"/>
  <c r="Q29" i="1"/>
  <c r="D30" i="1"/>
  <c r="I29" i="1"/>
  <c r="Q30" i="1"/>
  <c r="M29" i="1"/>
  <c r="H29" i="1"/>
  <c r="P29" i="1"/>
  <c r="N30" i="1"/>
  <c r="F29" i="1"/>
  <c r="U30" i="1"/>
  <c r="V30" i="1"/>
  <c r="B29" i="1"/>
  <c r="D33" i="1"/>
  <c r="E33" i="1"/>
  <c r="K33" i="1"/>
  <c r="L30" i="1"/>
  <c r="H33" i="1"/>
  <c r="C32" i="1"/>
  <c r="F32" i="1"/>
  <c r="C30" i="1"/>
  <c r="T30" i="1"/>
  <c r="H32" i="1"/>
  <c r="L32" i="1"/>
  <c r="I30" i="1"/>
  <c r="J32" i="1"/>
  <c r="K30" i="1"/>
  <c r="F33" i="1"/>
  <c r="B32" i="1"/>
  <c r="J33" i="1"/>
  <c r="P30" i="1"/>
  <c r="J30" i="1"/>
  <c r="S30" i="1"/>
  <c r="R29" i="1"/>
  <c r="I32" i="1"/>
  <c r="K32" i="1"/>
  <c r="H30" i="1"/>
  <c r="E32" i="1"/>
  <c r="B33" i="1"/>
  <c r="R30" i="1"/>
  <c r="E30" i="1"/>
  <c r="G30" i="1"/>
  <c r="G33" i="1"/>
  <c r="I33" i="1"/>
  <c r="C33" i="1"/>
  <c r="M30" i="1"/>
  <c r="F30" i="1"/>
  <c r="O30" i="1"/>
  <c r="W30" i="1"/>
  <c r="L33" i="1"/>
  <c r="D32" i="1"/>
</calcChain>
</file>

<file path=xl/sharedStrings.xml><?xml version="1.0" encoding="utf-8"?>
<sst xmlns="http://schemas.openxmlformats.org/spreadsheetml/2006/main" count="122" uniqueCount="51">
  <si>
    <t>GCC</t>
  </si>
  <si>
    <t>O</t>
  </si>
  <si>
    <t>O2</t>
  </si>
  <si>
    <t>O3</t>
  </si>
  <si>
    <t>19.99</t>
  </si>
  <si>
    <t>MOP/s</t>
  </si>
  <si>
    <t>Tempo(s)</t>
  </si>
  <si>
    <t>Opt</t>
  </si>
  <si>
    <t>Classe A</t>
  </si>
  <si>
    <t>IS</t>
  </si>
  <si>
    <t>Classe C</t>
  </si>
  <si>
    <t>EP</t>
  </si>
  <si>
    <t>26.85</t>
  </si>
  <si>
    <t>14.87</t>
  </si>
  <si>
    <t>36.09</t>
  </si>
  <si>
    <t>19.06</t>
  </si>
  <si>
    <t>28.16</t>
  </si>
  <si>
    <t>345.47</t>
  </si>
  <si>
    <t>24.86</t>
  </si>
  <si>
    <t>237.09</t>
  </si>
  <si>
    <t>36.23</t>
  </si>
  <si>
    <t>280.55</t>
  </si>
  <si>
    <t>30.62</t>
  </si>
  <si>
    <t>1.45</t>
  </si>
  <si>
    <t>57.78</t>
  </si>
  <si>
    <t>0.79</t>
  </si>
  <si>
    <t>106.49</t>
  </si>
  <si>
    <t>0.96</t>
  </si>
  <si>
    <t>87.48</t>
  </si>
  <si>
    <t>20.70</t>
  </si>
  <si>
    <t>64.83</t>
  </si>
  <si>
    <t>14.34</t>
  </si>
  <si>
    <t>93.58</t>
  </si>
  <si>
    <t>93.59</t>
  </si>
  <si>
    <t>O0</t>
  </si>
  <si>
    <t>Ganhos O2</t>
  </si>
  <si>
    <t>Ganhos O3</t>
  </si>
  <si>
    <t>SP-MZ</t>
  </si>
  <si>
    <t>446.28</t>
  </si>
  <si>
    <t>2744.37</t>
  </si>
  <si>
    <t>3252.24</t>
  </si>
  <si>
    <t>376.59</t>
  </si>
  <si>
    <t>28.07</t>
  </si>
  <si>
    <t>2628.17</t>
  </si>
  <si>
    <t>162.68</t>
  </si>
  <si>
    <t>453.46</t>
  </si>
  <si>
    <t>Ganhos</t>
  </si>
  <si>
    <t>GNU</t>
  </si>
  <si>
    <t>EP - A - Memory Usage - GNU</t>
  </si>
  <si>
    <t>Intel</t>
  </si>
  <si>
    <t>EP - A - Memory Usage - 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</si>
</sst>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1" fillId="0" borderId="12" xfId="0" applyNumberFormat="1" applyFont="1" applyBorder="1" applyAlignment="1">
      <alignment horizontal="right" wrapText="1"/>
    </xf>
    <xf numFmtId="0" fontId="1" fillId="0" borderId="12" xfId="0" applyNumberFormat="1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0" fillId="0" borderId="17" xfId="0" applyBorder="1"/>
    <xf numFmtId="0" fontId="0" fillId="0" borderId="0" xfId="0" applyBorder="1" applyAlignment="1"/>
    <xf numFmtId="0" fontId="0" fillId="0" borderId="0" xfId="0" applyAlignment="1">
      <alignment vertical="center"/>
    </xf>
    <xf numFmtId="0" fontId="0" fillId="0" borderId="14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Ganhos</a:t>
            </a:r>
            <a:r>
              <a:rPr lang="pt-PT" baseline="0"/>
              <a:t> O2 vs O3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1D-4779-A001-41F351E1CC8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A1D-4779-A001-41F351E1CC8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A1D-4779-A001-41F351E1CC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Folha1!$H$17:$I$22</c:f>
              <c:multiLvlStrCache>
                <c:ptCount val="6"/>
                <c:lvl>
                  <c:pt idx="0">
                    <c:v>O2</c:v>
                  </c:pt>
                  <c:pt idx="1">
                    <c:v>O3</c:v>
                  </c:pt>
                  <c:pt idx="2">
                    <c:v>O2</c:v>
                  </c:pt>
                  <c:pt idx="3">
                    <c:v>O3</c:v>
                  </c:pt>
                  <c:pt idx="4">
                    <c:v>O2</c:v>
                  </c:pt>
                  <c:pt idx="5">
                    <c:v>O3</c:v>
                  </c:pt>
                </c:lvl>
                <c:lvl>
                  <c:pt idx="0">
                    <c:v>EP</c:v>
                  </c:pt>
                  <c:pt idx="2">
                    <c:v>IS</c:v>
                  </c:pt>
                  <c:pt idx="4">
                    <c:v>SP-MZ</c:v>
                  </c:pt>
                </c:lvl>
              </c:multiLvlStrCache>
            </c:multiLvlStrRef>
          </c:cat>
          <c:val>
            <c:numRef>
              <c:f>Folha1!$J$17:$J$22</c:f>
              <c:numCache>
                <c:formatCode>General</c:formatCode>
                <c:ptCount val="6"/>
                <c:pt idx="0">
                  <c:v>1.4571259860000001</c:v>
                </c:pt>
                <c:pt idx="1">
                  <c:v>1.2314026</c:v>
                </c:pt>
                <c:pt idx="2">
                  <c:v>1.443514644</c:v>
                </c:pt>
                <c:pt idx="3">
                  <c:v>1.443514644</c:v>
                </c:pt>
                <c:pt idx="4">
                  <c:v>7.2874428609999997</c:v>
                </c:pt>
                <c:pt idx="5">
                  <c:v>7.8367228999999998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1D-4779-A001-41F351E1CC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3940016"/>
        <c:axId val="214413536"/>
      </c:barChart>
      <c:catAx>
        <c:axId val="213940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4413536"/>
        <c:crosses val="autoZero"/>
        <c:auto val="1"/>
        <c:lblAlgn val="ctr"/>
        <c:lblOffset val="100"/>
        <c:noMultiLvlLbl val="0"/>
      </c:catAx>
      <c:valAx>
        <c:axId val="21441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Ganhos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94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Consumos de Memória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Folha1!$A$28:$B$28</c:f>
              <c:strCache>
                <c:ptCount val="2"/>
                <c:pt idx="0">
                  <c:v>GNU</c:v>
                </c:pt>
                <c:pt idx="1">
                  <c:v>O0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Folha1!$C$28:$W$28</c:f>
              <c:numCache>
                <c:formatCode>General</c:formatCode>
                <c:ptCount val="21"/>
                <c:pt idx="0">
                  <c:v>1015.914496</c:v>
                </c:pt>
                <c:pt idx="1">
                  <c:v>1016.037376</c:v>
                </c:pt>
                <c:pt idx="2">
                  <c:v>1016.05376</c:v>
                </c:pt>
                <c:pt idx="3">
                  <c:v>1016.061952</c:v>
                </c:pt>
                <c:pt idx="4">
                  <c:v>1015.934976</c:v>
                </c:pt>
                <c:pt idx="5">
                  <c:v>1015.918592</c:v>
                </c:pt>
                <c:pt idx="6">
                  <c:v>1015.918592</c:v>
                </c:pt>
                <c:pt idx="7">
                  <c:v>1015.783424</c:v>
                </c:pt>
                <c:pt idx="8">
                  <c:v>1015.656448</c:v>
                </c:pt>
                <c:pt idx="9">
                  <c:v>1015.5294720000001</c:v>
                </c:pt>
                <c:pt idx="10">
                  <c:v>1015.5294720000001</c:v>
                </c:pt>
                <c:pt idx="11">
                  <c:v>1015.52128</c:v>
                </c:pt>
                <c:pt idx="12">
                  <c:v>1015.52128</c:v>
                </c:pt>
                <c:pt idx="13">
                  <c:v>1015.52128</c:v>
                </c:pt>
                <c:pt idx="14">
                  <c:v>1015.996416</c:v>
                </c:pt>
                <c:pt idx="15">
                  <c:v>1015.996416</c:v>
                </c:pt>
                <c:pt idx="16">
                  <c:v>1015.996416</c:v>
                </c:pt>
                <c:pt idx="17">
                  <c:v>1015.9800320000001</c:v>
                </c:pt>
                <c:pt idx="18">
                  <c:v>1015.9800320000001</c:v>
                </c:pt>
                <c:pt idx="19">
                  <c:v>1015.9800320000001</c:v>
                </c:pt>
                <c:pt idx="20">
                  <c:v>1015.472128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25-4A00-845C-744B3EC72B12}"/>
            </c:ext>
          </c:extLst>
        </c:ser>
        <c:ser>
          <c:idx val="1"/>
          <c:order val="1"/>
          <c:tx>
            <c:strRef>
              <c:f>Folha1!$A$29:$B$29</c:f>
              <c:strCache>
                <c:ptCount val="2"/>
                <c:pt idx="0">
                  <c:v>GNU</c:v>
                </c:pt>
                <c:pt idx="1">
                  <c:v>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Folha1!$C$29:$W$29</c:f>
              <c:numCache>
                <c:formatCode>General</c:formatCode>
                <c:ptCount val="21"/>
                <c:pt idx="0">
                  <c:v>1014.951936</c:v>
                </c:pt>
                <c:pt idx="1">
                  <c:v>1014.812672</c:v>
                </c:pt>
                <c:pt idx="2">
                  <c:v>1015.570432</c:v>
                </c:pt>
                <c:pt idx="3">
                  <c:v>1015.570432</c:v>
                </c:pt>
                <c:pt idx="4">
                  <c:v>1016.13568</c:v>
                </c:pt>
                <c:pt idx="5">
                  <c:v>1015.7547520000001</c:v>
                </c:pt>
                <c:pt idx="6">
                  <c:v>1015.7547520000001</c:v>
                </c:pt>
                <c:pt idx="7">
                  <c:v>1015.676928</c:v>
                </c:pt>
                <c:pt idx="8">
                  <c:v>1015.652352</c:v>
                </c:pt>
                <c:pt idx="9">
                  <c:v>1015.590912</c:v>
                </c:pt>
                <c:pt idx="10">
                  <c:v>1015.58272</c:v>
                </c:pt>
                <c:pt idx="11">
                  <c:v>1015.58272</c:v>
                </c:pt>
                <c:pt idx="12">
                  <c:v>1015.574528</c:v>
                </c:pt>
                <c:pt idx="13">
                  <c:v>1015.574528</c:v>
                </c:pt>
                <c:pt idx="14">
                  <c:v>1015.574528</c:v>
                </c:pt>
                <c:pt idx="15">
                  <c:v>1015.066624</c:v>
                </c:pt>
                <c:pt idx="16">
                  <c:v>1014.943744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25-4A00-845C-744B3EC72B12}"/>
            </c:ext>
          </c:extLst>
        </c:ser>
        <c:ser>
          <c:idx val="2"/>
          <c:order val="2"/>
          <c:tx>
            <c:strRef>
              <c:f>Folha1!$A$30:$B$30</c:f>
              <c:strCache>
                <c:ptCount val="2"/>
                <c:pt idx="0">
                  <c:v>GNU</c:v>
                </c:pt>
                <c:pt idx="1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Folha1!$C$30:$W$30</c:f>
              <c:numCache>
                <c:formatCode>General</c:formatCode>
                <c:ptCount val="21"/>
                <c:pt idx="0">
                  <c:v>1015.672832</c:v>
                </c:pt>
                <c:pt idx="1">
                  <c:v>1015.799808</c:v>
                </c:pt>
                <c:pt idx="2">
                  <c:v>1015.943168</c:v>
                </c:pt>
                <c:pt idx="3">
                  <c:v>1015.943168</c:v>
                </c:pt>
                <c:pt idx="4">
                  <c:v>1015.943168</c:v>
                </c:pt>
                <c:pt idx="5">
                  <c:v>1015.881728</c:v>
                </c:pt>
                <c:pt idx="6">
                  <c:v>1015.62368</c:v>
                </c:pt>
                <c:pt idx="7">
                  <c:v>1015.586816</c:v>
                </c:pt>
                <c:pt idx="8">
                  <c:v>1015.586816</c:v>
                </c:pt>
                <c:pt idx="9">
                  <c:v>1015.4106880000001</c:v>
                </c:pt>
                <c:pt idx="10">
                  <c:v>1015.4106880000001</c:v>
                </c:pt>
                <c:pt idx="11">
                  <c:v>1015.4106880000001</c:v>
                </c:pt>
                <c:pt idx="12">
                  <c:v>1015.246848</c:v>
                </c:pt>
                <c:pt idx="13">
                  <c:v>1015.230464</c:v>
                </c:pt>
                <c:pt idx="14">
                  <c:v>1015.230464</c:v>
                </c:pt>
                <c:pt idx="15">
                  <c:v>1015.222272</c:v>
                </c:pt>
                <c:pt idx="16">
                  <c:v>1015.222272</c:v>
                </c:pt>
                <c:pt idx="17">
                  <c:v>1015.9882239999999</c:v>
                </c:pt>
                <c:pt idx="18">
                  <c:v>1015.861248</c:v>
                </c:pt>
                <c:pt idx="19">
                  <c:v>1015.861248</c:v>
                </c:pt>
                <c:pt idx="20">
                  <c:v>1015.103488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25-4A00-845C-744B3EC72B12}"/>
            </c:ext>
          </c:extLst>
        </c:ser>
        <c:ser>
          <c:idx val="3"/>
          <c:order val="3"/>
          <c:tx>
            <c:strRef>
              <c:f>Folha1!$A$31:$B$31</c:f>
              <c:strCache>
                <c:ptCount val="2"/>
                <c:pt idx="0">
                  <c:v>Intel</c:v>
                </c:pt>
                <c:pt idx="1">
                  <c:v>O0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Folha1!$C$31:$W$31</c:f>
              <c:numCache>
                <c:formatCode>General</c:formatCode>
                <c:ptCount val="21"/>
                <c:pt idx="0">
                  <c:v>1021.366272</c:v>
                </c:pt>
                <c:pt idx="1">
                  <c:v>1022.263296</c:v>
                </c:pt>
                <c:pt idx="2">
                  <c:v>1022.255104</c:v>
                </c:pt>
                <c:pt idx="3">
                  <c:v>1022.058496</c:v>
                </c:pt>
                <c:pt idx="4">
                  <c:v>1022.058496</c:v>
                </c:pt>
                <c:pt idx="5">
                  <c:v>1021.93152</c:v>
                </c:pt>
                <c:pt idx="6">
                  <c:v>1021.927424</c:v>
                </c:pt>
                <c:pt idx="7">
                  <c:v>1021.800448</c:v>
                </c:pt>
                <c:pt idx="8">
                  <c:v>1020.657664</c:v>
                </c:pt>
                <c:pt idx="9">
                  <c:v>1020.411904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25-4A00-845C-744B3EC72B12}"/>
            </c:ext>
          </c:extLst>
        </c:ser>
        <c:ser>
          <c:idx val="4"/>
          <c:order val="4"/>
          <c:tx>
            <c:strRef>
              <c:f>Folha1!$A$32:$B$32</c:f>
              <c:strCache>
                <c:ptCount val="2"/>
                <c:pt idx="0">
                  <c:v>Intel</c:v>
                </c:pt>
                <c:pt idx="1">
                  <c:v>O2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Folha1!$C$32:$W$32</c:f>
              <c:numCache>
                <c:formatCode>General</c:formatCode>
                <c:ptCount val="21"/>
                <c:pt idx="0">
                  <c:v>1022.476288</c:v>
                </c:pt>
                <c:pt idx="1">
                  <c:v>1022.865408</c:v>
                </c:pt>
                <c:pt idx="2">
                  <c:v>1023.234048</c:v>
                </c:pt>
                <c:pt idx="3">
                  <c:v>1023.234048</c:v>
                </c:pt>
                <c:pt idx="4">
                  <c:v>1023.102976</c:v>
                </c:pt>
                <c:pt idx="5">
                  <c:v>1023.102976</c:v>
                </c:pt>
                <c:pt idx="6">
                  <c:v>1023.025152</c:v>
                </c:pt>
                <c:pt idx="7">
                  <c:v>1022.8736</c:v>
                </c:pt>
                <c:pt idx="8">
                  <c:v>1021.612032</c:v>
                </c:pt>
                <c:pt idx="9">
                  <c:v>1021.632512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25-4A00-845C-744B3EC72B12}"/>
            </c:ext>
          </c:extLst>
        </c:ser>
        <c:ser>
          <c:idx val="5"/>
          <c:order val="5"/>
          <c:tx>
            <c:strRef>
              <c:f>Folha1!$A$33:$B$33</c:f>
              <c:strCache>
                <c:ptCount val="2"/>
                <c:pt idx="0">
                  <c:v>Intel</c:v>
                </c:pt>
                <c:pt idx="1">
                  <c:v>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Folha1!$C$33:$W$33</c:f>
              <c:numCache>
                <c:formatCode>General</c:formatCode>
                <c:ptCount val="21"/>
                <c:pt idx="0">
                  <c:v>1023.2586240000001</c:v>
                </c:pt>
                <c:pt idx="1">
                  <c:v>1023.901696</c:v>
                </c:pt>
                <c:pt idx="2">
                  <c:v>1023.8361599999999</c:v>
                </c:pt>
                <c:pt idx="3">
                  <c:v>1023.819776</c:v>
                </c:pt>
                <c:pt idx="4">
                  <c:v>1023.803392</c:v>
                </c:pt>
                <c:pt idx="5">
                  <c:v>1023.7952</c:v>
                </c:pt>
                <c:pt idx="6">
                  <c:v>1023.787008</c:v>
                </c:pt>
                <c:pt idx="7">
                  <c:v>1023.7952</c:v>
                </c:pt>
                <c:pt idx="8">
                  <c:v>1022.103552</c:v>
                </c:pt>
                <c:pt idx="9">
                  <c:v>1022.103552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25-4A00-845C-744B3EC72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554111"/>
        <c:axId val="105585567"/>
      </c:lineChart>
      <c:catAx>
        <c:axId val="103554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585567"/>
        <c:crosses val="autoZero"/>
        <c:auto val="1"/>
        <c:lblAlgn val="ctr"/>
        <c:lblOffset val="100"/>
        <c:noMultiLvlLbl val="0"/>
      </c:catAx>
      <c:valAx>
        <c:axId val="10558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Memória</a:t>
                </a:r>
                <a:r>
                  <a:rPr lang="pt-PT" baseline="0"/>
                  <a:t> (MiB)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5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213360</xdr:colOff>
      <xdr:row>11</xdr:row>
      <xdr:rowOff>99060</xdr:rowOff>
    </xdr:from>
    <xdr:to>
      <xdr:col>17</xdr:col>
      <xdr:colOff>518160</xdr:colOff>
      <xdr:row>25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FD04EA-822A-440B-951E-9A793150D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114300</xdr:colOff>
      <xdr:row>34</xdr:row>
      <xdr:rowOff>26670</xdr:rowOff>
    </xdr:from>
    <xdr:to>
      <xdr:col>7</xdr:col>
      <xdr:colOff>685800</xdr:colOff>
      <xdr:row>49</xdr:row>
      <xdr:rowOff>26670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96E2CB2-9EB7-4986-8C0D-4B354FCDE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A9DC-55FF-499A-86F2-978C4FB04BB5}">
  <dimension ref="A1:AO66"/>
  <sheetViews>
    <sheetView tabSelected="1" topLeftCell="F1" zoomScale="55" zoomScaleNormal="55" workbookViewId="0">
      <selection activeCell="M47" sqref="M47"/>
    </sheetView>
  </sheetViews>
  <sheetFormatPr defaultRowHeight="14.4" x14ac:dyDescent="0.3"/>
  <cols>
    <col min="3" max="3" width="11.33203125" bestFit="1" customWidth="1"/>
    <col min="4" max="4" width="13.109375" customWidth="1"/>
    <col min="5" max="5" width="12.77734375" customWidth="1"/>
    <col min="6" max="6" width="9.88671875" customWidth="1"/>
    <col min="7" max="15" width="11.21875" bestFit="1" customWidth="1"/>
    <col min="16" max="19" width="11.109375" bestFit="1" customWidth="1"/>
    <col min="20" max="20" width="11" bestFit="1" customWidth="1"/>
    <col min="21" max="21" width="14.77734375" customWidth="1"/>
    <col min="22" max="22" width="12.5546875" customWidth="1"/>
    <col min="23" max="23" width="14.33203125" customWidth="1"/>
    <col min="24" max="24" width="13.33203125" customWidth="1"/>
    <col min="25" max="25" width="15.109375" customWidth="1"/>
    <col min="26" max="26" width="14.88671875" customWidth="1"/>
    <col min="33" max="33" width="13.44140625" customWidth="1"/>
    <col min="34" max="34" width="13.21875" customWidth="1"/>
    <col min="36" max="36" width="14.109375" customWidth="1"/>
    <col min="37" max="37" width="11.44140625" customWidth="1"/>
    <col min="38" max="38" width="13.44140625" customWidth="1"/>
  </cols>
  <sheetData>
    <row r="1" spans="1:38" ht="15.6" thickTop="1" thickBot="1" x14ac:dyDescent="0.35">
      <c r="A1" s="17" t="s">
        <v>9</v>
      </c>
      <c r="B1" s="25"/>
      <c r="C1" s="25"/>
      <c r="D1" s="25"/>
      <c r="E1" s="18"/>
      <c r="G1" s="17" t="s">
        <v>11</v>
      </c>
      <c r="H1" s="25"/>
      <c r="I1" s="25"/>
      <c r="J1" s="25"/>
      <c r="K1" s="18"/>
      <c r="M1" s="17" t="s">
        <v>37</v>
      </c>
      <c r="N1" s="25"/>
      <c r="O1" s="25"/>
      <c r="P1" s="25"/>
      <c r="Q1" s="18"/>
      <c r="U1" s="16" t="s">
        <v>48</v>
      </c>
      <c r="V1" s="16"/>
      <c r="W1" s="16"/>
      <c r="X1" s="16" t="s">
        <v>50</v>
      </c>
      <c r="Y1" s="16"/>
      <c r="Z1" s="16"/>
      <c r="AG1" s="16" t="s">
        <v>48</v>
      </c>
      <c r="AH1" s="16"/>
      <c r="AI1" s="16"/>
      <c r="AJ1" s="16" t="s">
        <v>50</v>
      </c>
      <c r="AK1" s="16"/>
      <c r="AL1" s="16"/>
    </row>
    <row r="2" spans="1:38" ht="15.6" thickTop="1" thickBot="1" x14ac:dyDescent="0.35">
      <c r="A2" s="17" t="s">
        <v>10</v>
      </c>
      <c r="B2" s="18"/>
      <c r="C2" s="1" t="s">
        <v>7</v>
      </c>
      <c r="D2" s="1" t="s">
        <v>6</v>
      </c>
      <c r="E2" s="1" t="s">
        <v>5</v>
      </c>
      <c r="G2" s="17" t="s">
        <v>10</v>
      </c>
      <c r="H2" s="18"/>
      <c r="I2" s="1" t="s">
        <v>7</v>
      </c>
      <c r="J2" s="1" t="s">
        <v>6</v>
      </c>
      <c r="K2" s="1" t="s">
        <v>5</v>
      </c>
      <c r="M2" s="17" t="s">
        <v>10</v>
      </c>
      <c r="N2" s="18"/>
      <c r="O2" s="1" t="s">
        <v>7</v>
      </c>
      <c r="P2" s="1" t="s">
        <v>6</v>
      </c>
      <c r="Q2" s="1" t="s">
        <v>5</v>
      </c>
      <c r="U2" s="4" t="s">
        <v>34</v>
      </c>
      <c r="V2" s="4" t="s">
        <v>2</v>
      </c>
      <c r="W2" s="4" t="s">
        <v>3</v>
      </c>
      <c r="X2" s="4" t="s">
        <v>34</v>
      </c>
      <c r="Y2" s="4" t="s">
        <v>2</v>
      </c>
      <c r="Z2" s="4" t="s">
        <v>3</v>
      </c>
      <c r="AG2" s="4" t="s">
        <v>34</v>
      </c>
      <c r="AH2" s="4" t="s">
        <v>2</v>
      </c>
      <c r="AI2" s="4" t="s">
        <v>3</v>
      </c>
      <c r="AJ2" s="4" t="s">
        <v>34</v>
      </c>
      <c r="AK2" s="4" t="s">
        <v>2</v>
      </c>
      <c r="AL2" s="4" t="s">
        <v>3</v>
      </c>
    </row>
    <row r="3" spans="1:38" ht="27.6" customHeight="1" thickTop="1" thickBot="1" x14ac:dyDescent="0.35">
      <c r="A3" s="19" t="s">
        <v>0</v>
      </c>
      <c r="B3" s="20"/>
      <c r="C3" s="1" t="s">
        <v>1</v>
      </c>
      <c r="D3" s="3" t="s">
        <v>29</v>
      </c>
      <c r="E3" s="1" t="s">
        <v>30</v>
      </c>
      <c r="G3" s="19" t="s">
        <v>0</v>
      </c>
      <c r="H3" s="20"/>
      <c r="I3" s="1" t="s">
        <v>1</v>
      </c>
      <c r="J3" s="1" t="s">
        <v>17</v>
      </c>
      <c r="K3" s="1" t="s">
        <v>18</v>
      </c>
      <c r="M3" s="19" t="s">
        <v>0</v>
      </c>
      <c r="N3" s="20"/>
      <c r="O3" s="1" t="s">
        <v>1</v>
      </c>
      <c r="P3" s="1" t="s">
        <v>40</v>
      </c>
      <c r="Q3" s="1" t="s">
        <v>41</v>
      </c>
      <c r="U3" s="10">
        <f t="shared" ref="U3:Z3" si="0">AG3/1000000</f>
        <v>1015.914496</v>
      </c>
      <c r="V3" s="8">
        <f t="shared" si="0"/>
        <v>1014.951936</v>
      </c>
      <c r="W3" s="8">
        <f t="shared" si="0"/>
        <v>1015.672832</v>
      </c>
      <c r="X3" s="8">
        <f t="shared" si="0"/>
        <v>1021.366272</v>
      </c>
      <c r="Y3" s="8">
        <f t="shared" si="0"/>
        <v>1022.476288</v>
      </c>
      <c r="Z3" s="8">
        <f t="shared" si="0"/>
        <v>1023.2586240000001</v>
      </c>
      <c r="AG3" s="10">
        <v>1015914496</v>
      </c>
      <c r="AH3" s="8">
        <v>1014951936</v>
      </c>
      <c r="AI3" s="8">
        <v>1015672832</v>
      </c>
      <c r="AJ3" s="8">
        <v>1021366272</v>
      </c>
      <c r="AK3" s="9">
        <v>1022476288</v>
      </c>
      <c r="AL3" s="9">
        <v>1023258624</v>
      </c>
    </row>
    <row r="4" spans="1:38" ht="27.6" customHeight="1" thickTop="1" thickBot="1" x14ac:dyDescent="0.35">
      <c r="A4" s="21"/>
      <c r="B4" s="22"/>
      <c r="C4" s="1" t="s">
        <v>2</v>
      </c>
      <c r="D4" s="1" t="s">
        <v>31</v>
      </c>
      <c r="E4" s="1" t="s">
        <v>32</v>
      </c>
      <c r="G4" s="21"/>
      <c r="H4" s="22"/>
      <c r="I4" s="1" t="s">
        <v>2</v>
      </c>
      <c r="J4" s="1" t="s">
        <v>19</v>
      </c>
      <c r="K4" s="1" t="s">
        <v>20</v>
      </c>
      <c r="M4" s="21"/>
      <c r="N4" s="22"/>
      <c r="O4" s="1" t="s">
        <v>2</v>
      </c>
      <c r="P4" s="1" t="s">
        <v>38</v>
      </c>
      <c r="Q4" s="1" t="s">
        <v>39</v>
      </c>
      <c r="U4" s="10">
        <f t="shared" ref="U4:U24" si="1">AG4/1000000</f>
        <v>1016.037376</v>
      </c>
      <c r="V4" s="8">
        <f t="shared" ref="V4:V19" si="2">AH4/1000000</f>
        <v>1014.812672</v>
      </c>
      <c r="W4" s="8">
        <f t="shared" ref="W4:W24" si="3">AI4/1000000</f>
        <v>1015.799808</v>
      </c>
      <c r="X4" s="8">
        <f t="shared" ref="X4:X12" si="4">AJ4/1000000</f>
        <v>1022.263296</v>
      </c>
      <c r="Y4" s="8">
        <f t="shared" ref="Y4:Y12" si="5">AK4/1000000</f>
        <v>1022.865408</v>
      </c>
      <c r="Z4" s="8">
        <f t="shared" ref="Z4:Z12" si="6">AL4/1000000</f>
        <v>1023.901696</v>
      </c>
      <c r="AG4" s="7">
        <v>1016037376</v>
      </c>
      <c r="AH4" s="8">
        <v>1014812672</v>
      </c>
      <c r="AI4" s="8">
        <v>1015799808</v>
      </c>
      <c r="AJ4" s="8">
        <v>1022263296</v>
      </c>
      <c r="AK4" s="9">
        <v>1022865408</v>
      </c>
      <c r="AL4" s="9">
        <v>1023901696</v>
      </c>
    </row>
    <row r="5" spans="1:38" ht="27.6" customHeight="1" thickTop="1" thickBot="1" x14ac:dyDescent="0.35">
      <c r="A5" s="23"/>
      <c r="B5" s="24"/>
      <c r="C5" s="2" t="s">
        <v>3</v>
      </c>
      <c r="D5" s="2" t="s">
        <v>31</v>
      </c>
      <c r="E5" s="2" t="s">
        <v>33</v>
      </c>
      <c r="G5" s="23"/>
      <c r="H5" s="24"/>
      <c r="I5" s="2" t="s">
        <v>3</v>
      </c>
      <c r="J5" s="2" t="s">
        <v>21</v>
      </c>
      <c r="K5" s="2" t="s">
        <v>22</v>
      </c>
      <c r="M5" s="23"/>
      <c r="N5" s="24"/>
      <c r="O5" s="2" t="s">
        <v>3</v>
      </c>
      <c r="P5" s="2">
        <v>415</v>
      </c>
      <c r="Q5" s="2">
        <v>2951.18</v>
      </c>
      <c r="U5" s="10">
        <f t="shared" si="1"/>
        <v>1016.05376</v>
      </c>
      <c r="V5" s="8">
        <f t="shared" si="2"/>
        <v>1015.570432</v>
      </c>
      <c r="W5" s="8">
        <f t="shared" si="3"/>
        <v>1015.943168</v>
      </c>
      <c r="X5" s="8">
        <f t="shared" si="4"/>
        <v>1022.255104</v>
      </c>
      <c r="Y5" s="8">
        <f t="shared" si="5"/>
        <v>1023.234048</v>
      </c>
      <c r="Z5" s="8">
        <f t="shared" si="6"/>
        <v>1023.8361599999999</v>
      </c>
      <c r="AG5" s="7">
        <v>1016053760</v>
      </c>
      <c r="AH5" s="8">
        <v>1015570432</v>
      </c>
      <c r="AI5" s="8">
        <v>1015943168</v>
      </c>
      <c r="AJ5" s="8">
        <v>1022255104</v>
      </c>
      <c r="AK5" s="9">
        <v>1023234048</v>
      </c>
      <c r="AL5" s="9">
        <v>1023836160</v>
      </c>
    </row>
    <row r="6" spans="1:38" ht="18.600000000000001" customHeight="1" thickTop="1" thickBot="1" x14ac:dyDescent="0.35">
      <c r="U6" s="10">
        <f t="shared" si="1"/>
        <v>1016.061952</v>
      </c>
      <c r="V6" s="8">
        <f t="shared" si="2"/>
        <v>1015.570432</v>
      </c>
      <c r="W6" s="8">
        <f t="shared" si="3"/>
        <v>1015.943168</v>
      </c>
      <c r="X6" s="8">
        <f t="shared" si="4"/>
        <v>1022.058496</v>
      </c>
      <c r="Y6" s="8">
        <f t="shared" si="5"/>
        <v>1023.234048</v>
      </c>
      <c r="Z6" s="8">
        <f t="shared" si="6"/>
        <v>1023.819776</v>
      </c>
      <c r="AG6" s="7">
        <v>1016061952</v>
      </c>
      <c r="AH6" s="8">
        <v>1015570432</v>
      </c>
      <c r="AI6" s="8">
        <v>1015943168</v>
      </c>
      <c r="AJ6" s="8">
        <v>1022058496</v>
      </c>
      <c r="AK6" s="9">
        <v>1023234048</v>
      </c>
      <c r="AL6" s="9">
        <v>1023819776</v>
      </c>
    </row>
    <row r="7" spans="1:38" ht="19.8" customHeight="1" thickTop="1" thickBot="1" x14ac:dyDescent="0.35">
      <c r="A7" s="17" t="s">
        <v>9</v>
      </c>
      <c r="B7" s="25"/>
      <c r="C7" s="25"/>
      <c r="D7" s="25"/>
      <c r="E7" s="18"/>
      <c r="G7" s="17" t="s">
        <v>11</v>
      </c>
      <c r="H7" s="25"/>
      <c r="I7" s="25"/>
      <c r="J7" s="25"/>
      <c r="K7" s="18"/>
      <c r="M7" s="17" t="s">
        <v>37</v>
      </c>
      <c r="N7" s="25"/>
      <c r="O7" s="25"/>
      <c r="P7" s="25"/>
      <c r="Q7" s="18"/>
      <c r="U7" s="10">
        <f t="shared" si="1"/>
        <v>1015.934976</v>
      </c>
      <c r="V7" s="8">
        <f t="shared" si="2"/>
        <v>1016.13568</v>
      </c>
      <c r="W7" s="8">
        <f t="shared" si="3"/>
        <v>1015.943168</v>
      </c>
      <c r="X7" s="8">
        <f t="shared" si="4"/>
        <v>1022.058496</v>
      </c>
      <c r="Y7" s="8">
        <f t="shared" si="5"/>
        <v>1023.102976</v>
      </c>
      <c r="Z7" s="8">
        <f t="shared" si="6"/>
        <v>1023.803392</v>
      </c>
      <c r="AG7" s="7">
        <v>1015934976</v>
      </c>
      <c r="AH7" s="8">
        <v>1016135680</v>
      </c>
      <c r="AI7" s="8">
        <v>1015943168</v>
      </c>
      <c r="AJ7" s="8">
        <v>1022058496</v>
      </c>
      <c r="AK7" s="9">
        <v>1023102976</v>
      </c>
      <c r="AL7" s="9">
        <v>1023803392</v>
      </c>
    </row>
    <row r="8" spans="1:38" ht="17.399999999999999" customHeight="1" thickTop="1" thickBot="1" x14ac:dyDescent="0.35">
      <c r="A8" s="17" t="s">
        <v>8</v>
      </c>
      <c r="B8" s="18"/>
      <c r="C8" s="1" t="s">
        <v>7</v>
      </c>
      <c r="D8" s="1" t="s">
        <v>6</v>
      </c>
      <c r="E8" s="1" t="s">
        <v>5</v>
      </c>
      <c r="G8" s="17" t="s">
        <v>8</v>
      </c>
      <c r="H8" s="18"/>
      <c r="I8" s="1" t="s">
        <v>7</v>
      </c>
      <c r="J8" s="1" t="s">
        <v>6</v>
      </c>
      <c r="K8" s="1" t="s">
        <v>5</v>
      </c>
      <c r="M8" s="17" t="s">
        <v>8</v>
      </c>
      <c r="N8" s="18"/>
      <c r="O8" s="1" t="s">
        <v>7</v>
      </c>
      <c r="P8" s="1" t="s">
        <v>6</v>
      </c>
      <c r="Q8" s="1" t="s">
        <v>5</v>
      </c>
      <c r="U8" s="10">
        <f t="shared" si="1"/>
        <v>1015.918592</v>
      </c>
      <c r="V8" s="8">
        <f t="shared" si="2"/>
        <v>1015.7547520000001</v>
      </c>
      <c r="W8" s="8">
        <f t="shared" si="3"/>
        <v>1015.881728</v>
      </c>
      <c r="X8" s="8">
        <f t="shared" si="4"/>
        <v>1021.93152</v>
      </c>
      <c r="Y8" s="8">
        <f t="shared" si="5"/>
        <v>1023.102976</v>
      </c>
      <c r="Z8" s="8">
        <f t="shared" si="6"/>
        <v>1023.7952</v>
      </c>
      <c r="AG8" s="7">
        <v>1015918592</v>
      </c>
      <c r="AH8" s="8">
        <v>1015754752</v>
      </c>
      <c r="AI8" s="8">
        <v>1015881728</v>
      </c>
      <c r="AJ8" s="8">
        <v>1021931520</v>
      </c>
      <c r="AK8" s="9">
        <v>1023102976</v>
      </c>
      <c r="AL8" s="9">
        <v>1023795200</v>
      </c>
    </row>
    <row r="9" spans="1:38" ht="27.6" customHeight="1" thickTop="1" thickBot="1" x14ac:dyDescent="0.35">
      <c r="A9" s="19" t="s">
        <v>0</v>
      </c>
      <c r="B9" s="20"/>
      <c r="C9" s="1" t="s">
        <v>1</v>
      </c>
      <c r="D9" s="1" t="s">
        <v>23</v>
      </c>
      <c r="E9" s="1" t="s">
        <v>24</v>
      </c>
      <c r="G9" s="19" t="s">
        <v>0</v>
      </c>
      <c r="H9" s="20"/>
      <c r="I9" s="1" t="s">
        <v>1</v>
      </c>
      <c r="J9" s="1" t="s">
        <v>4</v>
      </c>
      <c r="K9" s="1" t="s">
        <v>12</v>
      </c>
      <c r="M9" s="19" t="s">
        <v>0</v>
      </c>
      <c r="N9" s="20"/>
      <c r="O9" s="1" t="s">
        <v>1</v>
      </c>
      <c r="P9" s="1" t="s">
        <v>44</v>
      </c>
      <c r="Q9" s="1" t="s">
        <v>45</v>
      </c>
      <c r="U9" s="10">
        <f t="shared" si="1"/>
        <v>1015.918592</v>
      </c>
      <c r="V9" s="8">
        <f t="shared" si="2"/>
        <v>1015.7547520000001</v>
      </c>
      <c r="W9" s="8">
        <f t="shared" si="3"/>
        <v>1015.62368</v>
      </c>
      <c r="X9" s="8">
        <f t="shared" si="4"/>
        <v>1021.927424</v>
      </c>
      <c r="Y9" s="8">
        <f t="shared" si="5"/>
        <v>1023.025152</v>
      </c>
      <c r="Z9" s="8">
        <f t="shared" si="6"/>
        <v>1023.787008</v>
      </c>
      <c r="AG9" s="7">
        <v>1015918592</v>
      </c>
      <c r="AH9" s="8">
        <v>1015754752</v>
      </c>
      <c r="AI9" s="8">
        <v>1015623680</v>
      </c>
      <c r="AJ9" s="8">
        <v>1021927424</v>
      </c>
      <c r="AK9" s="9">
        <v>1023025152</v>
      </c>
      <c r="AL9" s="9">
        <v>1023787008</v>
      </c>
    </row>
    <row r="10" spans="1:38" ht="27.6" customHeight="1" thickTop="1" thickBot="1" x14ac:dyDescent="0.35">
      <c r="A10" s="21"/>
      <c r="B10" s="22"/>
      <c r="C10" s="1" t="s">
        <v>2</v>
      </c>
      <c r="D10" s="1" t="s">
        <v>25</v>
      </c>
      <c r="E10" s="1" t="s">
        <v>26</v>
      </c>
      <c r="G10" s="21"/>
      <c r="H10" s="22"/>
      <c r="I10" s="1" t="s">
        <v>2</v>
      </c>
      <c r="J10" s="1" t="s">
        <v>13</v>
      </c>
      <c r="K10" s="1" t="s">
        <v>14</v>
      </c>
      <c r="M10" s="21"/>
      <c r="N10" s="22"/>
      <c r="O10" s="1" t="s">
        <v>2</v>
      </c>
      <c r="P10" s="1" t="s">
        <v>42</v>
      </c>
      <c r="Q10" s="1" t="s">
        <v>43</v>
      </c>
      <c r="U10" s="10">
        <f t="shared" si="1"/>
        <v>1015.783424</v>
      </c>
      <c r="V10" s="8">
        <f t="shared" si="2"/>
        <v>1015.676928</v>
      </c>
      <c r="W10" s="8">
        <f t="shared" si="3"/>
        <v>1015.586816</v>
      </c>
      <c r="X10" s="8">
        <f t="shared" si="4"/>
        <v>1021.800448</v>
      </c>
      <c r="Y10" s="8">
        <f t="shared" si="5"/>
        <v>1022.8736</v>
      </c>
      <c r="Z10" s="8">
        <f t="shared" si="6"/>
        <v>1023.7952</v>
      </c>
      <c r="AG10" s="7">
        <v>1015783424</v>
      </c>
      <c r="AH10" s="8">
        <v>1015676928</v>
      </c>
      <c r="AI10" s="8">
        <v>1015586816</v>
      </c>
      <c r="AJ10" s="8">
        <v>1021800448</v>
      </c>
      <c r="AK10" s="9">
        <v>1022873600</v>
      </c>
      <c r="AL10" s="9">
        <v>1023795200</v>
      </c>
    </row>
    <row r="11" spans="1:38" ht="27.6" customHeight="1" thickTop="1" thickBot="1" x14ac:dyDescent="0.35">
      <c r="A11" s="23"/>
      <c r="B11" s="24"/>
      <c r="C11" s="2" t="s">
        <v>3</v>
      </c>
      <c r="D11" s="2" t="s">
        <v>27</v>
      </c>
      <c r="E11" s="2" t="s">
        <v>28</v>
      </c>
      <c r="G11" s="23"/>
      <c r="H11" s="24"/>
      <c r="I11" s="2" t="s">
        <v>3</v>
      </c>
      <c r="J11" s="2" t="s">
        <v>15</v>
      </c>
      <c r="K11" s="2" t="s">
        <v>16</v>
      </c>
      <c r="M11" s="23"/>
      <c r="N11" s="24"/>
      <c r="O11" s="2" t="s">
        <v>3</v>
      </c>
      <c r="P11" s="2">
        <v>32.409999999999997</v>
      </c>
      <c r="Q11" s="2">
        <v>2276.39</v>
      </c>
      <c r="U11" s="10">
        <f t="shared" si="1"/>
        <v>1015.656448</v>
      </c>
      <c r="V11" s="8">
        <f t="shared" si="2"/>
        <v>1015.652352</v>
      </c>
      <c r="W11" s="8">
        <f t="shared" si="3"/>
        <v>1015.586816</v>
      </c>
      <c r="X11" s="8">
        <f t="shared" si="4"/>
        <v>1020.657664</v>
      </c>
      <c r="Y11" s="8">
        <f t="shared" si="5"/>
        <v>1021.612032</v>
      </c>
      <c r="Z11" s="8">
        <f t="shared" si="6"/>
        <v>1022.103552</v>
      </c>
      <c r="AG11" s="7">
        <v>1015656448</v>
      </c>
      <c r="AH11" s="8">
        <v>1015652352</v>
      </c>
      <c r="AI11" s="8">
        <v>1015586816</v>
      </c>
      <c r="AJ11" s="8">
        <v>1020657664</v>
      </c>
      <c r="AK11" s="9">
        <v>1021612032</v>
      </c>
      <c r="AL11" s="9">
        <v>1022103552</v>
      </c>
    </row>
    <row r="12" spans="1:38" ht="27.6" customHeight="1" thickTop="1" thickBot="1" x14ac:dyDescent="0.35">
      <c r="U12" s="10">
        <f t="shared" si="1"/>
        <v>1015.5294720000001</v>
      </c>
      <c r="V12" s="8">
        <f t="shared" si="2"/>
        <v>1015.590912</v>
      </c>
      <c r="W12" s="8">
        <f t="shared" si="3"/>
        <v>1015.4106880000001</v>
      </c>
      <c r="X12" s="8">
        <f t="shared" si="4"/>
        <v>1020.411904</v>
      </c>
      <c r="Y12" s="8">
        <f t="shared" si="5"/>
        <v>1021.632512</v>
      </c>
      <c r="Z12" s="8">
        <f t="shared" si="6"/>
        <v>1022.103552</v>
      </c>
      <c r="AG12" s="7">
        <v>1015529472</v>
      </c>
      <c r="AH12" s="8">
        <v>1015590912</v>
      </c>
      <c r="AI12" s="8">
        <v>1015410688</v>
      </c>
      <c r="AJ12" s="8">
        <v>1020411904</v>
      </c>
      <c r="AK12" s="9">
        <v>1021632512</v>
      </c>
      <c r="AL12" s="9">
        <v>1022103552</v>
      </c>
    </row>
    <row r="13" spans="1:38" ht="27.6" customHeight="1" thickTop="1" thickBot="1" x14ac:dyDescent="0.35">
      <c r="U13" s="10">
        <f t="shared" si="1"/>
        <v>1015.5294720000001</v>
      </c>
      <c r="V13" s="8">
        <f t="shared" si="2"/>
        <v>1015.58272</v>
      </c>
      <c r="W13" s="8">
        <f t="shared" si="3"/>
        <v>1015.4106880000001</v>
      </c>
      <c r="AG13" s="7">
        <v>1015529472</v>
      </c>
      <c r="AH13" s="8">
        <v>1015582720</v>
      </c>
      <c r="AI13" s="8">
        <v>1015410688</v>
      </c>
    </row>
    <row r="14" spans="1:38" ht="27.6" customHeight="1" thickTop="1" thickBot="1" x14ac:dyDescent="0.35">
      <c r="U14" s="10">
        <f t="shared" si="1"/>
        <v>1015.52128</v>
      </c>
      <c r="V14" s="8">
        <f t="shared" si="2"/>
        <v>1015.58272</v>
      </c>
      <c r="W14" s="8">
        <f t="shared" si="3"/>
        <v>1015.4106880000001</v>
      </c>
      <c r="AG14" s="7">
        <v>1015521280</v>
      </c>
      <c r="AH14" s="8">
        <v>1015582720</v>
      </c>
      <c r="AI14" s="8">
        <v>1015410688</v>
      </c>
    </row>
    <row r="15" spans="1:38" ht="27.6" customHeight="1" thickTop="1" thickBot="1" x14ac:dyDescent="0.35">
      <c r="U15" s="10">
        <f t="shared" si="1"/>
        <v>1015.52128</v>
      </c>
      <c r="V15" s="8">
        <f t="shared" si="2"/>
        <v>1015.574528</v>
      </c>
      <c r="W15" s="8">
        <f t="shared" si="3"/>
        <v>1015.246848</v>
      </c>
      <c r="AG15" s="7">
        <v>1015521280</v>
      </c>
      <c r="AH15" s="8">
        <v>1015574528</v>
      </c>
      <c r="AI15" s="8">
        <v>1015246848</v>
      </c>
    </row>
    <row r="16" spans="1:38" ht="27.6" customHeight="1" thickTop="1" thickBot="1" x14ac:dyDescent="0.35">
      <c r="H16" s="26" t="s">
        <v>46</v>
      </c>
      <c r="I16" s="26"/>
      <c r="J16" s="26"/>
      <c r="U16" s="10">
        <f t="shared" si="1"/>
        <v>1015.52128</v>
      </c>
      <c r="V16" s="8">
        <f t="shared" si="2"/>
        <v>1015.574528</v>
      </c>
      <c r="W16" s="8">
        <f t="shared" si="3"/>
        <v>1015.230464</v>
      </c>
      <c r="AG16" s="7">
        <v>1015521280</v>
      </c>
      <c r="AH16" s="8">
        <v>1015574528</v>
      </c>
      <c r="AI16" s="8">
        <v>1015230464</v>
      </c>
    </row>
    <row r="17" spans="1:35" ht="28.2" customHeight="1" thickTop="1" thickBot="1" x14ac:dyDescent="0.35">
      <c r="A17" s="4"/>
      <c r="B17" s="4" t="s">
        <v>34</v>
      </c>
      <c r="C17" s="4" t="s">
        <v>2</v>
      </c>
      <c r="D17" s="4" t="s">
        <v>3</v>
      </c>
      <c r="E17" s="4" t="s">
        <v>35</v>
      </c>
      <c r="F17" s="4" t="s">
        <v>36</v>
      </c>
      <c r="H17" s="27" t="s">
        <v>11</v>
      </c>
      <c r="I17" s="4" t="s">
        <v>2</v>
      </c>
      <c r="J17" s="4">
        <v>1.4571259860000001</v>
      </c>
      <c r="U17" s="10">
        <f t="shared" si="1"/>
        <v>1015.996416</v>
      </c>
      <c r="V17" s="8">
        <f t="shared" si="2"/>
        <v>1015.574528</v>
      </c>
      <c r="W17" s="8">
        <f t="shared" si="3"/>
        <v>1015.230464</v>
      </c>
      <c r="AG17" s="7">
        <v>1015996416</v>
      </c>
      <c r="AH17" s="8">
        <v>1015574528</v>
      </c>
      <c r="AI17" s="8">
        <v>1015230464</v>
      </c>
    </row>
    <row r="18" spans="1:35" ht="28.2" customHeight="1" thickTop="1" thickBot="1" x14ac:dyDescent="0.35">
      <c r="A18" s="4" t="s">
        <v>11</v>
      </c>
      <c r="B18" s="5">
        <v>345.47</v>
      </c>
      <c r="C18" s="5">
        <v>237.09</v>
      </c>
      <c r="D18" s="5">
        <v>280.55</v>
      </c>
      <c r="E18" s="4">
        <f>B18/C18</f>
        <v>1.4571259859125227</v>
      </c>
      <c r="F18" s="4">
        <f>B18/D18</f>
        <v>1.2314026020317235</v>
      </c>
      <c r="H18" s="28"/>
      <c r="I18" s="4" t="s">
        <v>3</v>
      </c>
      <c r="J18" s="4">
        <v>1.2314026</v>
      </c>
      <c r="U18" s="10">
        <f t="shared" si="1"/>
        <v>1015.996416</v>
      </c>
      <c r="V18" s="8">
        <f t="shared" si="2"/>
        <v>1015.066624</v>
      </c>
      <c r="W18" s="8">
        <f t="shared" si="3"/>
        <v>1015.222272</v>
      </c>
      <c r="AG18" s="7">
        <v>1015996416</v>
      </c>
      <c r="AH18" s="8">
        <v>1015066624</v>
      </c>
      <c r="AI18" s="8">
        <v>1015222272</v>
      </c>
    </row>
    <row r="19" spans="1:35" ht="28.2" customHeight="1" thickTop="1" thickBot="1" x14ac:dyDescent="0.35">
      <c r="A19" s="4" t="s">
        <v>9</v>
      </c>
      <c r="B19" s="6">
        <v>20.7</v>
      </c>
      <c r="C19" s="5">
        <v>14.34</v>
      </c>
      <c r="D19" s="5">
        <v>14.34</v>
      </c>
      <c r="E19" s="4">
        <f>B19/C19</f>
        <v>1.4435146443514644</v>
      </c>
      <c r="F19" s="4">
        <f>B19/D19</f>
        <v>1.4435146443514644</v>
      </c>
      <c r="H19" s="27" t="s">
        <v>9</v>
      </c>
      <c r="I19" s="4" t="s">
        <v>2</v>
      </c>
      <c r="J19" s="4">
        <v>1.443514644</v>
      </c>
      <c r="U19" s="10">
        <f t="shared" si="1"/>
        <v>1015.996416</v>
      </c>
      <c r="V19" s="8">
        <f t="shared" si="2"/>
        <v>1014.943744</v>
      </c>
      <c r="W19" s="8">
        <f t="shared" si="3"/>
        <v>1015.222272</v>
      </c>
      <c r="AG19" s="7">
        <v>1015996416</v>
      </c>
      <c r="AH19" s="8">
        <v>1014943744</v>
      </c>
      <c r="AI19" s="8">
        <v>1015222272</v>
      </c>
    </row>
    <row r="20" spans="1:35" ht="15.6" thickTop="1" thickBot="1" x14ac:dyDescent="0.35">
      <c r="A20" s="4" t="s">
        <v>37</v>
      </c>
      <c r="B20" s="4">
        <v>3252.24</v>
      </c>
      <c r="C20" s="5">
        <v>446.28</v>
      </c>
      <c r="D20" s="2">
        <v>415</v>
      </c>
      <c r="E20" s="4">
        <f>B20/C20</f>
        <v>7.2874428609841351</v>
      </c>
      <c r="F20" s="4">
        <f>B20/D20</f>
        <v>7.8367228915662643</v>
      </c>
      <c r="H20" s="28"/>
      <c r="I20" s="4" t="s">
        <v>3</v>
      </c>
      <c r="J20" s="4">
        <v>1.443514644</v>
      </c>
      <c r="U20" s="10">
        <f t="shared" si="1"/>
        <v>1015.9800320000001</v>
      </c>
      <c r="V20" s="13"/>
      <c r="W20" s="8">
        <f t="shared" si="3"/>
        <v>1015.9882239999999</v>
      </c>
      <c r="AG20" s="7">
        <v>1015980032</v>
      </c>
      <c r="AH20" s="13"/>
      <c r="AI20" s="8">
        <v>1015988224</v>
      </c>
    </row>
    <row r="21" spans="1:35" ht="15.6" thickTop="1" thickBot="1" x14ac:dyDescent="0.35">
      <c r="H21" s="27" t="s">
        <v>37</v>
      </c>
      <c r="I21" s="4" t="s">
        <v>2</v>
      </c>
      <c r="J21" s="4">
        <v>7.2874428609999997</v>
      </c>
      <c r="U21" s="10">
        <f t="shared" si="1"/>
        <v>1015.9800320000001</v>
      </c>
      <c r="V21" s="14"/>
      <c r="W21" s="8">
        <f t="shared" si="3"/>
        <v>1015.861248</v>
      </c>
      <c r="AG21" s="7">
        <v>1015980032</v>
      </c>
      <c r="AH21" s="14"/>
      <c r="AI21" s="8">
        <v>1015861248</v>
      </c>
    </row>
    <row r="22" spans="1:35" ht="15.6" thickTop="1" thickBot="1" x14ac:dyDescent="0.35">
      <c r="H22" s="28"/>
      <c r="I22" s="4" t="s">
        <v>3</v>
      </c>
      <c r="J22" s="4">
        <v>7.8367228999999998</v>
      </c>
      <c r="U22" s="10">
        <f t="shared" si="1"/>
        <v>1015.9800320000001</v>
      </c>
      <c r="V22" s="14"/>
      <c r="W22" s="8">
        <f t="shared" si="3"/>
        <v>1015.861248</v>
      </c>
      <c r="AG22" s="7">
        <v>1015980032</v>
      </c>
      <c r="AH22" s="14"/>
      <c r="AI22" s="8">
        <v>1015861248</v>
      </c>
    </row>
    <row r="23" spans="1:35" ht="15.6" thickTop="1" thickBot="1" x14ac:dyDescent="0.35">
      <c r="U23" s="10">
        <f t="shared" si="1"/>
        <v>1015.472128</v>
      </c>
      <c r="V23" s="14"/>
      <c r="W23" s="8">
        <f t="shared" si="3"/>
        <v>1015.103488</v>
      </c>
      <c r="AG23" s="7">
        <v>1015472128</v>
      </c>
      <c r="AH23" s="14"/>
      <c r="AI23" s="8">
        <v>1015103488</v>
      </c>
    </row>
    <row r="24" spans="1:35" ht="15.6" thickTop="1" thickBot="1" x14ac:dyDescent="0.35">
      <c r="U24" s="10">
        <f t="shared" si="1"/>
        <v>1015.230464</v>
      </c>
      <c r="V24" s="15"/>
      <c r="W24" s="8">
        <f t="shared" si="3"/>
        <v>1015.103488</v>
      </c>
      <c r="AG24" s="7">
        <v>1015230464</v>
      </c>
      <c r="AH24" s="15"/>
      <c r="AI24" s="8">
        <v>1015103488</v>
      </c>
    </row>
    <row r="25" spans="1:35" ht="15" thickTop="1" x14ac:dyDescent="0.3"/>
    <row r="27" spans="1:35" ht="15" thickBot="1" x14ac:dyDescent="0.35"/>
    <row r="28" spans="1:35" ht="15.6" thickTop="1" thickBot="1" x14ac:dyDescent="0.35">
      <c r="A28" s="4" t="s">
        <v>47</v>
      </c>
      <c r="B28" s="4" t="str">
        <f t="array" ref="B28:W28">TRANSPOSE(U2:U24)</f>
        <v>O0</v>
      </c>
      <c r="C28" s="4">
        <v>1015.914496</v>
      </c>
      <c r="D28" s="4">
        <v>1016.037376</v>
      </c>
      <c r="E28" s="4">
        <v>1016.05376</v>
      </c>
      <c r="F28" s="4">
        <v>1016.061952</v>
      </c>
      <c r="G28" s="4">
        <v>1015.934976</v>
      </c>
      <c r="H28" s="4">
        <v>1015.918592</v>
      </c>
      <c r="I28" s="4">
        <v>1015.918592</v>
      </c>
      <c r="J28" s="4">
        <v>1015.783424</v>
      </c>
      <c r="K28" s="4">
        <v>1015.656448</v>
      </c>
      <c r="L28" s="4">
        <v>1015.5294720000001</v>
      </c>
      <c r="M28" s="4">
        <v>1015.5294720000001</v>
      </c>
      <c r="N28" s="4">
        <v>1015.52128</v>
      </c>
      <c r="O28" s="4">
        <v>1015.52128</v>
      </c>
      <c r="P28" s="4">
        <v>1015.52128</v>
      </c>
      <c r="Q28" s="4">
        <v>1015.996416</v>
      </c>
      <c r="R28" s="4">
        <v>1015.996416</v>
      </c>
      <c r="S28" s="4">
        <v>1015.996416</v>
      </c>
      <c r="T28" s="4">
        <v>1015.9800320000001</v>
      </c>
      <c r="U28" s="4">
        <v>1015.9800320000001</v>
      </c>
      <c r="V28" s="4">
        <v>1015.9800320000001</v>
      </c>
      <c r="W28" s="4">
        <v>1015.472128</v>
      </c>
    </row>
    <row r="29" spans="1:35" ht="15.6" thickTop="1" thickBot="1" x14ac:dyDescent="0.35">
      <c r="A29" s="4"/>
      <c r="B29" s="4" t="str">
        <f t="array" ref="B29:S29">TRANSPOSE(V2:V19)</f>
        <v>O2</v>
      </c>
      <c r="C29" s="4">
        <v>1014.951936</v>
      </c>
      <c r="D29" s="4">
        <v>1014.812672</v>
      </c>
      <c r="E29" s="4">
        <v>1015.570432</v>
      </c>
      <c r="F29" s="4">
        <v>1015.570432</v>
      </c>
      <c r="G29" s="4">
        <v>1016.13568</v>
      </c>
      <c r="H29" s="4">
        <v>1015.7547520000001</v>
      </c>
      <c r="I29" s="4">
        <v>1015.7547520000001</v>
      </c>
      <c r="J29" s="4">
        <v>1015.676928</v>
      </c>
      <c r="K29" s="4">
        <v>1015.652352</v>
      </c>
      <c r="L29" s="4">
        <v>1015.590912</v>
      </c>
      <c r="M29" s="4">
        <v>1015.58272</v>
      </c>
      <c r="N29" s="4">
        <v>1015.58272</v>
      </c>
      <c r="O29" s="4">
        <v>1015.574528</v>
      </c>
      <c r="P29" s="4">
        <v>1015.574528</v>
      </c>
      <c r="Q29" s="4">
        <v>1015.574528</v>
      </c>
      <c r="R29" s="4">
        <v>1015.066624</v>
      </c>
      <c r="S29" s="4">
        <v>1014.943744</v>
      </c>
    </row>
    <row r="30" spans="1:35" ht="15.6" thickTop="1" thickBot="1" x14ac:dyDescent="0.35">
      <c r="A30" s="4"/>
      <c r="B30" s="4" t="str">
        <f t="array" ref="B30:W30">TRANSPOSE(W2:W24)</f>
        <v>O3</v>
      </c>
      <c r="C30" s="4">
        <v>1015.672832</v>
      </c>
      <c r="D30" s="4">
        <v>1015.799808</v>
      </c>
      <c r="E30" s="4">
        <v>1015.943168</v>
      </c>
      <c r="F30" s="4">
        <v>1015.943168</v>
      </c>
      <c r="G30" s="4">
        <v>1015.943168</v>
      </c>
      <c r="H30" s="4">
        <v>1015.881728</v>
      </c>
      <c r="I30" s="4">
        <v>1015.62368</v>
      </c>
      <c r="J30" s="4">
        <v>1015.586816</v>
      </c>
      <c r="K30" s="4">
        <v>1015.586816</v>
      </c>
      <c r="L30" s="4">
        <v>1015.4106880000001</v>
      </c>
      <c r="M30" s="4">
        <v>1015.4106880000001</v>
      </c>
      <c r="N30" s="4">
        <v>1015.4106880000001</v>
      </c>
      <c r="O30" s="4">
        <v>1015.246848</v>
      </c>
      <c r="P30" s="4">
        <v>1015.230464</v>
      </c>
      <c r="Q30" s="4">
        <v>1015.230464</v>
      </c>
      <c r="R30" s="4">
        <v>1015.222272</v>
      </c>
      <c r="S30" s="4">
        <v>1015.222272</v>
      </c>
      <c r="T30" s="4">
        <v>1015.9882239999999</v>
      </c>
      <c r="U30" s="4">
        <v>1015.861248</v>
      </c>
      <c r="V30" s="4">
        <v>1015.861248</v>
      </c>
      <c r="W30" s="4">
        <v>1015.103488</v>
      </c>
    </row>
    <row r="31" spans="1:35" ht="15.6" thickTop="1" thickBot="1" x14ac:dyDescent="0.35">
      <c r="A31" s="4" t="s">
        <v>49</v>
      </c>
      <c r="B31" s="4" t="str">
        <f t="array" ref="B31:L31">TRANSPOSE(X2:X12)</f>
        <v>O0</v>
      </c>
      <c r="C31" s="4">
        <v>1021.366272</v>
      </c>
      <c r="D31" s="4">
        <v>1022.263296</v>
      </c>
      <c r="E31" s="4">
        <v>1022.255104</v>
      </c>
      <c r="F31" s="4">
        <v>1022.058496</v>
      </c>
      <c r="G31" s="4">
        <v>1022.058496</v>
      </c>
      <c r="H31" s="4">
        <v>1021.93152</v>
      </c>
      <c r="I31" s="4">
        <v>1021.927424</v>
      </c>
      <c r="J31" s="4">
        <v>1021.800448</v>
      </c>
      <c r="K31" s="4">
        <v>1020.657664</v>
      </c>
      <c r="L31" s="4">
        <v>1020.411904</v>
      </c>
    </row>
    <row r="32" spans="1:35" ht="15.6" thickTop="1" thickBot="1" x14ac:dyDescent="0.35">
      <c r="A32" s="4"/>
      <c r="B32" s="4" t="str">
        <f t="array" ref="B32:L33">TRANSPOSE(Y2:Z12)</f>
        <v>O2</v>
      </c>
      <c r="C32" s="4">
        <v>1022.476288</v>
      </c>
      <c r="D32" s="4">
        <v>1022.865408</v>
      </c>
      <c r="E32" s="4">
        <v>1023.234048</v>
      </c>
      <c r="F32" s="4">
        <v>1023.234048</v>
      </c>
      <c r="G32" s="4">
        <v>1023.102976</v>
      </c>
      <c r="H32" s="4">
        <v>1023.102976</v>
      </c>
      <c r="I32" s="4">
        <v>1023.025152</v>
      </c>
      <c r="J32" s="4">
        <v>1022.8736</v>
      </c>
      <c r="K32" s="4">
        <v>1021.612032</v>
      </c>
      <c r="L32" s="4">
        <v>1021.632512</v>
      </c>
    </row>
    <row r="33" spans="1:12" ht="15.6" thickTop="1" thickBot="1" x14ac:dyDescent="0.35">
      <c r="A33" s="4"/>
      <c r="B33" s="4" t="str">
        <v>O3</v>
      </c>
      <c r="C33" s="4">
        <v>1023.2586240000001</v>
      </c>
      <c r="D33" s="4">
        <v>1023.901696</v>
      </c>
      <c r="E33" s="4">
        <v>1023.8361599999999</v>
      </c>
      <c r="F33" s="4">
        <v>1023.819776</v>
      </c>
      <c r="G33" s="4">
        <v>1023.803392</v>
      </c>
      <c r="H33" s="4">
        <v>1023.7952</v>
      </c>
      <c r="I33" s="4">
        <v>1023.787008</v>
      </c>
      <c r="J33" s="4">
        <v>1023.7952</v>
      </c>
      <c r="K33" s="4">
        <v>1022.103552</v>
      </c>
      <c r="L33" s="4">
        <v>1022.103552</v>
      </c>
    </row>
    <row r="34" spans="1:12" ht="15" thickTop="1" x14ac:dyDescent="0.3"/>
    <row r="53" spans="1:41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41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6" spans="1:41" x14ac:dyDescent="0.3">
      <c r="AG56" s="11"/>
      <c r="AH56" s="11"/>
      <c r="AI56" s="11"/>
      <c r="AJ56" s="11"/>
      <c r="AK56" s="11"/>
      <c r="AL56" s="11"/>
      <c r="AM56" s="11"/>
      <c r="AN56" s="11"/>
      <c r="AO56" s="11"/>
    </row>
    <row r="57" spans="1:41" x14ac:dyDescent="0.3">
      <c r="AG57" s="11"/>
      <c r="AH57" s="11"/>
      <c r="AI57" s="11"/>
      <c r="AJ57" s="11"/>
      <c r="AK57" s="11"/>
      <c r="AL57" s="11"/>
      <c r="AM57" s="11"/>
      <c r="AN57" s="11"/>
      <c r="AO57" s="11"/>
    </row>
    <row r="58" spans="1:41" x14ac:dyDescent="0.3">
      <c r="AG58" s="11"/>
      <c r="AH58" s="11"/>
      <c r="AI58" s="11"/>
      <c r="AJ58" s="11"/>
      <c r="AK58" s="11"/>
      <c r="AL58" s="11"/>
      <c r="AM58" s="11"/>
      <c r="AN58" s="11"/>
      <c r="AO58" s="11"/>
    </row>
    <row r="59" spans="1:41" x14ac:dyDescent="0.3">
      <c r="AG59" s="11"/>
      <c r="AH59" s="11"/>
      <c r="AI59" s="11"/>
      <c r="AJ59" s="11"/>
      <c r="AK59" s="11"/>
      <c r="AL59" s="11"/>
      <c r="AM59" s="11"/>
      <c r="AN59" s="11"/>
      <c r="AO59" s="11"/>
    </row>
    <row r="60" spans="1:41" x14ac:dyDescent="0.3">
      <c r="AG60" s="11"/>
      <c r="AH60" s="11"/>
      <c r="AI60" s="11"/>
      <c r="AJ60" s="11"/>
      <c r="AK60" s="11"/>
      <c r="AL60" s="11"/>
      <c r="AM60" s="11"/>
      <c r="AN60" s="11"/>
      <c r="AO60" s="11"/>
    </row>
    <row r="61" spans="1:41" x14ac:dyDescent="0.3">
      <c r="AG61" s="11"/>
      <c r="AH61" s="11"/>
      <c r="AI61" s="11"/>
      <c r="AJ61" s="11"/>
      <c r="AK61" s="11"/>
      <c r="AL61" s="11"/>
      <c r="AM61" s="11"/>
      <c r="AN61" s="11"/>
      <c r="AO61" s="11"/>
    </row>
    <row r="62" spans="1:41" x14ac:dyDescent="0.3">
      <c r="AG62" s="11"/>
      <c r="AH62" s="11"/>
      <c r="AI62" s="11"/>
      <c r="AJ62" s="11"/>
      <c r="AK62" s="11"/>
      <c r="AL62" s="11"/>
      <c r="AM62" s="11"/>
      <c r="AN62" s="11"/>
      <c r="AO62" s="11"/>
    </row>
    <row r="63" spans="1:41" x14ac:dyDescent="0.3">
      <c r="AG63" s="11"/>
      <c r="AH63" s="11"/>
      <c r="AI63" s="11"/>
      <c r="AJ63" s="11"/>
      <c r="AK63" s="11"/>
      <c r="AL63" s="11"/>
      <c r="AM63" s="11"/>
      <c r="AN63" s="11"/>
      <c r="AO63" s="11"/>
    </row>
    <row r="64" spans="1:41" x14ac:dyDescent="0.3">
      <c r="AG64" s="11"/>
      <c r="AH64" s="11"/>
      <c r="AI64" s="11"/>
      <c r="AJ64" s="11"/>
      <c r="AK64" s="11"/>
      <c r="AL64" s="11"/>
      <c r="AM64" s="11"/>
      <c r="AN64" s="11"/>
      <c r="AO64" s="11"/>
    </row>
    <row r="65" spans="33:41" x14ac:dyDescent="0.3">
      <c r="AG65" s="11"/>
      <c r="AH65" s="11"/>
      <c r="AI65" s="11"/>
      <c r="AJ65" s="11"/>
      <c r="AK65" s="11"/>
      <c r="AL65" s="11"/>
      <c r="AM65" s="11"/>
      <c r="AN65" s="11"/>
      <c r="AO65" s="11"/>
    </row>
    <row r="66" spans="33:41" x14ac:dyDescent="0.3">
      <c r="AG66" s="11"/>
      <c r="AH66" s="11"/>
      <c r="AI66" s="11"/>
      <c r="AJ66" s="11"/>
      <c r="AK66" s="11"/>
      <c r="AL66" s="11"/>
      <c r="AM66" s="11"/>
      <c r="AN66" s="11"/>
      <c r="AO66" s="11"/>
    </row>
  </sheetData>
  <mergeCells count="28">
    <mergeCell ref="A8:B8"/>
    <mergeCell ref="A3:B5"/>
    <mergeCell ref="A2:B2"/>
    <mergeCell ref="G9:H11"/>
    <mergeCell ref="U1:W1"/>
    <mergeCell ref="V20:V24"/>
    <mergeCell ref="A9:B11"/>
    <mergeCell ref="G1:K1"/>
    <mergeCell ref="G2:H2"/>
    <mergeCell ref="M9:N11"/>
    <mergeCell ref="H16:J16"/>
    <mergeCell ref="G3:H5"/>
    <mergeCell ref="G7:K7"/>
    <mergeCell ref="G8:H8"/>
    <mergeCell ref="H17:H18"/>
    <mergeCell ref="H19:H20"/>
    <mergeCell ref="H21:H22"/>
    <mergeCell ref="A1:E1"/>
    <mergeCell ref="A7:E7"/>
    <mergeCell ref="AH20:AH24"/>
    <mergeCell ref="AG1:AI1"/>
    <mergeCell ref="AJ1:AL1"/>
    <mergeCell ref="X1:Z1"/>
    <mergeCell ref="M2:N2"/>
    <mergeCell ref="M3:N5"/>
    <mergeCell ref="M7:Q7"/>
    <mergeCell ref="M8:N8"/>
    <mergeCell ref="M1:Q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dcterms:created xsi:type="dcterms:W3CDTF">2020-04-08T22:40:15Z</dcterms:created>
  <dcterms:modified xsi:type="dcterms:W3CDTF">2020-04-13T14:37:07Z</dcterms:modified>
</cp:coreProperties>
</file>