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"/>
    </mc:Choice>
  </mc:AlternateContent>
  <xr:revisionPtr revIDLastSave="0" documentId="13_ncr:1_{995C3536-8AE8-442C-9A84-B614FD1E5434}" xr6:coauthVersionLast="44" xr6:coauthVersionMax="44" xr10:uidLastSave="{00000000-0000-0000-0000-000000000000}"/>
  <bookViews>
    <workbookView minimized="1" xWindow="2688" yWindow="2688" windowWidth="17280" windowHeight="8964" xr2:uid="{EDE07361-8134-42C8-A244-D0E99BE37FE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9" i="1" l="1"/>
  <c r="AF19" i="1"/>
  <c r="AG19" i="1"/>
  <c r="AE18" i="1"/>
  <c r="AF18" i="1"/>
  <c r="AG18" i="1"/>
  <c r="AD19" i="1"/>
  <c r="AD18" i="1"/>
  <c r="AE17" i="1"/>
  <c r="AF17" i="1"/>
  <c r="AG17" i="1"/>
  <c r="AH17" i="1"/>
  <c r="AE16" i="1"/>
  <c r="AF16" i="1"/>
  <c r="AG16" i="1"/>
  <c r="AH16" i="1"/>
  <c r="AD17" i="1"/>
  <c r="AD16" i="1"/>
  <c r="AE14" i="1"/>
  <c r="AF14" i="1"/>
  <c r="AG14" i="1"/>
  <c r="AH14" i="1"/>
  <c r="AE15" i="1"/>
  <c r="AF15" i="1"/>
  <c r="AG15" i="1"/>
  <c r="AH15" i="1"/>
  <c r="AD15" i="1"/>
  <c r="AD14" i="1"/>
  <c r="AE8" i="1"/>
  <c r="AF8" i="1"/>
  <c r="AG8" i="1"/>
  <c r="AE7" i="1"/>
  <c r="AF7" i="1"/>
  <c r="AG7" i="1"/>
  <c r="AE6" i="1"/>
  <c r="AF6" i="1"/>
  <c r="AG6" i="1"/>
  <c r="AH6" i="1"/>
  <c r="AE5" i="1"/>
  <c r="AF5" i="1"/>
  <c r="AG5" i="1"/>
  <c r="AH5" i="1"/>
  <c r="AD8" i="1"/>
  <c r="AD7" i="1"/>
  <c r="AD6" i="1"/>
  <c r="AD5" i="1"/>
  <c r="AE4" i="1"/>
  <c r="AF4" i="1"/>
  <c r="AG4" i="1"/>
  <c r="AH4" i="1"/>
  <c r="AE3" i="1"/>
  <c r="AF3" i="1"/>
  <c r="AG3" i="1"/>
  <c r="AH3" i="1"/>
  <c r="AD4" i="1"/>
  <c r="AD3" i="1"/>
</calcChain>
</file>

<file path=xl/sharedStrings.xml><?xml version="1.0" encoding="utf-8"?>
<sst xmlns="http://schemas.openxmlformats.org/spreadsheetml/2006/main" count="212" uniqueCount="26">
  <si>
    <t>EP</t>
  </si>
  <si>
    <t>O0</t>
  </si>
  <si>
    <t>O2</t>
  </si>
  <si>
    <t>O3</t>
  </si>
  <si>
    <t>IS</t>
  </si>
  <si>
    <t>SP-MZ</t>
  </si>
  <si>
    <t>Classe A - Texec</t>
  </si>
  <si>
    <t>Myrineth</t>
  </si>
  <si>
    <t>Classe A - Mops</t>
  </si>
  <si>
    <t>Ethernet</t>
  </si>
  <si>
    <t>Classe C - Texec</t>
  </si>
  <si>
    <t>Classe C - Mops</t>
  </si>
  <si>
    <t>Classe C - Texec - 4 T/P</t>
  </si>
  <si>
    <t>MPI</t>
  </si>
  <si>
    <t>OMP</t>
  </si>
  <si>
    <t>Myrinet</t>
  </si>
  <si>
    <t>Ganhos</t>
  </si>
  <si>
    <t>Texec - Classe C</t>
  </si>
  <si>
    <t>ETH</t>
  </si>
  <si>
    <t>MX</t>
  </si>
  <si>
    <t>Recebido</t>
  </si>
  <si>
    <t>Enviado</t>
  </si>
  <si>
    <t>Rede utilizada - ETH</t>
  </si>
  <si>
    <t>Rede utilizada - MX</t>
  </si>
  <si>
    <t>Memoria - 8 Processos  - EP - C - O3</t>
  </si>
  <si>
    <t>CPU - 8 Processos  - EP - C - 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</si>
</sst>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0" fillId="0" borderId="1" xfId="0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0" xfId="0" applyFill="1" applyBorder="1"/>
    <xf numFmtId="0" fontId="0" fillId="0" borderId="11" xfId="0" applyBorder="1"/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OpenMP vs MPI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OpenMP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Folha1!$A$51:$B$53</c:f>
              <c:strCache>
                <c:ptCount val="3"/>
                <c:pt idx="0">
                  <c:v>EP</c:v>
                </c:pt>
                <c:pt idx="1">
                  <c:v>IS</c:v>
                </c:pt>
                <c:pt idx="2">
                  <c:v>SP-MZ</c:v>
                </c:pt>
              </c:strCache>
            </c:strRef>
          </c:cat>
          <c:val>
            <c:numRef>
              <c:f>Folha1!$D$51:$D$53</c:f>
              <c:numCache>
                <c:formatCode>General</c:formatCode>
                <c:ptCount val="3"/>
                <c:pt idx="0">
                  <c:v>64.680000000000007</c:v>
                </c:pt>
                <c:pt idx="1">
                  <c:v>5.41</c:v>
                </c:pt>
                <c:pt idx="2">
                  <c:v>113.2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0-49D8-8DB7-3AF67D4C3B68}"/>
            </c:ext>
          </c:extLst>
        </c:ser>
        <c:ser>
          <c:idx val="1"/>
          <c:order val="1"/>
          <c:tx>
            <c:v>Myrinet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Folha1!$A$51:$B$53</c:f>
              <c:strCache>
                <c:ptCount val="3"/>
                <c:pt idx="0">
                  <c:v>EP</c:v>
                </c:pt>
                <c:pt idx="1">
                  <c:v>IS</c:v>
                </c:pt>
                <c:pt idx="2">
                  <c:v>SP-MZ</c:v>
                </c:pt>
              </c:strCache>
            </c:strRef>
          </c:cat>
          <c:val>
            <c:numRef>
              <c:f>Folha1!$E$51:$E$53</c:f>
              <c:numCache>
                <c:formatCode>General</c:formatCode>
                <c:ptCount val="3"/>
                <c:pt idx="0">
                  <c:v>79.739999999999995</c:v>
                </c:pt>
                <c:pt idx="1">
                  <c:v>5.91</c:v>
                </c:pt>
                <c:pt idx="2">
                  <c:v>111.49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70-49D8-8DB7-3AF67D4C3B68}"/>
            </c:ext>
          </c:extLst>
        </c:ser>
        <c:ser>
          <c:idx val="2"/>
          <c:order val="2"/>
          <c:tx>
            <c:v>Gigabit Ethernet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Folha1!$A$51:$B$53</c:f>
              <c:strCache>
                <c:ptCount val="3"/>
                <c:pt idx="0">
                  <c:v>EP</c:v>
                </c:pt>
                <c:pt idx="1">
                  <c:v>IS</c:v>
                </c:pt>
                <c:pt idx="2">
                  <c:v>SP-MZ</c:v>
                </c:pt>
              </c:strCache>
            </c:strRef>
          </c:cat>
          <c:val>
            <c:numRef>
              <c:f>Folha1!$F$51:$F$53</c:f>
              <c:numCache>
                <c:formatCode>General</c:formatCode>
                <c:ptCount val="3"/>
                <c:pt idx="0">
                  <c:v>79.650000000000006</c:v>
                </c:pt>
                <c:pt idx="1">
                  <c:v>17.09</c:v>
                </c:pt>
                <c:pt idx="2">
                  <c:v>138.07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70-49D8-8DB7-3AF67D4C3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246224"/>
        <c:axId val="395881216"/>
      </c:barChart>
      <c:catAx>
        <c:axId val="3922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5881216"/>
        <c:crosses val="autoZero"/>
        <c:auto val="1"/>
        <c:lblAlgn val="ctr"/>
        <c:lblOffset val="100"/>
        <c:noMultiLvlLbl val="0"/>
      </c:catAx>
      <c:valAx>
        <c:axId val="39588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Tempos Execução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9224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Tempos Execução:</a:t>
            </a:r>
            <a:r>
              <a:rPr lang="pt-PT" baseline="0"/>
              <a:t> Myrinet vs Gigabit Ethernet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Myrinet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Folha1!$S$25:$T$36</c:f>
              <c:multiLvlStrCache>
                <c:ptCount val="12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2</c:v>
                  </c:pt>
                  <c:pt idx="5">
                    <c:v>4</c:v>
                  </c:pt>
                  <c:pt idx="6">
                    <c:v>8</c:v>
                  </c:pt>
                  <c:pt idx="7">
                    <c:v>16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16</c:v>
                  </c:pt>
                </c:lvl>
                <c:lvl>
                  <c:pt idx="0">
                    <c:v>EP</c:v>
                  </c:pt>
                  <c:pt idx="4">
                    <c:v>IS</c:v>
                  </c:pt>
                  <c:pt idx="8">
                    <c:v>SP-MZ</c:v>
                  </c:pt>
                </c:lvl>
              </c:multiLvlStrCache>
            </c:multiLvlStrRef>
          </c:cat>
          <c:val>
            <c:numRef>
              <c:f>Folha1!$U$25:$U$36</c:f>
              <c:numCache>
                <c:formatCode>General</c:formatCode>
                <c:ptCount val="12"/>
                <c:pt idx="0">
                  <c:v>159.52000000000001</c:v>
                </c:pt>
                <c:pt idx="1">
                  <c:v>79.739999999999995</c:v>
                </c:pt>
                <c:pt idx="2">
                  <c:v>34.28</c:v>
                </c:pt>
                <c:pt idx="3">
                  <c:v>17.25</c:v>
                </c:pt>
                <c:pt idx="4">
                  <c:v>10.91</c:v>
                </c:pt>
                <c:pt idx="5">
                  <c:v>5.91</c:v>
                </c:pt>
                <c:pt idx="6">
                  <c:v>3.2</c:v>
                </c:pt>
                <c:pt idx="7">
                  <c:v>2.2799999999999998</c:v>
                </c:pt>
                <c:pt idx="8">
                  <c:v>271.63</c:v>
                </c:pt>
                <c:pt idx="9">
                  <c:v>111.49</c:v>
                </c:pt>
                <c:pt idx="10">
                  <c:v>61.04</c:v>
                </c:pt>
                <c:pt idx="11">
                  <c:v>32.89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A7-4004-B6E8-B4927352E7C2}"/>
            </c:ext>
          </c:extLst>
        </c:ser>
        <c:ser>
          <c:idx val="1"/>
          <c:order val="1"/>
          <c:tx>
            <c:v>Gigabit Ethernet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Folha1!$S$25:$T$36</c:f>
              <c:multiLvlStrCache>
                <c:ptCount val="12"/>
                <c:lvl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16</c:v>
                  </c:pt>
                  <c:pt idx="4">
                    <c:v>2</c:v>
                  </c:pt>
                  <c:pt idx="5">
                    <c:v>4</c:v>
                  </c:pt>
                  <c:pt idx="6">
                    <c:v>8</c:v>
                  </c:pt>
                  <c:pt idx="7">
                    <c:v>16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16</c:v>
                  </c:pt>
                </c:lvl>
                <c:lvl>
                  <c:pt idx="0">
                    <c:v>EP</c:v>
                  </c:pt>
                  <c:pt idx="4">
                    <c:v>IS</c:v>
                  </c:pt>
                  <c:pt idx="8">
                    <c:v>SP-MZ</c:v>
                  </c:pt>
                </c:lvl>
              </c:multiLvlStrCache>
            </c:multiLvlStrRef>
          </c:cat>
          <c:val>
            <c:numRef>
              <c:f>Folha1!$U$37:$U$48</c:f>
              <c:numCache>
                <c:formatCode>General</c:formatCode>
                <c:ptCount val="12"/>
                <c:pt idx="0">
                  <c:v>127.2</c:v>
                </c:pt>
                <c:pt idx="1">
                  <c:v>79.650000000000006</c:v>
                </c:pt>
                <c:pt idx="2">
                  <c:v>40.04</c:v>
                </c:pt>
                <c:pt idx="3">
                  <c:v>17.350000000000001</c:v>
                </c:pt>
                <c:pt idx="4">
                  <c:v>21.99</c:v>
                </c:pt>
                <c:pt idx="5">
                  <c:v>17.09</c:v>
                </c:pt>
                <c:pt idx="6">
                  <c:v>14.78</c:v>
                </c:pt>
                <c:pt idx="7">
                  <c:v>13.57</c:v>
                </c:pt>
                <c:pt idx="8">
                  <c:v>216.38</c:v>
                </c:pt>
                <c:pt idx="9">
                  <c:v>138.07</c:v>
                </c:pt>
                <c:pt idx="10">
                  <c:v>70.52</c:v>
                </c:pt>
                <c:pt idx="11">
                  <c:v>34.78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A7-4004-B6E8-B4927352E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130864"/>
        <c:axId val="615943200"/>
      </c:barChart>
      <c:catAx>
        <c:axId val="66413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5943200"/>
        <c:crosses val="autoZero"/>
        <c:auto val="1"/>
        <c:lblAlgn val="ctr"/>
        <c:lblOffset val="100"/>
        <c:noMultiLvlLbl val="0"/>
      </c:catAx>
      <c:valAx>
        <c:axId val="6159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Tempos Execução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413086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Ganhos: O2 vs 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Myrinet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Folha1!$AL$11:$AM$18</c:f>
              <c:multiLvlStrCache>
                <c:ptCount val="8"/>
                <c:lvl>
                  <c:pt idx="0">
                    <c:v>O2</c:v>
                  </c:pt>
                  <c:pt idx="1">
                    <c:v>O3</c:v>
                  </c:pt>
                  <c:pt idx="2">
                    <c:v>O2</c:v>
                  </c:pt>
                  <c:pt idx="3">
                    <c:v>O3</c:v>
                  </c:pt>
                  <c:pt idx="4">
                    <c:v>O2</c:v>
                  </c:pt>
                  <c:pt idx="5">
                    <c:v>O3</c:v>
                  </c:pt>
                  <c:pt idx="6">
                    <c:v>O2</c:v>
                  </c:pt>
                  <c:pt idx="7">
                    <c:v>O3</c:v>
                  </c:pt>
                </c:lvl>
                <c:lvl>
                  <c:pt idx="0">
                    <c:v>2</c:v>
                  </c:pt>
                  <c:pt idx="2">
                    <c:v>4</c:v>
                  </c:pt>
                  <c:pt idx="4">
                    <c:v>8</c:v>
                  </c:pt>
                  <c:pt idx="6">
                    <c:v>16</c:v>
                  </c:pt>
                </c:lvl>
              </c:multiLvlStrCache>
            </c:multiLvlStrRef>
          </c:cat>
          <c:val>
            <c:numRef>
              <c:f>Folha1!$AN$3:$AN$10</c:f>
              <c:numCache>
                <c:formatCode>General</c:formatCode>
                <c:ptCount val="8"/>
                <c:pt idx="0">
                  <c:v>6.0567500000000001</c:v>
                </c:pt>
                <c:pt idx="1">
                  <c:v>6.4514199999999997</c:v>
                </c:pt>
                <c:pt idx="2">
                  <c:v>5.9967100000000002</c:v>
                </c:pt>
                <c:pt idx="3">
                  <c:v>7.8399900000000002</c:v>
                </c:pt>
                <c:pt idx="4">
                  <c:v>5.8411400000000002</c:v>
                </c:pt>
                <c:pt idx="5">
                  <c:v>7.17415</c:v>
                </c:pt>
                <c:pt idx="6">
                  <c:v>5.55037</c:v>
                </c:pt>
                <c:pt idx="7">
                  <c:v>6.6844000000000001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2-4103-9DEE-639B982BDE9F}"/>
            </c:ext>
          </c:extLst>
        </c:ser>
        <c:ser>
          <c:idx val="1"/>
          <c:order val="1"/>
          <c:tx>
            <c:v>Gigabit Ethernet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Folha1!$AL$11:$AM$18</c:f>
              <c:multiLvlStrCache>
                <c:ptCount val="8"/>
                <c:lvl>
                  <c:pt idx="0">
                    <c:v>O2</c:v>
                  </c:pt>
                  <c:pt idx="1">
                    <c:v>O3</c:v>
                  </c:pt>
                  <c:pt idx="2">
                    <c:v>O2</c:v>
                  </c:pt>
                  <c:pt idx="3">
                    <c:v>O3</c:v>
                  </c:pt>
                  <c:pt idx="4">
                    <c:v>O2</c:v>
                  </c:pt>
                  <c:pt idx="5">
                    <c:v>O3</c:v>
                  </c:pt>
                  <c:pt idx="6">
                    <c:v>O2</c:v>
                  </c:pt>
                  <c:pt idx="7">
                    <c:v>O3</c:v>
                  </c:pt>
                </c:lvl>
                <c:lvl>
                  <c:pt idx="0">
                    <c:v>2</c:v>
                  </c:pt>
                  <c:pt idx="2">
                    <c:v>4</c:v>
                  </c:pt>
                  <c:pt idx="4">
                    <c:v>8</c:v>
                  </c:pt>
                  <c:pt idx="6">
                    <c:v>16</c:v>
                  </c:pt>
                </c:lvl>
              </c:multiLvlStrCache>
            </c:multiLvlStrRef>
          </c:cat>
          <c:val>
            <c:numRef>
              <c:f>Folha1!$AN$11:$AN$18</c:f>
              <c:numCache>
                <c:formatCode>General</c:formatCode>
                <c:ptCount val="8"/>
                <c:pt idx="0">
                  <c:v>7.1998699999999998</c:v>
                </c:pt>
                <c:pt idx="1">
                  <c:v>7.6913299999999998</c:v>
                </c:pt>
                <c:pt idx="2">
                  <c:v>5.7143600000000001</c:v>
                </c:pt>
                <c:pt idx="3">
                  <c:v>5.8753500000000001</c:v>
                </c:pt>
                <c:pt idx="4">
                  <c:v>4.8712400000000002</c:v>
                </c:pt>
                <c:pt idx="5">
                  <c:v>5.2090199999999998</c:v>
                </c:pt>
                <c:pt idx="6">
                  <c:v>5.3204799999999999</c:v>
                </c:pt>
                <c:pt idx="7">
                  <c:v>5.5132300000000001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F2-4103-9DEE-639B982BD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5967328"/>
        <c:axId val="1546488208"/>
      </c:barChart>
      <c:catAx>
        <c:axId val="154596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Optimizações</a:t>
                </a:r>
                <a:r>
                  <a:rPr lang="pt-PT" baseline="0"/>
                  <a:t> ao longo dos processos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6488208"/>
        <c:crosses val="autoZero"/>
        <c:auto val="1"/>
        <c:lblAlgn val="ctr"/>
        <c:lblOffset val="100"/>
        <c:noMultiLvlLbl val="0"/>
      </c:catAx>
      <c:valAx>
        <c:axId val="154648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Ganhos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596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Memória</a:t>
            </a:r>
            <a:r>
              <a:rPr lang="pt-PT" baseline="0"/>
              <a:t> Consumida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Gigabit Ethernet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Folha1!$AK$27:$AK$71</c:f>
              <c:numCache>
                <c:formatCode>General</c:formatCode>
                <c:ptCount val="45"/>
                <c:pt idx="0">
                  <c:v>3029.04</c:v>
                </c:pt>
                <c:pt idx="1">
                  <c:v>3047.3040000000001</c:v>
                </c:pt>
                <c:pt idx="2">
                  <c:v>3048.36</c:v>
                </c:pt>
                <c:pt idx="3">
                  <c:v>3050.24</c:v>
                </c:pt>
                <c:pt idx="4">
                  <c:v>3051.1039999999998</c:v>
                </c:pt>
                <c:pt idx="5">
                  <c:v>3051.1</c:v>
                </c:pt>
                <c:pt idx="6">
                  <c:v>3050.9720000000002</c:v>
                </c:pt>
                <c:pt idx="7">
                  <c:v>3050.8359999999998</c:v>
                </c:pt>
                <c:pt idx="8">
                  <c:v>3050.28</c:v>
                </c:pt>
                <c:pt idx="9">
                  <c:v>3049.66</c:v>
                </c:pt>
                <c:pt idx="10">
                  <c:v>3049.5360000000001</c:v>
                </c:pt>
                <c:pt idx="11">
                  <c:v>3049.5360000000001</c:v>
                </c:pt>
                <c:pt idx="12">
                  <c:v>3049.4119999999998</c:v>
                </c:pt>
                <c:pt idx="13">
                  <c:v>3049.2240000000002</c:v>
                </c:pt>
                <c:pt idx="14">
                  <c:v>3049.1080000000002</c:v>
                </c:pt>
                <c:pt idx="15">
                  <c:v>3048.9839999999999</c:v>
                </c:pt>
                <c:pt idx="16">
                  <c:v>3048.8519999999999</c:v>
                </c:pt>
                <c:pt idx="17">
                  <c:v>3048.6039999999998</c:v>
                </c:pt>
                <c:pt idx="18">
                  <c:v>3048.4879999999998</c:v>
                </c:pt>
                <c:pt idx="19">
                  <c:v>3048.4879999999998</c:v>
                </c:pt>
                <c:pt idx="20">
                  <c:v>3048.1080000000002</c:v>
                </c:pt>
                <c:pt idx="21">
                  <c:v>3048.0479999999998</c:v>
                </c:pt>
                <c:pt idx="22">
                  <c:v>3048.172</c:v>
                </c:pt>
                <c:pt idx="23">
                  <c:v>3048.3040000000001</c:v>
                </c:pt>
                <c:pt idx="24">
                  <c:v>3048.172</c:v>
                </c:pt>
                <c:pt idx="25">
                  <c:v>3048.3040000000001</c:v>
                </c:pt>
                <c:pt idx="26">
                  <c:v>3048.2959999999998</c:v>
                </c:pt>
                <c:pt idx="27">
                  <c:v>3048.1640000000002</c:v>
                </c:pt>
                <c:pt idx="28">
                  <c:v>3048.0039999999999</c:v>
                </c:pt>
                <c:pt idx="29">
                  <c:v>3048.0039999999999</c:v>
                </c:pt>
                <c:pt idx="30">
                  <c:v>3048.0120000000002</c:v>
                </c:pt>
                <c:pt idx="31">
                  <c:v>3048.0120000000002</c:v>
                </c:pt>
                <c:pt idx="32">
                  <c:v>3048.136</c:v>
                </c:pt>
                <c:pt idx="33">
                  <c:v>3048.136</c:v>
                </c:pt>
                <c:pt idx="34">
                  <c:v>3048.0680000000002</c:v>
                </c:pt>
                <c:pt idx="35">
                  <c:v>3048.44</c:v>
                </c:pt>
                <c:pt idx="36">
                  <c:v>3048.44</c:v>
                </c:pt>
                <c:pt idx="37">
                  <c:v>3048.4560000000001</c:v>
                </c:pt>
                <c:pt idx="38">
                  <c:v>3048.4479999999999</c:v>
                </c:pt>
                <c:pt idx="39">
                  <c:v>3048.4479999999999</c:v>
                </c:pt>
                <c:pt idx="40">
                  <c:v>3048.4560000000001</c:v>
                </c:pt>
                <c:pt idx="41">
                  <c:v>3048.4560000000001</c:v>
                </c:pt>
                <c:pt idx="42">
                  <c:v>3048.4560000000001</c:v>
                </c:pt>
                <c:pt idx="43">
                  <c:v>3031.3440000000001</c:v>
                </c:pt>
                <c:pt idx="44">
                  <c:v>3030.58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3C-487F-89AB-3802C06A4B9C}"/>
            </c:ext>
          </c:extLst>
        </c:ser>
        <c:ser>
          <c:idx val="1"/>
          <c:order val="1"/>
          <c:tx>
            <c:v>Myrinet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Folha1!$AL$27:$AL$63</c:f>
              <c:numCache>
                <c:formatCode>General</c:formatCode>
                <c:ptCount val="37"/>
                <c:pt idx="0">
                  <c:v>1583.6</c:v>
                </c:pt>
                <c:pt idx="1">
                  <c:v>1584.7239999999999</c:v>
                </c:pt>
                <c:pt idx="2">
                  <c:v>1585.1120000000001</c:v>
                </c:pt>
                <c:pt idx="3">
                  <c:v>1584.828</c:v>
                </c:pt>
                <c:pt idx="4">
                  <c:v>1584.78</c:v>
                </c:pt>
                <c:pt idx="5">
                  <c:v>1584.904</c:v>
                </c:pt>
                <c:pt idx="6">
                  <c:v>1584.348</c:v>
                </c:pt>
                <c:pt idx="7">
                  <c:v>1584.34</c:v>
                </c:pt>
                <c:pt idx="8">
                  <c:v>1584.2159999999999</c:v>
                </c:pt>
                <c:pt idx="9">
                  <c:v>1584.172</c:v>
                </c:pt>
                <c:pt idx="10">
                  <c:v>1583.932</c:v>
                </c:pt>
                <c:pt idx="11">
                  <c:v>1583.8</c:v>
                </c:pt>
                <c:pt idx="12">
                  <c:v>1583.8</c:v>
                </c:pt>
                <c:pt idx="13">
                  <c:v>1583.924</c:v>
                </c:pt>
                <c:pt idx="14">
                  <c:v>1583.6759999999999</c:v>
                </c:pt>
                <c:pt idx="15">
                  <c:v>1583.6759999999999</c:v>
                </c:pt>
                <c:pt idx="16">
                  <c:v>1583.6759999999999</c:v>
                </c:pt>
                <c:pt idx="17">
                  <c:v>1583.66</c:v>
                </c:pt>
                <c:pt idx="18">
                  <c:v>1583.5440000000001</c:v>
                </c:pt>
                <c:pt idx="19">
                  <c:v>1583.5360000000001</c:v>
                </c:pt>
                <c:pt idx="20">
                  <c:v>1583.4880000000001</c:v>
                </c:pt>
                <c:pt idx="21">
                  <c:v>1583.7439999999999</c:v>
                </c:pt>
                <c:pt idx="22">
                  <c:v>1583.62</c:v>
                </c:pt>
                <c:pt idx="23">
                  <c:v>1583.62</c:v>
                </c:pt>
                <c:pt idx="24">
                  <c:v>1583.62</c:v>
                </c:pt>
                <c:pt idx="25">
                  <c:v>1583.62</c:v>
                </c:pt>
                <c:pt idx="26">
                  <c:v>1583.4960000000001</c:v>
                </c:pt>
                <c:pt idx="27">
                  <c:v>1583.604</c:v>
                </c:pt>
                <c:pt idx="28">
                  <c:v>1583.48</c:v>
                </c:pt>
                <c:pt idx="29">
                  <c:v>1583.48</c:v>
                </c:pt>
                <c:pt idx="30">
                  <c:v>1583.4960000000001</c:v>
                </c:pt>
                <c:pt idx="31">
                  <c:v>1583.62</c:v>
                </c:pt>
                <c:pt idx="32">
                  <c:v>1583.8679999999999</c:v>
                </c:pt>
                <c:pt idx="33">
                  <c:v>1583.8679999999999</c:v>
                </c:pt>
                <c:pt idx="34">
                  <c:v>1583.8679999999999</c:v>
                </c:pt>
                <c:pt idx="35">
                  <c:v>1518.1759999999999</c:v>
                </c:pt>
                <c:pt idx="36">
                  <c:v>1517.268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C-487F-89AB-3802C06A4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868079"/>
        <c:axId val="1562914239"/>
      </c:lineChart>
      <c:catAx>
        <c:axId val="1656868079"/>
        <c:scaling>
          <c:orientation val="minMax"/>
        </c:scaling>
        <c:delete val="1"/>
        <c:axPos val="b"/>
        <c:majorTickMark val="none"/>
        <c:minorTickMark val="none"/>
        <c:tickLblPos val="nextTo"/>
        <c:crossAx val="1562914239"/>
        <c:crosses val="autoZero"/>
        <c:auto val="1"/>
        <c:lblAlgn val="ctr"/>
        <c:lblOffset val="100"/>
        <c:noMultiLvlLbl val="0"/>
      </c:catAx>
      <c:valAx>
        <c:axId val="15629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Memória (MiB)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686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Interações</a:t>
            </a:r>
            <a:r>
              <a:rPr lang="pt-PT" baseline="0"/>
              <a:t> na rede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Folha1!$AO$50</c:f>
              <c:strCache>
                <c:ptCount val="1"/>
                <c:pt idx="0">
                  <c:v>Recebido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Folha1!$AO$51:$AO$59</c:f>
              <c:numCache>
                <c:formatCode>General</c:formatCode>
                <c:ptCount val="9"/>
                <c:pt idx="0">
                  <c:v>23.96</c:v>
                </c:pt>
                <c:pt idx="1">
                  <c:v>426.53</c:v>
                </c:pt>
                <c:pt idx="2">
                  <c:v>2.02</c:v>
                </c:pt>
                <c:pt idx="3">
                  <c:v>2.04</c:v>
                </c:pt>
                <c:pt idx="4">
                  <c:v>2.02</c:v>
                </c:pt>
                <c:pt idx="5">
                  <c:v>6.06</c:v>
                </c:pt>
                <c:pt idx="6">
                  <c:v>3.03</c:v>
                </c:pt>
                <c:pt idx="7">
                  <c:v>12.12</c:v>
                </c:pt>
                <c:pt idx="8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1-48DC-9A92-00139E9E7D72}"/>
            </c:ext>
          </c:extLst>
        </c:ser>
        <c:ser>
          <c:idx val="1"/>
          <c:order val="1"/>
          <c:tx>
            <c:strRef>
              <c:f>Folha1!$AP$50</c:f>
              <c:strCache>
                <c:ptCount val="1"/>
                <c:pt idx="0">
                  <c:v>Enviado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Folha1!$AP$51:$AP$59</c:f>
              <c:numCache>
                <c:formatCode>General</c:formatCode>
                <c:ptCount val="9"/>
                <c:pt idx="0">
                  <c:v>31.25</c:v>
                </c:pt>
                <c:pt idx="1">
                  <c:v>453.06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16.16</c:v>
                </c:pt>
                <c:pt idx="6">
                  <c:v>3.03</c:v>
                </c:pt>
                <c:pt idx="7">
                  <c:v>9.09</c:v>
                </c:pt>
                <c:pt idx="8">
                  <c:v>53.06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1-48DC-9A92-00139E9E7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877487"/>
        <c:axId val="1503796463"/>
      </c:barChart>
      <c:catAx>
        <c:axId val="1591877487"/>
        <c:scaling>
          <c:orientation val="minMax"/>
        </c:scaling>
        <c:delete val="1"/>
        <c:axPos val="b"/>
        <c:majorTickMark val="none"/>
        <c:minorTickMark val="none"/>
        <c:tickLblPos val="nextTo"/>
        <c:crossAx val="1503796463"/>
        <c:crosses val="autoZero"/>
        <c:auto val="1"/>
        <c:lblAlgn val="ctr"/>
        <c:lblOffset val="100"/>
        <c:noMultiLvlLbl val="0"/>
      </c:catAx>
      <c:valAx>
        <c:axId val="15037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pacotes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18774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Interações</a:t>
            </a:r>
            <a:r>
              <a:rPr lang="pt-PT" baseline="0"/>
              <a:t> na rede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Folha1!$AO$68</c:f>
              <c:strCache>
                <c:ptCount val="1"/>
                <c:pt idx="0">
                  <c:v>Recebido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Folha1!$AO$69:$AO$78</c:f>
              <c:numCache>
                <c:formatCode>General</c:formatCode>
                <c:ptCount val="10"/>
                <c:pt idx="0">
                  <c:v>687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24.49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B-43C8-B0AB-D3EE9F886FDE}"/>
            </c:ext>
          </c:extLst>
        </c:ser>
        <c:ser>
          <c:idx val="1"/>
          <c:order val="1"/>
          <c:tx>
            <c:strRef>
              <c:f>Folha1!$AP$68</c:f>
              <c:strCache>
                <c:ptCount val="1"/>
                <c:pt idx="0">
                  <c:v>Enviado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Folha1!$AP$69:$AP$78</c:f>
              <c:numCache>
                <c:formatCode>General</c:formatCode>
                <c:ptCount val="10"/>
                <c:pt idx="0">
                  <c:v>793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12</c:v>
                </c:pt>
                <c:pt idx="9">
                  <c:v>22.45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B-43C8-B0AB-D3EE9F886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1877487"/>
        <c:axId val="1503796463"/>
      </c:barChart>
      <c:catAx>
        <c:axId val="1591877487"/>
        <c:scaling>
          <c:orientation val="minMax"/>
        </c:scaling>
        <c:delete val="1"/>
        <c:axPos val="b"/>
        <c:majorTickMark val="none"/>
        <c:minorTickMark val="none"/>
        <c:tickLblPos val="nextTo"/>
        <c:crossAx val="1503796463"/>
        <c:crosses val="autoZero"/>
        <c:auto val="1"/>
        <c:lblAlgn val="ctr"/>
        <c:lblOffset val="100"/>
        <c:noMultiLvlLbl val="0"/>
      </c:catAx>
      <c:valAx>
        <c:axId val="15037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pacotes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918774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% CPU Utilizado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Gigabit Ethernet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Folha1!$BB$5:$BB$48</c:f>
              <c:numCache>
                <c:formatCode>General</c:formatCode>
                <c:ptCount val="44"/>
                <c:pt idx="0">
                  <c:v>0.04</c:v>
                </c:pt>
                <c:pt idx="1">
                  <c:v>0.57999999999999996</c:v>
                </c:pt>
                <c:pt idx="2">
                  <c:v>8.34</c:v>
                </c:pt>
                <c:pt idx="3">
                  <c:v>8.36</c:v>
                </c:pt>
                <c:pt idx="4">
                  <c:v>8.34</c:v>
                </c:pt>
                <c:pt idx="5">
                  <c:v>8.34</c:v>
                </c:pt>
                <c:pt idx="6">
                  <c:v>8.34</c:v>
                </c:pt>
                <c:pt idx="7">
                  <c:v>8.34</c:v>
                </c:pt>
                <c:pt idx="8">
                  <c:v>8.34</c:v>
                </c:pt>
                <c:pt idx="9">
                  <c:v>8.34</c:v>
                </c:pt>
                <c:pt idx="10">
                  <c:v>8.34</c:v>
                </c:pt>
                <c:pt idx="11">
                  <c:v>8.34</c:v>
                </c:pt>
                <c:pt idx="12">
                  <c:v>8.34</c:v>
                </c:pt>
                <c:pt idx="13">
                  <c:v>8.34</c:v>
                </c:pt>
                <c:pt idx="14">
                  <c:v>8.34</c:v>
                </c:pt>
                <c:pt idx="15">
                  <c:v>8.34</c:v>
                </c:pt>
                <c:pt idx="16">
                  <c:v>8.34</c:v>
                </c:pt>
                <c:pt idx="17">
                  <c:v>8.34</c:v>
                </c:pt>
                <c:pt idx="18">
                  <c:v>8.34</c:v>
                </c:pt>
                <c:pt idx="19">
                  <c:v>8.34</c:v>
                </c:pt>
                <c:pt idx="20">
                  <c:v>8.34</c:v>
                </c:pt>
                <c:pt idx="21">
                  <c:v>8.34</c:v>
                </c:pt>
                <c:pt idx="22">
                  <c:v>8.34</c:v>
                </c:pt>
                <c:pt idx="23">
                  <c:v>8.34</c:v>
                </c:pt>
                <c:pt idx="24">
                  <c:v>8.34</c:v>
                </c:pt>
                <c:pt idx="25">
                  <c:v>8.34</c:v>
                </c:pt>
                <c:pt idx="26">
                  <c:v>8.34</c:v>
                </c:pt>
                <c:pt idx="27">
                  <c:v>8.34</c:v>
                </c:pt>
                <c:pt idx="28">
                  <c:v>8.34</c:v>
                </c:pt>
                <c:pt idx="29">
                  <c:v>8.34</c:v>
                </c:pt>
                <c:pt idx="30">
                  <c:v>8.34</c:v>
                </c:pt>
                <c:pt idx="31">
                  <c:v>8.34</c:v>
                </c:pt>
                <c:pt idx="32">
                  <c:v>8.34</c:v>
                </c:pt>
                <c:pt idx="33">
                  <c:v>8.34</c:v>
                </c:pt>
                <c:pt idx="34">
                  <c:v>8.32</c:v>
                </c:pt>
                <c:pt idx="35">
                  <c:v>8.32</c:v>
                </c:pt>
                <c:pt idx="36">
                  <c:v>8.31</c:v>
                </c:pt>
                <c:pt idx="37">
                  <c:v>8.32</c:v>
                </c:pt>
                <c:pt idx="38">
                  <c:v>8.32</c:v>
                </c:pt>
                <c:pt idx="39">
                  <c:v>8.31</c:v>
                </c:pt>
                <c:pt idx="40">
                  <c:v>8.32</c:v>
                </c:pt>
                <c:pt idx="41">
                  <c:v>8.32</c:v>
                </c:pt>
                <c:pt idx="42">
                  <c:v>7.78</c:v>
                </c:pt>
                <c:pt idx="43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1-4B96-9DA7-94095E48D544}"/>
            </c:ext>
          </c:extLst>
        </c:ser>
        <c:ser>
          <c:idx val="1"/>
          <c:order val="1"/>
          <c:tx>
            <c:v>Myrinet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Folha1!$BC$5:$BC$41</c:f>
              <c:numCache>
                <c:formatCode>General</c:formatCode>
                <c:ptCount val="37"/>
                <c:pt idx="0">
                  <c:v>5.65</c:v>
                </c:pt>
                <c:pt idx="1">
                  <c:v>8.32</c:v>
                </c:pt>
                <c:pt idx="2">
                  <c:v>8.34</c:v>
                </c:pt>
                <c:pt idx="3">
                  <c:v>8.34</c:v>
                </c:pt>
                <c:pt idx="4">
                  <c:v>8.34</c:v>
                </c:pt>
                <c:pt idx="5">
                  <c:v>8.35</c:v>
                </c:pt>
                <c:pt idx="6">
                  <c:v>8.34</c:v>
                </c:pt>
                <c:pt idx="7">
                  <c:v>8.33</c:v>
                </c:pt>
                <c:pt idx="8">
                  <c:v>8.34</c:v>
                </c:pt>
                <c:pt idx="9">
                  <c:v>8.34</c:v>
                </c:pt>
                <c:pt idx="10">
                  <c:v>8.33</c:v>
                </c:pt>
                <c:pt idx="11">
                  <c:v>8.34</c:v>
                </c:pt>
                <c:pt idx="12">
                  <c:v>8.34</c:v>
                </c:pt>
                <c:pt idx="13">
                  <c:v>8.34</c:v>
                </c:pt>
                <c:pt idx="14">
                  <c:v>8.35</c:v>
                </c:pt>
                <c:pt idx="15">
                  <c:v>8.34</c:v>
                </c:pt>
                <c:pt idx="16">
                  <c:v>8.33</c:v>
                </c:pt>
                <c:pt idx="17">
                  <c:v>8.35</c:v>
                </c:pt>
                <c:pt idx="18">
                  <c:v>8.34</c:v>
                </c:pt>
                <c:pt idx="19">
                  <c:v>8.31</c:v>
                </c:pt>
                <c:pt idx="20">
                  <c:v>8.36</c:v>
                </c:pt>
                <c:pt idx="21">
                  <c:v>8.33</c:v>
                </c:pt>
                <c:pt idx="22">
                  <c:v>8.33</c:v>
                </c:pt>
                <c:pt idx="23">
                  <c:v>8.34</c:v>
                </c:pt>
                <c:pt idx="24">
                  <c:v>8.34</c:v>
                </c:pt>
                <c:pt idx="25">
                  <c:v>8.34</c:v>
                </c:pt>
                <c:pt idx="26">
                  <c:v>8.36</c:v>
                </c:pt>
                <c:pt idx="27">
                  <c:v>8.34</c:v>
                </c:pt>
                <c:pt idx="28">
                  <c:v>8.33</c:v>
                </c:pt>
                <c:pt idx="29">
                  <c:v>8.34</c:v>
                </c:pt>
                <c:pt idx="30">
                  <c:v>8.34</c:v>
                </c:pt>
                <c:pt idx="31">
                  <c:v>8.34</c:v>
                </c:pt>
                <c:pt idx="32">
                  <c:v>8.34</c:v>
                </c:pt>
                <c:pt idx="33">
                  <c:v>8.34</c:v>
                </c:pt>
                <c:pt idx="34">
                  <c:v>8.34</c:v>
                </c:pt>
                <c:pt idx="35">
                  <c:v>1.29</c:v>
                </c:pt>
                <c:pt idx="36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1-4B96-9DA7-94095E48D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550255"/>
        <c:axId val="1585369407"/>
      </c:lineChart>
      <c:catAx>
        <c:axId val="18535502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585369407"/>
        <c:crosses val="autoZero"/>
        <c:auto val="1"/>
        <c:lblAlgn val="ctr"/>
        <c:lblOffset val="100"/>
        <c:noMultiLvlLbl val="0"/>
      </c:catAx>
      <c:valAx>
        <c:axId val="158536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%usr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355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188706</xdr:colOff>
      <xdr:row>45</xdr:row>
      <xdr:rowOff>36531</xdr:rowOff>
    </xdr:from>
    <xdr:to>
      <xdr:col>15</xdr:col>
      <xdr:colOff>152399</xdr:colOff>
      <xdr:row>61</xdr:row>
      <xdr:rowOff>116541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4AF46EE-CF6D-4F13-AE3E-24CAFBF7E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434787</xdr:colOff>
      <xdr:row>23</xdr:row>
      <xdr:rowOff>170328</xdr:rowOff>
    </xdr:from>
    <xdr:to>
      <xdr:col>33</xdr:col>
      <xdr:colOff>170328</xdr:colOff>
      <xdr:row>47</xdr:row>
      <xdr:rowOff>8964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FACBCC2-E8A5-4281-A304-8EB3C1427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443752</xdr:colOff>
      <xdr:row>2</xdr:row>
      <xdr:rowOff>8965</xdr:rowOff>
    </xdr:from>
    <xdr:to>
      <xdr:col>48</xdr:col>
      <xdr:colOff>528917</xdr:colOff>
      <xdr:row>20</xdr:row>
      <xdr:rowOff>-1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09387A-0A1E-420A-8D67-187117354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138952</xdr:colOff>
      <xdr:row>24</xdr:row>
      <xdr:rowOff>170329</xdr:rowOff>
    </xdr:from>
    <xdr:to>
      <xdr:col>47</xdr:col>
      <xdr:colOff>358587</xdr:colOff>
      <xdr:row>42</xdr:row>
      <xdr:rowOff>98612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D937A50-38C5-4AAF-81C8-050915927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452717</xdr:colOff>
      <xdr:row>46</xdr:row>
      <xdr:rowOff>17930</xdr:rowOff>
    </xdr:from>
    <xdr:to>
      <xdr:col>51</xdr:col>
      <xdr:colOff>53788</xdr:colOff>
      <xdr:row>63</xdr:row>
      <xdr:rowOff>71718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A6AAEC6-0ED1-44C5-B407-DD840CC42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367553</xdr:colOff>
      <xdr:row>64</xdr:row>
      <xdr:rowOff>53788</xdr:rowOff>
    </xdr:from>
    <xdr:to>
      <xdr:col>50</xdr:col>
      <xdr:colOff>578224</xdr:colOff>
      <xdr:row>82</xdr:row>
      <xdr:rowOff>44823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9D05B20-6D01-4418-A582-437AFB5E1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55</xdr:col>
      <xdr:colOff>210670</xdr:colOff>
      <xdr:row>2</xdr:row>
      <xdr:rowOff>71717</xdr:rowOff>
    </xdr:from>
    <xdr:to>
      <xdr:col>62</xdr:col>
      <xdr:colOff>515470</xdr:colOff>
      <xdr:row>16</xdr:row>
      <xdr:rowOff>53788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BB16310-9FB7-45EC-B716-73618A946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D8AD-DB90-45F5-9A0E-D20D111BE72D}">
  <dimension ref="A1:BC78"/>
  <sheetViews>
    <sheetView tabSelected="1" topLeftCell="AK1" zoomScale="85" zoomScaleNormal="85" workbookViewId="0">
      <selection activeCell="BA63" sqref="BA63"/>
    </sheetView>
  </sheetViews>
  <sheetFormatPr defaultRowHeight="14.4" x14ac:dyDescent="0.3"/>
  <cols>
    <col min="42" max="42" width="11.33203125" bestFit="1" customWidth="1"/>
    <col min="54" max="54" width="11.6640625" customWidth="1"/>
  </cols>
  <sheetData>
    <row r="1" spans="1:55" ht="15.6" thickTop="1" thickBot="1" x14ac:dyDescent="0.35">
      <c r="A1" s="24" t="s">
        <v>6</v>
      </c>
      <c r="B1" s="24"/>
      <c r="C1" s="24"/>
      <c r="D1" s="2">
        <v>2</v>
      </c>
      <c r="E1" s="2">
        <v>4</v>
      </c>
      <c r="F1" s="2">
        <v>8</v>
      </c>
      <c r="G1" s="2">
        <v>16</v>
      </c>
      <c r="H1" s="2">
        <v>32</v>
      </c>
      <c r="I1" s="24" t="s">
        <v>8</v>
      </c>
      <c r="J1" s="24"/>
      <c r="K1" s="24"/>
      <c r="L1" s="2">
        <v>2</v>
      </c>
      <c r="M1" s="2">
        <v>4</v>
      </c>
      <c r="N1" s="2">
        <v>8</v>
      </c>
      <c r="O1" s="2">
        <v>16</v>
      </c>
      <c r="P1" s="2">
        <v>32</v>
      </c>
      <c r="S1" s="9"/>
      <c r="T1" s="9"/>
      <c r="U1" s="9"/>
      <c r="V1" s="9"/>
      <c r="W1" s="9"/>
      <c r="X1" s="9"/>
      <c r="Y1" s="9"/>
      <c r="Z1" s="9"/>
      <c r="AA1" s="4"/>
      <c r="AB1" s="4"/>
      <c r="AC1" s="4"/>
      <c r="AD1" s="4"/>
      <c r="AE1" s="4"/>
      <c r="AF1" s="4"/>
      <c r="AG1" s="4"/>
      <c r="AH1" s="4"/>
    </row>
    <row r="2" spans="1:55" ht="15.6" thickTop="1" thickBot="1" x14ac:dyDescent="0.35">
      <c r="A2" s="27" t="s">
        <v>7</v>
      </c>
      <c r="B2" s="27" t="s">
        <v>0</v>
      </c>
      <c r="C2" s="3" t="s">
        <v>1</v>
      </c>
      <c r="D2" s="3">
        <v>13.15</v>
      </c>
      <c r="E2" s="2">
        <v>6.58</v>
      </c>
      <c r="F2" s="2">
        <v>3.28</v>
      </c>
      <c r="G2" s="2">
        <v>1.65</v>
      </c>
      <c r="H2" s="2">
        <v>1.54</v>
      </c>
      <c r="I2" s="27" t="s">
        <v>7</v>
      </c>
      <c r="J2" s="27" t="s">
        <v>0</v>
      </c>
      <c r="K2" s="3" t="s">
        <v>1</v>
      </c>
      <c r="L2" s="3">
        <v>40.82</v>
      </c>
      <c r="M2" s="2">
        <v>81.64</v>
      </c>
      <c r="N2" s="2">
        <v>163.44</v>
      </c>
      <c r="O2" s="2">
        <v>325.5</v>
      </c>
      <c r="P2" s="2">
        <v>348.32</v>
      </c>
      <c r="S2" s="24" t="s">
        <v>10</v>
      </c>
      <c r="T2" s="24"/>
      <c r="U2" s="24"/>
      <c r="V2" s="2">
        <v>2</v>
      </c>
      <c r="W2" s="2">
        <v>4</v>
      </c>
      <c r="X2" s="2">
        <v>8</v>
      </c>
      <c r="Y2" s="2">
        <v>16</v>
      </c>
      <c r="Z2" s="2">
        <v>32</v>
      </c>
      <c r="AA2" s="4"/>
      <c r="AB2" s="7" t="s">
        <v>16</v>
      </c>
      <c r="AC2" s="7"/>
      <c r="AD2" s="11">
        <v>2</v>
      </c>
      <c r="AE2" s="11">
        <v>4</v>
      </c>
      <c r="AF2" s="11">
        <v>8</v>
      </c>
      <c r="AG2" s="11">
        <v>16</v>
      </c>
      <c r="AH2" s="11">
        <v>32</v>
      </c>
      <c r="AK2" s="23" t="s">
        <v>16</v>
      </c>
      <c r="AL2" s="23"/>
      <c r="AM2" s="23"/>
      <c r="AN2" s="23"/>
      <c r="BB2" s="19" t="s">
        <v>25</v>
      </c>
      <c r="BC2" s="19"/>
    </row>
    <row r="3" spans="1:55" ht="15.6" thickTop="1" thickBot="1" x14ac:dyDescent="0.35">
      <c r="A3" s="27"/>
      <c r="B3" s="27"/>
      <c r="C3" s="2" t="s">
        <v>2</v>
      </c>
      <c r="D3" s="2">
        <v>9.9</v>
      </c>
      <c r="E3" s="2">
        <v>5.14</v>
      </c>
      <c r="F3" s="2">
        <v>2.21</v>
      </c>
      <c r="G3" s="2">
        <v>1.1100000000000001</v>
      </c>
      <c r="H3" s="2"/>
      <c r="I3" s="27"/>
      <c r="J3" s="27"/>
      <c r="K3" s="2" t="s">
        <v>2</v>
      </c>
      <c r="L3" s="2">
        <v>54.21</v>
      </c>
      <c r="M3" s="2">
        <v>104.44</v>
      </c>
      <c r="N3" s="2">
        <v>242.67</v>
      </c>
      <c r="O3" s="2">
        <v>484.22</v>
      </c>
      <c r="P3" s="2"/>
      <c r="S3" s="27" t="s">
        <v>7</v>
      </c>
      <c r="T3" s="27" t="s">
        <v>0</v>
      </c>
      <c r="U3" s="3" t="s">
        <v>1</v>
      </c>
      <c r="V3" s="3">
        <v>210.51</v>
      </c>
      <c r="W3" s="2">
        <v>105.3</v>
      </c>
      <c r="X3" s="2">
        <v>52.65</v>
      </c>
      <c r="Y3" s="2">
        <v>26.36</v>
      </c>
      <c r="Z3" s="2"/>
      <c r="AA3" s="4"/>
      <c r="AB3" s="25" t="s">
        <v>0</v>
      </c>
      <c r="AC3" s="6" t="s">
        <v>2</v>
      </c>
      <c r="AD3" s="6">
        <f>V3/V4</f>
        <v>1.3266322157801864</v>
      </c>
      <c r="AE3" s="6">
        <f t="shared" ref="AE3:AH3" si="0">W3/W4</f>
        <v>1.5882352941176472</v>
      </c>
      <c r="AF3" s="6">
        <f t="shared" si="0"/>
        <v>1.5412763466042156</v>
      </c>
      <c r="AG3" s="6">
        <f t="shared" si="0"/>
        <v>1.5298897272199652</v>
      </c>
      <c r="AH3" s="6" t="e">
        <f t="shared" si="0"/>
        <v>#DIV/0!</v>
      </c>
      <c r="AK3" s="22" t="s">
        <v>15</v>
      </c>
      <c r="AL3" s="12">
        <v>2</v>
      </c>
      <c r="AM3" s="12" t="s">
        <v>2</v>
      </c>
      <c r="AN3" s="13">
        <v>6.0567500000000001</v>
      </c>
      <c r="BB3" s="19"/>
      <c r="BC3" s="19"/>
    </row>
    <row r="4" spans="1:55" ht="15.6" thickTop="1" thickBot="1" x14ac:dyDescent="0.35">
      <c r="A4" s="27"/>
      <c r="B4" s="27"/>
      <c r="C4" s="2" t="s">
        <v>3</v>
      </c>
      <c r="D4" s="2">
        <v>9.9700000000000006</v>
      </c>
      <c r="E4" s="2">
        <v>4.99</v>
      </c>
      <c r="F4" s="2">
        <v>2.21</v>
      </c>
      <c r="G4" s="2">
        <v>1.1000000000000001</v>
      </c>
      <c r="H4" s="2"/>
      <c r="I4" s="27"/>
      <c r="J4" s="27"/>
      <c r="K4" s="2" t="s">
        <v>3</v>
      </c>
      <c r="L4" s="2">
        <v>53.83</v>
      </c>
      <c r="M4" s="2">
        <v>107.62</v>
      </c>
      <c r="N4" s="2">
        <v>242.38</v>
      </c>
      <c r="O4" s="2">
        <v>490.28</v>
      </c>
      <c r="P4" s="2"/>
      <c r="S4" s="27"/>
      <c r="T4" s="27"/>
      <c r="U4" s="2" t="s">
        <v>2</v>
      </c>
      <c r="V4" s="2">
        <v>158.68</v>
      </c>
      <c r="W4" s="2">
        <v>66.3</v>
      </c>
      <c r="X4" s="2">
        <v>34.159999999999997</v>
      </c>
      <c r="Y4" s="2">
        <v>17.23</v>
      </c>
      <c r="Z4" s="2"/>
      <c r="AA4" s="4"/>
      <c r="AB4" s="26"/>
      <c r="AC4" s="6" t="s">
        <v>3</v>
      </c>
      <c r="AD4" s="2">
        <f>V3/V5</f>
        <v>1.3196464393179537</v>
      </c>
      <c r="AE4" s="2">
        <f t="shared" ref="AE4:AH4" si="1">W3/W5</f>
        <v>1.3205417607223477</v>
      </c>
      <c r="AF4" s="2">
        <f t="shared" si="1"/>
        <v>1.5358809801633604</v>
      </c>
      <c r="AG4" s="2">
        <f t="shared" si="1"/>
        <v>1.5281159420289854</v>
      </c>
      <c r="AH4" s="2" t="e">
        <f t="shared" si="1"/>
        <v>#DIV/0!</v>
      </c>
      <c r="AK4" s="22"/>
      <c r="AL4" s="12"/>
      <c r="AM4" s="12" t="s">
        <v>3</v>
      </c>
      <c r="AN4" s="14">
        <v>6.4514199999999997</v>
      </c>
      <c r="BB4" s="13" t="s">
        <v>18</v>
      </c>
      <c r="BC4" s="13" t="s">
        <v>19</v>
      </c>
    </row>
    <row r="5" spans="1:55" ht="15.6" thickTop="1" thickBot="1" x14ac:dyDescent="0.35">
      <c r="A5" s="27"/>
      <c r="B5" s="27" t="s">
        <v>4</v>
      </c>
      <c r="C5" s="3" t="s">
        <v>1</v>
      </c>
      <c r="D5" s="2">
        <v>0.83</v>
      </c>
      <c r="E5" s="2">
        <v>0.47</v>
      </c>
      <c r="F5" s="2">
        <v>0.28000000000000003</v>
      </c>
      <c r="G5" s="2">
        <v>0.2</v>
      </c>
      <c r="H5" s="2"/>
      <c r="I5" s="27"/>
      <c r="J5" s="27" t="s">
        <v>4</v>
      </c>
      <c r="K5" s="3" t="s">
        <v>1</v>
      </c>
      <c r="L5" s="2">
        <v>100.56</v>
      </c>
      <c r="M5" s="2">
        <v>178.56</v>
      </c>
      <c r="N5" s="2">
        <v>299.33</v>
      </c>
      <c r="O5" s="2">
        <v>422.51</v>
      </c>
      <c r="P5" s="2"/>
      <c r="S5" s="27"/>
      <c r="T5" s="27"/>
      <c r="U5" s="2" t="s">
        <v>3</v>
      </c>
      <c r="V5" s="2">
        <v>159.52000000000001</v>
      </c>
      <c r="W5" s="2">
        <v>79.739999999999995</v>
      </c>
      <c r="X5" s="2">
        <v>34.28</v>
      </c>
      <c r="Y5" s="2">
        <v>17.25</v>
      </c>
      <c r="Z5" s="2"/>
      <c r="AA5" s="4"/>
      <c r="AB5" s="25" t="s">
        <v>4</v>
      </c>
      <c r="AC5" s="6" t="s">
        <v>2</v>
      </c>
      <c r="AD5" s="2">
        <f>V6/V7</f>
        <v>1.3913043478260869</v>
      </c>
      <c r="AE5" s="2">
        <f t="shared" ref="AE5:AH5" si="2">W6/W7</f>
        <v>1.3703071672354947</v>
      </c>
      <c r="AF5" s="2">
        <f t="shared" si="2"/>
        <v>1.4215384615384616</v>
      </c>
      <c r="AG5" s="2">
        <f t="shared" si="2"/>
        <v>1.3859649122807018</v>
      </c>
      <c r="AH5" s="2" t="e">
        <f t="shared" si="2"/>
        <v>#DIV/0!</v>
      </c>
      <c r="AK5" s="22"/>
      <c r="AL5" s="12">
        <v>4</v>
      </c>
      <c r="AM5" s="12" t="s">
        <v>2</v>
      </c>
      <c r="AN5" s="14">
        <v>5.9967100000000002</v>
      </c>
      <c r="BB5" s="13">
        <v>0.04</v>
      </c>
      <c r="BC5" s="13">
        <v>5.65</v>
      </c>
    </row>
    <row r="6" spans="1:55" ht="15.6" thickTop="1" thickBot="1" x14ac:dyDescent="0.35">
      <c r="A6" s="27"/>
      <c r="B6" s="27"/>
      <c r="C6" s="2" t="s">
        <v>2</v>
      </c>
      <c r="D6" s="2">
        <v>0.56000000000000005</v>
      </c>
      <c r="E6" s="2">
        <v>0.34</v>
      </c>
      <c r="F6" s="2">
        <v>0.2</v>
      </c>
      <c r="G6" s="2">
        <v>0.16</v>
      </c>
      <c r="H6" s="2"/>
      <c r="I6" s="27"/>
      <c r="J6" s="27"/>
      <c r="K6" s="2" t="s">
        <v>2</v>
      </c>
      <c r="L6" s="2">
        <v>148.9</v>
      </c>
      <c r="M6" s="2">
        <v>245.52</v>
      </c>
      <c r="N6" s="2">
        <v>420.4</v>
      </c>
      <c r="O6" s="2">
        <v>514.57000000000005</v>
      </c>
      <c r="P6" s="2"/>
      <c r="S6" s="27"/>
      <c r="T6" s="27" t="s">
        <v>4</v>
      </c>
      <c r="U6" s="3" t="s">
        <v>1</v>
      </c>
      <c r="V6" s="2">
        <v>15.04</v>
      </c>
      <c r="W6" s="2">
        <v>8.0299999999999994</v>
      </c>
      <c r="X6" s="2">
        <v>4.62</v>
      </c>
      <c r="Y6" s="2">
        <v>3.16</v>
      </c>
      <c r="Z6" s="2"/>
      <c r="AA6" s="4"/>
      <c r="AB6" s="26"/>
      <c r="AC6" s="6" t="s">
        <v>3</v>
      </c>
      <c r="AD6" s="2">
        <f>V6/V8</f>
        <v>1.378551787351054</v>
      </c>
      <c r="AE6" s="2">
        <f t="shared" ref="AE6:AH6" si="3">W6/W8</f>
        <v>1.3587140439932317</v>
      </c>
      <c r="AF6" s="2">
        <f t="shared" si="3"/>
        <v>1.4437499999999999</v>
      </c>
      <c r="AG6" s="2">
        <f t="shared" si="3"/>
        <v>1.3859649122807018</v>
      </c>
      <c r="AH6" s="2" t="e">
        <f t="shared" si="3"/>
        <v>#DIV/0!</v>
      </c>
      <c r="AK6" s="22"/>
      <c r="AL6" s="12"/>
      <c r="AM6" s="12" t="s">
        <v>3</v>
      </c>
      <c r="AN6" s="14">
        <v>7.8399900000000002</v>
      </c>
      <c r="BB6" s="13">
        <v>0.57999999999999996</v>
      </c>
      <c r="BC6" s="13">
        <v>8.32</v>
      </c>
    </row>
    <row r="7" spans="1:55" ht="15.6" thickTop="1" thickBot="1" x14ac:dyDescent="0.35">
      <c r="A7" s="27"/>
      <c r="B7" s="27"/>
      <c r="C7" s="2" t="s">
        <v>3</v>
      </c>
      <c r="D7" s="2">
        <v>0.56000000000000005</v>
      </c>
      <c r="E7" s="2">
        <v>0.33</v>
      </c>
      <c r="F7" s="2">
        <v>0.2</v>
      </c>
      <c r="G7" s="2">
        <v>0.16</v>
      </c>
      <c r="H7" s="2"/>
      <c r="I7" s="27"/>
      <c r="J7" s="27"/>
      <c r="K7" s="2" t="s">
        <v>3</v>
      </c>
      <c r="L7" s="2">
        <v>149.99</v>
      </c>
      <c r="M7" s="2">
        <v>253.66</v>
      </c>
      <c r="N7" s="2">
        <v>416.79</v>
      </c>
      <c r="O7" s="2">
        <v>531.77</v>
      </c>
      <c r="P7" s="2"/>
      <c r="S7" s="27"/>
      <c r="T7" s="27"/>
      <c r="U7" s="2" t="s">
        <v>2</v>
      </c>
      <c r="V7" s="2">
        <v>10.81</v>
      </c>
      <c r="W7" s="2">
        <v>5.86</v>
      </c>
      <c r="X7" s="2">
        <v>3.25</v>
      </c>
      <c r="Y7" s="2">
        <v>2.2799999999999998</v>
      </c>
      <c r="Z7" s="2"/>
      <c r="AA7" s="4"/>
      <c r="AB7" s="25" t="s">
        <v>5</v>
      </c>
      <c r="AC7" s="6" t="s">
        <v>2</v>
      </c>
      <c r="AD7" s="2">
        <f>V9/V10</f>
        <v>6.0567518058963818</v>
      </c>
      <c r="AE7" s="2">
        <f t="shared" ref="AE7:AG7" si="4">W9/W10</f>
        <v>5.9967069154774979</v>
      </c>
      <c r="AF7" s="2">
        <f t="shared" si="4"/>
        <v>5.8411364545818332</v>
      </c>
      <c r="AG7" s="2">
        <f t="shared" si="4"/>
        <v>5.5503660691744505</v>
      </c>
      <c r="AH7" s="28"/>
      <c r="AK7" s="22"/>
      <c r="AL7" s="12">
        <v>8</v>
      </c>
      <c r="AM7" s="12" t="s">
        <v>2</v>
      </c>
      <c r="AN7" s="14">
        <v>5.8411400000000002</v>
      </c>
      <c r="BB7" s="13">
        <v>8.34</v>
      </c>
      <c r="BC7" s="13">
        <v>8.34</v>
      </c>
    </row>
    <row r="8" spans="1:55" ht="15.6" thickTop="1" thickBot="1" x14ac:dyDescent="0.35">
      <c r="A8" s="27"/>
      <c r="B8" s="27" t="s">
        <v>5</v>
      </c>
      <c r="C8" s="3" t="s">
        <v>1</v>
      </c>
      <c r="D8" s="2">
        <v>103.11</v>
      </c>
      <c r="E8" s="2">
        <v>51.59</v>
      </c>
      <c r="F8" s="2">
        <v>25.79</v>
      </c>
      <c r="G8" s="2">
        <v>12.96</v>
      </c>
      <c r="H8" s="28"/>
      <c r="I8" s="27"/>
      <c r="J8" s="27" t="s">
        <v>5</v>
      </c>
      <c r="K8" s="3" t="s">
        <v>1</v>
      </c>
      <c r="L8" s="2">
        <v>715.47</v>
      </c>
      <c r="M8" s="2">
        <v>1429.95</v>
      </c>
      <c r="N8" s="2">
        <v>2860.3</v>
      </c>
      <c r="O8" s="2">
        <v>5691.35</v>
      </c>
      <c r="P8" s="28"/>
      <c r="S8" s="27"/>
      <c r="T8" s="27"/>
      <c r="U8" s="2" t="s">
        <v>3</v>
      </c>
      <c r="V8" s="2">
        <v>10.91</v>
      </c>
      <c r="W8" s="2">
        <v>5.91</v>
      </c>
      <c r="X8" s="2">
        <v>3.2</v>
      </c>
      <c r="Y8" s="2">
        <v>2.2799999999999998</v>
      </c>
      <c r="Z8" s="2"/>
      <c r="AA8" s="4"/>
      <c r="AB8" s="26"/>
      <c r="AC8" s="6" t="s">
        <v>3</v>
      </c>
      <c r="AD8" s="2">
        <f>V9/V11</f>
        <v>6.4514228914332001</v>
      </c>
      <c r="AE8" s="2">
        <f t="shared" ref="AE8:AG8" si="5">W9/W11</f>
        <v>7.8399856489371249</v>
      </c>
      <c r="AF8" s="2">
        <f t="shared" si="5"/>
        <v>7.1741480996068159</v>
      </c>
      <c r="AG8" s="2">
        <f t="shared" si="5"/>
        <v>6.6844025539677707</v>
      </c>
      <c r="AH8" s="29"/>
      <c r="AK8" s="22"/>
      <c r="AL8" s="12"/>
      <c r="AM8" s="12" t="s">
        <v>3</v>
      </c>
      <c r="AN8" s="14">
        <v>7.17415</v>
      </c>
      <c r="BB8" s="13">
        <v>8.36</v>
      </c>
      <c r="BC8" s="13">
        <v>8.34</v>
      </c>
    </row>
    <row r="9" spans="1:55" ht="15.6" thickTop="1" thickBot="1" x14ac:dyDescent="0.35">
      <c r="A9" s="27"/>
      <c r="B9" s="27"/>
      <c r="C9" s="2" t="s">
        <v>2</v>
      </c>
      <c r="D9" s="2">
        <v>17.07</v>
      </c>
      <c r="E9" s="2">
        <v>8.58</v>
      </c>
      <c r="F9" s="2">
        <v>4.3499999999999996</v>
      </c>
      <c r="G9" s="2">
        <v>2.2799999999999998</v>
      </c>
      <c r="H9" s="30"/>
      <c r="I9" s="27"/>
      <c r="J9" s="27"/>
      <c r="K9" s="2" t="s">
        <v>2</v>
      </c>
      <c r="L9" s="2">
        <v>4322.6000000000004</v>
      </c>
      <c r="M9" s="2">
        <v>8598.5400000000009</v>
      </c>
      <c r="N9" s="2">
        <v>16949.2</v>
      </c>
      <c r="O9" s="2">
        <v>32344.97</v>
      </c>
      <c r="P9" s="30"/>
      <c r="S9" s="27"/>
      <c r="T9" s="27" t="s">
        <v>5</v>
      </c>
      <c r="U9" s="3" t="s">
        <v>1</v>
      </c>
      <c r="V9" s="2">
        <v>1752.4</v>
      </c>
      <c r="W9" s="2">
        <v>874.08</v>
      </c>
      <c r="X9" s="2">
        <v>437.91</v>
      </c>
      <c r="Y9" s="2">
        <v>219.85</v>
      </c>
      <c r="Z9" s="28"/>
      <c r="AA9" s="4"/>
      <c r="AB9" s="5"/>
      <c r="AC9" s="8"/>
      <c r="AD9" s="4"/>
      <c r="AE9" s="4"/>
      <c r="AF9" s="4"/>
      <c r="AG9" s="4"/>
      <c r="AH9" s="4"/>
      <c r="AK9" s="22"/>
      <c r="AL9" s="15">
        <v>16</v>
      </c>
      <c r="AM9" s="12" t="s">
        <v>2</v>
      </c>
      <c r="AN9" s="13">
        <v>5.55037</v>
      </c>
      <c r="BB9" s="13">
        <v>8.34</v>
      </c>
      <c r="BC9" s="13">
        <v>8.34</v>
      </c>
    </row>
    <row r="10" spans="1:55" ht="15.6" thickTop="1" thickBot="1" x14ac:dyDescent="0.35">
      <c r="A10" s="27"/>
      <c r="B10" s="27"/>
      <c r="C10" s="2" t="s">
        <v>3</v>
      </c>
      <c r="D10" s="2">
        <v>15.98</v>
      </c>
      <c r="E10" s="2">
        <v>8.02</v>
      </c>
      <c r="F10" s="2">
        <v>3.59</v>
      </c>
      <c r="G10" s="2">
        <v>1.87</v>
      </c>
      <c r="H10" s="29"/>
      <c r="I10" s="27"/>
      <c r="J10" s="27"/>
      <c r="K10" s="2" t="s">
        <v>3</v>
      </c>
      <c r="L10" s="2">
        <v>4617.3599999999997</v>
      </c>
      <c r="M10" s="2">
        <v>9196.58</v>
      </c>
      <c r="N10" s="2">
        <v>20528.39</v>
      </c>
      <c r="O10" s="2">
        <v>39351.620000000003</v>
      </c>
      <c r="P10" s="29"/>
      <c r="S10" s="27"/>
      <c r="T10" s="27"/>
      <c r="U10" s="2" t="s">
        <v>2</v>
      </c>
      <c r="V10" s="2">
        <v>289.33</v>
      </c>
      <c r="W10" s="2">
        <v>145.76</v>
      </c>
      <c r="X10" s="2">
        <v>74.97</v>
      </c>
      <c r="Y10" s="2">
        <v>39.61</v>
      </c>
      <c r="Z10" s="30"/>
      <c r="AA10" s="4"/>
      <c r="AB10" s="5"/>
      <c r="AC10" s="8"/>
      <c r="AD10" s="4"/>
      <c r="AE10" s="4"/>
      <c r="AF10" s="4"/>
      <c r="AG10" s="4"/>
      <c r="AH10" s="4"/>
      <c r="AK10" s="22"/>
      <c r="AL10" s="15"/>
      <c r="AM10" s="12" t="s">
        <v>3</v>
      </c>
      <c r="AN10" s="16">
        <v>6.6844000000000001</v>
      </c>
      <c r="BB10" s="13">
        <v>8.34</v>
      </c>
      <c r="BC10" s="13">
        <v>8.35</v>
      </c>
    </row>
    <row r="11" spans="1:55" ht="15.6" thickTop="1" thickBot="1" x14ac:dyDescent="0.35">
      <c r="A11" s="5"/>
      <c r="B11" s="5"/>
      <c r="C11" s="4"/>
      <c r="D11" s="4"/>
      <c r="E11" s="4"/>
      <c r="S11" s="27"/>
      <c r="T11" s="27"/>
      <c r="U11" s="2" t="s">
        <v>3</v>
      </c>
      <c r="V11" s="2">
        <v>271.63</v>
      </c>
      <c r="W11" s="2">
        <v>111.49</v>
      </c>
      <c r="X11" s="2">
        <v>61.04</v>
      </c>
      <c r="Y11" s="2">
        <v>32.89</v>
      </c>
      <c r="Z11" s="29"/>
      <c r="AA11" s="4"/>
      <c r="AB11" s="5"/>
      <c r="AC11" s="8"/>
      <c r="AD11" s="4"/>
      <c r="AE11" s="4"/>
      <c r="AF11" s="4"/>
      <c r="AG11" s="4"/>
      <c r="AH11" s="4"/>
      <c r="AK11" s="22" t="s">
        <v>9</v>
      </c>
      <c r="AL11" s="12">
        <v>2</v>
      </c>
      <c r="AM11" s="12" t="s">
        <v>2</v>
      </c>
      <c r="AN11" s="13">
        <v>7.1998699999999998</v>
      </c>
      <c r="BB11" s="13">
        <v>8.34</v>
      </c>
      <c r="BC11" s="13">
        <v>8.34</v>
      </c>
    </row>
    <row r="12" spans="1:55" ht="15.6" thickTop="1" thickBot="1" x14ac:dyDescent="0.35">
      <c r="A12" s="24" t="s">
        <v>6</v>
      </c>
      <c r="B12" s="24"/>
      <c r="C12" s="24"/>
      <c r="D12" s="2">
        <v>2</v>
      </c>
      <c r="E12" s="2">
        <v>4</v>
      </c>
      <c r="F12" s="2">
        <v>8</v>
      </c>
      <c r="G12" s="2">
        <v>16</v>
      </c>
      <c r="H12" s="2">
        <v>32</v>
      </c>
      <c r="I12" s="24" t="s">
        <v>8</v>
      </c>
      <c r="J12" s="24"/>
      <c r="K12" s="24"/>
      <c r="L12" s="2">
        <v>2</v>
      </c>
      <c r="M12" s="2">
        <v>4</v>
      </c>
      <c r="N12" s="2">
        <v>8</v>
      </c>
      <c r="O12" s="2">
        <v>16</v>
      </c>
      <c r="P12" s="2">
        <v>32</v>
      </c>
      <c r="S12" s="4"/>
      <c r="T12" s="10"/>
      <c r="U12" s="10"/>
      <c r="V12" s="10"/>
      <c r="W12" s="10"/>
      <c r="X12" s="10"/>
      <c r="Y12" s="4"/>
      <c r="Z12" s="4"/>
      <c r="AA12" s="4"/>
      <c r="AB12" s="5"/>
      <c r="AC12" s="8"/>
      <c r="AD12" s="4"/>
      <c r="AE12" s="4"/>
      <c r="AF12" s="4"/>
      <c r="AG12" s="4"/>
      <c r="AH12" s="4"/>
      <c r="AK12" s="22"/>
      <c r="AL12" s="12"/>
      <c r="AM12" s="12" t="s">
        <v>3</v>
      </c>
      <c r="AN12" s="14">
        <v>7.6913299999999998</v>
      </c>
      <c r="BB12" s="13">
        <v>8.34</v>
      </c>
      <c r="BC12" s="13">
        <v>8.33</v>
      </c>
    </row>
    <row r="13" spans="1:55" ht="15.6" thickTop="1" thickBot="1" x14ac:dyDescent="0.35">
      <c r="A13" s="27" t="s">
        <v>9</v>
      </c>
      <c r="B13" s="27" t="s">
        <v>0</v>
      </c>
      <c r="C13" s="3" t="s">
        <v>1</v>
      </c>
      <c r="D13" s="3"/>
      <c r="E13" s="2"/>
      <c r="F13" s="2"/>
      <c r="G13" s="2"/>
      <c r="H13" s="2"/>
      <c r="I13" s="27" t="s">
        <v>9</v>
      </c>
      <c r="J13" s="27" t="s">
        <v>0</v>
      </c>
      <c r="K13" s="3" t="s">
        <v>1</v>
      </c>
      <c r="L13" s="3"/>
      <c r="M13" s="2"/>
      <c r="N13" s="2"/>
      <c r="O13" s="2"/>
      <c r="P13" s="2"/>
      <c r="S13" s="24" t="s">
        <v>10</v>
      </c>
      <c r="T13" s="24"/>
      <c r="U13" s="24"/>
      <c r="V13" s="2">
        <v>2</v>
      </c>
      <c r="W13" s="2">
        <v>4</v>
      </c>
      <c r="X13" s="2">
        <v>8</v>
      </c>
      <c r="Y13" s="2">
        <v>16</v>
      </c>
      <c r="Z13" s="2">
        <v>32</v>
      </c>
      <c r="AB13" s="24" t="s">
        <v>16</v>
      </c>
      <c r="AC13" s="24"/>
      <c r="AD13" s="11">
        <v>2</v>
      </c>
      <c r="AE13" s="11">
        <v>4</v>
      </c>
      <c r="AF13" s="11">
        <v>8</v>
      </c>
      <c r="AG13" s="11">
        <v>16</v>
      </c>
      <c r="AH13" s="11">
        <v>32</v>
      </c>
      <c r="AK13" s="22"/>
      <c r="AL13" s="12">
        <v>4</v>
      </c>
      <c r="AM13" s="12" t="s">
        <v>2</v>
      </c>
      <c r="AN13" s="14">
        <v>5.7143600000000001</v>
      </c>
      <c r="BB13" s="13">
        <v>8.34</v>
      </c>
      <c r="BC13" s="13">
        <v>8.34</v>
      </c>
    </row>
    <row r="14" spans="1:55" ht="15.6" thickTop="1" thickBot="1" x14ac:dyDescent="0.35">
      <c r="A14" s="27"/>
      <c r="B14" s="27"/>
      <c r="C14" s="2" t="s">
        <v>2</v>
      </c>
      <c r="D14" s="2"/>
      <c r="E14" s="2"/>
      <c r="F14" s="2"/>
      <c r="G14" s="2"/>
      <c r="H14" s="2"/>
      <c r="I14" s="27"/>
      <c r="J14" s="27"/>
      <c r="K14" s="2" t="s">
        <v>2</v>
      </c>
      <c r="L14" s="2"/>
      <c r="M14" s="2"/>
      <c r="N14" s="2"/>
      <c r="O14" s="2"/>
      <c r="P14" s="2"/>
      <c r="S14" s="27" t="s">
        <v>9</v>
      </c>
      <c r="T14" s="27" t="s">
        <v>0</v>
      </c>
      <c r="U14" s="3" t="s">
        <v>1</v>
      </c>
      <c r="V14" s="3"/>
      <c r="W14" s="2"/>
      <c r="X14" s="2"/>
      <c r="Y14" s="2"/>
      <c r="Z14" s="2"/>
      <c r="AB14" s="25" t="s">
        <v>0</v>
      </c>
      <c r="AC14" s="6" t="s">
        <v>2</v>
      </c>
      <c r="AD14" s="6" t="e">
        <f>V14/V15</f>
        <v>#DIV/0!</v>
      </c>
      <c r="AE14" s="6" t="e">
        <f t="shared" ref="AE14:AH14" si="6">W14/W15</f>
        <v>#DIV/0!</v>
      </c>
      <c r="AF14" s="6" t="e">
        <f t="shared" si="6"/>
        <v>#DIV/0!</v>
      </c>
      <c r="AG14" s="6" t="e">
        <f t="shared" si="6"/>
        <v>#DIV/0!</v>
      </c>
      <c r="AH14" s="6" t="e">
        <f t="shared" si="6"/>
        <v>#DIV/0!</v>
      </c>
      <c r="AK14" s="22"/>
      <c r="AL14" s="12"/>
      <c r="AM14" s="12" t="s">
        <v>3</v>
      </c>
      <c r="AN14" s="14">
        <v>5.8753500000000001</v>
      </c>
      <c r="BB14" s="13">
        <v>8.34</v>
      </c>
      <c r="BC14" s="13">
        <v>8.34</v>
      </c>
    </row>
    <row r="15" spans="1:55" ht="15.6" thickTop="1" thickBot="1" x14ac:dyDescent="0.35">
      <c r="A15" s="27"/>
      <c r="B15" s="27"/>
      <c r="C15" s="2" t="s">
        <v>3</v>
      </c>
      <c r="D15" s="2">
        <v>9.98</v>
      </c>
      <c r="E15" s="2">
        <v>5.01</v>
      </c>
      <c r="F15" s="2">
        <v>2.5099999999999998</v>
      </c>
      <c r="G15" s="2">
        <v>1.26</v>
      </c>
      <c r="H15" s="2">
        <v>0.6</v>
      </c>
      <c r="I15" s="27"/>
      <c r="J15" s="27"/>
      <c r="K15" s="2" t="s">
        <v>3</v>
      </c>
      <c r="L15" s="2">
        <v>53.82</v>
      </c>
      <c r="M15" s="2">
        <v>107.09</v>
      </c>
      <c r="N15" s="2">
        <v>214.08</v>
      </c>
      <c r="O15" s="2">
        <v>424.58</v>
      </c>
      <c r="P15" s="2">
        <v>891.24</v>
      </c>
      <c r="S15" s="27"/>
      <c r="T15" s="27"/>
      <c r="U15" s="2" t="s">
        <v>2</v>
      </c>
      <c r="V15" s="2"/>
      <c r="W15" s="2"/>
      <c r="X15" s="2"/>
      <c r="Y15" s="2"/>
      <c r="Z15" s="2"/>
      <c r="AB15" s="26"/>
      <c r="AC15" s="6" t="s">
        <v>3</v>
      </c>
      <c r="AD15" s="2">
        <f>V14/V16</f>
        <v>0</v>
      </c>
      <c r="AE15" s="2">
        <f t="shared" ref="AE15:AH15" si="7">W14/W16</f>
        <v>0</v>
      </c>
      <c r="AF15" s="2">
        <f t="shared" si="7"/>
        <v>0</v>
      </c>
      <c r="AG15" s="2">
        <f t="shared" si="7"/>
        <v>0</v>
      </c>
      <c r="AH15" s="2">
        <f t="shared" si="7"/>
        <v>0</v>
      </c>
      <c r="AK15" s="22"/>
      <c r="AL15" s="12">
        <v>8</v>
      </c>
      <c r="AM15" s="12" t="s">
        <v>2</v>
      </c>
      <c r="AN15" s="14">
        <v>4.8712400000000002</v>
      </c>
      <c r="BB15" s="13">
        <v>8.34</v>
      </c>
      <c r="BC15" s="13">
        <v>8.33</v>
      </c>
    </row>
    <row r="16" spans="1:55" ht="15.6" thickTop="1" thickBot="1" x14ac:dyDescent="0.35">
      <c r="A16" s="27"/>
      <c r="B16" s="27" t="s">
        <v>4</v>
      </c>
      <c r="C16" s="3" t="s">
        <v>1</v>
      </c>
      <c r="D16" s="2"/>
      <c r="E16" s="2"/>
      <c r="F16" s="2"/>
      <c r="G16" s="2"/>
      <c r="H16" s="2"/>
      <c r="I16" s="27"/>
      <c r="J16" s="27" t="s">
        <v>4</v>
      </c>
      <c r="K16" s="3" t="s">
        <v>1</v>
      </c>
      <c r="L16" s="2"/>
      <c r="M16" s="2"/>
      <c r="N16" s="2"/>
      <c r="O16" s="2"/>
      <c r="P16" s="2"/>
      <c r="S16" s="27"/>
      <c r="T16" s="27"/>
      <c r="U16" s="2" t="s">
        <v>3</v>
      </c>
      <c r="V16" s="2">
        <v>127.2</v>
      </c>
      <c r="W16" s="2">
        <v>79.650000000000006</v>
      </c>
      <c r="X16" s="2">
        <v>40.04</v>
      </c>
      <c r="Y16" s="2">
        <v>17.350000000000001</v>
      </c>
      <c r="Z16" s="2">
        <v>11.74</v>
      </c>
      <c r="AB16" s="25" t="s">
        <v>4</v>
      </c>
      <c r="AC16" s="6" t="s">
        <v>2</v>
      </c>
      <c r="AD16" s="2" t="e">
        <f>V17/V18</f>
        <v>#DIV/0!</v>
      </c>
      <c r="AE16" s="2" t="e">
        <f t="shared" ref="AE16:AH16" si="8">W17/W18</f>
        <v>#DIV/0!</v>
      </c>
      <c r="AF16" s="2" t="e">
        <f t="shared" si="8"/>
        <v>#DIV/0!</v>
      </c>
      <c r="AG16" s="2" t="e">
        <f t="shared" si="8"/>
        <v>#DIV/0!</v>
      </c>
      <c r="AH16" s="2" t="e">
        <f t="shared" si="8"/>
        <v>#DIV/0!</v>
      </c>
      <c r="AK16" s="22"/>
      <c r="AL16" s="12"/>
      <c r="AM16" s="12" t="s">
        <v>3</v>
      </c>
      <c r="AN16" s="14">
        <v>5.2090199999999998</v>
      </c>
      <c r="BB16" s="13">
        <v>8.34</v>
      </c>
      <c r="BC16" s="13">
        <v>8.34</v>
      </c>
    </row>
    <row r="17" spans="1:55" ht="15.6" thickTop="1" thickBot="1" x14ac:dyDescent="0.35">
      <c r="A17" s="27"/>
      <c r="B17" s="27"/>
      <c r="C17" s="2" t="s">
        <v>2</v>
      </c>
      <c r="D17" s="2"/>
      <c r="E17" s="2"/>
      <c r="F17" s="2"/>
      <c r="G17" s="2"/>
      <c r="H17" s="2"/>
      <c r="I17" s="27"/>
      <c r="J17" s="27"/>
      <c r="K17" s="2" t="s">
        <v>2</v>
      </c>
      <c r="L17" s="2"/>
      <c r="M17" s="2"/>
      <c r="N17" s="2"/>
      <c r="O17" s="2"/>
      <c r="P17" s="2"/>
      <c r="S17" s="27"/>
      <c r="T17" s="27" t="s">
        <v>4</v>
      </c>
      <c r="U17" s="3" t="s">
        <v>1</v>
      </c>
      <c r="V17" s="2"/>
      <c r="W17" s="2"/>
      <c r="X17" s="2"/>
      <c r="Y17" s="2"/>
      <c r="Z17" s="2"/>
      <c r="AB17" s="26"/>
      <c r="AC17" s="6" t="s">
        <v>3</v>
      </c>
      <c r="AD17" s="2">
        <f>V17/V19</f>
        <v>0</v>
      </c>
      <c r="AE17" s="2">
        <f t="shared" ref="AE17:AH17" si="9">W17/W19</f>
        <v>0</v>
      </c>
      <c r="AF17" s="2">
        <f t="shared" si="9"/>
        <v>0</v>
      </c>
      <c r="AG17" s="2">
        <f t="shared" si="9"/>
        <v>0</v>
      </c>
      <c r="AH17" s="2">
        <f t="shared" si="9"/>
        <v>0</v>
      </c>
      <c r="AK17" s="22"/>
      <c r="AL17" s="15">
        <v>16</v>
      </c>
      <c r="AM17" s="12" t="s">
        <v>2</v>
      </c>
      <c r="AN17" s="13">
        <v>5.3204799999999999</v>
      </c>
      <c r="BB17" s="13">
        <v>8.34</v>
      </c>
      <c r="BC17" s="13">
        <v>8.34</v>
      </c>
    </row>
    <row r="18" spans="1:55" ht="15.6" thickTop="1" thickBot="1" x14ac:dyDescent="0.35">
      <c r="A18" s="27"/>
      <c r="B18" s="27"/>
      <c r="C18" s="2" t="s">
        <v>3</v>
      </c>
      <c r="D18" s="2">
        <v>1.27</v>
      </c>
      <c r="E18" s="2">
        <v>0.92</v>
      </c>
      <c r="F18" s="2">
        <v>0.94</v>
      </c>
      <c r="G18" s="2">
        <v>0.87</v>
      </c>
      <c r="H18" s="2">
        <v>0.84</v>
      </c>
      <c r="I18" s="27"/>
      <c r="J18" s="27"/>
      <c r="K18" s="2" t="s">
        <v>3</v>
      </c>
      <c r="L18" s="2">
        <v>65.900000000000006</v>
      </c>
      <c r="M18" s="2">
        <v>91.38</v>
      </c>
      <c r="N18" s="2">
        <v>89.63</v>
      </c>
      <c r="O18" s="2">
        <v>96.1</v>
      </c>
      <c r="P18" s="2">
        <v>99.84</v>
      </c>
      <c r="S18" s="27"/>
      <c r="T18" s="27"/>
      <c r="U18" s="2" t="s">
        <v>2</v>
      </c>
      <c r="V18" s="2"/>
      <c r="W18" s="2"/>
      <c r="X18" s="2"/>
      <c r="Y18" s="2"/>
      <c r="Z18" s="2"/>
      <c r="AB18" s="25" t="s">
        <v>5</v>
      </c>
      <c r="AC18" s="6" t="s">
        <v>2</v>
      </c>
      <c r="AD18" s="2">
        <f>V20/V21</f>
        <v>7.1998702141466575</v>
      </c>
      <c r="AE18" s="2">
        <f t="shared" ref="AE18:AG18" si="10">W20/W21</f>
        <v>5.7143561566638486</v>
      </c>
      <c r="AF18" s="2">
        <f t="shared" si="10"/>
        <v>4.8712372364407903</v>
      </c>
      <c r="AG18" s="2">
        <f t="shared" si="10"/>
        <v>5.3204772475027751</v>
      </c>
      <c r="AH18" s="28"/>
      <c r="AK18" s="22"/>
      <c r="AL18" s="15"/>
      <c r="AM18" s="12" t="s">
        <v>3</v>
      </c>
      <c r="AN18" s="16">
        <v>5.5132300000000001</v>
      </c>
      <c r="BB18" s="13">
        <v>8.34</v>
      </c>
      <c r="BC18" s="13">
        <v>8.34</v>
      </c>
    </row>
    <row r="19" spans="1:55" ht="15.6" thickTop="1" thickBot="1" x14ac:dyDescent="0.35">
      <c r="A19" s="27"/>
      <c r="B19" s="27" t="s">
        <v>5</v>
      </c>
      <c r="C19" s="3" t="s">
        <v>1</v>
      </c>
      <c r="D19" s="2">
        <v>78.14</v>
      </c>
      <c r="E19" s="2">
        <v>51.78</v>
      </c>
      <c r="F19" s="2">
        <v>26.27</v>
      </c>
      <c r="G19" s="2">
        <v>13.31</v>
      </c>
      <c r="H19" s="28"/>
      <c r="I19" s="27"/>
      <c r="J19" s="27" t="s">
        <v>5</v>
      </c>
      <c r="K19" s="3" t="s">
        <v>1</v>
      </c>
      <c r="L19" s="2">
        <v>944.05</v>
      </c>
      <c r="M19" s="2">
        <v>1424.8</v>
      </c>
      <c r="N19" s="2">
        <v>2808.53</v>
      </c>
      <c r="O19" s="2">
        <v>5542.67</v>
      </c>
      <c r="P19" s="28"/>
      <c r="S19" s="27"/>
      <c r="T19" s="27"/>
      <c r="U19" s="2" t="s">
        <v>3</v>
      </c>
      <c r="V19" s="2">
        <v>21.99</v>
      </c>
      <c r="W19" s="2">
        <v>17.09</v>
      </c>
      <c r="X19" s="2">
        <v>14.78</v>
      </c>
      <c r="Y19" s="2">
        <v>13.57</v>
      </c>
      <c r="Z19" s="2">
        <v>12.81</v>
      </c>
      <c r="AB19" s="26"/>
      <c r="AC19" s="6" t="s">
        <v>3</v>
      </c>
      <c r="AD19" s="2">
        <f>V20/V22</f>
        <v>7.6913300674738885</v>
      </c>
      <c r="AE19" s="2">
        <f t="shared" ref="AE19:AG19" si="11">W20/W22</f>
        <v>5.8753530817701174</v>
      </c>
      <c r="AF19" s="2">
        <f t="shared" si="11"/>
        <v>5.2090187180941578</v>
      </c>
      <c r="AG19" s="2">
        <f t="shared" si="11"/>
        <v>5.5132259919493958</v>
      </c>
      <c r="AH19" s="29"/>
      <c r="BB19" s="13">
        <v>8.34</v>
      </c>
      <c r="BC19" s="13">
        <v>8.35</v>
      </c>
    </row>
    <row r="20" spans="1:55" ht="15.6" thickTop="1" thickBot="1" x14ac:dyDescent="0.35">
      <c r="A20" s="27"/>
      <c r="B20" s="27"/>
      <c r="C20" s="2" t="s">
        <v>2</v>
      </c>
      <c r="D20" s="2">
        <v>17.579999999999998</v>
      </c>
      <c r="E20" s="2">
        <v>9.09</v>
      </c>
      <c r="F20" s="2">
        <v>4.7</v>
      </c>
      <c r="G20" s="2">
        <v>3.03</v>
      </c>
      <c r="H20" s="30"/>
      <c r="I20" s="27"/>
      <c r="J20" s="27"/>
      <c r="K20" s="2" t="s">
        <v>2</v>
      </c>
      <c r="L20" s="2">
        <v>4196.99</v>
      </c>
      <c r="M20" s="2">
        <v>8113.23</v>
      </c>
      <c r="N20" s="2">
        <v>15687.94</v>
      </c>
      <c r="O20" s="2">
        <v>24382.720000000001</v>
      </c>
      <c r="P20" s="30"/>
      <c r="S20" s="27"/>
      <c r="T20" s="27" t="s">
        <v>5</v>
      </c>
      <c r="U20" s="3" t="s">
        <v>1</v>
      </c>
      <c r="V20" s="2">
        <v>1664.25</v>
      </c>
      <c r="W20" s="2">
        <v>811.21</v>
      </c>
      <c r="X20" s="2">
        <v>367.34</v>
      </c>
      <c r="Y20" s="2">
        <v>191.75</v>
      </c>
      <c r="Z20" s="28"/>
      <c r="BB20" s="13">
        <v>8.34</v>
      </c>
      <c r="BC20" s="13">
        <v>8.34</v>
      </c>
    </row>
    <row r="21" spans="1:55" ht="15.6" thickTop="1" thickBot="1" x14ac:dyDescent="0.35">
      <c r="A21" s="27"/>
      <c r="B21" s="27"/>
      <c r="C21" s="2" t="s">
        <v>3</v>
      </c>
      <c r="D21" s="2">
        <v>16.600000000000001</v>
      </c>
      <c r="E21" s="2">
        <v>8.5399999999999991</v>
      </c>
      <c r="F21" s="2">
        <v>4.46</v>
      </c>
      <c r="G21" s="2">
        <v>2.67</v>
      </c>
      <c r="H21" s="29"/>
      <c r="I21" s="27"/>
      <c r="J21" s="27"/>
      <c r="K21" s="2" t="s">
        <v>3</v>
      </c>
      <c r="L21" s="2">
        <v>4444.75</v>
      </c>
      <c r="M21" s="2">
        <v>8636.44</v>
      </c>
      <c r="N21" s="2">
        <v>16546.34</v>
      </c>
      <c r="O21" s="2">
        <v>27578</v>
      </c>
      <c r="P21" s="29"/>
      <c r="S21" s="27"/>
      <c r="T21" s="27"/>
      <c r="U21" s="2" t="s">
        <v>2</v>
      </c>
      <c r="V21" s="2">
        <v>231.15</v>
      </c>
      <c r="W21" s="2">
        <v>141.96</v>
      </c>
      <c r="X21" s="2">
        <v>75.41</v>
      </c>
      <c r="Y21" s="2">
        <v>36.04</v>
      </c>
      <c r="Z21" s="30"/>
      <c r="BB21" s="13">
        <v>8.34</v>
      </c>
      <c r="BC21" s="13">
        <v>8.33</v>
      </c>
    </row>
    <row r="22" spans="1:55" ht="15.6" thickTop="1" thickBot="1" x14ac:dyDescent="0.35">
      <c r="S22" s="27"/>
      <c r="T22" s="27"/>
      <c r="U22" s="2" t="s">
        <v>3</v>
      </c>
      <c r="V22" s="2">
        <v>216.38</v>
      </c>
      <c r="W22" s="2">
        <v>138.07</v>
      </c>
      <c r="X22" s="2">
        <v>70.52</v>
      </c>
      <c r="Y22" s="2">
        <v>34.78</v>
      </c>
      <c r="Z22" s="29"/>
      <c r="BB22" s="13">
        <v>8.34</v>
      </c>
      <c r="BC22" s="13">
        <v>8.35</v>
      </c>
    </row>
    <row r="23" spans="1:55" ht="15.6" thickTop="1" thickBot="1" x14ac:dyDescent="0.35">
      <c r="BB23" s="13">
        <v>8.34</v>
      </c>
      <c r="BC23" s="13">
        <v>8.34</v>
      </c>
    </row>
    <row r="24" spans="1:55" ht="15.6" thickTop="1" thickBot="1" x14ac:dyDescent="0.35">
      <c r="A24" s="24" t="s">
        <v>10</v>
      </c>
      <c r="B24" s="24"/>
      <c r="C24" s="24"/>
      <c r="D24" s="2">
        <v>2</v>
      </c>
      <c r="E24" s="2">
        <v>4</v>
      </c>
      <c r="F24" s="2">
        <v>8</v>
      </c>
      <c r="G24" s="2">
        <v>16</v>
      </c>
      <c r="H24" s="2">
        <v>32</v>
      </c>
      <c r="I24" s="24" t="s">
        <v>11</v>
      </c>
      <c r="J24" s="24"/>
      <c r="K24" s="24"/>
      <c r="L24" s="2">
        <v>2</v>
      </c>
      <c r="M24" s="2">
        <v>4</v>
      </c>
      <c r="N24" s="2">
        <v>8</v>
      </c>
      <c r="O24" s="2">
        <v>16</v>
      </c>
      <c r="P24" s="2">
        <v>32</v>
      </c>
      <c r="R24" s="20" t="s">
        <v>17</v>
      </c>
      <c r="S24" s="31"/>
      <c r="T24" s="21"/>
      <c r="U24" s="6" t="s">
        <v>3</v>
      </c>
      <c r="AK24" s="19" t="s">
        <v>24</v>
      </c>
      <c r="AL24" s="19"/>
      <c r="BB24" s="13">
        <v>8.34</v>
      </c>
      <c r="BC24" s="13">
        <v>8.31</v>
      </c>
    </row>
    <row r="25" spans="1:55" ht="15.6" thickTop="1" thickBot="1" x14ac:dyDescent="0.35">
      <c r="A25" s="27" t="s">
        <v>7</v>
      </c>
      <c r="B25" s="27" t="s">
        <v>0</v>
      </c>
      <c r="C25" s="3" t="s">
        <v>1</v>
      </c>
      <c r="D25" s="3">
        <v>210.51</v>
      </c>
      <c r="E25" s="2">
        <v>105.3</v>
      </c>
      <c r="F25" s="2">
        <v>52.65</v>
      </c>
      <c r="G25" s="2">
        <v>26.36</v>
      </c>
      <c r="H25" s="2"/>
      <c r="I25" s="27" t="s">
        <v>7</v>
      </c>
      <c r="J25" s="27" t="s">
        <v>0</v>
      </c>
      <c r="K25" s="3" t="s">
        <v>1</v>
      </c>
      <c r="L25" s="3">
        <v>40.81</v>
      </c>
      <c r="M25" s="2">
        <v>81.569999999999993</v>
      </c>
      <c r="N25" s="2">
        <v>163.15</v>
      </c>
      <c r="O25" s="2">
        <v>325.83999999999997</v>
      </c>
      <c r="P25" s="2"/>
      <c r="R25" s="27" t="s">
        <v>15</v>
      </c>
      <c r="S25" s="6" t="s">
        <v>0</v>
      </c>
      <c r="T25" s="6">
        <v>2</v>
      </c>
      <c r="U25" s="2">
        <v>159.52000000000001</v>
      </c>
      <c r="AK25" s="19"/>
      <c r="AL25" s="19"/>
      <c r="BB25" s="13">
        <v>8.34</v>
      </c>
      <c r="BC25" s="17">
        <v>8.36</v>
      </c>
    </row>
    <row r="26" spans="1:55" ht="15.6" thickTop="1" thickBot="1" x14ac:dyDescent="0.35">
      <c r="A26" s="27"/>
      <c r="B26" s="27"/>
      <c r="C26" s="2" t="s">
        <v>2</v>
      </c>
      <c r="D26" s="2">
        <v>158.68</v>
      </c>
      <c r="E26" s="2">
        <v>66.3</v>
      </c>
      <c r="F26" s="2">
        <v>34.159999999999997</v>
      </c>
      <c r="G26" s="2">
        <v>17.23</v>
      </c>
      <c r="H26" s="2"/>
      <c r="I26" s="27"/>
      <c r="J26" s="27"/>
      <c r="K26" s="2" t="s">
        <v>2</v>
      </c>
      <c r="L26" s="2">
        <v>54.13</v>
      </c>
      <c r="M26" s="2">
        <v>129.57</v>
      </c>
      <c r="N26" s="2">
        <v>251.47</v>
      </c>
      <c r="O26" s="2">
        <v>498.53</v>
      </c>
      <c r="P26" s="2"/>
      <c r="R26" s="27"/>
      <c r="S26" s="6"/>
      <c r="T26" s="6">
        <v>4</v>
      </c>
      <c r="U26" s="2">
        <v>79.739999999999995</v>
      </c>
      <c r="AK26" s="13" t="s">
        <v>18</v>
      </c>
      <c r="AL26" s="13" t="s">
        <v>19</v>
      </c>
      <c r="BB26" s="13">
        <v>8.34</v>
      </c>
      <c r="BC26" s="17">
        <v>8.33</v>
      </c>
    </row>
    <row r="27" spans="1:55" ht="15.6" thickTop="1" thickBot="1" x14ac:dyDescent="0.35">
      <c r="A27" s="27"/>
      <c r="B27" s="27"/>
      <c r="C27" s="2" t="s">
        <v>3</v>
      </c>
      <c r="D27" s="2">
        <v>159.52000000000001</v>
      </c>
      <c r="E27" s="2">
        <v>79.739999999999995</v>
      </c>
      <c r="F27" s="2">
        <v>34.28</v>
      </c>
      <c r="G27" s="2">
        <v>17.25</v>
      </c>
      <c r="H27" s="2"/>
      <c r="I27" s="27"/>
      <c r="J27" s="27"/>
      <c r="K27" s="2" t="s">
        <v>3</v>
      </c>
      <c r="L27" s="2">
        <v>53.85</v>
      </c>
      <c r="M27" s="2">
        <v>107.73</v>
      </c>
      <c r="N27" s="2">
        <v>250.59</v>
      </c>
      <c r="O27" s="2">
        <v>497.99</v>
      </c>
      <c r="P27" s="2"/>
      <c r="R27" s="27"/>
      <c r="S27" s="6"/>
      <c r="T27" s="6">
        <v>8</v>
      </c>
      <c r="U27" s="2">
        <v>34.28</v>
      </c>
      <c r="AK27" s="13">
        <v>3029.04</v>
      </c>
      <c r="AL27" s="13">
        <v>1583.6</v>
      </c>
      <c r="BB27" s="13">
        <v>8.34</v>
      </c>
      <c r="BC27" s="17">
        <v>8.33</v>
      </c>
    </row>
    <row r="28" spans="1:55" ht="15.6" thickTop="1" thickBot="1" x14ac:dyDescent="0.35">
      <c r="A28" s="27"/>
      <c r="B28" s="27" t="s">
        <v>4</v>
      </c>
      <c r="C28" s="3" t="s">
        <v>1</v>
      </c>
      <c r="D28" s="2">
        <v>15.04</v>
      </c>
      <c r="E28" s="2">
        <v>8.0299999999999994</v>
      </c>
      <c r="F28" s="2">
        <v>4.62</v>
      </c>
      <c r="G28" s="2">
        <v>3.16</v>
      </c>
      <c r="H28" s="2"/>
      <c r="I28" s="27"/>
      <c r="J28" s="27" t="s">
        <v>4</v>
      </c>
      <c r="K28" s="3" t="s">
        <v>1</v>
      </c>
      <c r="L28" s="2">
        <v>89.25</v>
      </c>
      <c r="M28" s="2">
        <v>167.21</v>
      </c>
      <c r="N28" s="2">
        <v>290.60000000000002</v>
      </c>
      <c r="O28" s="2">
        <v>424.93</v>
      </c>
      <c r="P28" s="2"/>
      <c r="R28" s="27"/>
      <c r="S28" s="6"/>
      <c r="T28" s="6">
        <v>16</v>
      </c>
      <c r="U28" s="2">
        <v>17.25</v>
      </c>
      <c r="AK28" s="13">
        <v>3047.3040000000001</v>
      </c>
      <c r="AL28" s="13">
        <v>1584.7239999999999</v>
      </c>
      <c r="BB28" s="13">
        <v>8.34</v>
      </c>
      <c r="BC28" s="17">
        <v>8.34</v>
      </c>
    </row>
    <row r="29" spans="1:55" ht="15.6" thickTop="1" thickBot="1" x14ac:dyDescent="0.35">
      <c r="A29" s="27"/>
      <c r="B29" s="27"/>
      <c r="C29" s="2" t="s">
        <v>2</v>
      </c>
      <c r="D29" s="2">
        <v>10.81</v>
      </c>
      <c r="E29" s="2">
        <v>5.86</v>
      </c>
      <c r="F29" s="2">
        <v>3.25</v>
      </c>
      <c r="G29" s="2">
        <v>2.2799999999999998</v>
      </c>
      <c r="H29" s="2"/>
      <c r="I29" s="27"/>
      <c r="J29" s="27"/>
      <c r="K29" s="2" t="s">
        <v>2</v>
      </c>
      <c r="L29" s="2">
        <v>124.11</v>
      </c>
      <c r="M29" s="2">
        <v>228.99</v>
      </c>
      <c r="N29" s="2">
        <v>413.17</v>
      </c>
      <c r="O29" s="2">
        <v>587.47</v>
      </c>
      <c r="P29" s="2"/>
      <c r="R29" s="27"/>
      <c r="S29" s="6" t="s">
        <v>4</v>
      </c>
      <c r="T29" s="6">
        <v>2</v>
      </c>
      <c r="U29" s="2">
        <v>10.91</v>
      </c>
      <c r="AK29" s="13">
        <v>3048.36</v>
      </c>
      <c r="AL29" s="13">
        <v>1585.1120000000001</v>
      </c>
      <c r="BB29" s="13">
        <v>8.34</v>
      </c>
      <c r="BC29" s="17">
        <v>8.34</v>
      </c>
    </row>
    <row r="30" spans="1:55" ht="15.6" thickTop="1" thickBot="1" x14ac:dyDescent="0.35">
      <c r="A30" s="27"/>
      <c r="B30" s="27"/>
      <c r="C30" s="2" t="s">
        <v>3</v>
      </c>
      <c r="D30" s="2">
        <v>10.91</v>
      </c>
      <c r="E30" s="2">
        <v>5.91</v>
      </c>
      <c r="F30" s="2">
        <v>3.2</v>
      </c>
      <c r="G30" s="2">
        <v>2.2799999999999998</v>
      </c>
      <c r="H30" s="2"/>
      <c r="I30" s="27"/>
      <c r="J30" s="27"/>
      <c r="K30" s="2" t="s">
        <v>3</v>
      </c>
      <c r="L30" s="2">
        <v>122.99</v>
      </c>
      <c r="M30" s="2">
        <v>227.23</v>
      </c>
      <c r="N30" s="2">
        <v>419.96</v>
      </c>
      <c r="O30" s="2">
        <v>589.62</v>
      </c>
      <c r="P30" s="2"/>
      <c r="R30" s="27"/>
      <c r="S30" s="6"/>
      <c r="T30" s="6">
        <v>4</v>
      </c>
      <c r="U30" s="2">
        <v>5.91</v>
      </c>
      <c r="AK30" s="13">
        <v>3050.24</v>
      </c>
      <c r="AL30" s="13">
        <v>1584.828</v>
      </c>
      <c r="BB30" s="13">
        <v>8.34</v>
      </c>
      <c r="BC30" s="17">
        <v>8.34</v>
      </c>
    </row>
    <row r="31" spans="1:55" ht="15.6" thickTop="1" thickBot="1" x14ac:dyDescent="0.35">
      <c r="A31" s="27"/>
      <c r="B31" s="27" t="s">
        <v>5</v>
      </c>
      <c r="C31" s="3" t="s">
        <v>1</v>
      </c>
      <c r="D31" s="2">
        <v>1752.4</v>
      </c>
      <c r="E31" s="2">
        <v>874.08</v>
      </c>
      <c r="F31" s="2">
        <v>437.91</v>
      </c>
      <c r="G31" s="2">
        <v>219.85</v>
      </c>
      <c r="H31" s="28"/>
      <c r="I31" s="27"/>
      <c r="J31" s="27" t="s">
        <v>5</v>
      </c>
      <c r="K31" s="3" t="s">
        <v>1</v>
      </c>
      <c r="L31" s="2">
        <v>698.9</v>
      </c>
      <c r="M31" s="2">
        <v>1401.18</v>
      </c>
      <c r="N31" s="2">
        <v>2796.83</v>
      </c>
      <c r="O31" s="2">
        <v>5570.92</v>
      </c>
      <c r="P31" s="28"/>
      <c r="R31" s="27"/>
      <c r="S31" s="6"/>
      <c r="T31" s="6">
        <v>8</v>
      </c>
      <c r="U31" s="2">
        <v>3.2</v>
      </c>
      <c r="AK31" s="13">
        <v>3051.1039999999998</v>
      </c>
      <c r="AL31" s="13">
        <v>1584.78</v>
      </c>
      <c r="BB31" s="13">
        <v>8.34</v>
      </c>
      <c r="BC31" s="17">
        <v>8.36</v>
      </c>
    </row>
    <row r="32" spans="1:55" ht="15.6" thickTop="1" thickBot="1" x14ac:dyDescent="0.35">
      <c r="A32" s="27"/>
      <c r="B32" s="27"/>
      <c r="C32" s="2" t="s">
        <v>2</v>
      </c>
      <c r="D32" s="2">
        <v>289.33</v>
      </c>
      <c r="E32" s="2">
        <v>145.76</v>
      </c>
      <c r="F32" s="2">
        <v>74.97</v>
      </c>
      <c r="G32" s="2">
        <v>39.61</v>
      </c>
      <c r="H32" s="30"/>
      <c r="I32" s="27"/>
      <c r="J32" s="27"/>
      <c r="K32" s="2" t="s">
        <v>2</v>
      </c>
      <c r="L32" s="2">
        <v>4233.05</v>
      </c>
      <c r="M32" s="2">
        <v>8402.57</v>
      </c>
      <c r="N32" s="2">
        <v>16335.7</v>
      </c>
      <c r="O32" s="2">
        <v>30917.74</v>
      </c>
      <c r="P32" s="30"/>
      <c r="R32" s="27"/>
      <c r="S32" s="6"/>
      <c r="T32" s="6">
        <v>16</v>
      </c>
      <c r="U32" s="2">
        <v>2.2799999999999998</v>
      </c>
      <c r="AK32" s="13">
        <v>3051.1</v>
      </c>
      <c r="AL32" s="13">
        <v>1584.904</v>
      </c>
      <c r="BB32" s="13">
        <v>8.34</v>
      </c>
      <c r="BC32" s="17">
        <v>8.34</v>
      </c>
    </row>
    <row r="33" spans="1:55" ht="15.6" thickTop="1" thickBot="1" x14ac:dyDescent="0.35">
      <c r="A33" s="27"/>
      <c r="B33" s="27"/>
      <c r="C33" s="2" t="s">
        <v>3</v>
      </c>
      <c r="D33" s="2">
        <v>271.63</v>
      </c>
      <c r="E33" s="2">
        <v>111.49</v>
      </c>
      <c r="F33" s="2">
        <v>61.04</v>
      </c>
      <c r="G33" s="2">
        <v>32.89</v>
      </c>
      <c r="H33" s="29"/>
      <c r="I33" s="27"/>
      <c r="J33" s="27"/>
      <c r="K33" s="2" t="s">
        <v>3</v>
      </c>
      <c r="L33" s="2">
        <v>4508.93</v>
      </c>
      <c r="M33" s="2">
        <v>10985.1</v>
      </c>
      <c r="N33" s="2">
        <v>20063.32</v>
      </c>
      <c r="O33" s="2">
        <v>37238.800000000003</v>
      </c>
      <c r="P33" s="29"/>
      <c r="R33" s="27"/>
      <c r="S33" s="6" t="s">
        <v>5</v>
      </c>
      <c r="T33" s="6">
        <v>2</v>
      </c>
      <c r="U33" s="2">
        <v>271.63</v>
      </c>
      <c r="AK33" s="13">
        <v>3050.9720000000002</v>
      </c>
      <c r="AL33" s="13">
        <v>1584.348</v>
      </c>
      <c r="BB33" s="13">
        <v>8.34</v>
      </c>
      <c r="BC33" s="17">
        <v>8.33</v>
      </c>
    </row>
    <row r="34" spans="1:55" ht="15.6" thickTop="1" thickBot="1" x14ac:dyDescent="0.35">
      <c r="A34" s="5"/>
      <c r="B34" s="5"/>
      <c r="C34" s="4"/>
      <c r="D34" s="4"/>
      <c r="E34" s="4"/>
      <c r="R34" s="27"/>
      <c r="S34" s="6"/>
      <c r="T34" s="6">
        <v>4</v>
      </c>
      <c r="U34" s="2">
        <v>111.49</v>
      </c>
      <c r="AK34" s="13">
        <v>3050.8359999999998</v>
      </c>
      <c r="AL34" s="13">
        <v>1584.34</v>
      </c>
      <c r="BB34" s="13">
        <v>8.34</v>
      </c>
      <c r="BC34" s="17">
        <v>8.34</v>
      </c>
    </row>
    <row r="35" spans="1:55" ht="15.6" thickTop="1" thickBot="1" x14ac:dyDescent="0.35">
      <c r="A35" s="24" t="s">
        <v>10</v>
      </c>
      <c r="B35" s="24"/>
      <c r="C35" s="24"/>
      <c r="D35" s="2">
        <v>2</v>
      </c>
      <c r="E35" s="2">
        <v>4</v>
      </c>
      <c r="F35" s="2">
        <v>8</v>
      </c>
      <c r="G35" s="2">
        <v>16</v>
      </c>
      <c r="H35" s="2">
        <v>32</v>
      </c>
      <c r="I35" s="24" t="s">
        <v>11</v>
      </c>
      <c r="J35" s="24"/>
      <c r="K35" s="24"/>
      <c r="L35" s="2">
        <v>2</v>
      </c>
      <c r="M35" s="2">
        <v>4</v>
      </c>
      <c r="N35" s="2">
        <v>8</v>
      </c>
      <c r="O35" s="2">
        <v>16</v>
      </c>
      <c r="P35" s="2">
        <v>32</v>
      </c>
      <c r="R35" s="27"/>
      <c r="S35" s="6"/>
      <c r="T35" s="6">
        <v>8</v>
      </c>
      <c r="U35" s="2">
        <v>61.04</v>
      </c>
      <c r="AK35" s="13">
        <v>3050.28</v>
      </c>
      <c r="AL35" s="13">
        <v>1584.2159999999999</v>
      </c>
      <c r="BB35" s="13">
        <v>8.34</v>
      </c>
      <c r="BC35" s="17">
        <v>8.34</v>
      </c>
    </row>
    <row r="36" spans="1:55" ht="15.6" thickTop="1" thickBot="1" x14ac:dyDescent="0.35">
      <c r="A36" s="27" t="s">
        <v>9</v>
      </c>
      <c r="B36" s="27" t="s">
        <v>0</v>
      </c>
      <c r="C36" s="3" t="s">
        <v>1</v>
      </c>
      <c r="D36" s="3"/>
      <c r="E36" s="2"/>
      <c r="F36" s="2"/>
      <c r="G36" s="2"/>
      <c r="H36" s="2"/>
      <c r="I36" s="27" t="s">
        <v>9</v>
      </c>
      <c r="J36" s="27" t="s">
        <v>0</v>
      </c>
      <c r="K36" s="3" t="s">
        <v>1</v>
      </c>
      <c r="L36" s="3"/>
      <c r="M36" s="2"/>
      <c r="N36" s="2"/>
      <c r="O36" s="2"/>
      <c r="P36" s="2"/>
      <c r="R36" s="27"/>
      <c r="S36" s="6"/>
      <c r="T36" s="6">
        <v>16</v>
      </c>
      <c r="U36" s="2">
        <v>32.89</v>
      </c>
      <c r="AK36" s="13">
        <v>3049.66</v>
      </c>
      <c r="AL36" s="13">
        <v>1584.172</v>
      </c>
      <c r="BB36" s="13">
        <v>8.34</v>
      </c>
      <c r="BC36" s="17">
        <v>8.34</v>
      </c>
    </row>
    <row r="37" spans="1:55" ht="15.6" thickTop="1" thickBot="1" x14ac:dyDescent="0.35">
      <c r="A37" s="27"/>
      <c r="B37" s="27"/>
      <c r="C37" s="2" t="s">
        <v>2</v>
      </c>
      <c r="D37" s="2"/>
      <c r="E37" s="2"/>
      <c r="F37" s="2"/>
      <c r="G37" s="2"/>
      <c r="H37" s="2"/>
      <c r="I37" s="27"/>
      <c r="J37" s="27"/>
      <c r="K37" s="2" t="s">
        <v>2</v>
      </c>
      <c r="L37" s="2"/>
      <c r="M37" s="2"/>
      <c r="N37" s="2"/>
      <c r="O37" s="2"/>
      <c r="P37" s="2"/>
      <c r="R37" s="27" t="s">
        <v>9</v>
      </c>
      <c r="S37" s="6" t="s">
        <v>0</v>
      </c>
      <c r="T37" s="6">
        <v>2</v>
      </c>
      <c r="U37" s="2">
        <v>127.2</v>
      </c>
      <c r="AK37" s="13">
        <v>3049.5360000000001</v>
      </c>
      <c r="AL37" s="13">
        <v>1583.932</v>
      </c>
      <c r="BB37" s="13">
        <v>8.34</v>
      </c>
      <c r="BC37" s="17">
        <v>8.34</v>
      </c>
    </row>
    <row r="38" spans="1:55" ht="15.6" thickTop="1" thickBot="1" x14ac:dyDescent="0.35">
      <c r="A38" s="27"/>
      <c r="B38" s="27"/>
      <c r="C38" s="2" t="s">
        <v>3</v>
      </c>
      <c r="D38" s="2">
        <v>127.2</v>
      </c>
      <c r="E38" s="2">
        <v>79.650000000000006</v>
      </c>
      <c r="F38" s="2">
        <v>40.04</v>
      </c>
      <c r="G38" s="2">
        <v>17.350000000000001</v>
      </c>
      <c r="H38" s="2">
        <v>11.74</v>
      </c>
      <c r="I38" s="27"/>
      <c r="J38" s="27"/>
      <c r="K38" s="2" t="s">
        <v>3</v>
      </c>
      <c r="L38" s="2">
        <v>67.53</v>
      </c>
      <c r="M38" s="2">
        <v>107.84</v>
      </c>
      <c r="N38" s="2">
        <v>214.53</v>
      </c>
      <c r="O38" s="2">
        <v>495.08</v>
      </c>
      <c r="P38" s="2">
        <v>731.66</v>
      </c>
      <c r="R38" s="27"/>
      <c r="S38" s="6"/>
      <c r="T38" s="6">
        <v>4</v>
      </c>
      <c r="U38" s="2">
        <v>79.650000000000006</v>
      </c>
      <c r="AK38" s="13">
        <v>3049.5360000000001</v>
      </c>
      <c r="AL38" s="13">
        <v>1583.8</v>
      </c>
      <c r="BB38" s="13">
        <v>8.34</v>
      </c>
      <c r="BC38" s="17">
        <v>8.34</v>
      </c>
    </row>
    <row r="39" spans="1:55" ht="15.6" thickTop="1" thickBot="1" x14ac:dyDescent="0.35">
      <c r="A39" s="27"/>
      <c r="B39" s="27" t="s">
        <v>4</v>
      </c>
      <c r="C39" s="3" t="s">
        <v>1</v>
      </c>
      <c r="D39" s="2"/>
      <c r="E39" s="2"/>
      <c r="F39" s="2"/>
      <c r="G39" s="2"/>
      <c r="H39" s="2"/>
      <c r="I39" s="27"/>
      <c r="J39" s="27" t="s">
        <v>4</v>
      </c>
      <c r="K39" s="3" t="s">
        <v>1</v>
      </c>
      <c r="L39" s="2"/>
      <c r="M39" s="2"/>
      <c r="N39" s="2"/>
      <c r="O39" s="2"/>
      <c r="P39" s="2"/>
      <c r="R39" s="27"/>
      <c r="S39" s="6"/>
      <c r="T39" s="6">
        <v>8</v>
      </c>
      <c r="U39" s="2">
        <v>40.04</v>
      </c>
      <c r="AK39" s="13">
        <v>3049.4119999999998</v>
      </c>
      <c r="AL39" s="13">
        <v>1583.8</v>
      </c>
      <c r="BB39" s="17">
        <v>8.32</v>
      </c>
      <c r="BC39" s="17">
        <v>8.34</v>
      </c>
    </row>
    <row r="40" spans="1:55" ht="15.6" thickTop="1" thickBot="1" x14ac:dyDescent="0.35">
      <c r="A40" s="27"/>
      <c r="B40" s="27"/>
      <c r="C40" s="2" t="s">
        <v>2</v>
      </c>
      <c r="D40" s="2"/>
      <c r="E40" s="2"/>
      <c r="F40" s="2"/>
      <c r="G40" s="2"/>
      <c r="H40" s="2"/>
      <c r="I40" s="27"/>
      <c r="J40" s="27"/>
      <c r="K40" s="2" t="s">
        <v>2</v>
      </c>
      <c r="L40" s="2"/>
      <c r="M40" s="2"/>
      <c r="N40" s="2"/>
      <c r="O40" s="2"/>
      <c r="P40" s="2"/>
      <c r="R40" s="27"/>
      <c r="S40" s="6"/>
      <c r="T40" s="6">
        <v>16</v>
      </c>
      <c r="U40" s="2">
        <v>17.350000000000001</v>
      </c>
      <c r="AK40" s="13">
        <v>3049.2240000000002</v>
      </c>
      <c r="AL40" s="13">
        <v>1583.924</v>
      </c>
      <c r="BB40" s="17">
        <v>8.32</v>
      </c>
      <c r="BC40" s="17">
        <v>1.29</v>
      </c>
    </row>
    <row r="41" spans="1:55" ht="15.6" thickTop="1" thickBot="1" x14ac:dyDescent="0.35">
      <c r="A41" s="27"/>
      <c r="B41" s="27"/>
      <c r="C41" s="2" t="s">
        <v>3</v>
      </c>
      <c r="D41" s="2">
        <v>21.99</v>
      </c>
      <c r="E41" s="2">
        <v>17.09</v>
      </c>
      <c r="F41" s="2">
        <v>14.78</v>
      </c>
      <c r="G41" s="2">
        <v>13.57</v>
      </c>
      <c r="H41" s="2">
        <v>12.81</v>
      </c>
      <c r="I41" s="27"/>
      <c r="J41" s="27"/>
      <c r="K41" s="2" t="s">
        <v>3</v>
      </c>
      <c r="L41" s="2">
        <v>61.03</v>
      </c>
      <c r="M41" s="2">
        <v>78.55</v>
      </c>
      <c r="N41" s="2">
        <v>90.82</v>
      </c>
      <c r="O41" s="2">
        <v>98.92</v>
      </c>
      <c r="P41" s="2">
        <v>104.79</v>
      </c>
      <c r="R41" s="27"/>
      <c r="S41" s="6" t="s">
        <v>4</v>
      </c>
      <c r="T41" s="6">
        <v>2</v>
      </c>
      <c r="U41" s="2">
        <v>21.99</v>
      </c>
      <c r="AK41" s="13">
        <v>3049.1080000000002</v>
      </c>
      <c r="AL41" s="13">
        <v>1583.6759999999999</v>
      </c>
      <c r="BB41" s="17">
        <v>8.31</v>
      </c>
      <c r="BC41" s="17">
        <v>0.02</v>
      </c>
    </row>
    <row r="42" spans="1:55" ht="15.6" thickTop="1" thickBot="1" x14ac:dyDescent="0.35">
      <c r="A42" s="27"/>
      <c r="B42" s="27" t="s">
        <v>5</v>
      </c>
      <c r="C42" s="3" t="s">
        <v>1</v>
      </c>
      <c r="D42" s="2">
        <v>1664.25</v>
      </c>
      <c r="E42" s="2">
        <v>811.21</v>
      </c>
      <c r="F42" s="2">
        <v>367.34</v>
      </c>
      <c r="G42" s="2">
        <v>191.75</v>
      </c>
      <c r="H42" s="28"/>
      <c r="I42" s="27"/>
      <c r="J42" s="27" t="s">
        <v>5</v>
      </c>
      <c r="K42" s="3" t="s">
        <v>1</v>
      </c>
      <c r="L42" s="2">
        <v>735.92</v>
      </c>
      <c r="M42" s="2">
        <v>1509.77</v>
      </c>
      <c r="N42" s="2">
        <v>3334.13</v>
      </c>
      <c r="O42" s="2">
        <v>6387.26</v>
      </c>
      <c r="P42" s="28"/>
      <c r="R42" s="27"/>
      <c r="S42" s="6"/>
      <c r="T42" s="6">
        <v>4</v>
      </c>
      <c r="U42" s="2">
        <v>17.09</v>
      </c>
      <c r="AK42" s="13">
        <v>3048.9839999999999</v>
      </c>
      <c r="AL42" s="13">
        <v>1583.6759999999999</v>
      </c>
      <c r="BB42" s="17">
        <v>8.32</v>
      </c>
    </row>
    <row r="43" spans="1:55" ht="15.6" thickTop="1" thickBot="1" x14ac:dyDescent="0.35">
      <c r="A43" s="27"/>
      <c r="B43" s="27"/>
      <c r="C43" s="2" t="s">
        <v>2</v>
      </c>
      <c r="D43" s="2">
        <v>231.15</v>
      </c>
      <c r="E43" s="2">
        <v>141.96</v>
      </c>
      <c r="F43" s="2">
        <v>75.41</v>
      </c>
      <c r="G43" s="2">
        <v>36.04</v>
      </c>
      <c r="H43" s="30"/>
      <c r="I43" s="27"/>
      <c r="J43" s="27"/>
      <c r="K43" s="2" t="s">
        <v>2</v>
      </c>
      <c r="L43" s="2">
        <v>5298.5</v>
      </c>
      <c r="M43" s="2">
        <v>8627.4599999999991</v>
      </c>
      <c r="N43" s="2">
        <v>16241.09</v>
      </c>
      <c r="O43" s="2">
        <v>33979.83</v>
      </c>
      <c r="P43" s="30"/>
      <c r="R43" s="27"/>
      <c r="S43" s="6"/>
      <c r="T43" s="6">
        <v>8</v>
      </c>
      <c r="U43" s="2">
        <v>14.78</v>
      </c>
      <c r="AK43" s="13">
        <v>3048.8519999999999</v>
      </c>
      <c r="AL43" s="13">
        <v>1583.6759999999999</v>
      </c>
      <c r="BB43" s="17">
        <v>8.32</v>
      </c>
    </row>
    <row r="44" spans="1:55" ht="15.6" thickTop="1" thickBot="1" x14ac:dyDescent="0.35">
      <c r="A44" s="27"/>
      <c r="B44" s="27"/>
      <c r="C44" s="2" t="s">
        <v>3</v>
      </c>
      <c r="D44" s="2">
        <v>216.38</v>
      </c>
      <c r="E44" s="2">
        <v>138.07</v>
      </c>
      <c r="F44" s="2">
        <v>70.52</v>
      </c>
      <c r="G44" s="2">
        <v>34.78</v>
      </c>
      <c r="H44" s="29"/>
      <c r="I44" s="27"/>
      <c r="J44" s="27"/>
      <c r="K44" s="2" t="s">
        <v>3</v>
      </c>
      <c r="L44" s="2">
        <v>5660.28</v>
      </c>
      <c r="M44" s="2">
        <v>8870.3700000000008</v>
      </c>
      <c r="N44" s="2">
        <v>17366.84</v>
      </c>
      <c r="O44" s="2">
        <v>35218.870000000003</v>
      </c>
      <c r="P44" s="29"/>
      <c r="R44" s="27"/>
      <c r="S44" s="6"/>
      <c r="T44" s="6">
        <v>16</v>
      </c>
      <c r="U44" s="2">
        <v>13.57</v>
      </c>
      <c r="AK44" s="13">
        <v>3048.6039999999998</v>
      </c>
      <c r="AL44" s="13">
        <v>1583.66</v>
      </c>
      <c r="BB44" s="17">
        <v>8.31</v>
      </c>
    </row>
    <row r="45" spans="1:55" ht="15.6" thickTop="1" thickBot="1" x14ac:dyDescent="0.35">
      <c r="R45" s="27"/>
      <c r="S45" s="6" t="s">
        <v>5</v>
      </c>
      <c r="T45" s="6">
        <v>2</v>
      </c>
      <c r="U45" s="2">
        <v>216.38</v>
      </c>
      <c r="AK45" s="13">
        <v>3048.4879999999998</v>
      </c>
      <c r="AL45" s="13">
        <v>1583.5440000000001</v>
      </c>
      <c r="BB45" s="17">
        <v>8.32</v>
      </c>
    </row>
    <row r="46" spans="1:55" ht="15.6" thickTop="1" thickBot="1" x14ac:dyDescent="0.35">
      <c r="R46" s="27"/>
      <c r="S46" s="6"/>
      <c r="T46" s="6">
        <v>4</v>
      </c>
      <c r="U46" s="2">
        <v>138.07</v>
      </c>
      <c r="AK46" s="13">
        <v>3048.4879999999998</v>
      </c>
      <c r="AL46" s="13">
        <v>1583.5360000000001</v>
      </c>
      <c r="BB46" s="17">
        <v>8.32</v>
      </c>
    </row>
    <row r="47" spans="1:55" ht="15.6" thickTop="1" thickBot="1" x14ac:dyDescent="0.35">
      <c r="R47" s="27"/>
      <c r="S47" s="6"/>
      <c r="T47" s="6">
        <v>8</v>
      </c>
      <c r="U47" s="2">
        <v>70.52</v>
      </c>
      <c r="AK47" s="13">
        <v>3048.1080000000002</v>
      </c>
      <c r="AL47" s="13">
        <v>1583.4880000000001</v>
      </c>
      <c r="BB47" s="17">
        <v>7.78</v>
      </c>
    </row>
    <row r="48" spans="1:55" ht="15.6" thickTop="1" thickBot="1" x14ac:dyDescent="0.35">
      <c r="R48" s="27"/>
      <c r="S48" s="6"/>
      <c r="T48" s="6">
        <v>16</v>
      </c>
      <c r="U48" s="2">
        <v>34.78</v>
      </c>
      <c r="AK48" s="13">
        <v>3048.0479999999998</v>
      </c>
      <c r="AL48" s="13">
        <v>1583.7439999999999</v>
      </c>
      <c r="AO48" s="19" t="s">
        <v>22</v>
      </c>
      <c r="AP48" s="19"/>
      <c r="BB48" s="17">
        <v>0.02</v>
      </c>
    </row>
    <row r="49" spans="1:42" ht="15.6" thickTop="1" thickBot="1" x14ac:dyDescent="0.35">
      <c r="E49" s="20" t="s">
        <v>13</v>
      </c>
      <c r="F49" s="21"/>
      <c r="AK49" s="13">
        <v>3048.172</v>
      </c>
      <c r="AL49" s="13">
        <v>1583.62</v>
      </c>
      <c r="AO49" s="19"/>
      <c r="AP49" s="19"/>
    </row>
    <row r="50" spans="1:42" ht="15.6" thickTop="1" thickBot="1" x14ac:dyDescent="0.35">
      <c r="A50" s="24" t="s">
        <v>12</v>
      </c>
      <c r="B50" s="24"/>
      <c r="C50" s="24"/>
      <c r="D50" s="2" t="s">
        <v>14</v>
      </c>
      <c r="E50" s="2" t="s">
        <v>15</v>
      </c>
      <c r="F50" s="2" t="s">
        <v>9</v>
      </c>
      <c r="AK50" s="13">
        <v>3048.3040000000001</v>
      </c>
      <c r="AL50" s="13">
        <v>1583.62</v>
      </c>
      <c r="AO50" s="13" t="s">
        <v>20</v>
      </c>
      <c r="AP50" s="13" t="s">
        <v>21</v>
      </c>
    </row>
    <row r="51" spans="1:42" ht="15.6" thickTop="1" thickBot="1" x14ac:dyDescent="0.35">
      <c r="A51" s="20" t="s">
        <v>0</v>
      </c>
      <c r="B51" s="21"/>
      <c r="C51" s="2" t="s">
        <v>3</v>
      </c>
      <c r="D51" s="1">
        <v>64.680000000000007</v>
      </c>
      <c r="E51" s="2">
        <v>79.739999999999995</v>
      </c>
      <c r="F51" s="2">
        <v>79.650000000000006</v>
      </c>
      <c r="AK51" s="13">
        <v>3048.172</v>
      </c>
      <c r="AL51" s="13">
        <v>1583.62</v>
      </c>
      <c r="AO51" s="13">
        <v>23.96</v>
      </c>
      <c r="AP51" s="13">
        <v>31.25</v>
      </c>
    </row>
    <row r="52" spans="1:42" ht="15.6" thickTop="1" thickBot="1" x14ac:dyDescent="0.35">
      <c r="A52" s="20" t="s">
        <v>4</v>
      </c>
      <c r="B52" s="21"/>
      <c r="C52" s="2" t="s">
        <v>3</v>
      </c>
      <c r="D52" s="1">
        <v>5.41</v>
      </c>
      <c r="E52" s="2">
        <v>5.91</v>
      </c>
      <c r="F52" s="2">
        <v>17.09</v>
      </c>
      <c r="AK52" s="13">
        <v>3048.3040000000001</v>
      </c>
      <c r="AL52" s="13">
        <v>1583.62</v>
      </c>
      <c r="AO52" s="13">
        <v>426.53</v>
      </c>
      <c r="AP52" s="13">
        <v>453.06</v>
      </c>
    </row>
    <row r="53" spans="1:42" ht="15.6" thickTop="1" thickBot="1" x14ac:dyDescent="0.35">
      <c r="A53" s="20" t="s">
        <v>5</v>
      </c>
      <c r="B53" s="21"/>
      <c r="C53" s="2" t="s">
        <v>3</v>
      </c>
      <c r="D53" s="1">
        <v>113.2</v>
      </c>
      <c r="E53" s="2">
        <v>111.49</v>
      </c>
      <c r="F53" s="2">
        <v>138.07</v>
      </c>
      <c r="AK53" s="13">
        <v>3048.2959999999998</v>
      </c>
      <c r="AL53" s="13">
        <v>1583.4960000000001</v>
      </c>
      <c r="AO53" s="13">
        <v>2.02</v>
      </c>
      <c r="AP53" s="13">
        <v>0</v>
      </c>
    </row>
    <row r="54" spans="1:42" ht="15" thickTop="1" x14ac:dyDescent="0.3">
      <c r="AK54" s="13">
        <v>3048.1640000000002</v>
      </c>
      <c r="AL54" s="13">
        <v>1583.604</v>
      </c>
      <c r="AO54" s="13">
        <v>2.04</v>
      </c>
      <c r="AP54" s="13">
        <v>0</v>
      </c>
    </row>
    <row r="55" spans="1:42" x14ac:dyDescent="0.3">
      <c r="AK55" s="13">
        <v>3048.0039999999999</v>
      </c>
      <c r="AL55" s="13">
        <v>1583.48</v>
      </c>
      <c r="AO55" s="13">
        <v>2.02</v>
      </c>
      <c r="AP55" s="13">
        <v>0</v>
      </c>
    </row>
    <row r="56" spans="1:42" x14ac:dyDescent="0.3">
      <c r="AK56" s="13">
        <v>3048.0039999999999</v>
      </c>
      <c r="AL56" s="13">
        <v>1583.48</v>
      </c>
      <c r="AO56" s="13">
        <v>6.06</v>
      </c>
      <c r="AP56" s="13">
        <v>16.16</v>
      </c>
    </row>
    <row r="57" spans="1:42" x14ac:dyDescent="0.3">
      <c r="AK57" s="13">
        <v>3048.0120000000002</v>
      </c>
      <c r="AL57" s="13">
        <v>1583.4960000000001</v>
      </c>
      <c r="AO57" s="13">
        <v>3.03</v>
      </c>
      <c r="AP57" s="13">
        <v>3.03</v>
      </c>
    </row>
    <row r="58" spans="1:42" x14ac:dyDescent="0.3">
      <c r="AK58" s="13">
        <v>3048.0120000000002</v>
      </c>
      <c r="AL58" s="13">
        <v>1583.62</v>
      </c>
      <c r="AO58" s="18">
        <v>12.12</v>
      </c>
      <c r="AP58" s="18">
        <v>9.09</v>
      </c>
    </row>
    <row r="59" spans="1:42" x14ac:dyDescent="0.3">
      <c r="AK59" s="13">
        <v>3048.136</v>
      </c>
      <c r="AL59" s="13">
        <v>1583.8679999999999</v>
      </c>
      <c r="AO59" s="17">
        <v>50</v>
      </c>
      <c r="AP59" s="17">
        <v>53.06</v>
      </c>
    </row>
    <row r="60" spans="1:42" x14ac:dyDescent="0.3">
      <c r="AK60" s="13">
        <v>3048.136</v>
      </c>
      <c r="AL60" s="13">
        <v>1583.8679999999999</v>
      </c>
      <c r="AO60" s="4"/>
      <c r="AP60" s="4"/>
    </row>
    <row r="61" spans="1:42" x14ac:dyDescent="0.3">
      <c r="AK61" s="13">
        <v>3048.0680000000002</v>
      </c>
      <c r="AL61" s="13">
        <v>1583.8679999999999</v>
      </c>
      <c r="AO61" s="4"/>
      <c r="AP61" s="4"/>
    </row>
    <row r="62" spans="1:42" x14ac:dyDescent="0.3">
      <c r="AK62" s="13">
        <v>3048.44</v>
      </c>
      <c r="AL62" s="13">
        <v>1518.1759999999999</v>
      </c>
      <c r="AO62" s="4"/>
      <c r="AP62" s="4"/>
    </row>
    <row r="63" spans="1:42" x14ac:dyDescent="0.3">
      <c r="AK63" s="13">
        <v>3048.44</v>
      </c>
      <c r="AL63" s="13">
        <v>1517.268</v>
      </c>
      <c r="AO63" s="4"/>
      <c r="AP63" s="4"/>
    </row>
    <row r="64" spans="1:42" x14ac:dyDescent="0.3">
      <c r="AK64" s="13">
        <v>3048.4560000000001</v>
      </c>
      <c r="AL64" s="13"/>
      <c r="AO64" s="4"/>
      <c r="AP64" s="4"/>
    </row>
    <row r="65" spans="37:42" x14ac:dyDescent="0.3">
      <c r="AK65" s="13">
        <v>3048.4479999999999</v>
      </c>
      <c r="AL65" s="13"/>
      <c r="AO65" s="4"/>
      <c r="AP65" s="4"/>
    </row>
    <row r="66" spans="37:42" x14ac:dyDescent="0.3">
      <c r="AK66" s="13">
        <v>3048.4479999999999</v>
      </c>
      <c r="AL66" s="13"/>
      <c r="AO66" s="19" t="s">
        <v>23</v>
      </c>
      <c r="AP66" s="19"/>
    </row>
    <row r="67" spans="37:42" x14ac:dyDescent="0.3">
      <c r="AK67" s="13">
        <v>3048.4560000000001</v>
      </c>
      <c r="AL67" s="13"/>
      <c r="AO67" s="19"/>
      <c r="AP67" s="19"/>
    </row>
    <row r="68" spans="37:42" x14ac:dyDescent="0.3">
      <c r="AK68" s="13">
        <v>3048.4560000000001</v>
      </c>
      <c r="AL68" s="13"/>
      <c r="AO68" s="13" t="s">
        <v>20</v>
      </c>
      <c r="AP68" s="13" t="s">
        <v>21</v>
      </c>
    </row>
    <row r="69" spans="37:42" x14ac:dyDescent="0.3">
      <c r="AK69" s="13">
        <v>3048.4560000000001</v>
      </c>
      <c r="AL69" s="13"/>
      <c r="AO69" s="13">
        <v>687</v>
      </c>
      <c r="AP69" s="13">
        <v>793</v>
      </c>
    </row>
    <row r="70" spans="37:42" x14ac:dyDescent="0.3">
      <c r="AK70" s="13">
        <v>3031.3440000000001</v>
      </c>
      <c r="AL70" s="13"/>
      <c r="AO70" s="13">
        <v>1</v>
      </c>
      <c r="AP70" s="13">
        <v>0</v>
      </c>
    </row>
    <row r="71" spans="37:42" x14ac:dyDescent="0.3">
      <c r="AK71" s="13">
        <v>3030.58</v>
      </c>
      <c r="AL71" s="13"/>
      <c r="AO71" s="13">
        <v>2</v>
      </c>
      <c r="AP71" s="13">
        <v>0</v>
      </c>
    </row>
    <row r="72" spans="37:42" x14ac:dyDescent="0.3">
      <c r="AO72" s="13">
        <v>1</v>
      </c>
      <c r="AP72" s="13">
        <v>0</v>
      </c>
    </row>
    <row r="73" spans="37:42" x14ac:dyDescent="0.3">
      <c r="AO73" s="13">
        <v>2</v>
      </c>
      <c r="AP73" s="13">
        <v>0</v>
      </c>
    </row>
    <row r="74" spans="37:42" x14ac:dyDescent="0.3">
      <c r="AO74" s="13">
        <v>1</v>
      </c>
      <c r="AP74" s="13">
        <v>0</v>
      </c>
    </row>
    <row r="75" spans="37:42" x14ac:dyDescent="0.3">
      <c r="AO75" s="13">
        <v>2</v>
      </c>
      <c r="AP75" s="13">
        <v>2</v>
      </c>
    </row>
    <row r="76" spans="37:42" x14ac:dyDescent="0.3">
      <c r="AO76" s="18">
        <v>2</v>
      </c>
      <c r="AP76" s="18">
        <v>0</v>
      </c>
    </row>
    <row r="77" spans="37:42" x14ac:dyDescent="0.3">
      <c r="AO77" s="17">
        <v>4</v>
      </c>
      <c r="AP77" s="17">
        <v>12</v>
      </c>
    </row>
    <row r="78" spans="37:42" x14ac:dyDescent="0.3">
      <c r="AO78" s="17">
        <v>24.49</v>
      </c>
      <c r="AP78" s="17">
        <v>22.45</v>
      </c>
    </row>
  </sheetData>
  <mergeCells count="84">
    <mergeCell ref="BB2:BC3"/>
    <mergeCell ref="AK24:AL25"/>
    <mergeCell ref="AO48:AP49"/>
    <mergeCell ref="AB16:AB17"/>
    <mergeCell ref="AB18:AB19"/>
    <mergeCell ref="AH18:AH19"/>
    <mergeCell ref="AB3:AB4"/>
    <mergeCell ref="AB5:AB6"/>
    <mergeCell ref="AB7:AB8"/>
    <mergeCell ref="R25:R36"/>
    <mergeCell ref="R37:R48"/>
    <mergeCell ref="R24:T24"/>
    <mergeCell ref="Z20:Z22"/>
    <mergeCell ref="P31:P33"/>
    <mergeCell ref="P42:P44"/>
    <mergeCell ref="P19:P21"/>
    <mergeCell ref="A36:A44"/>
    <mergeCell ref="B36:B38"/>
    <mergeCell ref="I36:I44"/>
    <mergeCell ref="J36:J38"/>
    <mergeCell ref="B39:B41"/>
    <mergeCell ref="J39:J41"/>
    <mergeCell ref="B42:B44"/>
    <mergeCell ref="H42:H44"/>
    <mergeCell ref="J42:J44"/>
    <mergeCell ref="B19:B21"/>
    <mergeCell ref="A35:C35"/>
    <mergeCell ref="I35:K35"/>
    <mergeCell ref="A25:A33"/>
    <mergeCell ref="B25:B27"/>
    <mergeCell ref="I25:I33"/>
    <mergeCell ref="B31:B33"/>
    <mergeCell ref="H31:H33"/>
    <mergeCell ref="J31:J33"/>
    <mergeCell ref="A1:C1"/>
    <mergeCell ref="A2:A10"/>
    <mergeCell ref="B2:B4"/>
    <mergeCell ref="B5:B7"/>
    <mergeCell ref="B8:B10"/>
    <mergeCell ref="I1:K1"/>
    <mergeCell ref="I2:I10"/>
    <mergeCell ref="J2:J4"/>
    <mergeCell ref="J5:J7"/>
    <mergeCell ref="J8:J10"/>
    <mergeCell ref="E49:F49"/>
    <mergeCell ref="A50:C50"/>
    <mergeCell ref="H8:H10"/>
    <mergeCell ref="J25:J27"/>
    <mergeCell ref="B28:B30"/>
    <mergeCell ref="J28:J30"/>
    <mergeCell ref="H19:H21"/>
    <mergeCell ref="J19:J21"/>
    <mergeCell ref="A24:C24"/>
    <mergeCell ref="I24:K24"/>
    <mergeCell ref="A13:A21"/>
    <mergeCell ref="B13:B15"/>
    <mergeCell ref="I13:I21"/>
    <mergeCell ref="J13:J15"/>
    <mergeCell ref="B16:B18"/>
    <mergeCell ref="J16:J18"/>
    <mergeCell ref="P8:P10"/>
    <mergeCell ref="A12:C12"/>
    <mergeCell ref="I12:K12"/>
    <mergeCell ref="Z9:Z11"/>
    <mergeCell ref="S3:S11"/>
    <mergeCell ref="T3:T5"/>
    <mergeCell ref="T6:T8"/>
    <mergeCell ref="T9:T11"/>
    <mergeCell ref="AO66:AP67"/>
    <mergeCell ref="A53:B53"/>
    <mergeCell ref="AK3:AK10"/>
    <mergeCell ref="AK11:AK18"/>
    <mergeCell ref="AK2:AN2"/>
    <mergeCell ref="AB13:AC13"/>
    <mergeCell ref="AB14:AB15"/>
    <mergeCell ref="S2:U2"/>
    <mergeCell ref="A51:B51"/>
    <mergeCell ref="A52:B52"/>
    <mergeCell ref="S13:U13"/>
    <mergeCell ref="S14:S22"/>
    <mergeCell ref="T14:T16"/>
    <mergeCell ref="T17:T19"/>
    <mergeCell ref="T20:T22"/>
    <mergeCell ref="AH7:AH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2020-04-16T17:02:14Z</dcterms:created>
  <dcterms:modified xsi:type="dcterms:W3CDTF">2020-04-21T18:45:29Z</dcterms:modified>
</cp:coreProperties>
</file>