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mpenHR-master\CompenHR-master\512\"/>
    </mc:Choice>
  </mc:AlternateContent>
  <xr:revisionPtr revIDLastSave="0" documentId="8_{ED5A6535-ABA7-46EF-8B92-4602DEC39AE4}" xr6:coauthVersionLast="47" xr6:coauthVersionMax="47" xr10:uidLastSave="{00000000-0000-0000-0000-000000000000}"/>
  <bookViews>
    <workbookView xWindow="-120" yWindow="-120" windowWidth="29040" windowHeight="15720" xr2:uid="{0C18AB4D-F6EF-46C9-A69D-10BAA08BD922}"/>
  </bookViews>
  <sheets>
    <sheet name="2025-06-06_15_54_58" sheetId="2" r:id="rId1"/>
    <sheet name="Sheet1" sheetId="1" r:id="rId2"/>
  </sheets>
  <definedNames>
    <definedName name="ExternalData_1" localSheetId="0" hidden="1">'2025-06-06_15_54_58'!$A$1:$P$20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2" l="1"/>
  <c r="Q21" i="2"/>
  <c r="P21" i="2"/>
  <c r="O21" i="2"/>
  <c r="N21" i="2"/>
  <c r="M21" i="2"/>
  <c r="L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E67BD2-875C-4493-B18D-FA8C4BB09C80}" keepAlive="1" name="查询 - 2025-06-06_15_54_58" description="与工作簿中“2025-06-06_15_54_58”查询的连接。" type="5" refreshedVersion="7" background="1" saveData="1">
    <dbPr connection="Provider=Microsoft.Mashup.OleDb.1;Data Source=$Workbook$;Location=2025-06-06_15_54_58;Extended Properties=&quot;&quot;" command="SELECT * FROM [2025-06-06_15_54_58]"/>
  </connection>
</connections>
</file>

<file path=xl/sharedStrings.xml><?xml version="1.0" encoding="utf-8"?>
<sst xmlns="http://schemas.openxmlformats.org/spreadsheetml/2006/main" count="76" uniqueCount="39">
  <si>
    <t xml:space="preserve">data_name                     </t>
  </si>
  <si>
    <t xml:space="preserve">model_name                    </t>
  </si>
  <si>
    <t xml:space="preserve">loss_function       </t>
  </si>
  <si>
    <t xml:space="preserve">num_train      </t>
  </si>
  <si>
    <t xml:space="preserve">batch_size     </t>
  </si>
  <si>
    <t xml:space="preserve">max_iters      </t>
  </si>
  <si>
    <t xml:space="preserve">time_lapse                    </t>
  </si>
  <si>
    <t xml:space="preserve">uncmp_psnr     </t>
  </si>
  <si>
    <t xml:space="preserve">uncmp_rmse     </t>
  </si>
  <si>
    <t xml:space="preserve">uncmp_ssim     </t>
  </si>
  <si>
    <t xml:space="preserve">uncmp_diff     </t>
  </si>
  <si>
    <t xml:space="preserve">valid_psnr     </t>
  </si>
  <si>
    <t xml:space="preserve">valid_rmse     </t>
  </si>
  <si>
    <t xml:space="preserve">valid_ssim     </t>
  </si>
  <si>
    <t xml:space="preserve">valid_diff     </t>
  </si>
  <si>
    <t xml:space="preserve">valid_lpips    </t>
  </si>
  <si>
    <t xml:space="preserve">bubble/1                      </t>
  </si>
  <si>
    <t xml:space="preserve">CompenRT (512-&gt;1024)          </t>
  </si>
  <si>
    <t xml:space="preserve">l1+l2+ssim+diff     </t>
  </si>
  <si>
    <t xml:space="preserve">bubble/2                      </t>
  </si>
  <si>
    <t xml:space="preserve">cloud/1                       </t>
  </si>
  <si>
    <t xml:space="preserve">cloud/2                       </t>
  </si>
  <si>
    <t xml:space="preserve">cloud/3                       </t>
  </si>
  <si>
    <t xml:space="preserve">cube/1                        </t>
  </si>
  <si>
    <t xml:space="preserve">cube/2                        </t>
  </si>
  <si>
    <t xml:space="preserve">cube/3                        </t>
  </si>
  <si>
    <t xml:space="preserve">curve/1                       </t>
  </si>
  <si>
    <t xml:space="preserve">curve/2                       </t>
  </si>
  <si>
    <t xml:space="preserve">curve/3                       </t>
  </si>
  <si>
    <t xml:space="preserve">lavender/1                    </t>
  </si>
  <si>
    <t xml:space="preserve">lavender/2                    </t>
  </si>
  <si>
    <t xml:space="preserve">lavender/3                    </t>
  </si>
  <si>
    <t xml:space="preserve">stripes/1                     </t>
  </si>
  <si>
    <t xml:space="preserve">stripes/2                     </t>
  </si>
  <si>
    <t xml:space="preserve">stripes/3                     </t>
  </si>
  <si>
    <t xml:space="preserve">water/1                       </t>
  </si>
  <si>
    <t xml:space="preserve">water/2                       </t>
  </si>
  <si>
    <t>valid_speed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</si>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</sst>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.0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16">
    <dxf>
      <numFmt numFmtId="177" formatCode="0.0000_ "/>
    </dxf>
    <dxf>
      <numFmt numFmtId="177" formatCode="0.0000_ "/>
    </dxf>
    <dxf>
      <numFmt numFmtId="177" formatCode="0.0000_ "/>
    </dxf>
    <dxf>
      <numFmt numFmtId="177" formatCode="0.0000_ "/>
    </dxf>
    <dxf>
      <numFmt numFmtId="177" formatCode="0.0000_ "/>
    </dxf>
    <dxf>
      <numFmt numFmtId="177" formatCode="0.0000_ "/>
    </dxf>
    <dxf>
      <numFmt numFmtId="176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6" formatCode="[$-F400]h:mm:ss\ AM/PM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24A2E3-D944-4DC9-99F3-41E0BEE14ECF}" autoFormatId="16" applyNumberFormats="0" applyBorderFormats="0" applyFontFormats="0" applyPatternFormats="0" applyAlignmentFormats="0" applyWidthHeightFormats="0">
  <queryTableRefresh nextId="18" unboundColumnsRight="1">
    <queryTableFields count="17">
      <queryTableField id="1" name="data_name                     " tableColumnId="1"/>
      <queryTableField id="2" name="model_name                    " tableColumnId="2"/>
      <queryTableField id="3" name="loss_function       " tableColumnId="3"/>
      <queryTableField id="4" name="num_train      " tableColumnId="4"/>
      <queryTableField id="5" name="batch_size     " tableColumnId="5"/>
      <queryTableField id="6" name="max_iters      " tableColumnId="6"/>
      <queryTableField id="7" name="time_lapse                    " tableColumnId="7"/>
      <queryTableField id="8" name="uncmp_psnr     " tableColumnId="8"/>
      <queryTableField id="9" name="uncmp_rmse     " tableColumnId="9"/>
      <queryTableField id="10" name="uncmp_ssim     " tableColumnId="10"/>
      <queryTableField id="11" name="uncmp_diff     " tableColumnId="11"/>
      <queryTableField id="12" name="valid_psnr     " tableColumnId="12"/>
      <queryTableField id="13" name="valid_rmse     " tableColumnId="13"/>
      <queryTableField id="14" name="valid_ssim     " tableColumnId="14"/>
      <queryTableField id="15" name="valid_diff     " tableColumnId="15"/>
      <queryTableField id="16" name="valid_lpips    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541974-428A-4995-842C-E2873882862D}" name="_2025_06_06_15_54_58" displayName="_2025_06_06_15_54_58" ref="A1:Q21" tableType="queryTable" totalsRowCount="1">
  <autoFilter ref="A1:Q20" xr:uid="{74541974-428A-4995-842C-E2873882862D}"/>
  <tableColumns count="17">
    <tableColumn id="1" xr3:uid="{19850CA1-40C6-43C2-B0D0-9B2528875304}" uniqueName="1" name="data_name                     " totalsRowLabel="Average" queryTableFieldId="1" dataDxfId="15" totalsRowDxfId="9"/>
    <tableColumn id="2" xr3:uid="{BDE2D9E9-06D2-4EB6-B48D-FFFC6AA67955}" uniqueName="2" name="model_name                    " totalsRowLabel="CompenRT (512-&gt;1024)          " queryTableFieldId="2" dataDxfId="10" totalsRowDxfId="8"/>
    <tableColumn id="3" xr3:uid="{5359D361-FF9A-4F1A-8A3A-9916B3574D2F}" uniqueName="3" name="loss_function       " queryTableFieldId="3" dataDxfId="14" totalsRowDxfId="7"/>
    <tableColumn id="4" xr3:uid="{A9EE06F4-B720-4D47-BD1A-58474C5C7965}" uniqueName="4" name="num_train      " queryTableFieldId="4"/>
    <tableColumn id="5" xr3:uid="{CD73B38C-B0C7-4F5D-95AC-0DE4728BFC63}" uniqueName="5" name="batch_size     " queryTableFieldId="5"/>
    <tableColumn id="6" xr3:uid="{B54CC2FF-4C7C-4C88-85C3-83C689BC3596}" uniqueName="6" name="max_iters      " queryTableFieldId="6"/>
    <tableColumn id="7" xr3:uid="{AD138DCE-353D-404A-9B86-419F87993BC3}" uniqueName="7" name="time_lapse                    " totalsRowFunction="custom" queryTableFieldId="7" dataDxfId="13" totalsRowDxfId="6">
      <totalsRowFormula>AVERAGE(_2025_06_06_15_54_58[time_lapse                    ])</totalsRowFormula>
    </tableColumn>
    <tableColumn id="8" xr3:uid="{D4B668BF-177E-4AA5-B983-14092F4B9A7D}" uniqueName="8" name="uncmp_psnr     " queryTableFieldId="8"/>
    <tableColumn id="9" xr3:uid="{DFF24993-037C-475B-99EB-A3AC4E5A4D58}" uniqueName="9" name="uncmp_rmse     " queryTableFieldId="9"/>
    <tableColumn id="10" xr3:uid="{03D056EA-82E0-4774-8F61-EA1DAAEFFDDE}" uniqueName="10" name="uncmp_ssim     " queryTableFieldId="10"/>
    <tableColumn id="11" xr3:uid="{42EB64ED-3977-4ED7-9A27-0DA6C354BC1C}" uniqueName="11" name="uncmp_diff     " queryTableFieldId="11"/>
    <tableColumn id="12" xr3:uid="{4BF491B7-828D-4875-B820-FA8E57117DD3}" uniqueName="12" name="valid_psnr     " totalsRowFunction="custom" queryTableFieldId="12" totalsRowDxfId="5">
      <totalsRowFormula>AVERAGE(_2025_06_06_15_54_58[valid_psnr     ])</totalsRowFormula>
    </tableColumn>
    <tableColumn id="13" xr3:uid="{23622DB9-ACDB-48E7-B889-BB20486F5D52}" uniqueName="13" name="valid_rmse     " totalsRowFunction="custom" queryTableFieldId="13" totalsRowDxfId="4">
      <totalsRowFormula>AVERAGE(_2025_06_06_15_54_58[valid_rmse     ])</totalsRowFormula>
    </tableColumn>
    <tableColumn id="14" xr3:uid="{E4EF4311-8320-4D7B-AE3F-7CCE41A41E70}" uniqueName="14" name="valid_ssim     " totalsRowFunction="custom" queryTableFieldId="14" totalsRowDxfId="3">
      <totalsRowFormula>AVERAGE(_2025_06_06_15_54_58[valid_ssim     ])</totalsRowFormula>
    </tableColumn>
    <tableColumn id="15" xr3:uid="{E3AF5DBA-D984-44F0-A6BB-622AE761EC10}" uniqueName="15" name="valid_diff     " totalsRowFunction="custom" queryTableFieldId="15" totalsRowDxfId="2">
      <totalsRowFormula>AVERAGE(_2025_06_06_15_54_58[valid_diff     ])</totalsRowFormula>
    </tableColumn>
    <tableColumn id="16" xr3:uid="{92B9E7FB-3527-4E07-9078-D1E8637B8CCC}" uniqueName="16" name="valid_lpips    " totalsRowFunction="custom" queryTableFieldId="16" dataDxfId="12" totalsRowDxfId="1">
      <totalsRowFormula>AVERAGE(_2025_06_06_15_54_58[valid_lpips    ])</totalsRowFormula>
    </tableColumn>
    <tableColumn id="17" xr3:uid="{6E1F6CF3-1344-40BF-9E90-EFB1C899A498}" uniqueName="17" name="valid_speed" totalsRowFunction="custom" queryTableFieldId="17" dataDxfId="11" totalsRowDxfId="0">
      <totalsRowFormula>AVERAGE(_2025_06_06_15_54_58[valid_speed])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EEB1-FE9B-494B-9051-42639D931E68}">
  <dimension ref="A1:Q21"/>
  <sheetViews>
    <sheetView tabSelected="1" workbookViewId="0">
      <selection activeCell="Q25" sqref="Q25"/>
    </sheetView>
  </sheetViews>
  <sheetFormatPr defaultRowHeight="14.25" x14ac:dyDescent="0.2"/>
  <cols>
    <col min="1" max="1" width="24.5" bestFit="1" customWidth="1"/>
    <col min="2" max="2" width="28.125" bestFit="1" customWidth="1"/>
    <col min="3" max="3" width="18.625" bestFit="1" customWidth="1"/>
    <col min="4" max="4" width="15.5" bestFit="1" customWidth="1"/>
    <col min="5" max="5" width="14.875" bestFit="1" customWidth="1"/>
    <col min="6" max="6" width="14.75" bestFit="1" customWidth="1"/>
    <col min="7" max="7" width="23.5" bestFit="1" customWidth="1"/>
    <col min="8" max="8" width="16.875" bestFit="1" customWidth="1"/>
    <col min="9" max="9" width="17.25" bestFit="1" customWidth="1"/>
    <col min="10" max="10" width="16.75" bestFit="1" customWidth="1"/>
    <col min="11" max="11" width="15.875" bestFit="1" customWidth="1"/>
    <col min="12" max="12" width="14.875" bestFit="1" customWidth="1"/>
    <col min="13" max="13" width="15.375" bestFit="1" customWidth="1"/>
    <col min="14" max="14" width="14.75" bestFit="1" customWidth="1"/>
    <col min="15" max="15" width="13.875" bestFit="1" customWidth="1"/>
    <col min="16" max="16" width="14.75" customWidth="1"/>
    <col min="17" max="17" width="14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37</v>
      </c>
    </row>
    <row r="2" spans="1:17" x14ac:dyDescent="0.2">
      <c r="A2" s="1" t="s">
        <v>16</v>
      </c>
      <c r="B2" s="1" t="s">
        <v>17</v>
      </c>
      <c r="C2" s="1" t="s">
        <v>18</v>
      </c>
      <c r="D2">
        <v>500</v>
      </c>
      <c r="E2">
        <v>4</v>
      </c>
      <c r="F2">
        <v>2000</v>
      </c>
      <c r="G2" s="2">
        <v>1.2303240740740741E-2</v>
      </c>
      <c r="H2">
        <v>0</v>
      </c>
      <c r="I2">
        <v>0</v>
      </c>
      <c r="J2">
        <v>0</v>
      </c>
      <c r="K2">
        <v>0</v>
      </c>
      <c r="L2">
        <v>21.076599999999999</v>
      </c>
      <c r="M2">
        <v>0.153</v>
      </c>
      <c r="N2">
        <v>0.61839999999999995</v>
      </c>
      <c r="O2">
        <v>6.9604999999999997</v>
      </c>
      <c r="P2" s="1">
        <v>0.47799999999999998</v>
      </c>
      <c r="Q2" s="1">
        <v>5.0378999999999996</v>
      </c>
    </row>
    <row r="3" spans="1:17" x14ac:dyDescent="0.2">
      <c r="A3" s="1" t="s">
        <v>19</v>
      </c>
      <c r="B3" s="1" t="s">
        <v>17</v>
      </c>
      <c r="C3" s="1" t="s">
        <v>18</v>
      </c>
      <c r="D3">
        <v>500</v>
      </c>
      <c r="E3">
        <v>4</v>
      </c>
      <c r="F3">
        <v>2000</v>
      </c>
      <c r="G3" s="2">
        <v>1.2256944444444445E-2</v>
      </c>
      <c r="H3">
        <v>0</v>
      </c>
      <c r="I3">
        <v>0</v>
      </c>
      <c r="J3">
        <v>0</v>
      </c>
      <c r="K3">
        <v>0</v>
      </c>
      <c r="L3">
        <v>20.871500000000001</v>
      </c>
      <c r="M3">
        <v>0.15670000000000001</v>
      </c>
      <c r="N3">
        <v>0.61519999999999997</v>
      </c>
      <c r="O3">
        <v>6.8817000000000004</v>
      </c>
      <c r="P3" s="1">
        <v>0.47170000000000001</v>
      </c>
      <c r="Q3" s="1">
        <v>4.9275000000000002</v>
      </c>
    </row>
    <row r="4" spans="1:17" x14ac:dyDescent="0.2">
      <c r="A4" s="1" t="s">
        <v>20</v>
      </c>
      <c r="B4" s="1" t="s">
        <v>17</v>
      </c>
      <c r="C4" s="1" t="s">
        <v>18</v>
      </c>
      <c r="D4">
        <v>500</v>
      </c>
      <c r="E4">
        <v>4</v>
      </c>
      <c r="F4">
        <v>2000</v>
      </c>
      <c r="G4" s="2">
        <v>1.2025462962962963E-2</v>
      </c>
      <c r="H4">
        <v>0</v>
      </c>
      <c r="I4">
        <v>0</v>
      </c>
      <c r="J4">
        <v>0</v>
      </c>
      <c r="K4">
        <v>0</v>
      </c>
      <c r="L4">
        <v>21.017700000000001</v>
      </c>
      <c r="M4">
        <v>0.15409999999999999</v>
      </c>
      <c r="N4">
        <v>0.62590000000000001</v>
      </c>
      <c r="O4">
        <v>6.9424999999999999</v>
      </c>
      <c r="P4" s="1">
        <v>0.48070000000000002</v>
      </c>
      <c r="Q4" s="1">
        <v>4.9359000000000002</v>
      </c>
    </row>
    <row r="5" spans="1:17" x14ac:dyDescent="0.2">
      <c r="A5" s="1" t="s">
        <v>21</v>
      </c>
      <c r="B5" s="1" t="s">
        <v>17</v>
      </c>
      <c r="C5" s="1" t="s">
        <v>18</v>
      </c>
      <c r="D5">
        <v>500</v>
      </c>
      <c r="E5">
        <v>4</v>
      </c>
      <c r="F5">
        <v>2000</v>
      </c>
      <c r="G5" s="2">
        <v>1.2106481481481482E-2</v>
      </c>
      <c r="H5">
        <v>0</v>
      </c>
      <c r="I5">
        <v>0</v>
      </c>
      <c r="J5">
        <v>0</v>
      </c>
      <c r="K5">
        <v>0</v>
      </c>
      <c r="L5">
        <v>22.022400000000001</v>
      </c>
      <c r="M5">
        <v>0.13719999999999999</v>
      </c>
      <c r="N5">
        <v>0.65880000000000005</v>
      </c>
      <c r="O5">
        <v>6.2855999999999996</v>
      </c>
      <c r="P5" s="1">
        <v>0.43490000000000001</v>
      </c>
      <c r="Q5" s="1">
        <v>4.9400000000000004</v>
      </c>
    </row>
    <row r="6" spans="1:17" x14ac:dyDescent="0.2">
      <c r="A6" s="1" t="s">
        <v>22</v>
      </c>
      <c r="B6" s="1" t="s">
        <v>17</v>
      </c>
      <c r="C6" s="1" t="s">
        <v>18</v>
      </c>
      <c r="D6">
        <v>500</v>
      </c>
      <c r="E6">
        <v>4</v>
      </c>
      <c r="F6">
        <v>2000</v>
      </c>
      <c r="G6" s="2">
        <v>1.2199074074074074E-2</v>
      </c>
      <c r="H6">
        <v>0</v>
      </c>
      <c r="I6">
        <v>0</v>
      </c>
      <c r="J6">
        <v>0</v>
      </c>
      <c r="K6">
        <v>0</v>
      </c>
      <c r="L6">
        <v>22.177800000000001</v>
      </c>
      <c r="M6">
        <v>0.1348</v>
      </c>
      <c r="N6">
        <v>0.66349999999999998</v>
      </c>
      <c r="O6">
        <v>6.1243999999999996</v>
      </c>
      <c r="P6" s="1">
        <v>0.42749999999999999</v>
      </c>
      <c r="Q6" s="1">
        <v>4.9377000000000004</v>
      </c>
    </row>
    <row r="7" spans="1:17" x14ac:dyDescent="0.2">
      <c r="A7" s="1" t="s">
        <v>23</v>
      </c>
      <c r="B7" s="1" t="s">
        <v>17</v>
      </c>
      <c r="C7" s="1" t="s">
        <v>18</v>
      </c>
      <c r="D7">
        <v>500</v>
      </c>
      <c r="E7">
        <v>4</v>
      </c>
      <c r="F7">
        <v>2000</v>
      </c>
      <c r="G7" s="2">
        <v>1.2210648148148148E-2</v>
      </c>
      <c r="H7">
        <v>0</v>
      </c>
      <c r="I7">
        <v>0</v>
      </c>
      <c r="J7">
        <v>0</v>
      </c>
      <c r="K7">
        <v>0</v>
      </c>
      <c r="L7">
        <v>21.776</v>
      </c>
      <c r="M7">
        <v>0.14119999999999999</v>
      </c>
      <c r="N7">
        <v>0.62419999999999998</v>
      </c>
      <c r="O7">
        <v>6.5890000000000004</v>
      </c>
      <c r="P7" s="1">
        <v>0.49440000000000001</v>
      </c>
      <c r="Q7" s="1">
        <v>4.9231999999999996</v>
      </c>
    </row>
    <row r="8" spans="1:17" x14ac:dyDescent="0.2">
      <c r="A8" s="1" t="s">
        <v>24</v>
      </c>
      <c r="B8" s="1" t="s">
        <v>17</v>
      </c>
      <c r="C8" s="1" t="s">
        <v>18</v>
      </c>
      <c r="D8">
        <v>500</v>
      </c>
      <c r="E8">
        <v>4</v>
      </c>
      <c r="F8">
        <v>2000</v>
      </c>
      <c r="G8" s="2">
        <v>1.2199074074074074E-2</v>
      </c>
      <c r="H8">
        <v>0</v>
      </c>
      <c r="I8">
        <v>0</v>
      </c>
      <c r="J8">
        <v>0</v>
      </c>
      <c r="K8">
        <v>0</v>
      </c>
      <c r="L8">
        <v>21.287199999999999</v>
      </c>
      <c r="M8">
        <v>0.14929999999999999</v>
      </c>
      <c r="N8">
        <v>0.62119999999999997</v>
      </c>
      <c r="O8">
        <v>7.1120000000000001</v>
      </c>
      <c r="P8" s="1">
        <v>0.48809999999999998</v>
      </c>
      <c r="Q8" s="1">
        <v>4.9215</v>
      </c>
    </row>
    <row r="9" spans="1:17" x14ac:dyDescent="0.2">
      <c r="A9" s="1" t="s">
        <v>25</v>
      </c>
      <c r="B9" s="1" t="s">
        <v>17</v>
      </c>
      <c r="C9" s="1" t="s">
        <v>18</v>
      </c>
      <c r="D9">
        <v>500</v>
      </c>
      <c r="E9">
        <v>4</v>
      </c>
      <c r="F9">
        <v>2000</v>
      </c>
      <c r="G9" s="2">
        <v>1.2233796296296296E-2</v>
      </c>
      <c r="H9">
        <v>0</v>
      </c>
      <c r="I9">
        <v>0</v>
      </c>
      <c r="J9">
        <v>0</v>
      </c>
      <c r="K9">
        <v>0</v>
      </c>
      <c r="L9">
        <v>20.952100000000002</v>
      </c>
      <c r="M9">
        <v>0.1552</v>
      </c>
      <c r="N9">
        <v>0.60389999999999999</v>
      </c>
      <c r="O9">
        <v>7.3888999999999996</v>
      </c>
      <c r="P9" s="1">
        <v>0.51929999999999998</v>
      </c>
      <c r="Q9" s="1">
        <v>4.9006999999999996</v>
      </c>
    </row>
    <row r="10" spans="1:17" x14ac:dyDescent="0.2">
      <c r="A10" s="1" t="s">
        <v>26</v>
      </c>
      <c r="B10" s="1" t="s">
        <v>17</v>
      </c>
      <c r="C10" s="1" t="s">
        <v>18</v>
      </c>
      <c r="D10">
        <v>500</v>
      </c>
      <c r="E10">
        <v>4</v>
      </c>
      <c r="F10">
        <v>2000</v>
      </c>
      <c r="G10" s="2">
        <v>1.2118055555555556E-2</v>
      </c>
      <c r="H10">
        <v>0</v>
      </c>
      <c r="I10">
        <v>0</v>
      </c>
      <c r="J10">
        <v>0</v>
      </c>
      <c r="K10">
        <v>0</v>
      </c>
      <c r="L10">
        <v>21.503599999999999</v>
      </c>
      <c r="M10">
        <v>0.1457</v>
      </c>
      <c r="N10">
        <v>0.626</v>
      </c>
      <c r="O10">
        <v>6.5785999999999998</v>
      </c>
      <c r="P10" s="1">
        <v>0.47589999999999999</v>
      </c>
      <c r="Q10" s="1">
        <v>4.9484000000000004</v>
      </c>
    </row>
    <row r="11" spans="1:17" x14ac:dyDescent="0.2">
      <c r="A11" s="1" t="s">
        <v>27</v>
      </c>
      <c r="B11" s="1" t="s">
        <v>17</v>
      </c>
      <c r="C11" s="1" t="s">
        <v>18</v>
      </c>
      <c r="D11">
        <v>500</v>
      </c>
      <c r="E11">
        <v>4</v>
      </c>
      <c r="F11">
        <v>2000</v>
      </c>
      <c r="G11" s="2">
        <v>1.21875E-2</v>
      </c>
      <c r="H11">
        <v>0</v>
      </c>
      <c r="I11">
        <v>0</v>
      </c>
      <c r="J11">
        <v>0</v>
      </c>
      <c r="K11">
        <v>0</v>
      </c>
      <c r="L11">
        <v>21.199200000000001</v>
      </c>
      <c r="M11">
        <v>0.15090000000000001</v>
      </c>
      <c r="N11">
        <v>0.59460000000000002</v>
      </c>
      <c r="O11">
        <v>6.6276999999999999</v>
      </c>
      <c r="P11" s="1">
        <v>0.51070000000000004</v>
      </c>
      <c r="Q11" s="1">
        <v>4.9511000000000003</v>
      </c>
    </row>
    <row r="12" spans="1:17" x14ac:dyDescent="0.2">
      <c r="A12" s="1" t="s">
        <v>28</v>
      </c>
      <c r="B12" s="1" t="s">
        <v>17</v>
      </c>
      <c r="C12" s="1" t="s">
        <v>18</v>
      </c>
      <c r="D12">
        <v>500</v>
      </c>
      <c r="E12">
        <v>4</v>
      </c>
      <c r="F12">
        <v>2000</v>
      </c>
      <c r="G12" s="2">
        <v>1.2210648148148148E-2</v>
      </c>
      <c r="H12">
        <v>0</v>
      </c>
      <c r="I12">
        <v>0</v>
      </c>
      <c r="J12">
        <v>0</v>
      </c>
      <c r="K12">
        <v>0</v>
      </c>
      <c r="L12">
        <v>20.7927</v>
      </c>
      <c r="M12">
        <v>0.15809999999999999</v>
      </c>
      <c r="N12">
        <v>0.57709999999999995</v>
      </c>
      <c r="O12">
        <v>7.2618999999999998</v>
      </c>
      <c r="P12" s="1">
        <v>0.55420000000000003</v>
      </c>
      <c r="Q12" s="1">
        <v>4.9393000000000002</v>
      </c>
    </row>
    <row r="13" spans="1:17" x14ac:dyDescent="0.2">
      <c r="A13" s="1" t="s">
        <v>29</v>
      </c>
      <c r="B13" s="1" t="s">
        <v>17</v>
      </c>
      <c r="C13" s="1" t="s">
        <v>18</v>
      </c>
      <c r="D13">
        <v>500</v>
      </c>
      <c r="E13">
        <v>4</v>
      </c>
      <c r="F13">
        <v>2000</v>
      </c>
      <c r="G13" s="2">
        <v>1.2141203703703704E-2</v>
      </c>
      <c r="H13">
        <v>0</v>
      </c>
      <c r="I13">
        <v>0</v>
      </c>
      <c r="J13">
        <v>0</v>
      </c>
      <c r="K13">
        <v>0</v>
      </c>
      <c r="L13">
        <v>20.975300000000001</v>
      </c>
      <c r="M13">
        <v>0.15479999999999999</v>
      </c>
      <c r="N13">
        <v>0.62470000000000003</v>
      </c>
      <c r="O13">
        <v>6.9474999999999998</v>
      </c>
      <c r="P13" s="1">
        <v>0.48049999999999998</v>
      </c>
      <c r="Q13" s="1">
        <v>4.9348000000000001</v>
      </c>
    </row>
    <row r="14" spans="1:17" x14ac:dyDescent="0.2">
      <c r="A14" s="1" t="s">
        <v>30</v>
      </c>
      <c r="B14" s="1" t="s">
        <v>17</v>
      </c>
      <c r="C14" s="1" t="s">
        <v>18</v>
      </c>
      <c r="D14">
        <v>500</v>
      </c>
      <c r="E14">
        <v>4</v>
      </c>
      <c r="F14">
        <v>2000</v>
      </c>
      <c r="G14" s="2">
        <v>1.2210648148148148E-2</v>
      </c>
      <c r="H14">
        <v>0</v>
      </c>
      <c r="I14">
        <v>0</v>
      </c>
      <c r="J14">
        <v>0</v>
      </c>
      <c r="K14">
        <v>0</v>
      </c>
      <c r="L14">
        <v>22.031300000000002</v>
      </c>
      <c r="M14">
        <v>0.1371</v>
      </c>
      <c r="N14">
        <v>0.65859999999999996</v>
      </c>
      <c r="O14">
        <v>6.2742000000000004</v>
      </c>
      <c r="P14" s="1">
        <v>0.43830000000000002</v>
      </c>
      <c r="Q14" s="1">
        <v>4.9562999999999997</v>
      </c>
    </row>
    <row r="15" spans="1:17" x14ac:dyDescent="0.2">
      <c r="A15" s="1" t="s">
        <v>31</v>
      </c>
      <c r="B15" s="1" t="s">
        <v>17</v>
      </c>
      <c r="C15" s="1" t="s">
        <v>18</v>
      </c>
      <c r="D15">
        <v>500</v>
      </c>
      <c r="E15">
        <v>4</v>
      </c>
      <c r="F15">
        <v>2000</v>
      </c>
      <c r="G15" s="2">
        <v>1.2199074074074074E-2</v>
      </c>
      <c r="H15">
        <v>0</v>
      </c>
      <c r="I15">
        <v>0</v>
      </c>
      <c r="J15">
        <v>0</v>
      </c>
      <c r="K15">
        <v>0</v>
      </c>
      <c r="L15">
        <v>22.157299999999999</v>
      </c>
      <c r="M15">
        <v>0.1351</v>
      </c>
      <c r="N15">
        <v>0.66239999999999999</v>
      </c>
      <c r="O15">
        <v>6.1660000000000004</v>
      </c>
      <c r="P15" s="1">
        <v>0.42559999999999998</v>
      </c>
      <c r="Q15" s="1">
        <v>4.9344999999999999</v>
      </c>
    </row>
    <row r="16" spans="1:17" x14ac:dyDescent="0.2">
      <c r="A16" s="1" t="s">
        <v>32</v>
      </c>
      <c r="B16" s="1" t="s">
        <v>17</v>
      </c>
      <c r="C16" s="1" t="s">
        <v>18</v>
      </c>
      <c r="D16">
        <v>500</v>
      </c>
      <c r="E16">
        <v>4</v>
      </c>
      <c r="F16">
        <v>2000</v>
      </c>
      <c r="G16" s="2">
        <v>1.2118055555555556E-2</v>
      </c>
      <c r="H16">
        <v>0</v>
      </c>
      <c r="I16">
        <v>0</v>
      </c>
      <c r="J16">
        <v>0</v>
      </c>
      <c r="K16">
        <v>0</v>
      </c>
      <c r="L16">
        <v>21.327200000000001</v>
      </c>
      <c r="M16">
        <v>0.1487</v>
      </c>
      <c r="N16">
        <v>0.62729999999999997</v>
      </c>
      <c r="O16">
        <v>6.6409000000000002</v>
      </c>
      <c r="P16" s="1">
        <v>0.42120000000000002</v>
      </c>
      <c r="Q16" s="1">
        <v>4.9268999999999998</v>
      </c>
    </row>
    <row r="17" spans="1:17" x14ac:dyDescent="0.2">
      <c r="A17" s="1" t="s">
        <v>33</v>
      </c>
      <c r="B17" s="1" t="s">
        <v>17</v>
      </c>
      <c r="C17" s="1" t="s">
        <v>18</v>
      </c>
      <c r="D17">
        <v>500</v>
      </c>
      <c r="E17">
        <v>4</v>
      </c>
      <c r="F17">
        <v>2000</v>
      </c>
      <c r="G17" s="2">
        <v>1.21875E-2</v>
      </c>
      <c r="H17">
        <v>0</v>
      </c>
      <c r="I17">
        <v>0</v>
      </c>
      <c r="J17">
        <v>0</v>
      </c>
      <c r="K17">
        <v>0</v>
      </c>
      <c r="L17">
        <v>21.8005</v>
      </c>
      <c r="M17">
        <v>0.14080000000000001</v>
      </c>
      <c r="N17">
        <v>0.64200000000000002</v>
      </c>
      <c r="O17">
        <v>6.7161999999999997</v>
      </c>
      <c r="P17" s="1">
        <v>0.46129999999999999</v>
      </c>
      <c r="Q17" s="1">
        <v>4.9351000000000003</v>
      </c>
    </row>
    <row r="18" spans="1:17" x14ac:dyDescent="0.2">
      <c r="A18" s="1" t="s">
        <v>34</v>
      </c>
      <c r="B18" s="1" t="s">
        <v>17</v>
      </c>
      <c r="C18" s="1" t="s">
        <v>18</v>
      </c>
      <c r="D18">
        <v>500</v>
      </c>
      <c r="E18">
        <v>4</v>
      </c>
      <c r="F18">
        <v>2000</v>
      </c>
      <c r="G18" s="2">
        <v>1.2222222222222223E-2</v>
      </c>
      <c r="H18">
        <v>0</v>
      </c>
      <c r="I18">
        <v>0</v>
      </c>
      <c r="J18">
        <v>0</v>
      </c>
      <c r="K18">
        <v>0</v>
      </c>
      <c r="L18">
        <v>21.338799999999999</v>
      </c>
      <c r="M18">
        <v>0.14849999999999999</v>
      </c>
      <c r="N18">
        <v>0.62029999999999996</v>
      </c>
      <c r="O18">
        <v>6.6570999999999998</v>
      </c>
      <c r="P18" s="1">
        <v>0.44869999999999999</v>
      </c>
      <c r="Q18" s="1">
        <v>4.9089999999999998</v>
      </c>
    </row>
    <row r="19" spans="1:17" x14ac:dyDescent="0.2">
      <c r="A19" s="1" t="s">
        <v>35</v>
      </c>
      <c r="B19" s="1" t="s">
        <v>17</v>
      </c>
      <c r="C19" s="1" t="s">
        <v>18</v>
      </c>
      <c r="D19">
        <v>500</v>
      </c>
      <c r="E19">
        <v>4</v>
      </c>
      <c r="F19">
        <v>2000</v>
      </c>
      <c r="G19" s="2">
        <v>1.2129629629629629E-2</v>
      </c>
      <c r="H19">
        <v>0</v>
      </c>
      <c r="I19">
        <v>0</v>
      </c>
      <c r="J19">
        <v>0</v>
      </c>
      <c r="K19">
        <v>0</v>
      </c>
      <c r="L19">
        <v>21.274799999999999</v>
      </c>
      <c r="M19">
        <v>0.14960000000000001</v>
      </c>
      <c r="N19">
        <v>0.60770000000000002</v>
      </c>
      <c r="O19">
        <v>6.9234</v>
      </c>
      <c r="P19" s="1">
        <v>0.49580000000000002</v>
      </c>
      <c r="Q19" s="1">
        <v>4.9676999999999998</v>
      </c>
    </row>
    <row r="20" spans="1:17" x14ac:dyDescent="0.2">
      <c r="A20" s="1" t="s">
        <v>36</v>
      </c>
      <c r="B20" s="1" t="s">
        <v>17</v>
      </c>
      <c r="C20" s="1" t="s">
        <v>18</v>
      </c>
      <c r="D20">
        <v>500</v>
      </c>
      <c r="E20">
        <v>4</v>
      </c>
      <c r="F20">
        <v>2000</v>
      </c>
      <c r="G20" s="2">
        <v>1.2118055555555556E-2</v>
      </c>
      <c r="H20">
        <v>0</v>
      </c>
      <c r="I20">
        <v>0</v>
      </c>
      <c r="J20">
        <v>0</v>
      </c>
      <c r="K20">
        <v>0</v>
      </c>
      <c r="L20">
        <v>21.331900000000001</v>
      </c>
      <c r="M20">
        <v>0.14860000000000001</v>
      </c>
      <c r="N20">
        <v>0.61929999999999996</v>
      </c>
      <c r="O20">
        <v>6.8878000000000004</v>
      </c>
      <c r="P20" s="1">
        <v>0.47920000000000001</v>
      </c>
      <c r="Q20" s="1">
        <v>4.9268000000000001</v>
      </c>
    </row>
    <row r="21" spans="1:17" x14ac:dyDescent="0.2">
      <c r="A21" s="1" t="s">
        <v>38</v>
      </c>
      <c r="B21" s="1" t="s">
        <v>17</v>
      </c>
      <c r="C21" s="1"/>
      <c r="G21" s="2">
        <f>AVERAGE(_2025_06_06_15_54_58[time_lapse                    ])</f>
        <v>1.2177753411306043E-2</v>
      </c>
      <c r="L21" s="3">
        <f>AVERAGE(_2025_06_06_15_54_58[valid_psnr     ])</f>
        <v>21.41652105263158</v>
      </c>
      <c r="M21" s="3">
        <f>AVERAGE(_2025_06_06_15_54_58[valid_rmse     ])</f>
        <v>0.14733684210526315</v>
      </c>
      <c r="N21" s="3">
        <f>AVERAGE(_2025_06_06_15_54_58[valid_ssim     ])</f>
        <v>0.62584736842105249</v>
      </c>
      <c r="O21" s="3">
        <f>AVERAGE(_2025_06_06_15_54_58[valid_diff     ])</f>
        <v>6.7350473684210526</v>
      </c>
      <c r="P21" s="3">
        <f>AVERAGE(_2025_06_06_15_54_58[valid_lpips    ])</f>
        <v>0.47294736842105256</v>
      </c>
      <c r="Q21" s="3">
        <f>AVERAGE(_2025_06_06_15_54_58[valid_speed])</f>
        <v>4.9397000000000011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1A3D-8B62-4CBA-965F-3EBA482CA5A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X X L H W h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B d c s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X L H W u W L T b H S A Q A A 9 A M A A B M A H A B G b 3 J t d W x h c y 9 T Z W N 0 a W 9 u M S 5 t I K I Y A C i g F A A A A A A A A A A A A A A A A A A A A A A A A A A A A H 2 S z W r b Q B D H 7 w a / w 6 J e b N g I S 7 E c p y G H 4 r Q k t 9 K Y X p o i 1 t a 4 W d g P s b M K b o 1 v g R x K a Q 4 9 l B Z K 6 R s U e m n 7 P H H o W 3 R k B + N g K Y t G m p F + M / u f H S G M v b S G n a 6 e 0 U G z 0 W z g u X C Q s U d B 3 I m T n U 6 P r j R K 0 q S b J v 2 A H T I F v t l g t B Z / r i k c 4 E V 4 Z M e F B u N b z 6 S C c G C N p w B b w d H j s 4 H V O Z j j F z t a o A e 3 F S d R f F a x U e i n P m h z U y j F Z x 3 O d s l 6 Z H 2 y / Y S z K C I n i k s v K W 9 7 Z d g n L + 6 Q F 0 e l V + b E 3 d I r M + O 9 Z M 6 f T r 0 T L 4 U q A M O T N 8 Y 6 4 P u 7 v T a / a + j j 9 c 2 H q 9 s v l 4 v v V / 9 + f K b m h m J E D T 1 3 V l s P x y A y c N i i v j l 7 d f f y i V K n Y 6 G E w 0 P v C n i 9 r v X 1 1 + L T b 6 p 1 + / P v z b f 3 6 1 p D J w x O r N M D q w p t h m 9 z o I r 3 N + a z W Z A J L 1 I j N L C q F X D m K Z N 5 m P o 5 Z 7 N A 2 w x U L b + F K 4 u Y T g q z G n 8 N Z A q d 0 n F J s / 5 + Y n y v G 5 a a l 8 B I + P F 5 i v I d 1 A B a T F N J U 8 a 6 C l 5 q S J X I 8 W H Z R C 1 x E q z z N E f j a u q t A K e x T t E K Q J T 6 Q S C T k 0 k N c C G U z O 5 p W G q k w x q B 2 y A 2 R V Q T m y q q i U 0 Z 1 Y T K Z Y 5 b 0 5 u 3 m w 1 p K n / E g / 9 Q S w E C L Q A U A A I A C A B d c s d a H I g y q a Y A A A D 3 A A A A E g A A A A A A A A A A A A A A A A A A A A A A Q 2 9 u Z m l n L 1 B h Y 2 t h Z 2 U u e G 1 s U E s B A i 0 A F A A C A A g A X X L H W g / K 6 a u k A A A A 6 Q A A A B M A A A A A A A A A A A A A A A A A 8 g A A A F t D b 2 5 0 Z W 5 0 X 1 R 5 c G V z X S 5 4 b W x Q S w E C L Q A U A A I A C A B d c s d a 5 Y t N s d I B A A D 0 A w A A E w A A A A A A A A A A A A A A A A D j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A A A A A A A A C Y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i 0 w N l 8 x N V 8 1 N F 8 1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1 X z A 2 X z A 2 X z E 1 X z U 0 X z U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A 3 V D A 2 O j E 4 O j U 5 L j M 1 O D I 5 N D l a I i A v P j x F b n R y e S B U e X B l P S J G a W x s Q 2 9 s d W 1 u V H l w Z X M i I F Z h b H V l P S J z Q m d Z R 0 F 3 T U R D Z 0 1 E Q X d N R k J R V U Z C Z z 0 9 I i A v P j x F b n R y e S B U e X B l P S J G a W x s Q 2 9 s d W 1 u T m F t Z X M i I F Z h b H V l P S J z W y Z x d W 9 0 O 2 R h d G F f b m F t Z S A g I C A g I C A g I C A g I C A g I C A g I C A g I C Z x d W 9 0 O y w m c X V v d D t t b 2 R l b F 9 u Y W 1 l I C A g I C A g I C A g I C A g I C A g I C A g I C A m c X V v d D s s J n F 1 b 3 Q 7 b G 9 z c 1 9 m d W 5 j d G l v b i A g I C A g I C A m c X V v d D s s J n F 1 b 3 Q 7 b n V t X 3 R y Y W l u I C A g I C A g J n F 1 b 3 Q 7 L C Z x d W 9 0 O 2 J h d G N o X 3 N p e m U g I C A g I C Z x d W 9 0 O y w m c X V v d D t t Y X h f a X R l c n M g I C A g I C A m c X V v d D s s J n F 1 b 3 Q 7 d G l t Z V 9 s Y X B z Z S A g I C A g I C A g I C A g I C A g I C A g I C A g J n F 1 b 3 Q 7 L C Z x d W 9 0 O 3 V u Y 2 1 w X 3 B z b n I g I C A g I C Z x d W 9 0 O y w m c X V v d D t 1 b m N t c F 9 y b X N l I C A g I C A m c X V v d D s s J n F 1 b 3 Q 7 d W 5 j b X B f c 3 N p b S A g I C A g J n F 1 b 3 Q 7 L C Z x d W 9 0 O 3 V u Y 2 1 w X 2 R p Z m Y g I C A g I C Z x d W 9 0 O y w m c X V v d D t 2 Y W x p Z F 9 w c 2 5 y I C A g I C A m c X V v d D s s J n F 1 b 3 Q 7 d m F s a W R f c m 1 z Z S A g I C A g J n F 1 b 3 Q 7 L C Z x d W 9 0 O 3 Z h b G l k X 3 N z a W 0 g I C A g I C Z x d W 9 0 O y w m c X V v d D t 2 Y W x p Z F 9 k a W Z m I C A g I C A m c X V v d D s s J n F 1 b 3 Q 7 d m F s a W R f b H B p c H M g I C A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U t M D Y t M D Z f M T V f N T R f N T g v 5 p u 0 5 p S 5 5 5 q E 5 7 G 7 5 Z 6 L L n t k Y X R h X 2 5 h b W U g I C A g I C A g I C A g I C A g I C A g I C A g I C A s M H 0 m c X V v d D s s J n F 1 b 3 Q 7 U 2 V j d G l v b j E v M j A y N S 0 w N i 0 w N l 8 x N V 8 1 N F 8 1 O C / m m 7 T m l L n n m o T n s b v l n o s u e 2 1 v Z G V s X 2 5 h b W U g I C A g I C A g I C A g I C A g I C A g I C A g I C w x f S Z x d W 9 0 O y w m c X V v d D t T Z W N 0 a W 9 u M S 8 y M D I 1 L T A 2 L T A 2 X z E 1 X z U 0 X z U 4 L + a b t O a U u e e a h O e x u + W e i y 5 7 b G 9 z c 1 9 m d W 5 j d G l v b i A g I C A g I C A s M n 0 m c X V v d D s s J n F 1 b 3 Q 7 U 2 V j d G l v b j E v M j A y N S 0 w N i 0 w N l 8 x N V 8 1 N F 8 1 O C / m m 7 T m l L n n m o T n s b v l n o s u e 2 5 1 b V 9 0 c m F p b i A g I C A g I C w z f S Z x d W 9 0 O y w m c X V v d D t T Z W N 0 a W 9 u M S 8 y M D I 1 L T A 2 L T A 2 X z E 1 X z U 0 X z U 4 L + a b t O a U u e e a h O e x u + W e i y 5 7 Y m F 0 Y 2 h f c 2 l 6 Z S A g I C A g L D R 9 J n F 1 b 3 Q 7 L C Z x d W 9 0 O 1 N l Y 3 R p b 2 4 x L z I w M j U t M D Y t M D Z f M T V f N T R f N T g v 5 p u 0 5 p S 5 5 5 q E 5 7 G 7 5 Z 6 L L n t t Y X h f a X R l c n M g I C A g I C A s N X 0 m c X V v d D s s J n F 1 b 3 Q 7 U 2 V j d G l v b j E v M j A y N S 0 w N i 0 w N l 8 x N V 8 1 N F 8 1 O C / m m 7 T m l L n n m o T n s b v l n o s u e 3 R p b W V f b G F w c 2 U g I C A g I C A g I C A g I C A g I C A g I C A g I C w 2 f S Z x d W 9 0 O y w m c X V v d D t T Z W N 0 a W 9 u M S 8 y M D I 1 L T A 2 L T A 2 X z E 1 X z U 0 X z U 4 L + a b t O a U u e e a h O e x u + W e i y 5 7 d W 5 j b X B f c H N u c i A g I C A g L D d 9 J n F 1 b 3 Q 7 L C Z x d W 9 0 O 1 N l Y 3 R p b 2 4 x L z I w M j U t M D Y t M D Z f M T V f N T R f N T g v 5 p u 0 5 p S 5 5 5 q E 5 7 G 7 5 Z 6 L L n t 1 b m N t c F 9 y b X N l I C A g I C A s O H 0 m c X V v d D s s J n F 1 b 3 Q 7 U 2 V j d G l v b j E v M j A y N S 0 w N i 0 w N l 8 x N V 8 1 N F 8 1 O C / m m 7 T m l L n n m o T n s b v l n o s u e 3 V u Y 2 1 w X 3 N z a W 0 g I C A g I C w 5 f S Z x d W 9 0 O y w m c X V v d D t T Z W N 0 a W 9 u M S 8 y M D I 1 L T A 2 L T A 2 X z E 1 X z U 0 X z U 4 L + a b t O a U u e e a h O e x u + W e i y 5 7 d W 5 j b X B f Z G l m Z i A g I C A g L D E w f S Z x d W 9 0 O y w m c X V v d D t T Z W N 0 a W 9 u M S 8 y M D I 1 L T A 2 L T A 2 X z E 1 X z U 0 X z U 4 L + a b t O a U u e e a h O e x u + W e i y 5 7 d m F s a W R f c H N u c i A g I C A g L D E x f S Z x d W 9 0 O y w m c X V v d D t T Z W N 0 a W 9 u M S 8 y M D I 1 L T A 2 L T A 2 X z E 1 X z U 0 X z U 4 L + a b t O a U u e e a h O e x u + W e i y 5 7 d m F s a W R f c m 1 z Z S A g I C A g L D E y f S Z x d W 9 0 O y w m c X V v d D t T Z W N 0 a W 9 u M S 8 y M D I 1 L T A 2 L T A 2 X z E 1 X z U 0 X z U 4 L + a b t O a U u e e a h O e x u + W e i y 5 7 d m F s a W R f c 3 N p b S A g I C A g L D E z f S Z x d W 9 0 O y w m c X V v d D t T Z W N 0 a W 9 u M S 8 y M D I 1 L T A 2 L T A 2 X z E 1 X z U 0 X z U 4 L + a b t O a U u e e a h O e x u + W e i y 5 7 d m F s a W R f Z G l m Z i A g I C A g L D E 0 f S Z x d W 9 0 O y w m c X V v d D t T Z W N 0 a W 9 u M S 8 y M D I 1 L T A 2 L T A 2 X z E 1 X z U 0 X z U 4 L + a b t O a U u e e a h O e x u + W e i y 5 7 d m F s a W R f b H B p c H M g I C A g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M j A y N S 0 w N i 0 w N l 8 x N V 8 1 N F 8 1 O C / m m 7 T m l L n n m o T n s b v l n o s u e 2 R h d G F f b m F t Z S A g I C A g I C A g I C A g I C A g I C A g I C A g I C w w f S Z x d W 9 0 O y w m c X V v d D t T Z W N 0 a W 9 u M S 8 y M D I 1 L T A 2 L T A 2 X z E 1 X z U 0 X z U 4 L + a b t O a U u e e a h O e x u + W e i y 5 7 b W 9 k Z W x f b m F t Z S A g I C A g I C A g I C A g I C A g I C A g I C A g L D F 9 J n F 1 b 3 Q 7 L C Z x d W 9 0 O 1 N l Y 3 R p b 2 4 x L z I w M j U t M D Y t M D Z f M T V f N T R f N T g v 5 p u 0 5 p S 5 5 5 q E 5 7 G 7 5 Z 6 L L n t s b 3 N z X 2 Z 1 b m N 0 a W 9 u I C A g I C A g I C w y f S Z x d W 9 0 O y w m c X V v d D t T Z W N 0 a W 9 u M S 8 y M D I 1 L T A 2 L T A 2 X z E 1 X z U 0 X z U 4 L + a b t O a U u e e a h O e x u + W e i y 5 7 b n V t X 3 R y Y W l u I C A g I C A g L D N 9 J n F 1 b 3 Q 7 L C Z x d W 9 0 O 1 N l Y 3 R p b 2 4 x L z I w M j U t M D Y t M D Z f M T V f N T R f N T g v 5 p u 0 5 p S 5 5 5 q E 5 7 G 7 5 Z 6 L L n t i Y X R j a F 9 z a X p l I C A g I C A s N H 0 m c X V v d D s s J n F 1 b 3 Q 7 U 2 V j d G l v b j E v M j A y N S 0 w N i 0 w N l 8 x N V 8 1 N F 8 1 O C / m m 7 T m l L n n m o T n s b v l n o s u e 2 1 h e F 9 p d G V y c y A g I C A g I C w 1 f S Z x d W 9 0 O y w m c X V v d D t T Z W N 0 a W 9 u M S 8 y M D I 1 L T A 2 L T A 2 X z E 1 X z U 0 X z U 4 L + a b t O a U u e e a h O e x u + W e i y 5 7 d G l t Z V 9 s Y X B z Z S A g I C A g I C A g I C A g I C A g I C A g I C A g L D Z 9 J n F 1 b 3 Q 7 L C Z x d W 9 0 O 1 N l Y 3 R p b 2 4 x L z I w M j U t M D Y t M D Z f M T V f N T R f N T g v 5 p u 0 5 p S 5 5 5 q E 5 7 G 7 5 Z 6 L L n t 1 b m N t c F 9 w c 2 5 y I C A g I C A s N 3 0 m c X V v d D s s J n F 1 b 3 Q 7 U 2 V j d G l v b j E v M j A y N S 0 w N i 0 w N l 8 x N V 8 1 N F 8 1 O C / m m 7 T m l L n n m o T n s b v l n o s u e 3 V u Y 2 1 w X 3 J t c 2 U g I C A g I C w 4 f S Z x d W 9 0 O y w m c X V v d D t T Z W N 0 a W 9 u M S 8 y M D I 1 L T A 2 L T A 2 X z E 1 X z U 0 X z U 4 L + a b t O a U u e e a h O e x u + W e i y 5 7 d W 5 j b X B f c 3 N p b S A g I C A g L D l 9 J n F 1 b 3 Q 7 L C Z x d W 9 0 O 1 N l Y 3 R p b 2 4 x L z I w M j U t M D Y t M D Z f M T V f N T R f N T g v 5 p u 0 5 p S 5 5 5 q E 5 7 G 7 5 Z 6 L L n t 1 b m N t c F 9 k a W Z m I C A g I C A s M T B 9 J n F 1 b 3 Q 7 L C Z x d W 9 0 O 1 N l Y 3 R p b 2 4 x L z I w M j U t M D Y t M D Z f M T V f N T R f N T g v 5 p u 0 5 p S 5 5 5 q E 5 7 G 7 5 Z 6 L L n t 2 Y W x p Z F 9 w c 2 5 y I C A g I C A s M T F 9 J n F 1 b 3 Q 7 L C Z x d W 9 0 O 1 N l Y 3 R p b 2 4 x L z I w M j U t M D Y t M D Z f M T V f N T R f N T g v 5 p u 0 5 p S 5 5 5 q E 5 7 G 7 5 Z 6 L L n t 2 Y W x p Z F 9 y b X N l I C A g I C A s M T J 9 J n F 1 b 3 Q 7 L C Z x d W 9 0 O 1 N l Y 3 R p b 2 4 x L z I w M j U t M D Y t M D Z f M T V f N T R f N T g v 5 p u 0 5 p S 5 5 5 q E 5 7 G 7 5 Z 6 L L n t 2 Y W x p Z F 9 z c 2 l t I C A g I C A s M T N 9 J n F 1 b 3 Q 7 L C Z x d W 9 0 O 1 N l Y 3 R p b 2 4 x L z I w M j U t M D Y t M D Z f M T V f N T R f N T g v 5 p u 0 5 p S 5 5 5 q E 5 7 G 7 5 Z 6 L L n t 2 Y W x p Z F 9 k a W Z m I C A g I C A s M T R 9 J n F 1 b 3 Q 7 L C Z x d W 9 0 O 1 N l Y 3 R p b 2 4 x L z I w M j U t M D Y t M D Z f M T V f N T R f N T g v 5 p u 0 5 p S 5 5 5 q E 5 7 G 7 5 Z 6 L L n t 2 Y W x p Z F 9 s c G l w c y A g I C A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1 L T A 2 L T A 2 X z E 1 X z U 0 X z U 4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U t M D Y t M D Z f M T V f N T R f N T g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S 0 w N i 0 w N l 8 x N V 8 1 N F 8 1 O C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4 T R 2 L j 2 1 0 C p a 9 W n 8 e K q n w A A A A A C A A A A A A A Q Z g A A A A E A A C A A A A C w / 1 1 3 l m T Z R e r 1 n r k m N K 8 7 m c 6 N T n N z d 9 8 Q g L L 8 0 F 8 b K w A A A A A O g A A A A A I A A C A A A A D + 6 N h G n L q 7 H 7 u F I 8 2 1 w 7 f w V L F d e J V / Y I s 2 E H H 9 f O W b g F A A A A A I j Q 2 h 5 s s 2 7 C Q T I j x n C V 6 T g h 7 L c r n r R Y u X R z V d 8 3 K S K 0 0 T L o w D r d C V / w S v x f Z c 2 9 3 P t 7 P w m o 9 J n 5 K M p l S u B m O w 0 X 8 N X V R u l + b E C 5 C I N M g X E E A A A A C Y N Z H T f S v T P 3 4 o f s L y E a C s H b A b L 7 Z o n m 4 a f V m N B o U V t s M r w b 8 a x G 3 P q U 8 N w 0 y 9 6 a O + 8 X I 0 H m K 0 / A 0 D K b b U n D J r < / D a t a M a s h u p > 
</file>

<file path=customXml/itemProps1.xml><?xml version="1.0" encoding="utf-8"?>
<ds:datastoreItem xmlns:ds="http://schemas.openxmlformats.org/officeDocument/2006/customXml" ds:itemID="{95970582-4030-4B59-A6DB-BF7A687B59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2025-06-06_15_54_58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明杰 陈</dc:creator>
  <cp:lastModifiedBy>明杰 陈</cp:lastModifiedBy>
  <dcterms:created xsi:type="dcterms:W3CDTF">2025-06-07T06:18:38Z</dcterms:created>
  <dcterms:modified xsi:type="dcterms:W3CDTF">2025-06-07T06:25:10Z</dcterms:modified>
</cp:coreProperties>
</file>