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chenyenlun/Desktop/Github/PC/Course/Statistics_with_Meteorological_Applications/HW7/"/>
    </mc:Choice>
  </mc:AlternateContent>
  <xr:revisionPtr revIDLastSave="0" documentId="13_ncr:1_{2C21F2C9-3DE5-7046-B9EA-528F76C7235B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</calcChain>
</file>

<file path=xl/sharedStrings.xml><?xml version="1.0" encoding="utf-8"?>
<sst xmlns="http://schemas.openxmlformats.org/spreadsheetml/2006/main" count="7" uniqueCount="7">
  <si>
    <t>Time</t>
    <phoneticPr fontId="3" type="noConversion"/>
  </si>
  <si>
    <t>Temp.Taipei</t>
  </si>
  <si>
    <t>Temp.Hengchun</t>
  </si>
  <si>
    <t xml:space="preserve">regression model y = 0.531x + 13.108
</t>
  </si>
  <si>
    <t>residuals</t>
  </si>
  <si>
    <t>average:</t>
  </si>
  <si>
    <t>Hengchen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</si>
</sst>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verication</a:t>
            </a:r>
            <a:r>
              <a:rPr lang="en-US" baseline="0"/>
              <a:t>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工作表1!$B$2:$B$61</c:f>
              <c:numCache>
                <c:formatCode>General</c:formatCode>
                <c:ptCount val="60"/>
                <c:pt idx="0">
                  <c:v>18.2</c:v>
                </c:pt>
                <c:pt idx="1">
                  <c:v>18.2</c:v>
                </c:pt>
                <c:pt idx="2">
                  <c:v>19.149999999999999</c:v>
                </c:pt>
                <c:pt idx="3">
                  <c:v>23.6</c:v>
                </c:pt>
                <c:pt idx="4">
                  <c:v>26.1</c:v>
                </c:pt>
                <c:pt idx="5">
                  <c:v>28.700000000000003</c:v>
                </c:pt>
                <c:pt idx="6">
                  <c:v>30.950000000000003</c:v>
                </c:pt>
                <c:pt idx="7">
                  <c:v>30.5</c:v>
                </c:pt>
                <c:pt idx="8">
                  <c:v>27.6</c:v>
                </c:pt>
                <c:pt idx="9">
                  <c:v>26.25</c:v>
                </c:pt>
                <c:pt idx="10">
                  <c:v>23.35</c:v>
                </c:pt>
                <c:pt idx="11">
                  <c:v>18.95</c:v>
                </c:pt>
                <c:pt idx="12">
                  <c:v>17.600000000000001</c:v>
                </c:pt>
                <c:pt idx="13">
                  <c:v>19.149999999999999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26.9</c:v>
                </c:pt>
                <c:pt idx="17">
                  <c:v>28.700000000000003</c:v>
                </c:pt>
                <c:pt idx="18">
                  <c:v>31.3</c:v>
                </c:pt>
                <c:pt idx="19">
                  <c:v>29.450000000000003</c:v>
                </c:pt>
                <c:pt idx="20">
                  <c:v>28.200000000000003</c:v>
                </c:pt>
                <c:pt idx="21">
                  <c:v>25.1</c:v>
                </c:pt>
                <c:pt idx="22">
                  <c:v>20.9</c:v>
                </c:pt>
                <c:pt idx="23">
                  <c:v>19.649999999999999</c:v>
                </c:pt>
                <c:pt idx="24">
                  <c:v>17</c:v>
                </c:pt>
                <c:pt idx="25">
                  <c:v>14.3</c:v>
                </c:pt>
                <c:pt idx="26">
                  <c:v>20.049999999999997</c:v>
                </c:pt>
                <c:pt idx="27">
                  <c:v>23.049999999999997</c:v>
                </c:pt>
                <c:pt idx="28">
                  <c:v>25.4</c:v>
                </c:pt>
                <c:pt idx="29">
                  <c:v>28.45</c:v>
                </c:pt>
                <c:pt idx="30">
                  <c:v>30.2</c:v>
                </c:pt>
                <c:pt idx="31">
                  <c:v>30.55</c:v>
                </c:pt>
                <c:pt idx="32">
                  <c:v>28.35</c:v>
                </c:pt>
                <c:pt idx="33">
                  <c:v>26.6</c:v>
                </c:pt>
                <c:pt idx="34">
                  <c:v>21.95</c:v>
                </c:pt>
                <c:pt idx="35">
                  <c:v>18.899999999999999</c:v>
                </c:pt>
                <c:pt idx="36">
                  <c:v>15.950000000000001</c:v>
                </c:pt>
                <c:pt idx="37">
                  <c:v>21</c:v>
                </c:pt>
                <c:pt idx="38">
                  <c:v>19</c:v>
                </c:pt>
                <c:pt idx="39">
                  <c:v>21.75</c:v>
                </c:pt>
                <c:pt idx="40">
                  <c:v>25.95</c:v>
                </c:pt>
                <c:pt idx="41">
                  <c:v>28.95</c:v>
                </c:pt>
                <c:pt idx="42">
                  <c:v>30.8</c:v>
                </c:pt>
                <c:pt idx="43">
                  <c:v>30.7</c:v>
                </c:pt>
                <c:pt idx="44">
                  <c:v>29.65</c:v>
                </c:pt>
                <c:pt idx="45">
                  <c:v>24.65</c:v>
                </c:pt>
                <c:pt idx="46">
                  <c:v>21.9</c:v>
                </c:pt>
                <c:pt idx="47">
                  <c:v>17.55</c:v>
                </c:pt>
                <c:pt idx="48">
                  <c:v>17.299999999999997</c:v>
                </c:pt>
                <c:pt idx="49">
                  <c:v>18</c:v>
                </c:pt>
                <c:pt idx="50">
                  <c:v>20.55</c:v>
                </c:pt>
                <c:pt idx="51">
                  <c:v>21.200000000000003</c:v>
                </c:pt>
                <c:pt idx="52">
                  <c:v>26.05</c:v>
                </c:pt>
                <c:pt idx="53">
                  <c:v>26.8</c:v>
                </c:pt>
                <c:pt idx="54">
                  <c:v>31.1</c:v>
                </c:pt>
                <c:pt idx="55">
                  <c:v>30.75</c:v>
                </c:pt>
                <c:pt idx="56">
                  <c:v>29.549999999999997</c:v>
                </c:pt>
                <c:pt idx="57">
                  <c:v>24.8</c:v>
                </c:pt>
                <c:pt idx="58">
                  <c:v>21.4</c:v>
                </c:pt>
                <c:pt idx="59">
                  <c:v>18</c:v>
                </c:pt>
              </c:numCache>
            </c:numRef>
          </c:xVal>
          <c:yVal>
            <c:numRef>
              <c:f>工作表1!$C$2:$C$61</c:f>
              <c:numCache>
                <c:formatCode>General</c:formatCode>
                <c:ptCount val="60"/>
                <c:pt idx="0">
                  <c:v>22.15</c:v>
                </c:pt>
                <c:pt idx="1">
                  <c:v>22.950000000000003</c:v>
                </c:pt>
                <c:pt idx="2">
                  <c:v>23.85</c:v>
                </c:pt>
                <c:pt idx="3">
                  <c:v>27.15</c:v>
                </c:pt>
                <c:pt idx="4">
                  <c:v>28.4</c:v>
                </c:pt>
                <c:pt idx="5">
                  <c:v>28.7</c:v>
                </c:pt>
                <c:pt idx="6">
                  <c:v>28.950000000000003</c:v>
                </c:pt>
                <c:pt idx="7">
                  <c:v>28.85</c:v>
                </c:pt>
                <c:pt idx="8">
                  <c:v>28.049999999999997</c:v>
                </c:pt>
                <c:pt idx="9">
                  <c:v>27.450000000000003</c:v>
                </c:pt>
                <c:pt idx="10">
                  <c:v>26.049999999999997</c:v>
                </c:pt>
                <c:pt idx="11">
                  <c:v>23.049999999999997</c:v>
                </c:pt>
                <c:pt idx="12">
                  <c:v>22.15</c:v>
                </c:pt>
                <c:pt idx="13">
                  <c:v>23.45</c:v>
                </c:pt>
                <c:pt idx="14">
                  <c:v>24.5</c:v>
                </c:pt>
                <c:pt idx="15">
                  <c:v>25.8</c:v>
                </c:pt>
                <c:pt idx="16">
                  <c:v>28.05</c:v>
                </c:pt>
                <c:pt idx="17">
                  <c:v>29.150000000000002</c:v>
                </c:pt>
                <c:pt idx="18">
                  <c:v>29.95</c:v>
                </c:pt>
                <c:pt idx="19">
                  <c:v>28</c:v>
                </c:pt>
                <c:pt idx="20">
                  <c:v>28.35</c:v>
                </c:pt>
                <c:pt idx="21">
                  <c:v>27.05</c:v>
                </c:pt>
                <c:pt idx="22">
                  <c:v>24.6</c:v>
                </c:pt>
                <c:pt idx="23">
                  <c:v>23.25</c:v>
                </c:pt>
                <c:pt idx="24">
                  <c:v>22.15</c:v>
                </c:pt>
                <c:pt idx="25">
                  <c:v>20.6</c:v>
                </c:pt>
                <c:pt idx="26">
                  <c:v>23.4</c:v>
                </c:pt>
                <c:pt idx="27">
                  <c:v>26.35</c:v>
                </c:pt>
                <c:pt idx="28">
                  <c:v>27.4</c:v>
                </c:pt>
                <c:pt idx="29">
                  <c:v>28.25</c:v>
                </c:pt>
                <c:pt idx="30">
                  <c:v>28.4</c:v>
                </c:pt>
                <c:pt idx="31">
                  <c:v>28.450000000000003</c:v>
                </c:pt>
                <c:pt idx="32">
                  <c:v>28.45</c:v>
                </c:pt>
                <c:pt idx="33">
                  <c:v>27.799999999999997</c:v>
                </c:pt>
                <c:pt idx="34">
                  <c:v>24.75</c:v>
                </c:pt>
                <c:pt idx="35">
                  <c:v>22.35</c:v>
                </c:pt>
                <c:pt idx="36">
                  <c:v>20.450000000000003</c:v>
                </c:pt>
                <c:pt idx="37">
                  <c:v>24</c:v>
                </c:pt>
                <c:pt idx="38">
                  <c:v>24.1</c:v>
                </c:pt>
                <c:pt idx="39">
                  <c:v>24.65</c:v>
                </c:pt>
                <c:pt idx="40">
                  <c:v>27.15</c:v>
                </c:pt>
                <c:pt idx="41">
                  <c:v>28.55</c:v>
                </c:pt>
                <c:pt idx="42">
                  <c:v>29.3</c:v>
                </c:pt>
                <c:pt idx="43">
                  <c:v>29.05</c:v>
                </c:pt>
                <c:pt idx="44">
                  <c:v>28.799999999999997</c:v>
                </c:pt>
                <c:pt idx="45">
                  <c:v>26.75</c:v>
                </c:pt>
                <c:pt idx="46">
                  <c:v>24.65</c:v>
                </c:pt>
                <c:pt idx="47">
                  <c:v>21.8</c:v>
                </c:pt>
                <c:pt idx="48">
                  <c:v>21.85</c:v>
                </c:pt>
                <c:pt idx="49">
                  <c:v>23.15</c:v>
                </c:pt>
                <c:pt idx="50">
                  <c:v>24.4</c:v>
                </c:pt>
                <c:pt idx="51">
                  <c:v>25.35</c:v>
                </c:pt>
                <c:pt idx="52">
                  <c:v>27.6</c:v>
                </c:pt>
                <c:pt idx="53">
                  <c:v>28.3</c:v>
                </c:pt>
                <c:pt idx="54">
                  <c:v>29.1</c:v>
                </c:pt>
                <c:pt idx="55">
                  <c:v>29</c:v>
                </c:pt>
                <c:pt idx="56">
                  <c:v>27.7</c:v>
                </c:pt>
                <c:pt idx="57">
                  <c:v>26.549999999999997</c:v>
                </c:pt>
                <c:pt idx="58">
                  <c:v>24.25</c:v>
                </c:pt>
                <c:pt idx="59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1-7E4F-8153-31522DBEE536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工作表1!$B$2:$B$61</c:f>
              <c:numCache>
                <c:formatCode>General</c:formatCode>
                <c:ptCount val="60"/>
                <c:pt idx="0">
                  <c:v>18.2</c:v>
                </c:pt>
                <c:pt idx="1">
                  <c:v>18.2</c:v>
                </c:pt>
                <c:pt idx="2">
                  <c:v>19.149999999999999</c:v>
                </c:pt>
                <c:pt idx="3">
                  <c:v>23.6</c:v>
                </c:pt>
                <c:pt idx="4">
                  <c:v>26.1</c:v>
                </c:pt>
                <c:pt idx="5">
                  <c:v>28.700000000000003</c:v>
                </c:pt>
                <c:pt idx="6">
                  <c:v>30.950000000000003</c:v>
                </c:pt>
                <c:pt idx="7">
                  <c:v>30.5</c:v>
                </c:pt>
                <c:pt idx="8">
                  <c:v>27.6</c:v>
                </c:pt>
                <c:pt idx="9">
                  <c:v>26.25</c:v>
                </c:pt>
                <c:pt idx="10">
                  <c:v>23.35</c:v>
                </c:pt>
                <c:pt idx="11">
                  <c:v>18.95</c:v>
                </c:pt>
                <c:pt idx="12">
                  <c:v>17.600000000000001</c:v>
                </c:pt>
                <c:pt idx="13">
                  <c:v>19.149999999999999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26.9</c:v>
                </c:pt>
                <c:pt idx="17">
                  <c:v>28.700000000000003</c:v>
                </c:pt>
                <c:pt idx="18">
                  <c:v>31.3</c:v>
                </c:pt>
                <c:pt idx="19">
                  <c:v>29.450000000000003</c:v>
                </c:pt>
                <c:pt idx="20">
                  <c:v>28.200000000000003</c:v>
                </c:pt>
                <c:pt idx="21">
                  <c:v>25.1</c:v>
                </c:pt>
                <c:pt idx="22">
                  <c:v>20.9</c:v>
                </c:pt>
                <c:pt idx="23">
                  <c:v>19.649999999999999</c:v>
                </c:pt>
                <c:pt idx="24">
                  <c:v>17</c:v>
                </c:pt>
                <c:pt idx="25">
                  <c:v>14.3</c:v>
                </c:pt>
                <c:pt idx="26">
                  <c:v>20.049999999999997</c:v>
                </c:pt>
                <c:pt idx="27">
                  <c:v>23.049999999999997</c:v>
                </c:pt>
                <c:pt idx="28">
                  <c:v>25.4</c:v>
                </c:pt>
                <c:pt idx="29">
                  <c:v>28.45</c:v>
                </c:pt>
                <c:pt idx="30">
                  <c:v>30.2</c:v>
                </c:pt>
                <c:pt idx="31">
                  <c:v>30.55</c:v>
                </c:pt>
                <c:pt idx="32">
                  <c:v>28.35</c:v>
                </c:pt>
                <c:pt idx="33">
                  <c:v>26.6</c:v>
                </c:pt>
                <c:pt idx="34">
                  <c:v>21.95</c:v>
                </c:pt>
                <c:pt idx="35">
                  <c:v>18.899999999999999</c:v>
                </c:pt>
                <c:pt idx="36">
                  <c:v>15.950000000000001</c:v>
                </c:pt>
                <c:pt idx="37">
                  <c:v>21</c:v>
                </c:pt>
                <c:pt idx="38">
                  <c:v>19</c:v>
                </c:pt>
                <c:pt idx="39">
                  <c:v>21.75</c:v>
                </c:pt>
                <c:pt idx="40">
                  <c:v>25.95</c:v>
                </c:pt>
                <c:pt idx="41">
                  <c:v>28.95</c:v>
                </c:pt>
                <c:pt idx="42">
                  <c:v>30.8</c:v>
                </c:pt>
                <c:pt idx="43">
                  <c:v>30.7</c:v>
                </c:pt>
                <c:pt idx="44">
                  <c:v>29.65</c:v>
                </c:pt>
                <c:pt idx="45">
                  <c:v>24.65</c:v>
                </c:pt>
                <c:pt idx="46">
                  <c:v>21.9</c:v>
                </c:pt>
                <c:pt idx="47">
                  <c:v>17.55</c:v>
                </c:pt>
                <c:pt idx="48">
                  <c:v>17.299999999999997</c:v>
                </c:pt>
                <c:pt idx="49">
                  <c:v>18</c:v>
                </c:pt>
                <c:pt idx="50">
                  <c:v>20.55</c:v>
                </c:pt>
                <c:pt idx="51">
                  <c:v>21.200000000000003</c:v>
                </c:pt>
                <c:pt idx="52">
                  <c:v>26.05</c:v>
                </c:pt>
                <c:pt idx="53">
                  <c:v>26.8</c:v>
                </c:pt>
                <c:pt idx="54">
                  <c:v>31.1</c:v>
                </c:pt>
                <c:pt idx="55">
                  <c:v>30.75</c:v>
                </c:pt>
                <c:pt idx="56">
                  <c:v>29.549999999999997</c:v>
                </c:pt>
                <c:pt idx="57">
                  <c:v>24.8</c:v>
                </c:pt>
                <c:pt idx="58">
                  <c:v>21.4</c:v>
                </c:pt>
                <c:pt idx="59">
                  <c:v>18</c:v>
                </c:pt>
              </c:numCache>
            </c:numRef>
          </c:xVal>
          <c:yVal>
            <c:numRef>
              <c:f>工作表1!$D$2:$D$61</c:f>
              <c:numCache>
                <c:formatCode>General</c:formatCode>
                <c:ptCount val="60"/>
                <c:pt idx="0">
                  <c:v>22.772200000000002</c:v>
                </c:pt>
                <c:pt idx="1">
                  <c:v>22.772200000000002</c:v>
                </c:pt>
                <c:pt idx="2">
                  <c:v>23.27665</c:v>
                </c:pt>
                <c:pt idx="3">
                  <c:v>25.639600000000002</c:v>
                </c:pt>
                <c:pt idx="4">
                  <c:v>26.967100000000002</c:v>
                </c:pt>
                <c:pt idx="5">
                  <c:v>28.347700000000003</c:v>
                </c:pt>
                <c:pt idx="6">
                  <c:v>29.542450000000002</c:v>
                </c:pt>
                <c:pt idx="7">
                  <c:v>29.3035</c:v>
                </c:pt>
                <c:pt idx="8">
                  <c:v>27.763600000000004</c:v>
                </c:pt>
                <c:pt idx="9">
                  <c:v>27.046750000000003</c:v>
                </c:pt>
                <c:pt idx="10">
                  <c:v>25.50685</c:v>
                </c:pt>
                <c:pt idx="11">
                  <c:v>23.170450000000002</c:v>
                </c:pt>
                <c:pt idx="12">
                  <c:v>22.453600000000002</c:v>
                </c:pt>
                <c:pt idx="13">
                  <c:v>23.27665</c:v>
                </c:pt>
                <c:pt idx="14">
                  <c:v>23.781100000000002</c:v>
                </c:pt>
                <c:pt idx="15">
                  <c:v>24.630700000000001</c:v>
                </c:pt>
                <c:pt idx="16">
                  <c:v>27.3919</c:v>
                </c:pt>
                <c:pt idx="17">
                  <c:v>28.347700000000003</c:v>
                </c:pt>
                <c:pt idx="18">
                  <c:v>29.728300000000001</c:v>
                </c:pt>
                <c:pt idx="19">
                  <c:v>28.745950000000001</c:v>
                </c:pt>
                <c:pt idx="20">
                  <c:v>28.0822</c:v>
                </c:pt>
                <c:pt idx="21">
                  <c:v>26.436100000000003</c:v>
                </c:pt>
                <c:pt idx="22">
                  <c:v>24.2059</c:v>
                </c:pt>
                <c:pt idx="23">
                  <c:v>23.542149999999999</c:v>
                </c:pt>
                <c:pt idx="24">
                  <c:v>22.135000000000002</c:v>
                </c:pt>
                <c:pt idx="25">
                  <c:v>20.701300000000003</c:v>
                </c:pt>
                <c:pt idx="26">
                  <c:v>23.754550000000002</c:v>
                </c:pt>
                <c:pt idx="27">
                  <c:v>25.347549999999998</c:v>
                </c:pt>
                <c:pt idx="28">
                  <c:v>26.595399999999998</c:v>
                </c:pt>
                <c:pt idx="29">
                  <c:v>28.214950000000002</c:v>
                </c:pt>
                <c:pt idx="30">
                  <c:v>29.144200000000001</c:v>
                </c:pt>
                <c:pt idx="31">
                  <c:v>29.330050000000004</c:v>
                </c:pt>
                <c:pt idx="32">
                  <c:v>28.161850000000001</c:v>
                </c:pt>
                <c:pt idx="33">
                  <c:v>27.232600000000001</c:v>
                </c:pt>
                <c:pt idx="34">
                  <c:v>24.763449999999999</c:v>
                </c:pt>
                <c:pt idx="35">
                  <c:v>23.143900000000002</c:v>
                </c:pt>
                <c:pt idx="36">
                  <c:v>21.577449999999999</c:v>
                </c:pt>
                <c:pt idx="37">
                  <c:v>24.259</c:v>
                </c:pt>
                <c:pt idx="38">
                  <c:v>23.197000000000003</c:v>
                </c:pt>
                <c:pt idx="39">
                  <c:v>24.657250000000001</c:v>
                </c:pt>
                <c:pt idx="40">
                  <c:v>26.887450000000001</c:v>
                </c:pt>
                <c:pt idx="41">
                  <c:v>28.480450000000001</c:v>
                </c:pt>
                <c:pt idx="42">
                  <c:v>29.462800000000001</c:v>
                </c:pt>
                <c:pt idx="43">
                  <c:v>29.409700000000001</c:v>
                </c:pt>
                <c:pt idx="44">
                  <c:v>28.852150000000002</c:v>
                </c:pt>
                <c:pt idx="45">
                  <c:v>26.197150000000001</c:v>
                </c:pt>
                <c:pt idx="46">
                  <c:v>24.736899999999999</c:v>
                </c:pt>
                <c:pt idx="47">
                  <c:v>22.427050000000001</c:v>
                </c:pt>
                <c:pt idx="48">
                  <c:v>22.2943</c:v>
                </c:pt>
                <c:pt idx="49">
                  <c:v>22.666</c:v>
                </c:pt>
                <c:pt idx="50">
                  <c:v>24.020050000000001</c:v>
                </c:pt>
                <c:pt idx="51">
                  <c:v>24.365200000000002</c:v>
                </c:pt>
                <c:pt idx="52">
                  <c:v>26.940550000000002</c:v>
                </c:pt>
                <c:pt idx="53">
                  <c:v>27.338799999999999</c:v>
                </c:pt>
                <c:pt idx="54">
                  <c:v>29.622100000000003</c:v>
                </c:pt>
                <c:pt idx="55">
                  <c:v>29.436250000000001</c:v>
                </c:pt>
                <c:pt idx="56">
                  <c:v>28.799050000000001</c:v>
                </c:pt>
                <c:pt idx="57">
                  <c:v>26.276800000000001</c:v>
                </c:pt>
                <c:pt idx="58">
                  <c:v>24.471400000000003</c:v>
                </c:pt>
                <c:pt idx="59">
                  <c:v>22.666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1-7E4F-8153-31522DBE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5776"/>
        <c:axId val="1823902159"/>
      </c:scatterChart>
      <c:valAx>
        <c:axId val="54114577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23902159"/>
        <c:crosses val="autoZero"/>
        <c:crossBetween val="midCat"/>
      </c:valAx>
      <c:valAx>
        <c:axId val="18239021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411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88532</xdr:colOff>
      <xdr:row>1</xdr:row>
      <xdr:rowOff>87612</xdr:rowOff>
    </xdr:from>
    <xdr:to>
      <xdr:col>18</xdr:col>
      <xdr:colOff>538094</xdr:colOff>
      <xdr:row>28</xdr:row>
      <xdr:rowOff>74911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479B1-B124-435A-3173-2C0FFF6A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43" zoomScale="138" workbookViewId="0">
      <selection activeCell="D65" sqref="D65"/>
    </sheetView>
  </sheetViews>
  <sheetFormatPr baseColWidth="10" defaultColWidth="8.83203125" defaultRowHeight="16" x14ac:dyDescent="0.2"/>
  <cols>
    <col min="1" max="1" width="9.33203125" style="2"/>
    <col min="2" max="2" width="12.6640625" style="2" customWidth="1"/>
    <col min="3" max="3" width="17.33203125" style="2" customWidth="1"/>
    <col min="4" max="4" width="13.1640625" customWidth="1"/>
  </cols>
  <sheetData>
    <row r="1" spans="1:8" ht="16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3"/>
      <c r="F1" s="3"/>
      <c r="G1" s="3"/>
      <c r="H1" s="6" t="s">
        <v>4</v>
      </c>
    </row>
    <row r="2" spans="1:8" x14ac:dyDescent="0.2">
      <c r="A2" s="2">
        <v>200601</v>
      </c>
      <c r="B2" s="2">
        <v>18.2</v>
      </c>
      <c r="C2" s="2">
        <v>22.15</v>
      </c>
      <c r="D2" s="5">
        <f>0.531*B2+13.108</f>
        <v>22.772200000000002</v>
      </c>
      <c r="E2" s="5"/>
      <c r="H2">
        <f>D2-C2</f>
        <v>0.62220000000000297</v>
      </c>
    </row>
    <row r="3" spans="1:8" x14ac:dyDescent="0.2">
      <c r="A3" s="2">
        <v>200602</v>
      </c>
      <c r="B3" s="2">
        <v>18.2</v>
      </c>
      <c r="C3" s="2">
        <v>22.950000000000003</v>
      </c>
      <c r="D3" s="4">
        <f>0.531*B3+13.108</f>
        <v>22.772200000000002</v>
      </c>
      <c r="E3" s="4"/>
      <c r="H3">
        <f t="shared" ref="H3:H61" si="0">D3-C3</f>
        <v>-0.17780000000000129</v>
      </c>
    </row>
    <row r="4" spans="1:8" x14ac:dyDescent="0.2">
      <c r="A4" s="2">
        <v>200603</v>
      </c>
      <c r="B4" s="2">
        <v>19.149999999999999</v>
      </c>
      <c r="C4" s="2">
        <v>23.85</v>
      </c>
      <c r="D4" s="4">
        <f t="shared" ref="D4:D61" si="1">0.531*B4+13.108</f>
        <v>23.27665</v>
      </c>
      <c r="E4" s="4"/>
      <c r="H4">
        <f t="shared" si="0"/>
        <v>-0.57335000000000136</v>
      </c>
    </row>
    <row r="5" spans="1:8" x14ac:dyDescent="0.2">
      <c r="A5" s="2">
        <v>200604</v>
      </c>
      <c r="B5" s="2">
        <v>23.6</v>
      </c>
      <c r="C5" s="2">
        <v>27.15</v>
      </c>
      <c r="D5" s="4">
        <f t="shared" si="1"/>
        <v>25.639600000000002</v>
      </c>
      <c r="E5" s="4"/>
      <c r="H5">
        <f t="shared" si="0"/>
        <v>-1.5103999999999971</v>
      </c>
    </row>
    <row r="6" spans="1:8" x14ac:dyDescent="0.2">
      <c r="A6" s="2">
        <v>200605</v>
      </c>
      <c r="B6" s="2">
        <v>26.1</v>
      </c>
      <c r="C6" s="2">
        <v>28.4</v>
      </c>
      <c r="D6" s="4">
        <f t="shared" si="1"/>
        <v>26.967100000000002</v>
      </c>
      <c r="E6" s="4"/>
      <c r="H6">
        <f t="shared" si="0"/>
        <v>-1.4328999999999965</v>
      </c>
    </row>
    <row r="7" spans="1:8" x14ac:dyDescent="0.2">
      <c r="A7" s="2">
        <v>200606</v>
      </c>
      <c r="B7" s="2">
        <v>28.700000000000003</v>
      </c>
      <c r="C7" s="2">
        <v>28.7</v>
      </c>
      <c r="D7" s="4">
        <f t="shared" si="1"/>
        <v>28.347700000000003</v>
      </c>
      <c r="E7" s="4"/>
      <c r="H7">
        <f t="shared" si="0"/>
        <v>-0.35229999999999606</v>
      </c>
    </row>
    <row r="8" spans="1:8" x14ac:dyDescent="0.2">
      <c r="A8" s="2">
        <v>200607</v>
      </c>
      <c r="B8" s="2">
        <v>30.950000000000003</v>
      </c>
      <c r="C8" s="2">
        <v>28.950000000000003</v>
      </c>
      <c r="D8" s="4">
        <f t="shared" si="1"/>
        <v>29.542450000000002</v>
      </c>
      <c r="E8" s="4"/>
      <c r="H8">
        <f t="shared" si="0"/>
        <v>0.59244999999999948</v>
      </c>
    </row>
    <row r="9" spans="1:8" x14ac:dyDescent="0.2">
      <c r="A9" s="2">
        <v>200608</v>
      </c>
      <c r="B9" s="2">
        <v>30.5</v>
      </c>
      <c r="C9" s="2">
        <v>28.85</v>
      </c>
      <c r="D9" s="4">
        <f t="shared" si="1"/>
        <v>29.3035</v>
      </c>
      <c r="E9" s="4"/>
      <c r="H9">
        <f t="shared" si="0"/>
        <v>0.45349999999999824</v>
      </c>
    </row>
    <row r="10" spans="1:8" x14ac:dyDescent="0.2">
      <c r="A10" s="2">
        <v>200609</v>
      </c>
      <c r="B10" s="2">
        <v>27.6</v>
      </c>
      <c r="C10" s="2">
        <v>28.049999999999997</v>
      </c>
      <c r="D10" s="4">
        <f t="shared" si="1"/>
        <v>27.763600000000004</v>
      </c>
      <c r="E10" s="4"/>
      <c r="H10">
        <f t="shared" si="0"/>
        <v>-0.28639999999999333</v>
      </c>
    </row>
    <row r="11" spans="1:8" x14ac:dyDescent="0.2">
      <c r="A11" s="2">
        <v>200610</v>
      </c>
      <c r="B11" s="2">
        <v>26.25</v>
      </c>
      <c r="C11" s="2">
        <v>27.450000000000003</v>
      </c>
      <c r="D11" s="4">
        <f t="shared" si="1"/>
        <v>27.046750000000003</v>
      </c>
      <c r="E11" s="4"/>
      <c r="H11">
        <f t="shared" si="0"/>
        <v>-0.40324999999999989</v>
      </c>
    </row>
    <row r="12" spans="1:8" x14ac:dyDescent="0.2">
      <c r="A12" s="2">
        <v>200611</v>
      </c>
      <c r="B12" s="2">
        <v>23.35</v>
      </c>
      <c r="C12" s="2">
        <v>26.049999999999997</v>
      </c>
      <c r="D12" s="4">
        <f t="shared" si="1"/>
        <v>25.50685</v>
      </c>
      <c r="E12" s="4"/>
      <c r="H12">
        <f t="shared" si="0"/>
        <v>-0.54314999999999714</v>
      </c>
    </row>
    <row r="13" spans="1:8" x14ac:dyDescent="0.2">
      <c r="A13" s="2">
        <v>200612</v>
      </c>
      <c r="B13" s="2">
        <v>18.95</v>
      </c>
      <c r="C13" s="2">
        <v>23.049999999999997</v>
      </c>
      <c r="D13" s="4">
        <f t="shared" si="1"/>
        <v>23.170450000000002</v>
      </c>
      <c r="E13" s="4"/>
      <c r="H13">
        <f t="shared" si="0"/>
        <v>0.12045000000000528</v>
      </c>
    </row>
    <row r="14" spans="1:8" x14ac:dyDescent="0.2">
      <c r="A14" s="2">
        <v>200701</v>
      </c>
      <c r="B14" s="2">
        <v>17.600000000000001</v>
      </c>
      <c r="C14" s="2">
        <v>22.15</v>
      </c>
      <c r="D14" s="4">
        <f t="shared" si="1"/>
        <v>22.453600000000002</v>
      </c>
      <c r="E14" s="4"/>
      <c r="H14">
        <f t="shared" si="0"/>
        <v>0.30360000000000298</v>
      </c>
    </row>
    <row r="15" spans="1:8" x14ac:dyDescent="0.2">
      <c r="A15" s="2">
        <v>200702</v>
      </c>
      <c r="B15" s="2">
        <v>19.149999999999999</v>
      </c>
      <c r="C15" s="2">
        <v>23.45</v>
      </c>
      <c r="D15" s="4">
        <f t="shared" si="1"/>
        <v>23.27665</v>
      </c>
      <c r="E15" s="4"/>
      <c r="H15">
        <f t="shared" si="0"/>
        <v>-0.17334999999999923</v>
      </c>
    </row>
    <row r="16" spans="1:8" x14ac:dyDescent="0.2">
      <c r="A16" s="2">
        <v>200703</v>
      </c>
      <c r="B16" s="2">
        <v>20.100000000000001</v>
      </c>
      <c r="C16" s="2">
        <v>24.5</v>
      </c>
      <c r="D16" s="4">
        <f t="shared" si="1"/>
        <v>23.781100000000002</v>
      </c>
      <c r="E16" s="4"/>
      <c r="H16">
        <f t="shared" si="0"/>
        <v>-0.71889999999999787</v>
      </c>
    </row>
    <row r="17" spans="1:8" x14ac:dyDescent="0.2">
      <c r="A17" s="2">
        <v>200704</v>
      </c>
      <c r="B17" s="2">
        <v>21.7</v>
      </c>
      <c r="C17" s="2">
        <v>25.8</v>
      </c>
      <c r="D17" s="4">
        <f t="shared" si="1"/>
        <v>24.630700000000001</v>
      </c>
      <c r="E17" s="4"/>
      <c r="H17">
        <f t="shared" si="0"/>
        <v>-1.1692999999999998</v>
      </c>
    </row>
    <row r="18" spans="1:8" x14ac:dyDescent="0.2">
      <c r="A18" s="2">
        <v>200705</v>
      </c>
      <c r="B18" s="2">
        <v>26.9</v>
      </c>
      <c r="C18" s="2">
        <v>28.05</v>
      </c>
      <c r="D18" s="4">
        <f t="shared" si="1"/>
        <v>27.3919</v>
      </c>
      <c r="E18" s="4"/>
      <c r="H18">
        <f t="shared" si="0"/>
        <v>-0.65810000000000102</v>
      </c>
    </row>
    <row r="19" spans="1:8" x14ac:dyDescent="0.2">
      <c r="A19" s="2">
        <v>200706</v>
      </c>
      <c r="B19" s="2">
        <v>28.700000000000003</v>
      </c>
      <c r="C19" s="2">
        <v>29.150000000000002</v>
      </c>
      <c r="D19" s="4">
        <f t="shared" si="1"/>
        <v>28.347700000000003</v>
      </c>
      <c r="E19" s="4"/>
      <c r="H19">
        <f t="shared" si="0"/>
        <v>-0.8022999999999989</v>
      </c>
    </row>
    <row r="20" spans="1:8" x14ac:dyDescent="0.2">
      <c r="A20" s="2">
        <v>200707</v>
      </c>
      <c r="B20" s="2">
        <v>31.3</v>
      </c>
      <c r="C20" s="2">
        <v>29.95</v>
      </c>
      <c r="D20" s="4">
        <f t="shared" si="1"/>
        <v>29.728300000000001</v>
      </c>
      <c r="E20" s="4"/>
      <c r="H20">
        <f t="shared" si="0"/>
        <v>-0.22169999999999845</v>
      </c>
    </row>
    <row r="21" spans="1:8" x14ac:dyDescent="0.2">
      <c r="A21" s="2">
        <v>200708</v>
      </c>
      <c r="B21" s="2">
        <v>29.450000000000003</v>
      </c>
      <c r="C21" s="2">
        <v>28</v>
      </c>
      <c r="D21" s="4">
        <f t="shared" si="1"/>
        <v>28.745950000000001</v>
      </c>
      <c r="E21" s="4"/>
      <c r="H21">
        <f t="shared" si="0"/>
        <v>0.74595000000000056</v>
      </c>
    </row>
    <row r="22" spans="1:8" x14ac:dyDescent="0.2">
      <c r="A22" s="2">
        <v>200709</v>
      </c>
      <c r="B22" s="2">
        <v>28.200000000000003</v>
      </c>
      <c r="C22" s="2">
        <v>28.35</v>
      </c>
      <c r="D22" s="4">
        <f t="shared" si="1"/>
        <v>28.0822</v>
      </c>
      <c r="E22" s="4"/>
      <c r="H22">
        <f t="shared" si="0"/>
        <v>-0.26780000000000115</v>
      </c>
    </row>
    <row r="23" spans="1:8" x14ac:dyDescent="0.2">
      <c r="A23" s="2">
        <v>200710</v>
      </c>
      <c r="B23" s="2">
        <v>25.1</v>
      </c>
      <c r="C23" s="2">
        <v>27.05</v>
      </c>
      <c r="D23" s="4">
        <f t="shared" si="1"/>
        <v>26.436100000000003</v>
      </c>
      <c r="E23" s="4"/>
      <c r="H23">
        <f t="shared" si="0"/>
        <v>-0.61389999999999745</v>
      </c>
    </row>
    <row r="24" spans="1:8" x14ac:dyDescent="0.2">
      <c r="A24" s="2">
        <v>200711</v>
      </c>
      <c r="B24" s="2">
        <v>20.9</v>
      </c>
      <c r="C24" s="2">
        <v>24.6</v>
      </c>
      <c r="D24" s="4">
        <f t="shared" si="1"/>
        <v>24.2059</v>
      </c>
      <c r="E24" s="4"/>
      <c r="H24">
        <f t="shared" si="0"/>
        <v>-0.39410000000000167</v>
      </c>
    </row>
    <row r="25" spans="1:8" x14ac:dyDescent="0.2">
      <c r="A25" s="2">
        <v>200712</v>
      </c>
      <c r="B25" s="2">
        <v>19.649999999999999</v>
      </c>
      <c r="C25" s="2">
        <v>23.25</v>
      </c>
      <c r="D25" s="4">
        <f t="shared" si="1"/>
        <v>23.542149999999999</v>
      </c>
      <c r="E25" s="4"/>
      <c r="H25">
        <f t="shared" si="0"/>
        <v>0.29214999999999947</v>
      </c>
    </row>
    <row r="26" spans="1:8" x14ac:dyDescent="0.2">
      <c r="A26" s="2">
        <v>200801</v>
      </c>
      <c r="B26" s="2">
        <v>17</v>
      </c>
      <c r="C26" s="2">
        <v>22.15</v>
      </c>
      <c r="D26" s="4">
        <f t="shared" si="1"/>
        <v>22.135000000000002</v>
      </c>
      <c r="E26" s="4"/>
      <c r="H26">
        <f t="shared" si="0"/>
        <v>-1.4999999999997016E-2</v>
      </c>
    </row>
    <row r="27" spans="1:8" x14ac:dyDescent="0.2">
      <c r="A27" s="2">
        <v>200802</v>
      </c>
      <c r="B27" s="2">
        <v>14.3</v>
      </c>
      <c r="C27" s="2">
        <v>20.6</v>
      </c>
      <c r="D27" s="4">
        <f t="shared" si="1"/>
        <v>20.701300000000003</v>
      </c>
      <c r="E27" s="4"/>
      <c r="H27">
        <f t="shared" si="0"/>
        <v>0.10130000000000194</v>
      </c>
    </row>
    <row r="28" spans="1:8" x14ac:dyDescent="0.2">
      <c r="A28" s="2">
        <v>200803</v>
      </c>
      <c r="B28" s="2">
        <v>20.049999999999997</v>
      </c>
      <c r="C28" s="2">
        <v>23.4</v>
      </c>
      <c r="D28" s="4">
        <f t="shared" si="1"/>
        <v>23.754550000000002</v>
      </c>
      <c r="E28" s="4"/>
      <c r="H28">
        <f t="shared" si="0"/>
        <v>0.35455000000000325</v>
      </c>
    </row>
    <row r="29" spans="1:8" x14ac:dyDescent="0.2">
      <c r="A29" s="2">
        <v>200804</v>
      </c>
      <c r="B29" s="2">
        <v>23.049999999999997</v>
      </c>
      <c r="C29" s="2">
        <v>26.35</v>
      </c>
      <c r="D29" s="4">
        <f t="shared" si="1"/>
        <v>25.347549999999998</v>
      </c>
      <c r="E29" s="4"/>
      <c r="H29">
        <f t="shared" si="0"/>
        <v>-1.0024500000000032</v>
      </c>
    </row>
    <row r="30" spans="1:8" x14ac:dyDescent="0.2">
      <c r="A30" s="2">
        <v>200805</v>
      </c>
      <c r="B30" s="2">
        <v>25.4</v>
      </c>
      <c r="C30" s="2">
        <v>27.4</v>
      </c>
      <c r="D30" s="4">
        <f t="shared" si="1"/>
        <v>26.595399999999998</v>
      </c>
      <c r="E30" s="4"/>
      <c r="H30">
        <f t="shared" si="0"/>
        <v>-0.80460000000000065</v>
      </c>
    </row>
    <row r="31" spans="1:8" x14ac:dyDescent="0.2">
      <c r="A31" s="2">
        <v>200806</v>
      </c>
      <c r="B31" s="2">
        <v>28.45</v>
      </c>
      <c r="C31" s="2">
        <v>28.25</v>
      </c>
      <c r="D31" s="4">
        <f t="shared" si="1"/>
        <v>28.214950000000002</v>
      </c>
      <c r="E31" s="4"/>
      <c r="H31">
        <f t="shared" si="0"/>
        <v>-3.5049999999998249E-2</v>
      </c>
    </row>
    <row r="32" spans="1:8" x14ac:dyDescent="0.2">
      <c r="A32" s="2">
        <v>200807</v>
      </c>
      <c r="B32" s="2">
        <v>30.2</v>
      </c>
      <c r="C32" s="2">
        <v>28.4</v>
      </c>
      <c r="D32" s="4">
        <f t="shared" si="1"/>
        <v>29.144200000000001</v>
      </c>
      <c r="E32" s="4"/>
      <c r="H32">
        <f t="shared" si="0"/>
        <v>0.74420000000000286</v>
      </c>
    </row>
    <row r="33" spans="1:8" x14ac:dyDescent="0.2">
      <c r="A33" s="2">
        <v>200808</v>
      </c>
      <c r="B33" s="2">
        <v>30.55</v>
      </c>
      <c r="C33" s="2">
        <v>28.450000000000003</v>
      </c>
      <c r="D33" s="4">
        <f t="shared" si="1"/>
        <v>29.330050000000004</v>
      </c>
      <c r="E33" s="4"/>
      <c r="H33">
        <f t="shared" si="0"/>
        <v>0.88005000000000067</v>
      </c>
    </row>
    <row r="34" spans="1:8" x14ac:dyDescent="0.2">
      <c r="A34" s="2">
        <v>200809</v>
      </c>
      <c r="B34" s="2">
        <v>28.35</v>
      </c>
      <c r="C34" s="2">
        <v>28.45</v>
      </c>
      <c r="D34" s="4">
        <f t="shared" si="1"/>
        <v>28.161850000000001</v>
      </c>
      <c r="E34" s="4"/>
      <c r="H34">
        <f t="shared" si="0"/>
        <v>-0.28814999999999813</v>
      </c>
    </row>
    <row r="35" spans="1:8" x14ac:dyDescent="0.2">
      <c r="A35" s="2">
        <v>200810</v>
      </c>
      <c r="B35" s="2">
        <v>26.6</v>
      </c>
      <c r="C35" s="2">
        <v>27.799999999999997</v>
      </c>
      <c r="D35" s="4">
        <f t="shared" si="1"/>
        <v>27.232600000000001</v>
      </c>
      <c r="E35" s="4"/>
      <c r="H35">
        <f t="shared" si="0"/>
        <v>-0.56739999999999569</v>
      </c>
    </row>
    <row r="36" spans="1:8" x14ac:dyDescent="0.2">
      <c r="A36" s="2">
        <v>200811</v>
      </c>
      <c r="B36" s="2">
        <v>21.95</v>
      </c>
      <c r="C36" s="2">
        <v>24.75</v>
      </c>
      <c r="D36" s="4">
        <f t="shared" si="1"/>
        <v>24.763449999999999</v>
      </c>
      <c r="E36" s="4"/>
      <c r="H36">
        <f t="shared" si="0"/>
        <v>1.3449999999998852E-2</v>
      </c>
    </row>
    <row r="37" spans="1:8" x14ac:dyDescent="0.2">
      <c r="A37" s="2">
        <v>200812</v>
      </c>
      <c r="B37" s="2">
        <v>18.899999999999999</v>
      </c>
      <c r="C37" s="2">
        <v>22.35</v>
      </c>
      <c r="D37" s="4">
        <f t="shared" si="1"/>
        <v>23.143900000000002</v>
      </c>
      <c r="E37" s="4"/>
      <c r="H37">
        <f t="shared" si="0"/>
        <v>0.79390000000000072</v>
      </c>
    </row>
    <row r="38" spans="1:8" x14ac:dyDescent="0.2">
      <c r="A38" s="2">
        <v>200901</v>
      </c>
      <c r="B38" s="2">
        <v>15.950000000000001</v>
      </c>
      <c r="C38" s="2">
        <v>20.450000000000003</v>
      </c>
      <c r="D38" s="4">
        <f t="shared" si="1"/>
        <v>21.577449999999999</v>
      </c>
      <c r="E38" s="4"/>
      <c r="H38">
        <f t="shared" si="0"/>
        <v>1.1274499999999961</v>
      </c>
    </row>
    <row r="39" spans="1:8" x14ac:dyDescent="0.2">
      <c r="A39" s="2">
        <v>200902</v>
      </c>
      <c r="B39" s="2">
        <v>21</v>
      </c>
      <c r="C39" s="2">
        <v>24</v>
      </c>
      <c r="D39" s="4">
        <f t="shared" si="1"/>
        <v>24.259</v>
      </c>
      <c r="E39" s="4"/>
      <c r="H39">
        <f t="shared" si="0"/>
        <v>0.25900000000000034</v>
      </c>
    </row>
    <row r="40" spans="1:8" x14ac:dyDescent="0.2">
      <c r="A40" s="2">
        <v>200903</v>
      </c>
      <c r="B40" s="2">
        <v>19</v>
      </c>
      <c r="C40" s="2">
        <v>24.1</v>
      </c>
      <c r="D40" s="4">
        <f t="shared" si="1"/>
        <v>23.197000000000003</v>
      </c>
      <c r="E40" s="4"/>
      <c r="H40">
        <f t="shared" si="0"/>
        <v>-0.90299999999999869</v>
      </c>
    </row>
    <row r="41" spans="1:8" x14ac:dyDescent="0.2">
      <c r="A41" s="2">
        <v>200904</v>
      </c>
      <c r="B41" s="2">
        <v>21.75</v>
      </c>
      <c r="C41" s="2">
        <v>24.65</v>
      </c>
      <c r="D41" s="4">
        <f t="shared" si="1"/>
        <v>24.657250000000001</v>
      </c>
      <c r="E41" s="4"/>
      <c r="H41">
        <f t="shared" si="0"/>
        <v>7.2500000000026432E-3</v>
      </c>
    </row>
    <row r="42" spans="1:8" x14ac:dyDescent="0.2">
      <c r="A42" s="2">
        <v>200905</v>
      </c>
      <c r="B42" s="2">
        <v>25.95</v>
      </c>
      <c r="C42" s="2">
        <v>27.15</v>
      </c>
      <c r="D42" s="4">
        <f t="shared" si="1"/>
        <v>26.887450000000001</v>
      </c>
      <c r="E42" s="4"/>
      <c r="H42">
        <f t="shared" si="0"/>
        <v>-0.2625499999999974</v>
      </c>
    </row>
    <row r="43" spans="1:8" x14ac:dyDescent="0.2">
      <c r="A43" s="2">
        <v>200906</v>
      </c>
      <c r="B43" s="2">
        <v>28.95</v>
      </c>
      <c r="C43" s="2">
        <v>28.55</v>
      </c>
      <c r="D43" s="4">
        <f t="shared" si="1"/>
        <v>28.480450000000001</v>
      </c>
      <c r="E43" s="4"/>
      <c r="H43">
        <f t="shared" si="0"/>
        <v>-6.9549999999999557E-2</v>
      </c>
    </row>
    <row r="44" spans="1:8" x14ac:dyDescent="0.2">
      <c r="A44" s="2">
        <v>200907</v>
      </c>
      <c r="B44" s="2">
        <v>30.8</v>
      </c>
      <c r="C44" s="2">
        <v>29.3</v>
      </c>
      <c r="D44" s="4">
        <f t="shared" si="1"/>
        <v>29.462800000000001</v>
      </c>
      <c r="E44" s="4"/>
      <c r="H44">
        <f t="shared" si="0"/>
        <v>0.16280000000000072</v>
      </c>
    </row>
    <row r="45" spans="1:8" x14ac:dyDescent="0.2">
      <c r="A45" s="2">
        <v>200908</v>
      </c>
      <c r="B45" s="2">
        <v>30.7</v>
      </c>
      <c r="C45" s="2">
        <v>29.05</v>
      </c>
      <c r="D45" s="4">
        <f t="shared" si="1"/>
        <v>29.409700000000001</v>
      </c>
      <c r="E45" s="4"/>
      <c r="H45">
        <f t="shared" si="0"/>
        <v>0.35970000000000013</v>
      </c>
    </row>
    <row r="46" spans="1:8" x14ac:dyDescent="0.2">
      <c r="A46" s="2">
        <v>200909</v>
      </c>
      <c r="B46" s="2">
        <v>29.65</v>
      </c>
      <c r="C46" s="2">
        <v>28.799999999999997</v>
      </c>
      <c r="D46" s="4">
        <f t="shared" si="1"/>
        <v>28.852150000000002</v>
      </c>
      <c r="E46" s="4"/>
      <c r="H46">
        <f t="shared" si="0"/>
        <v>5.2150000000004582E-2</v>
      </c>
    </row>
    <row r="47" spans="1:8" x14ac:dyDescent="0.2">
      <c r="A47" s="2">
        <v>200910</v>
      </c>
      <c r="B47" s="2">
        <v>24.65</v>
      </c>
      <c r="C47" s="2">
        <v>26.75</v>
      </c>
      <c r="D47" s="4">
        <f t="shared" si="1"/>
        <v>26.197150000000001</v>
      </c>
      <c r="E47" s="4"/>
      <c r="H47">
        <f t="shared" si="0"/>
        <v>-0.5528499999999994</v>
      </c>
    </row>
    <row r="48" spans="1:8" x14ac:dyDescent="0.2">
      <c r="A48" s="2">
        <v>200911</v>
      </c>
      <c r="B48" s="2">
        <v>21.9</v>
      </c>
      <c r="C48" s="2">
        <v>24.65</v>
      </c>
      <c r="D48" s="4">
        <f t="shared" si="1"/>
        <v>24.736899999999999</v>
      </c>
      <c r="E48" s="4"/>
      <c r="H48">
        <f t="shared" si="0"/>
        <v>8.6899999999999977E-2</v>
      </c>
    </row>
    <row r="49" spans="1:8" x14ac:dyDescent="0.2">
      <c r="A49" s="2">
        <v>200912</v>
      </c>
      <c r="B49" s="2">
        <v>17.55</v>
      </c>
      <c r="C49" s="2">
        <v>21.8</v>
      </c>
      <c r="D49" s="4">
        <f t="shared" si="1"/>
        <v>22.427050000000001</v>
      </c>
      <c r="E49" s="4"/>
      <c r="H49">
        <f t="shared" si="0"/>
        <v>0.62705000000000055</v>
      </c>
    </row>
    <row r="50" spans="1:8" x14ac:dyDescent="0.2">
      <c r="A50" s="2">
        <v>201001</v>
      </c>
      <c r="B50" s="2">
        <v>17.299999999999997</v>
      </c>
      <c r="C50" s="2">
        <v>21.85</v>
      </c>
      <c r="D50" s="4">
        <f t="shared" si="1"/>
        <v>22.2943</v>
      </c>
      <c r="E50" s="4"/>
      <c r="H50">
        <f t="shared" si="0"/>
        <v>0.44429999999999836</v>
      </c>
    </row>
    <row r="51" spans="1:8" x14ac:dyDescent="0.2">
      <c r="A51" s="2">
        <v>201002</v>
      </c>
      <c r="B51" s="2">
        <v>18</v>
      </c>
      <c r="C51" s="2">
        <v>23.15</v>
      </c>
      <c r="D51" s="4">
        <f t="shared" si="1"/>
        <v>22.666</v>
      </c>
      <c r="E51" s="4"/>
      <c r="H51">
        <f t="shared" si="0"/>
        <v>-0.48399999999999821</v>
      </c>
    </row>
    <row r="52" spans="1:8" x14ac:dyDescent="0.2">
      <c r="A52" s="2">
        <v>201003</v>
      </c>
      <c r="B52" s="2">
        <v>20.55</v>
      </c>
      <c r="C52" s="2">
        <v>24.4</v>
      </c>
      <c r="D52" s="4">
        <f t="shared" si="1"/>
        <v>24.020050000000001</v>
      </c>
      <c r="E52" s="4"/>
      <c r="H52">
        <f t="shared" si="0"/>
        <v>-0.37994999999999735</v>
      </c>
    </row>
    <row r="53" spans="1:8" x14ac:dyDescent="0.2">
      <c r="A53" s="2">
        <v>201004</v>
      </c>
      <c r="B53" s="2">
        <v>21.200000000000003</v>
      </c>
      <c r="C53" s="2">
        <v>25.35</v>
      </c>
      <c r="D53" s="4">
        <f t="shared" si="1"/>
        <v>24.365200000000002</v>
      </c>
      <c r="E53" s="4"/>
      <c r="H53">
        <f t="shared" si="0"/>
        <v>-0.9847999999999999</v>
      </c>
    </row>
    <row r="54" spans="1:8" x14ac:dyDescent="0.2">
      <c r="A54" s="2">
        <v>201005</v>
      </c>
      <c r="B54" s="2">
        <v>26.05</v>
      </c>
      <c r="C54" s="2">
        <v>27.6</v>
      </c>
      <c r="D54" s="4">
        <f t="shared" si="1"/>
        <v>26.940550000000002</v>
      </c>
      <c r="E54" s="4"/>
      <c r="H54">
        <f t="shared" si="0"/>
        <v>-0.65944999999999965</v>
      </c>
    </row>
    <row r="55" spans="1:8" x14ac:dyDescent="0.2">
      <c r="A55" s="2">
        <v>201006</v>
      </c>
      <c r="B55" s="2">
        <v>26.8</v>
      </c>
      <c r="C55" s="2">
        <v>28.3</v>
      </c>
      <c r="D55" s="4">
        <f t="shared" si="1"/>
        <v>27.338799999999999</v>
      </c>
      <c r="E55" s="4"/>
      <c r="H55">
        <f t="shared" si="0"/>
        <v>-0.96120000000000161</v>
      </c>
    </row>
    <row r="56" spans="1:8" x14ac:dyDescent="0.2">
      <c r="A56" s="2">
        <v>201007</v>
      </c>
      <c r="B56" s="2">
        <v>31.1</v>
      </c>
      <c r="C56" s="2">
        <v>29.1</v>
      </c>
      <c r="D56" s="4">
        <f t="shared" si="1"/>
        <v>29.622100000000003</v>
      </c>
      <c r="E56" s="4"/>
      <c r="H56">
        <f t="shared" si="0"/>
        <v>0.52210000000000178</v>
      </c>
    </row>
    <row r="57" spans="1:8" x14ac:dyDescent="0.2">
      <c r="A57" s="2">
        <v>201008</v>
      </c>
      <c r="B57" s="2">
        <v>30.75</v>
      </c>
      <c r="C57" s="2">
        <v>29</v>
      </c>
      <c r="D57" s="4">
        <f t="shared" si="1"/>
        <v>29.436250000000001</v>
      </c>
      <c r="E57" s="4"/>
      <c r="H57">
        <f t="shared" si="0"/>
        <v>0.43625000000000114</v>
      </c>
    </row>
    <row r="58" spans="1:8" x14ac:dyDescent="0.2">
      <c r="A58" s="2">
        <v>201009</v>
      </c>
      <c r="B58" s="2">
        <v>29.549999999999997</v>
      </c>
      <c r="C58" s="2">
        <v>27.7</v>
      </c>
      <c r="D58" s="4">
        <f t="shared" si="1"/>
        <v>28.799050000000001</v>
      </c>
      <c r="E58" s="4"/>
      <c r="H58">
        <f t="shared" si="0"/>
        <v>1.0990500000000019</v>
      </c>
    </row>
    <row r="59" spans="1:8" x14ac:dyDescent="0.2">
      <c r="A59" s="2">
        <v>201010</v>
      </c>
      <c r="B59" s="2">
        <v>24.8</v>
      </c>
      <c r="C59" s="2">
        <v>26.549999999999997</v>
      </c>
      <c r="D59" s="4">
        <f t="shared" si="1"/>
        <v>26.276800000000001</v>
      </c>
      <c r="E59" s="4"/>
      <c r="H59">
        <f t="shared" si="0"/>
        <v>-0.27319999999999567</v>
      </c>
    </row>
    <row r="60" spans="1:8" x14ac:dyDescent="0.2">
      <c r="A60" s="2">
        <v>201011</v>
      </c>
      <c r="B60" s="2">
        <v>21.4</v>
      </c>
      <c r="C60" s="2">
        <v>24.25</v>
      </c>
      <c r="D60" s="4">
        <f t="shared" si="1"/>
        <v>24.471400000000003</v>
      </c>
      <c r="E60" s="4"/>
      <c r="H60">
        <f t="shared" si="0"/>
        <v>0.22140000000000271</v>
      </c>
    </row>
    <row r="61" spans="1:8" x14ac:dyDescent="0.2">
      <c r="A61" s="2">
        <v>201012</v>
      </c>
      <c r="B61" s="2">
        <v>18</v>
      </c>
      <c r="C61" s="2">
        <v>21.8</v>
      </c>
      <c r="D61" s="4">
        <f t="shared" si="1"/>
        <v>22.666</v>
      </c>
      <c r="E61" s="4"/>
      <c r="H61">
        <f t="shared" si="0"/>
        <v>0.86599999999999966</v>
      </c>
    </row>
    <row r="62" spans="1:8" x14ac:dyDescent="0.2">
      <c r="B62" s="2" t="s">
        <v>6</v>
      </c>
      <c r="C62" s="2">
        <f>AVERAGE(C2:C61)</f>
        <v>25.942499999999995</v>
      </c>
      <c r="G62" t="s">
        <v>5</v>
      </c>
      <c r="H62">
        <f>AVERAGE(H2:H61)</f>
        <v>-0.10421749999999884</v>
      </c>
    </row>
  </sheetData>
  <mergeCells count="61">
    <mergeCell ref="D61:E61"/>
    <mergeCell ref="D1:G1"/>
    <mergeCell ref="D2:E2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3:E3"/>
    <mergeCell ref="D4:E4"/>
    <mergeCell ref="D5:E5"/>
    <mergeCell ref="D6:E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62</cp:lastModifiedBy>
  <dcterms:created xsi:type="dcterms:W3CDTF">2019-04-29T08:43:13Z</dcterms:created>
  <dcterms:modified xsi:type="dcterms:W3CDTF">2024-04-09T12:51:11Z</dcterms:modified>
</cp:coreProperties>
</file>