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inghanchan/Desktop/DSO Drone Internship Summer 2023/gcopterRmaderIntegration/"/>
    </mc:Choice>
  </mc:AlternateContent>
  <xr:revisionPtr revIDLastSave="0" documentId="13_ncr:1_{6A2BC9D9-A158-BB4E-ACE3-8751AF52E78B}" xr6:coauthVersionLast="47" xr6:coauthVersionMax="47" xr10:uidLastSave="{00000000-0000-0000-0000-000000000000}"/>
  <bookViews>
    <workbookView xWindow="1060" yWindow="620" windowWidth="29280" windowHeight="16540" activeTab="8" xr2:uid="{2432EA31-9326-4A45-810A-EC7715E814C7}"/>
  </bookViews>
  <sheets>
    <sheet name="Settings for Map" sheetId="8" r:id="rId1"/>
    <sheet name="Goal Issue (RMADER)" sheetId="9" r:id="rId2"/>
    <sheet name="FunctionsGurobi" sheetId="4" r:id="rId3"/>
    <sheet name="FunctionsNlopt" sheetId="5" r:id="rId4"/>
    <sheet name="solver_params" sheetId="6" r:id="rId5"/>
    <sheet name="GCopter Params" sheetId="10" r:id="rId6"/>
    <sheet name="nlopt Solvers" sheetId="7" state="hidden" r:id="rId7"/>
    <sheet name="Configuation for Test" sheetId="11" r:id="rId8"/>
    <sheet name="Table Headers and Config Values" sheetId="12" r:id="rId9"/>
    <sheet name="Gcopter Results" sheetId="13" r:id="rId10"/>
    <sheet name="Seed Values"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5" i="12"/>
  <c r="B16" i="12"/>
  <c r="B17" i="12"/>
  <c r="B18" i="12"/>
  <c r="B19" i="12"/>
  <c r="B20" i="12"/>
  <c r="B21" i="12"/>
  <c r="B22" i="12"/>
  <c r="C3" i="12"/>
  <c r="C4" i="12"/>
  <c r="C5" i="12"/>
  <c r="C6" i="12"/>
  <c r="C7" i="12"/>
  <c r="C8" i="12"/>
  <c r="C9" i="12"/>
  <c r="C10" i="12"/>
  <c r="C11" i="12"/>
  <c r="C12" i="12"/>
  <c r="C13" i="12"/>
  <c r="C14" i="12"/>
  <c r="C15" i="12"/>
  <c r="C16" i="12"/>
  <c r="C17" i="12"/>
  <c r="C18" i="12"/>
  <c r="C19" i="12"/>
  <c r="C20" i="12"/>
  <c r="C21" i="12"/>
  <c r="C22" i="12"/>
  <c r="C2" i="12"/>
</calcChain>
</file>

<file path=xl/sharedStrings.xml><?xml version="1.0" encoding="utf-8"?>
<sst xmlns="http://schemas.openxmlformats.org/spreadsheetml/2006/main" count="972" uniqueCount="510">
  <si>
    <t>~SolverGurobi()</t>
  </si>
  <si>
    <t>Main Functions</t>
  </si>
  <si>
    <t>optimize</t>
  </si>
  <si>
    <t>SolverGurobi</t>
  </si>
  <si>
    <t>inputs</t>
  </si>
  <si>
    <t>ms::par_solver &amp;par</t>
  </si>
  <si>
    <t>bool &amp;is_stuck</t>
  </si>
  <si>
    <t>bool &amp;is_A_star_failed</t>
  </si>
  <si>
    <t>bool &amp;is_q0_fail</t>
  </si>
  <si>
    <t>Setters</t>
  </si>
  <si>
    <t>Destructor</t>
  </si>
  <si>
    <t>Constructor</t>
  </si>
  <si>
    <t>Returns</t>
  </si>
  <si>
    <t>-</t>
  </si>
  <si>
    <t>bool</t>
  </si>
  <si>
    <t>void</t>
  </si>
  <si>
    <t>setMaxRuntimeKappaAndMu</t>
  </si>
  <si>
    <t>double runtime</t>
  </si>
  <si>
    <t>double kappa</t>
  </si>
  <si>
    <t>double mu</t>
  </si>
  <si>
    <t>setInitStateFinalStateInitTFinalT</t>
  </si>
  <si>
    <t>mt::state initial_state</t>
  </si>
  <si>
    <t>mt::state final_state</t>
  </si>
  <si>
    <t>double t_init</t>
  </si>
  <si>
    <t>double &amp;t_final</t>
  </si>
  <si>
    <t>setHulls</t>
  </si>
  <si>
    <t>mt::ConvexHullsOfCurves_Std</t>
  </si>
  <si>
    <t>mt::ConvexHullsOfCurves_Std &amp;hulls</t>
  </si>
  <si>
    <t>Attributes</t>
  </si>
  <si>
    <t>mt::trajectory traj_solution_</t>
  </si>
  <si>
    <t>Getters</t>
  </si>
  <si>
    <t>getPlanes</t>
  </si>
  <si>
    <t>std::vector&lt;Hyperplane3D&gt; &amp;planes</t>
  </si>
  <si>
    <t>getNumOfLPsRun</t>
  </si>
  <si>
    <t>getNumOfQCQPsRun</t>
  </si>
  <si>
    <t>int</t>
  </si>
  <si>
    <t>getSolution</t>
  </si>
  <si>
    <t>mt::PieceWisePol &amp;solution</t>
  </si>
  <si>
    <t>getTimeNeeded</t>
  </si>
  <si>
    <t>double</t>
  </si>
  <si>
    <t>int B_SPLINE = 1</t>
  </si>
  <si>
    <t>int MINVO = 2</t>
  </si>
  <si>
    <t>int BEZIER = 3</t>
  </si>
  <si>
    <t>checkGradientsUsingFiniteDiff</t>
  </si>
  <si>
    <t>changeZmax</t>
  </si>
  <si>
    <t>double &amp;new_z_max</t>
  </si>
  <si>
    <t>printZmax</t>
  </si>
  <si>
    <t>private</t>
  </si>
  <si>
    <t>getIntersectionWithPlane</t>
  </si>
  <si>
    <t>const Eigen::Vector3d &amp;P1</t>
  </si>
  <si>
    <t>const Eigen::Vector3d &amp;P2</t>
  </si>
  <si>
    <t>const Eigen::Vector4d &amp;coeff</t>
  </si>
  <si>
    <t>Eigen::Vector3d &amp;intersection</t>
  </si>
  <si>
    <t>addObjective</t>
  </si>
  <si>
    <t>addConstraints</t>
  </si>
  <si>
    <t>saturateQ</t>
  </si>
  <si>
    <t>std::vector&lt;Eigen::Vector3d&gt; &amp;q</t>
  </si>
  <si>
    <t>transformPosBSpline2otherBasis</t>
  </si>
  <si>
    <t>transformVelBSpline2otherBasis</t>
  </si>
  <si>
    <t>const Eigen::Matrix&lt;double, 3, 4&gt; &amp;Qbs</t>
  </si>
  <si>
    <t>int interval</t>
  </si>
  <si>
    <t>const Eigen::Matrix&lt;double, 3, 3&gt; &amp;Qbs</t>
  </si>
  <si>
    <t>Remarks</t>
  </si>
  <si>
    <t>overloaded</t>
  </si>
  <si>
    <t>const std::vector&lt;std::vector&lt;GRBLinExpr&gt;&gt; &amp;Qbs</t>
  </si>
  <si>
    <t>Eigen::Matrix&lt;double, 3, 4&gt; &amp;Qmv</t>
  </si>
  <si>
    <t>Eigen::Matrix&lt;double, 3, 3&gt; &amp;Qmv</t>
  </si>
  <si>
    <t>std::vector&lt;std::vector&lt;GRBLinExpr&gt;&gt; &amp;Qmv</t>
  </si>
  <si>
    <t>generateRandomGuess</t>
  </si>
  <si>
    <t>generateAStarGuess</t>
  </si>
  <si>
    <t>generateStraightLineGuess</t>
  </si>
  <si>
    <t>printStd</t>
  </si>
  <si>
    <t>const std::vector&lt;Eigen::Vector3d&gt; &amp;v</t>
  </si>
  <si>
    <t>const std::vector&lt;double&gt; &amp;v</t>
  </si>
  <si>
    <t>generateGuessNDFromQ</t>
  </si>
  <si>
    <t>const std::vector&lt;Eigen::Vector3d&gt; &amp;q</t>
  </si>
  <si>
    <t>std::vector&lt;Eigen::Vector3d&gt; &amp;n</t>
  </si>
  <si>
    <t>std::vector&lt;double&gt; &amp;d</t>
  </si>
  <si>
    <t>fillPlanesFromNDQ</t>
  </si>
  <si>
    <t>const std::vector&lt;Eigen::Vector3d&gt; &amp;n</t>
  </si>
  <si>
    <t>const std::vector&lt;double&gt; &amp;d</t>
  </si>
  <si>
    <t>generateRandomD</t>
  </si>
  <si>
    <t>generateRandomN</t>
  </si>
  <si>
    <t>generateRandomQ</t>
  </si>
  <si>
    <t>printQVA</t>
  </si>
  <si>
    <t>printQND</t>
  </si>
  <si>
    <t>GRBEnv *env_ = new GRBEnv()</t>
  </si>
  <si>
    <t>GRBModel m_ = GRBModel(*env_)</t>
  </si>
  <si>
    <t>std::vector&lt;std::vector&lt;GRBVar&gt;&gt; q_var_</t>
  </si>
  <si>
    <t>std::vector&lt;std::vector&lt;GRBLinExpr&gt;&gt; q_exp_</t>
  </si>
  <si>
    <t>std::vector&lt;Eigen::Vector3d&gt; n_</t>
  </si>
  <si>
    <t>std::vector&lt;double&gt; d_</t>
  </si>
  <si>
    <t>findCentroidHull</t>
  </si>
  <si>
    <t>const mt::Polyhedron_Std &amp;hull</t>
  </si>
  <si>
    <t>Eigen::Vector3d &amp;centroid</t>
  </si>
  <si>
    <t>mt::PieceWisePol solution_</t>
  </si>
  <si>
    <t>int basis_ = B_SPLINE</t>
  </si>
  <si>
    <t>int p_ = 5</t>
  </si>
  <si>
    <t xml:space="preserve">int i_min_ </t>
  </si>
  <si>
    <t>int i_max_</t>
  </si>
  <si>
    <t>int j_min_</t>
  </si>
  <si>
    <t>int j_max_</t>
  </si>
  <si>
    <t>int k_max_</t>
  </si>
  <si>
    <t>int k_min_</t>
  </si>
  <si>
    <t>int M_</t>
  </si>
  <si>
    <t>int N_</t>
  </si>
  <si>
    <t>int num_of_normals_</t>
  </si>
  <si>
    <t>int num_of_obst_</t>
  </si>
  <si>
    <t>int num_of_segments_</t>
  </si>
  <si>
    <t>std::vector&lt;Hperplane3D&gt; planes_</t>
  </si>
  <si>
    <t>double dc_</t>
  </si>
  <si>
    <t>Eigen::RowVectorXd knots_</t>
  </si>
  <si>
    <t>double t_init_</t>
  </si>
  <si>
    <t>double t_final_</t>
  </si>
  <si>
    <t>double deltaT_</t>
  </si>
  <si>
    <t>double weight_modified_ = 10000</t>
  </si>
  <si>
    <t>mt::state initial_state_</t>
  </si>
  <si>
    <t>mt::state final_state_</t>
  </si>
  <si>
    <t>Eigen::Vector3d q0_</t>
  </si>
  <si>
    <t>Eigen::Vector3d q1_</t>
  </si>
  <si>
    <t>Eigen::Vector3d q2_</t>
  </si>
  <si>
    <t>Eigen::Vector3d qNm2_</t>
  </si>
  <si>
    <t>Eigen::Vector3d qNm1_</t>
  </si>
  <si>
    <t>Eigen::Vector3d qN_</t>
  </si>
  <si>
    <t>mt::ConvexHullsOfCurves_Std hulls_</t>
  </si>
  <si>
    <t>MyTimer opt_timer_</t>
  </si>
  <si>
    <t>double max_runtime_ = 2</t>
  </si>
  <si>
    <t>std::vector&lt;Eigen::Vector3d&gt; n_guess_</t>
  </si>
  <si>
    <t>std::vector&lt;Eigen::Vector3d&gt; q_guess_</t>
  </si>
  <si>
    <t>std::vector&lt;double&gt; d_guess:</t>
  </si>
  <si>
    <t>double kappa_ = 0.2</t>
  </si>
  <si>
    <t>double mu_ = 0.5</t>
  </si>
  <si>
    <t>int num_of_QCQPs_run_ = 0</t>
  </si>
  <si>
    <t>std::vector&lt;Eigen::Matrix&lt;double,4,4&gt;&gt; M_pos_bs2Basis_</t>
  </si>
  <si>
    <t>std::vector&lt;Eigen::Matrix&lt;double,3,3&gt;&gt; M_vel_bs2basis_</t>
  </si>
  <si>
    <t>std::vector&lt;Eigen::Matrix&lt;double,4,4&gt;&gt; A_pos_bs_</t>
  </si>
  <si>
    <t>separator::Separator *separator_solver_</t>
  </si>
  <si>
    <t>OctopusSearch *octopusSolver_</t>
  </si>
  <si>
    <t>ms::par_solver par_</t>
  </si>
  <si>
    <t>GRBQuadExpr terminal_cost_ = 0.0</t>
  </si>
  <si>
    <t>GRBQuadExpr cost_ = 0.0</t>
  </si>
  <si>
    <t>GRBQuadExpr control_cost_ = 0.0</t>
  </si>
  <si>
    <t>double improvement_ = 0.0</t>
  </si>
  <si>
    <t>isDegenerate</t>
  </si>
  <si>
    <t>const std::vector&lt;double&gt; &amp;x</t>
  </si>
  <si>
    <t>sampleFeasible</t>
  </si>
  <si>
    <t>Eigen::Vector3d &amp;qiP1</t>
  </si>
  <si>
    <t>nlopt::algorithm getSolver</t>
  </si>
  <si>
    <t>std::string &amp;solver</t>
  </si>
  <si>
    <t>isADecisionCP</t>
  </si>
  <si>
    <t>int i</t>
  </si>
  <si>
    <t>isFeasible</t>
  </si>
  <si>
    <t>template &lt;class T&gt; const T x</t>
  </si>
  <si>
    <t>std::vector&lt;Hyperplane3D&gt; &amp;planes_</t>
  </si>
  <si>
    <t>assignEigenToVector</t>
  </si>
  <si>
    <t>double *grad</t>
  </si>
  <si>
    <t>int index</t>
  </si>
  <si>
    <t>const Eigen::Vector3d &amp;tmp</t>
  </si>
  <si>
    <t>x2qnd</t>
  </si>
  <si>
    <t>template &lt;class T&gt; T &amp;x</t>
  </si>
  <si>
    <t>qnd2x</t>
  </si>
  <si>
    <t>std::vector&lt;double&gt; &amp;x</t>
  </si>
  <si>
    <t>gIndexQ</t>
  </si>
  <si>
    <t>gIndexN</t>
  </si>
  <si>
    <t>gIndexD</t>
  </si>
  <si>
    <t>toGradDiffCOnstraintsDiffVariables</t>
  </si>
  <si>
    <t>int var_gindex</t>
  </si>
  <si>
    <t>int r</t>
  </si>
  <si>
    <t>int nn</t>
  </si>
  <si>
    <t>toGradSameConstraintDiffVariables</t>
  </si>
  <si>
    <t>assignValueToGradConstraints</t>
  </si>
  <si>
    <t>const double &amp;tmp</t>
  </si>
  <si>
    <t>namespace ms</t>
  </si>
  <si>
    <t>struct par_solver</t>
  </si>
  <si>
    <t>x_min</t>
  </si>
  <si>
    <t>x_max</t>
  </si>
  <si>
    <t>Attribute</t>
  </si>
  <si>
    <t>Type</t>
  </si>
  <si>
    <t>Value</t>
  </si>
  <si>
    <t>y_min</t>
  </si>
  <si>
    <t>y_max</t>
  </si>
  <si>
    <t>z_min</t>
  </si>
  <si>
    <t>z_max</t>
  </si>
  <si>
    <t>"-max()"</t>
  </si>
  <si>
    <t>"max()"</t>
  </si>
  <si>
    <t>v_max</t>
  </si>
  <si>
    <t>a_max</t>
  </si>
  <si>
    <t>j_max</t>
  </si>
  <si>
    <t>Eigen::Vector3d</t>
  </si>
  <si>
    <t>dc</t>
  </si>
  <si>
    <t>max velocity</t>
  </si>
  <si>
    <t>max acceleration</t>
  </si>
  <si>
    <t>max jerk</t>
  </si>
  <si>
    <t>dist_to_use_straight_guess</t>
  </si>
  <si>
    <t>a_star_samp_x</t>
  </si>
  <si>
    <t>a_star_samp_y</t>
  </si>
  <si>
    <t>a_star_samp_z</t>
  </si>
  <si>
    <t>a_star_fraction_voxel_size</t>
  </si>
  <si>
    <t>num_pol</t>
  </si>
  <si>
    <t>deg_pol</t>
  </si>
  <si>
    <t>weight</t>
  </si>
  <si>
    <t>epsilon_tol_constraints</t>
  </si>
  <si>
    <t>xtol_rel</t>
  </si>
  <si>
    <t>ftol_rel</t>
  </si>
  <si>
    <t>solver</t>
  </si>
  <si>
    <t>string</t>
  </si>
  <si>
    <t>basis</t>
  </si>
  <si>
    <t>a_star_bias</t>
  </si>
  <si>
    <t>allow_infeasible_guess</t>
  </si>
  <si>
    <t>Ra</t>
  </si>
  <si>
    <t>alpha_shrink</t>
  </si>
  <si>
    <t>Solver Nlopt Parameters</t>
  </si>
  <si>
    <t>deg_pol_</t>
  </si>
  <si>
    <t>num_pol_</t>
  </si>
  <si>
    <t>p_</t>
  </si>
  <si>
    <t>M_</t>
  </si>
  <si>
    <t>Explicit Value in solver_nlopt.hpp</t>
  </si>
  <si>
    <t>Mapping to par_solver (overrides explicit value)</t>
  </si>
  <si>
    <t>i_min_</t>
  </si>
  <si>
    <t>i_max_</t>
  </si>
  <si>
    <t>j_min_</t>
  </si>
  <si>
    <t>j_max_</t>
  </si>
  <si>
    <t>k_min_</t>
  </si>
  <si>
    <t>k_max_</t>
  </si>
  <si>
    <t>N_</t>
  </si>
  <si>
    <t>num_of_variables_</t>
  </si>
  <si>
    <t>num_of_normals_</t>
  </si>
  <si>
    <t>num_of_constraints_</t>
  </si>
  <si>
    <t>num_of_obst_</t>
  </si>
  <si>
    <t>solver_</t>
  </si>
  <si>
    <t>nlopt::algorithm</t>
  </si>
  <si>
    <t>got_a_feasible_solution</t>
  </si>
  <si>
    <t>time_first_feasible_solution_</t>
  </si>
  <si>
    <t>best_cost_so_far_</t>
  </si>
  <si>
    <t>best_feasible_solution_so_far</t>
  </si>
  <si>
    <t>vector&lt;double&gt;</t>
  </si>
  <si>
    <t>planes_</t>
  </si>
  <si>
    <t>vector&lt;Hyperplane3D&gt;</t>
  </si>
  <si>
    <t>epsilon_tol_constraints_</t>
  </si>
  <si>
    <t>xtol_rel_</t>
  </si>
  <si>
    <t>ftol_rel_</t>
  </si>
  <si>
    <t>x_</t>
  </si>
  <si>
    <t>Stores the initial guess and the solution</t>
  </si>
  <si>
    <t>lowest_cost_so_far_</t>
  </si>
  <si>
    <t>dc_</t>
  </si>
  <si>
    <t>knots_</t>
  </si>
  <si>
    <t>Eigen::RowVectorXd</t>
  </si>
  <si>
    <t>t_init_</t>
  </si>
  <si>
    <t>t_final_</t>
  </si>
  <si>
    <t>deltaT_</t>
  </si>
  <si>
    <t>v_max_</t>
  </si>
  <si>
    <t>a_max_</t>
  </si>
  <si>
    <t>weight_modified_</t>
  </si>
  <si>
    <t>initial_state_</t>
  </si>
  <si>
    <t>mt::state</t>
  </si>
  <si>
    <t>final_state_</t>
  </si>
  <si>
    <t>q0_</t>
  </si>
  <si>
    <t>q1_</t>
  </si>
  <si>
    <t>q2_</t>
  </si>
  <si>
    <t>qNm2_</t>
  </si>
  <si>
    <t>qNm1_</t>
  </si>
  <si>
    <t>qN_</t>
  </si>
  <si>
    <t>hulls_</t>
  </si>
  <si>
    <t>opt_timer_</t>
  </si>
  <si>
    <t>MyTimer</t>
  </si>
  <si>
    <t>max_runtime_</t>
  </si>
  <si>
    <t>n_guess_</t>
  </si>
  <si>
    <t>vector&lt;Eigen::Vector3d&gt;</t>
  </si>
  <si>
    <t>q_guess_</t>
  </si>
  <si>
    <t>d_guess_</t>
  </si>
  <si>
    <t>R_</t>
  </si>
  <si>
    <t>Eigen::MatrixXd</t>
  </si>
  <si>
    <t>index_const_obs_</t>
  </si>
  <si>
    <t>index_const_vel_</t>
  </si>
  <si>
    <t>index_const_accel_</t>
  </si>
  <si>
    <t>index_const_normals_</t>
  </si>
  <si>
    <t>kappa_</t>
  </si>
  <si>
    <t>mu_</t>
  </si>
  <si>
    <t>kappa_*max_runtime_ spent on initial guess</t>
  </si>
  <si>
    <t>mu_*max_runtime_ spent on optimization</t>
  </si>
  <si>
    <t>num_of_LPs_run_</t>
  </si>
  <si>
    <t>num_of_QCQPs_run_</t>
  </si>
  <si>
    <t>a_star_samp_x_</t>
  </si>
  <si>
    <t>a_star_samp_y_</t>
  </si>
  <si>
    <t>a_star_samp_z_</t>
  </si>
  <si>
    <t>time_needed</t>
  </si>
  <si>
    <t>dist_to_use_straight_guess_</t>
  </si>
  <si>
    <t>M_pos_bs2basis_</t>
  </si>
  <si>
    <t>vector&lt;Eigen::Matrix&lt;double,4,4&gt;&gt;</t>
  </si>
  <si>
    <t>M_vel_bs2basis_</t>
  </si>
  <si>
    <t>vector&lt;Eigen::Matrix&lt;double,3,3&gt;&gt;</t>
  </si>
  <si>
    <t>A_pos_bs_</t>
  </si>
  <si>
    <t>a_star_bias_</t>
  </si>
  <si>
    <t>a_star_fraction_voxel_size_</t>
  </si>
  <si>
    <t>allow_infeasible_guess_</t>
  </si>
  <si>
    <t>separator_solver_</t>
  </si>
  <si>
    <t>octopusSolver_</t>
  </si>
  <si>
    <t>separator::Separator *</t>
  </si>
  <si>
    <t>OctopusSearch *</t>
  </si>
  <si>
    <t>Ra_</t>
  </si>
  <si>
    <t>transformation between the B-splint control points and other basis</t>
  </si>
  <si>
    <t>Guesses for the normals 
(Plane equation q.n = d)</t>
  </si>
  <si>
    <t>num_pol_ + 2 * p_</t>
  </si>
  <si>
    <t>M_ - p_ -1</t>
  </si>
  <si>
    <t>num_of_segments_</t>
  </si>
  <si>
    <t>M_ - 2 * p_ (same as num_pol_)</t>
  </si>
  <si>
    <t>get&lt;BASIS&gt;PosConverters(…)</t>
  </si>
  <si>
    <t>get&lt;BASIS&gt;VelConverters(…)</t>
  </si>
  <si>
    <t>getABSpline(…)</t>
  </si>
  <si>
    <t>x_min_</t>
  </si>
  <si>
    <t>x_max_</t>
  </si>
  <si>
    <t>y_min_</t>
  </si>
  <si>
    <t>y_max_</t>
  </si>
  <si>
    <t>z_min_</t>
  </si>
  <si>
    <t>z_max_</t>
  </si>
  <si>
    <t>getSolver(par.solver)</t>
  </si>
  <si>
    <t>episolon_tol_constraints</t>
  </si>
  <si>
    <t>weight_</t>
  </si>
  <si>
    <t>new separator::Separator()</t>
  </si>
  <si>
    <t>new OctopusSearch(…)</t>
  </si>
  <si>
    <t>Set height of voxel map</t>
  </si>
  <si>
    <t>maps.cpp</t>
  </si>
  <si>
    <t>line 63</t>
  </si>
  <si>
    <t>set number of obstacles (CGAL)</t>
  </si>
  <si>
    <t>test_nlopt.cpp</t>
  </si>
  <si>
    <t>Remember to run the printer.cpp script and copy paste that into the rviz cfg file!</t>
  </si>
  <si>
    <t>set number of obstacles (voxel)</t>
  </si>
  <si>
    <t>.launch</t>
  </si>
  <si>
    <t>set the number of obstacles in the launch file. This should match num_pol!</t>
  </si>
  <si>
    <t>  }</t>
  </si>
  <si>
    <t>LD_MMA</t>
  </si>
  <si>
    <t>LD_NELDERMEAD</t>
  </si>
  <si>
    <t>LD_SBPLX</t>
  </si>
  <si>
    <t>LN_PRAXIS</t>
  </si>
  <si>
    <t>LD_AUGLAG</t>
  </si>
  <si>
    <t>LD_AUGLAG_EQ</t>
  </si>
  <si>
    <t>LN_BOBYQA</t>
  </si>
  <si>
    <t>LD_SLSQP</t>
  </si>
  <si>
    <t>LN_NEWUOA</t>
  </si>
  <si>
    <t>LN_NEWUOA_BOUND</t>
  </si>
  <si>
    <t>LD_TNEWTON_PRECOND_RESTART</t>
  </si>
  <si>
    <t>LD_TNEWTON_RESTART</t>
  </si>
  <si>
    <t>LD_VAR1</t>
  </si>
  <si>
    <t>LD_VAR2</t>
  </si>
  <si>
    <t>LD_LBFGS_NOCEDAL</t>
  </si>
  <si>
    <t>LD_LBFGS</t>
  </si>
  <si>
    <t>LD_CCSAQ</t>
  </si>
  <si>
    <t>Solver</t>
  </si>
  <si>
    <t>Time (ms)</t>
  </si>
  <si>
    <t>End Point (x,y,z)</t>
  </si>
  <si>
    <t>#</t>
  </si>
  <si>
    <t>* Adjusting max runtime affects the generation of the path. (Needs about 250ms maxruntime to generate full path from -10, 10, 0 to 10, -10, 0. Octopus Solver takes about 125ms to generate complete path)</t>
  </si>
  <si>
    <t>* This is contrasted to gcopter optimizer, which only takes less than 30ms</t>
  </si>
  <si>
    <t>* We can easily reduce the max runtime of rmader, but it will affect the path produced --&gt; maxruntime here needs to be manually tuned according to start and end goal</t>
  </si>
  <si>
    <t>Nlopt parameter: stop when an optimization step changes the function value by less than the set value</t>
  </si>
  <si>
    <t>Nlopt parameter: stop when an optimization step causes a relative change of the parameters x by less than the set value as measured by a weighted L1 norm.</t>
  </si>
  <si>
    <t>ERRATIC RESULTS</t>
  </si>
  <si>
    <t>* could it have something to do with cpu load?</t>
  </si>
  <si>
    <t>* erratic results when running with a constant seed, sometimes will fail, sometimes will pass but with short path, increasing runtime normally helps to resolve this. This issue was seen when restarting the computer and running the simulation again</t>
  </si>
  <si>
    <t>* waypoints generated are that of the A* guess --&gt; this is affected by max runtime.</t>
  </si>
  <si>
    <t>Also note that waypoints are different even when seeding octopus search (run) with the same seed, this is because of the runtime limit</t>
  </si>
  <si>
    <t>Results</t>
  </si>
  <si>
    <t>maxRunTime</t>
  </si>
  <si>
    <t>no complete path</t>
  </si>
  <si>
    <t>ok</t>
  </si>
  <si>
    <t>* Created a simple consume.bat file on the windows system (runs an infinite loop)</t>
  </si>
  <si>
    <t>@echo off</t>
  </si>
  <si>
    <t>:loop</t>
  </si>
  <si>
    <t>goto loop</t>
  </si>
  <si>
    <t xml:space="preserve">* put cpu under 100% load, the nlopt solver doesn’t solve to end goal </t>
  </si>
  <si>
    <t>* under normal load, nlopt solver solves to end goal</t>
  </si>
  <si>
    <t>CPU Load Test (0.25, ie 125ms runtime)</t>
  </si>
  <si>
    <t>Confirmation of hypothesis for results depending on cpu usage</t>
  </si>
  <si>
    <t>( Ran about 5 instances to achieve 100% load)</t>
  </si>
  <si>
    <t>omg_max</t>
  </si>
  <si>
    <t>theta_max</t>
  </si>
  <si>
    <t>thrust_max</t>
  </si>
  <si>
    <t>pos_weight</t>
  </si>
  <si>
    <t>vel_weight</t>
  </si>
  <si>
    <t>omg_weight</t>
  </si>
  <si>
    <t>theta_weight</t>
  </si>
  <si>
    <t>thrust_min</t>
  </si>
  <si>
    <t>thrust_weight</t>
  </si>
  <si>
    <t>vehicle_mass</t>
  </si>
  <si>
    <t>gravitational_acceleration</t>
  </si>
  <si>
    <t>horizontal_drag_coeff</t>
  </si>
  <si>
    <t>vertical_drag_coeff</t>
  </si>
  <si>
    <t>parasitic_drag_coeff</t>
  </si>
  <si>
    <t>speed_smooth_factor</t>
  </si>
  <si>
    <t>gcopter.setup(**args)</t>
  </si>
  <si>
    <t>&amp;timeWeight</t>
  </si>
  <si>
    <t>&amp;initialPVA</t>
  </si>
  <si>
    <t>&amp;terminalPVA</t>
  </si>
  <si>
    <t>initial position, velocity, acceleration</t>
  </si>
  <si>
    <t>&amp;safeCorridor</t>
  </si>
  <si>
    <t>&amp;lengthPerPiece</t>
  </si>
  <si>
    <t>&amp;smoothingFactor</t>
  </si>
  <si>
    <t>&amp;integralResolution</t>
  </si>
  <si>
    <t>&amp;magnitudeBounds</t>
  </si>
  <si>
    <t>defined above</t>
  </si>
  <si>
    <t>&amp;penaltyWeights</t>
  </si>
  <si>
    <t>&amp;physicalParams</t>
  </si>
  <si>
    <t>Possible Mapping to RMADER?</t>
  </si>
  <si>
    <t>a_max (?)</t>
  </si>
  <si>
    <t>RMADER Solver Params</t>
  </si>
  <si>
    <t>Nlopt Params</t>
  </si>
  <si>
    <t>final position, velocity, acceleration</t>
  </si>
  <si>
    <t>put same??</t>
  </si>
  <si>
    <t>weight given to shorten time to reach goal ????
In the gcopter paper, cost function is written as J(…) + I(…) --&gt; refer to equation (91)</t>
  </si>
  <si>
    <r>
      <t>MapTopic</t>
    </r>
    <r>
      <rPr>
        <sz val="8"/>
        <color rgb="FFCCCCCC"/>
        <rFont val="Consolas"/>
        <family val="3"/>
      </rPr>
      <t xml:space="preserve">:                   </t>
    </r>
    <r>
      <rPr>
        <sz val="8"/>
        <color rgb="FFCE9178"/>
        <rFont val="Consolas"/>
        <family val="3"/>
      </rPr>
      <t>'/voxel_map'</t>
    </r>
  </si>
  <si>
    <r>
      <t>TargetTopic</t>
    </r>
    <r>
      <rPr>
        <sz val="8"/>
        <color rgb="FFCCCCCC"/>
        <rFont val="Consolas"/>
        <family val="3"/>
      </rPr>
      <t>:                </t>
    </r>
    <r>
      <rPr>
        <sz val="8"/>
        <color rgb="FFCE9178"/>
        <rFont val="Consolas"/>
        <family val="3"/>
      </rPr>
      <t>'/move_base_simple/goal'</t>
    </r>
  </si>
  <si>
    <r>
      <t>DilateRadius</t>
    </r>
    <r>
      <rPr>
        <sz val="8"/>
        <color rgb="FFCCCCCC"/>
        <rFont val="Consolas"/>
        <family val="3"/>
      </rPr>
      <t xml:space="preserve">:               </t>
    </r>
    <r>
      <rPr>
        <sz val="8"/>
        <color rgb="FFB5CEA8"/>
        <rFont val="Consolas"/>
        <family val="3"/>
      </rPr>
      <t>0.5</t>
    </r>
  </si>
  <si>
    <r>
      <t>VoxelWidth</t>
    </r>
    <r>
      <rPr>
        <sz val="8"/>
        <color rgb="FFCCCCCC"/>
        <rFont val="Consolas"/>
        <family val="3"/>
      </rPr>
      <t xml:space="preserve">:                 </t>
    </r>
    <r>
      <rPr>
        <sz val="8"/>
        <color rgb="FFB5CEA8"/>
        <rFont val="Consolas"/>
        <family val="3"/>
      </rPr>
      <t>0.25</t>
    </r>
  </si>
  <si>
    <r>
      <t>MapBound</t>
    </r>
    <r>
      <rPr>
        <sz val="8"/>
        <color rgb="FFCCCCCC"/>
        <rFont val="Consolas"/>
        <family val="3"/>
      </rPr>
      <t>:                   [</t>
    </r>
    <r>
      <rPr>
        <sz val="8"/>
        <color rgb="FFB5CEA8"/>
        <rFont val="Consolas"/>
        <family val="3"/>
      </rPr>
      <t>-25.0</t>
    </r>
    <r>
      <rPr>
        <sz val="8"/>
        <color rgb="FFCCCCCC"/>
        <rFont val="Consolas"/>
        <family val="3"/>
      </rPr>
      <t xml:space="preserve">, </t>
    </r>
    <r>
      <rPr>
        <sz val="8"/>
        <color rgb="FFB5CEA8"/>
        <rFont val="Consolas"/>
        <family val="3"/>
      </rPr>
      <t>25.0</t>
    </r>
    <r>
      <rPr>
        <sz val="8"/>
        <color rgb="FFCCCCCC"/>
        <rFont val="Consolas"/>
        <family val="3"/>
      </rPr>
      <t xml:space="preserve">, </t>
    </r>
    <r>
      <rPr>
        <sz val="8"/>
        <color rgb="FFB5CEA8"/>
        <rFont val="Consolas"/>
        <family val="3"/>
      </rPr>
      <t>-25.0</t>
    </r>
    <r>
      <rPr>
        <sz val="8"/>
        <color rgb="FFCCCCCC"/>
        <rFont val="Consolas"/>
        <family val="3"/>
      </rPr>
      <t xml:space="preserve">, </t>
    </r>
    <r>
      <rPr>
        <sz val="8"/>
        <color rgb="FFB5CEA8"/>
        <rFont val="Consolas"/>
        <family val="3"/>
      </rPr>
      <t>25.0</t>
    </r>
    <r>
      <rPr>
        <sz val="8"/>
        <color rgb="FFCCCCCC"/>
        <rFont val="Consolas"/>
        <family val="3"/>
      </rPr>
      <t xml:space="preserve">, </t>
    </r>
    <r>
      <rPr>
        <sz val="8"/>
        <color rgb="FFB5CEA8"/>
        <rFont val="Consolas"/>
        <family val="3"/>
      </rPr>
      <t>0.0</t>
    </r>
    <r>
      <rPr>
        <sz val="8"/>
        <color rgb="FFCCCCCC"/>
        <rFont val="Consolas"/>
        <family val="3"/>
      </rPr>
      <t xml:space="preserve">, </t>
    </r>
    <r>
      <rPr>
        <sz val="8"/>
        <color rgb="FFB5CEA8"/>
        <rFont val="Consolas"/>
        <family val="3"/>
      </rPr>
      <t>5.0</t>
    </r>
    <r>
      <rPr>
        <sz val="8"/>
        <color rgb="FFCCCCCC"/>
        <rFont val="Consolas"/>
        <family val="3"/>
      </rPr>
      <t>]</t>
    </r>
  </si>
  <si>
    <r>
      <t>TimeoutRRT</t>
    </r>
    <r>
      <rPr>
        <sz val="8"/>
        <color rgb="FFCCCCCC"/>
        <rFont val="Consolas"/>
        <family val="3"/>
      </rPr>
      <t xml:space="preserve">:                 </t>
    </r>
    <r>
      <rPr>
        <sz val="8"/>
        <color rgb="FFB5CEA8"/>
        <rFont val="Consolas"/>
        <family val="3"/>
      </rPr>
      <t>0.02</t>
    </r>
  </si>
  <si>
    <r>
      <t>MaxVelMag</t>
    </r>
    <r>
      <rPr>
        <sz val="8"/>
        <color rgb="FFCCCCCC"/>
        <rFont val="Consolas"/>
        <family val="3"/>
      </rPr>
      <t>:                  </t>
    </r>
    <r>
      <rPr>
        <sz val="8"/>
        <color rgb="FFB5CEA8"/>
        <rFont val="Consolas"/>
        <family val="3"/>
      </rPr>
      <t>4.0</t>
    </r>
  </si>
  <si>
    <r>
      <t>MaxBdrMag</t>
    </r>
    <r>
      <rPr>
        <sz val="8"/>
        <color rgb="FFCCCCCC"/>
        <rFont val="Consolas"/>
        <family val="3"/>
      </rPr>
      <t>:                  </t>
    </r>
    <r>
      <rPr>
        <sz val="8"/>
        <color rgb="FFB5CEA8"/>
        <rFont val="Consolas"/>
        <family val="3"/>
      </rPr>
      <t>2.1</t>
    </r>
  </si>
  <si>
    <r>
      <t>MaxTiltAngle</t>
    </r>
    <r>
      <rPr>
        <sz val="8"/>
        <color rgb="FFCCCCCC"/>
        <rFont val="Consolas"/>
        <family val="3"/>
      </rPr>
      <t xml:space="preserve">:               </t>
    </r>
    <r>
      <rPr>
        <sz val="8"/>
        <color rgb="FFB5CEA8"/>
        <rFont val="Consolas"/>
        <family val="3"/>
      </rPr>
      <t>1.05</t>
    </r>
  </si>
  <si>
    <r>
      <t>MinThrust</t>
    </r>
    <r>
      <rPr>
        <sz val="8"/>
        <color rgb="FFCCCCCC"/>
        <rFont val="Consolas"/>
        <family val="3"/>
      </rPr>
      <t>:                  </t>
    </r>
    <r>
      <rPr>
        <sz val="8"/>
        <color rgb="FFB5CEA8"/>
        <rFont val="Consolas"/>
        <family val="3"/>
      </rPr>
      <t>2.0</t>
    </r>
  </si>
  <si>
    <r>
      <t>MaxThrust</t>
    </r>
    <r>
      <rPr>
        <sz val="8"/>
        <color rgb="FFCCCCCC"/>
        <rFont val="Consolas"/>
        <family val="3"/>
      </rPr>
      <t>:                  </t>
    </r>
    <r>
      <rPr>
        <sz val="8"/>
        <color rgb="FFB5CEA8"/>
        <rFont val="Consolas"/>
        <family val="3"/>
      </rPr>
      <t>12.0</t>
    </r>
  </si>
  <si>
    <r>
      <t>VehicleMass</t>
    </r>
    <r>
      <rPr>
        <sz val="8"/>
        <color rgb="FFCCCCCC"/>
        <rFont val="Consolas"/>
        <family val="3"/>
      </rPr>
      <t>:                </t>
    </r>
    <r>
      <rPr>
        <sz val="8"/>
        <color rgb="FFB5CEA8"/>
        <rFont val="Consolas"/>
        <family val="3"/>
      </rPr>
      <t>0.61</t>
    </r>
  </si>
  <si>
    <r>
      <t>GravAcc</t>
    </r>
    <r>
      <rPr>
        <sz val="8"/>
        <color rgb="FFCCCCCC"/>
        <rFont val="Consolas"/>
        <family val="3"/>
      </rPr>
      <t>:                    </t>
    </r>
    <r>
      <rPr>
        <sz val="8"/>
        <color rgb="FFB5CEA8"/>
        <rFont val="Consolas"/>
        <family val="3"/>
      </rPr>
      <t>9.8</t>
    </r>
  </si>
  <si>
    <r>
      <t>HorizDrag</t>
    </r>
    <r>
      <rPr>
        <sz val="8"/>
        <color rgb="FFCCCCCC"/>
        <rFont val="Consolas"/>
        <family val="3"/>
      </rPr>
      <t>:                  </t>
    </r>
    <r>
      <rPr>
        <sz val="8"/>
        <color rgb="FFB5CEA8"/>
        <rFont val="Consolas"/>
        <family val="3"/>
      </rPr>
      <t>0.70</t>
    </r>
  </si>
  <si>
    <r>
      <t>VertDrag</t>
    </r>
    <r>
      <rPr>
        <sz val="8"/>
        <color rgb="FFCCCCCC"/>
        <rFont val="Consolas"/>
        <family val="3"/>
      </rPr>
      <t xml:space="preserve">:                   </t>
    </r>
    <r>
      <rPr>
        <sz val="8"/>
        <color rgb="FFB5CEA8"/>
        <rFont val="Consolas"/>
        <family val="3"/>
      </rPr>
      <t>0.80</t>
    </r>
  </si>
  <si>
    <r>
      <t>ParasDrag</t>
    </r>
    <r>
      <rPr>
        <sz val="8"/>
        <color rgb="FFCCCCCC"/>
        <rFont val="Consolas"/>
        <family val="3"/>
      </rPr>
      <t>:                  </t>
    </r>
    <r>
      <rPr>
        <sz val="8"/>
        <color rgb="FFB5CEA8"/>
        <rFont val="Consolas"/>
        <family val="3"/>
      </rPr>
      <t>0.01</t>
    </r>
  </si>
  <si>
    <r>
      <t>SpeedEps</t>
    </r>
    <r>
      <rPr>
        <sz val="8"/>
        <color rgb="FFCCCCCC"/>
        <rFont val="Consolas"/>
        <family val="3"/>
      </rPr>
      <t xml:space="preserve">:                   </t>
    </r>
    <r>
      <rPr>
        <sz val="8"/>
        <color rgb="FFB5CEA8"/>
        <rFont val="Consolas"/>
        <family val="3"/>
      </rPr>
      <t>0.0001</t>
    </r>
  </si>
  <si>
    <r>
      <t>WeightT</t>
    </r>
    <r>
      <rPr>
        <sz val="8"/>
        <color rgb="FFCCCCCC"/>
        <rFont val="Consolas"/>
        <family val="3"/>
      </rPr>
      <t>:                    </t>
    </r>
    <r>
      <rPr>
        <sz val="8"/>
        <color rgb="FFB5CEA8"/>
        <rFont val="Consolas"/>
        <family val="3"/>
      </rPr>
      <t>20.0</t>
    </r>
  </si>
  <si>
    <r>
      <t>ChiVec</t>
    </r>
    <r>
      <rPr>
        <sz val="8"/>
        <color rgb="FFCCCCCC"/>
        <rFont val="Consolas"/>
        <family val="3"/>
      </rPr>
      <t>:                     [</t>
    </r>
    <r>
      <rPr>
        <sz val="8"/>
        <color rgb="FFB5CEA8"/>
        <rFont val="Consolas"/>
        <family val="3"/>
      </rPr>
      <t>1.0e+4</t>
    </r>
    <r>
      <rPr>
        <sz val="8"/>
        <color rgb="FFCCCCCC"/>
        <rFont val="Consolas"/>
        <family val="3"/>
      </rPr>
      <t xml:space="preserve">, </t>
    </r>
    <r>
      <rPr>
        <sz val="8"/>
        <color rgb="FFB5CEA8"/>
        <rFont val="Consolas"/>
        <family val="3"/>
      </rPr>
      <t>1.0e+4</t>
    </r>
    <r>
      <rPr>
        <sz val="8"/>
        <color rgb="FFCCCCCC"/>
        <rFont val="Consolas"/>
        <family val="3"/>
      </rPr>
      <t xml:space="preserve">, </t>
    </r>
    <r>
      <rPr>
        <sz val="8"/>
        <color rgb="FFB5CEA8"/>
        <rFont val="Consolas"/>
        <family val="3"/>
      </rPr>
      <t>1.0e+4</t>
    </r>
    <r>
      <rPr>
        <sz val="8"/>
        <color rgb="FFCCCCCC"/>
        <rFont val="Consolas"/>
        <family val="3"/>
      </rPr>
      <t xml:space="preserve">, </t>
    </r>
    <r>
      <rPr>
        <sz val="8"/>
        <color rgb="FFB5CEA8"/>
        <rFont val="Consolas"/>
        <family val="3"/>
      </rPr>
      <t>1.0e+4</t>
    </r>
    <r>
      <rPr>
        <sz val="8"/>
        <color rgb="FFCCCCCC"/>
        <rFont val="Consolas"/>
        <family val="3"/>
      </rPr>
      <t xml:space="preserve">, </t>
    </r>
    <r>
      <rPr>
        <sz val="8"/>
        <color rgb="FFB5CEA8"/>
        <rFont val="Consolas"/>
        <family val="3"/>
      </rPr>
      <t>1.0e+5</t>
    </r>
    <r>
      <rPr>
        <sz val="8"/>
        <color rgb="FFCCCCCC"/>
        <rFont val="Consolas"/>
        <family val="3"/>
      </rPr>
      <t>]</t>
    </r>
  </si>
  <si>
    <r>
      <t>SmoothingEps</t>
    </r>
    <r>
      <rPr>
        <sz val="8"/>
        <color rgb="FFCCCCCC"/>
        <rFont val="Consolas"/>
        <family val="3"/>
      </rPr>
      <t xml:space="preserve">:               </t>
    </r>
    <r>
      <rPr>
        <sz val="8"/>
        <color rgb="FFB5CEA8"/>
        <rFont val="Consolas"/>
        <family val="3"/>
      </rPr>
      <t>1.0e-2</t>
    </r>
  </si>
  <si>
    <r>
      <t>IntegralIntervs</t>
    </r>
    <r>
      <rPr>
        <sz val="8"/>
        <color rgb="FFCCCCCC"/>
        <rFont val="Consolas"/>
        <family val="3"/>
      </rPr>
      <t>:            </t>
    </r>
    <r>
      <rPr>
        <sz val="8"/>
        <color rgb="FFB5CEA8"/>
        <rFont val="Consolas"/>
        <family val="3"/>
      </rPr>
      <t>16</t>
    </r>
  </si>
  <si>
    <r>
      <t>RelCostTol</t>
    </r>
    <r>
      <rPr>
        <sz val="8"/>
        <color rgb="FFCCCCCC"/>
        <rFont val="Consolas"/>
        <family val="3"/>
      </rPr>
      <t xml:space="preserve">:                 </t>
    </r>
    <r>
      <rPr>
        <sz val="8"/>
        <color rgb="FFB5CEA8"/>
        <rFont val="Consolas"/>
        <family val="3"/>
      </rPr>
      <t>1.0e-5</t>
    </r>
  </si>
  <si>
    <t>[-10, 10, 0]
[0, 0, 0]
[0, 0, 0]
Jerk set to 0</t>
  </si>
  <si>
    <t>[10, -10, 0]
[0, 0, 0]
[0, 0, 0]
Jerk set to 0</t>
  </si>
  <si>
    <t>Value Common</t>
  </si>
  <si>
    <t>Value in Rmader</t>
  </si>
  <si>
    <t>Value in GCOPTER</t>
  </si>
  <si>
    <t>hPolys</t>
  </si>
  <si>
    <t>INFINITY</t>
  </si>
  <si>
    <t>[-10, 10, 0]
[0, 0, 0]
[0, 0, 0]
NO JERK</t>
  </si>
  <si>
    <t>[10, -10, 0]
[0, 0, 0]
[0, 0, 0]
NO JERK</t>
  </si>
  <si>
    <t>[-10, 10, 0]
[0, 0, 0]
[0, 0, 0]
[0, 0, 0]</t>
  </si>
  <si>
    <t>[10, -10, 0]
[0, 0, 0]
[0, 0, 0]
[0, 0, 0]</t>
  </si>
  <si>
    <t>a_max = 19.67 (thrust / mass)</t>
  </si>
  <si>
    <t>if this value is higher in gcopter, it takes longer!</t>
  </si>
  <si>
    <t>discretization --&gt; higher number, less smooth</t>
  </si>
  <si>
    <t>* speed of computation for rmader depends HEAVILY on discretization (value of dc)</t>
  </si>
  <si>
    <t>GCOPTER</t>
  </si>
  <si>
    <t>RMADER</t>
  </si>
  <si>
    <t>n_intervals</t>
  </si>
  <si>
    <t>FileName(rmader)</t>
  </si>
  <si>
    <t>CPU/MEM (G)</t>
  </si>
  <si>
    <t xml:space="preserve">CPU/MEM (R) </t>
  </si>
  <si>
    <t>gcopter_100</t>
  </si>
  <si>
    <t>gcopter_5</t>
  </si>
  <si>
    <t>gcopter_20</t>
  </si>
  <si>
    <t>gcopter_40</t>
  </si>
  <si>
    <t>gcopter_80</t>
  </si>
  <si>
    <t>gcopter_150</t>
  </si>
  <si>
    <t>gcopter_200</t>
  </si>
  <si>
    <t>gcopter_300</t>
  </si>
  <si>
    <t>gcopter_400</t>
  </si>
  <si>
    <t>gcopter_500</t>
  </si>
  <si>
    <t>gcopter_600</t>
  </si>
  <si>
    <t>gcopter_700</t>
  </si>
  <si>
    <t>gcopter_1000</t>
  </si>
  <si>
    <t>gcopter_800</t>
  </si>
  <si>
    <t>gcopter_900</t>
  </si>
  <si>
    <t>gcopter_1100</t>
  </si>
  <si>
    <t>gcopter_1200</t>
  </si>
  <si>
    <t>gcopter_1300</t>
  </si>
  <si>
    <t>gcopter_1400</t>
  </si>
  <si>
    <t>gcopter_1500</t>
  </si>
  <si>
    <t>gcopter_16</t>
  </si>
  <si>
    <t>FileName(gcopter) (.txt)</t>
  </si>
  <si>
    <t>Sample Number</t>
  </si>
  <si>
    <t>Number of Intervals</t>
  </si>
  <si>
    <t>100</t>
  </si>
  <si>
    <t>5</t>
  </si>
  <si>
    <t>20</t>
  </si>
  <si>
    <t>40</t>
  </si>
  <si>
    <t>80</t>
  </si>
  <si>
    <t>150</t>
  </si>
  <si>
    <t>200</t>
  </si>
  <si>
    <t>300</t>
  </si>
  <si>
    <t>400</t>
  </si>
  <si>
    <t>500</t>
  </si>
  <si>
    <t>600</t>
  </si>
  <si>
    <t>700</t>
  </si>
  <si>
    <t>1000</t>
  </si>
  <si>
    <t>800</t>
  </si>
  <si>
    <t>900</t>
  </si>
  <si>
    <t>1100</t>
  </si>
  <si>
    <t>1200</t>
  </si>
  <si>
    <t>1300</t>
  </si>
  <si>
    <t>1400</t>
  </si>
  <si>
    <t>1500</t>
  </si>
  <si>
    <t>16</t>
  </si>
  <si>
    <t>srand(123)</t>
  </si>
  <si>
    <t>octopussearch seed</t>
  </si>
  <si>
    <t>rmader_5_0.075</t>
  </si>
  <si>
    <t>rmader_100_0.1</t>
  </si>
  <si>
    <t>rmader_20_0.08</t>
  </si>
  <si>
    <t>rmader_40_0.09</t>
  </si>
  <si>
    <t>rmader_80_0.09</t>
  </si>
  <si>
    <t>rmader_150_0.1</t>
  </si>
  <si>
    <t>rmader_200_0.1</t>
  </si>
  <si>
    <t>rmader_300_0.1</t>
  </si>
  <si>
    <t>rmader_400_0.1</t>
  </si>
  <si>
    <t>rmader_600_0.12</t>
  </si>
  <si>
    <t>rmader_500_0.11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</si>
</sst>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13">
    <font>
      <sz val="11"/>
      <color theme="1"/>
      <name val="Calibri"/>
      <family val="2"/>
      <scheme val="minor"/>
    </font>
    <font>
      <sz val="11"/>
      <color rgb="FFFF0000"/>
      <name val="Calibri"/>
      <family val="2"/>
      <scheme val="minor"/>
    </font>
    <font>
      <b/>
      <sz val="11"/>
      <color theme="1"/>
      <name val="Calibri"/>
      <family val="2"/>
      <scheme val="minor"/>
    </font>
    <font>
      <sz val="8"/>
      <color rgb="FFCCCCCC"/>
      <name val="Consolas"/>
      <family val="3"/>
    </font>
    <font>
      <sz val="8"/>
      <color rgb="FF6A9955"/>
      <name val="Consolas"/>
      <family val="3"/>
    </font>
    <font>
      <b/>
      <sz val="11"/>
      <color theme="0"/>
      <name val="Calibri"/>
      <family val="2"/>
      <scheme val="minor"/>
    </font>
    <font>
      <sz val="10"/>
      <color rgb="FFFF0000"/>
      <name val="Var(--ff-mono)"/>
    </font>
    <font>
      <sz val="10"/>
      <name val="Var(--ff-mono)"/>
    </font>
    <font>
      <i/>
      <sz val="11"/>
      <color theme="1"/>
      <name val="Calibri"/>
      <family val="2"/>
      <scheme val="minor"/>
    </font>
    <font>
      <sz val="11"/>
      <name val="Calibri"/>
      <family val="2"/>
      <scheme val="minor"/>
    </font>
    <font>
      <sz val="8"/>
      <color rgb="FF569CD6"/>
      <name val="Consolas"/>
      <family val="3"/>
    </font>
    <font>
      <sz val="8"/>
      <color rgb="FFCE9178"/>
      <name val="Consolas"/>
      <family val="3"/>
    </font>
    <font>
      <sz val="8"/>
      <color rgb="FFB5CEA8"/>
      <name val="Consolas"/>
      <family val="3"/>
    </font>
  </fonts>
  <fills count="8">
    <fill>
      <patternFill patternType="none"/>
    </fill>
    <fill>
      <patternFill patternType="gray125"/>
    </fill>
    <fill>
      <patternFill patternType="solid">
        <fgColor theme="1"/>
        <bgColor indexed="64"/>
      </patternFill>
    </fill>
    <fill>
      <patternFill patternType="solid">
        <fgColor theme="2"/>
        <bgColor indexed="64"/>
      </patternFill>
    </fill>
    <fill>
      <patternFill patternType="solid">
        <fgColor rgb="FFFFFF00"/>
        <bgColor indexed="64"/>
      </patternFill>
    </fill>
    <fill>
      <patternFill patternType="solid">
        <fgColor rgb="FF1F1F1F"/>
        <bgColor indexed="64"/>
      </patternFill>
    </fill>
    <fill>
      <patternFill patternType="solid">
        <fgColor theme="4"/>
        <bgColor theme="0" tint="-0.14999847407452621"/>
      </patternFill>
    </fill>
    <fill>
      <patternFill patternType="solid">
        <fgColor theme="4"/>
        <bgColor indexed="64"/>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30">
    <xf numFmtId="0" fontId="0" fillId="0" borderId="0" xfId="0"/>
    <xf numFmtId="0" fontId="2" fillId="0" borderId="0" xfId="0" applyFont="1"/>
    <xf numFmtId="0" fontId="3" fillId="0" borderId="0" xfId="0" applyFont="1" applyAlignment="1">
      <alignment vertical="center"/>
    </xf>
    <xf numFmtId="0" fontId="1" fillId="0" borderId="0" xfId="0" applyFont="1"/>
    <xf numFmtId="164" fontId="0" fillId="0" borderId="0" xfId="0" applyNumberFormat="1"/>
    <xf numFmtId="11" fontId="0" fillId="0" borderId="0" xfId="0" applyNumberFormat="1"/>
    <xf numFmtId="0" fontId="0" fillId="0" borderId="0" xfId="0" applyAlignment="1">
      <alignment wrapText="1"/>
    </xf>
    <xf numFmtId="0" fontId="2" fillId="0" borderId="0" xfId="0" applyFont="1" applyAlignment="1">
      <alignment wrapText="1"/>
    </xf>
    <xf numFmtId="0" fontId="0" fillId="0" borderId="0" xfId="0" applyAlignment="1">
      <alignment vertical="center"/>
    </xf>
    <xf numFmtId="0" fontId="4" fillId="0" borderId="0" xfId="0" applyFont="1" applyAlignment="1">
      <alignment vertical="center"/>
    </xf>
    <xf numFmtId="0" fontId="5" fillId="2" borderId="0" xfId="0" applyFont="1" applyFill="1"/>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xf numFmtId="0" fontId="0" fillId="3" borderId="0" xfId="0" applyFill="1"/>
    <xf numFmtId="0" fontId="9" fillId="2" borderId="0" xfId="0" applyFont="1" applyFill="1"/>
    <xf numFmtId="0" fontId="2" fillId="4" borderId="0" xfId="0" applyFont="1" applyFill="1"/>
    <xf numFmtId="0" fontId="0" fillId="4" borderId="0" xfId="0" applyFill="1"/>
    <xf numFmtId="0" fontId="2" fillId="3" borderId="0" xfId="0" applyFont="1" applyFill="1"/>
    <xf numFmtId="0" fontId="0" fillId="0" borderId="0" xfId="0" applyAlignment="1">
      <alignment horizontal="center" vertical="center"/>
    </xf>
    <xf numFmtId="0" fontId="10" fillId="0" borderId="0" xfId="0" applyFont="1" applyAlignment="1">
      <alignment vertical="center"/>
    </xf>
    <xf numFmtId="0" fontId="0" fillId="5" borderId="0" xfId="0" applyFill="1" applyAlignment="1">
      <alignment vertical="center"/>
    </xf>
    <xf numFmtId="165" fontId="0" fillId="0" borderId="0" xfId="0" applyNumberFormat="1"/>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0" fontId="0" fillId="6" borderId="1" xfId="0" applyFont="1" applyFill="1" applyBorder="1"/>
    <xf numFmtId="0" fontId="0" fillId="7" borderId="0" xfId="0" applyFill="1"/>
    <xf numFmtId="0" fontId="0" fillId="7" borderId="1" xfId="0" applyFont="1" applyFill="1" applyBorder="1"/>
  </cellXfs>
  <cellStyles count="1">
    <cellStyle name="Normal" xfId="0" builtinId="0"/>
  </cellStyles>
  <dxfs count="3">
    <dxf>
      <font>
        <b val="0"/>
        <i val="0"/>
        <strike val="0"/>
        <condense val="0"/>
        <extend val="0"/>
        <outline val="0"/>
        <shadow val="0"/>
        <u val="none"/>
        <vertAlign val="baseline"/>
        <sz val="11"/>
        <color theme="1"/>
        <name val="Calibri"/>
        <family val="2"/>
        <scheme val="minor"/>
      </font>
      <fill>
        <patternFill patternType="solid">
          <fgColor theme="0" tint="-0.14999847407452621"/>
          <bgColor theme="4"/>
        </patternFill>
      </fill>
    </dxf>
    <dxf>
      <numFmt numFmtId="165" formatCode="0.0000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9D35D-325D-48B5-8766-BDAA9EDAE0E7}" name="Table1" displayName="Table1" ref="A1:G22" totalsRowShown="0" headerRowDxfId="2">
  <autoFilter ref="A1:G22" xr:uid="{2A23CF0D-17DF-4C3B-947C-D9E10842CD7B}"/>
  <tableColumns count="7">
    <tableColumn id="1" xr3:uid="{4E253F8E-D195-46B0-9A35-63013BF5BF62}" name="n_intervals"/>
    <tableColumn id="2" xr3:uid="{7C544410-06E0-4556-87AF-BE8813AD4D6F}" name="RMADER" dataDxfId="1">
      <calculatedColumnFormula>$I$1/Table1[[#This Row],[n_intervals]]</calculatedColumnFormula>
    </tableColumn>
    <tableColumn id="3" xr3:uid="{5CF1328A-6F9F-4C5E-9959-2555FBF4F705}" name="GCOPTER">
      <calculatedColumnFormula>A2</calculatedColumnFormula>
    </tableColumn>
    <tableColumn id="4" xr3:uid="{8DABA293-5984-4C7C-8009-CAB410B524DE}" name="FileName(rmader)"/>
    <tableColumn id="5" xr3:uid="{1BD28854-76C4-4A7C-A376-10B501CCE62D}" name="FileName(gcopter) (.txt)"/>
    <tableColumn id="6" xr3:uid="{910C16AC-25A4-4AD5-A1A1-44D1EE2A04D5}" name="CPU/MEM (R) "/>
    <tableColumn id="7" xr3:uid="{DE69D69C-79C3-4C0E-A0B6-56F32BB01985}" name="CPU/MEM (G)"/>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E99ED5-5AAA-5A41-A8A8-6E8525316370}" name="Table3" displayName="Table3" ref="A2:V52" totalsRowShown="0" headerRowDxfId="0">
  <autoFilter ref="A2:V52" xr:uid="{E0E99ED5-5AAA-5A41-A8A8-6E8525316370}"/>
  <tableColumns count="22">
    <tableColumn id="1" xr3:uid="{93CA6BAC-8356-3E42-9B9D-E6BCD40FA0E2}" name="Sample Number"/>
    <tableColumn id="2" xr3:uid="{86DB63B4-BF62-B748-941A-33AEFD1E063E}" name="100"/>
    <tableColumn id="3" xr3:uid="{6A406316-1904-7445-95F8-4A3C36AD231E}" name="5"/>
    <tableColumn id="4" xr3:uid="{8602EB6F-A368-164E-983E-C14A8D4C6F56}" name="20"/>
    <tableColumn id="5" xr3:uid="{66CD3858-5586-3947-956D-84599C29BEA1}" name="40"/>
    <tableColumn id="6" xr3:uid="{A16B0E27-6CBB-3244-8439-6E01EE61FD1D}" name="80"/>
    <tableColumn id="7" xr3:uid="{52CFC169-61CE-C14D-B4F9-B8A474BB80CB}" name="150"/>
    <tableColumn id="8" xr3:uid="{4C24F720-DB83-2C42-9E14-7F73381AC08F}" name="200"/>
    <tableColumn id="9" xr3:uid="{02B4E97E-9A6B-6844-B378-96338C9C4E66}" name="300"/>
    <tableColumn id="10" xr3:uid="{06F2E7FA-7C8D-A84B-863B-B9A285C2A061}" name="400"/>
    <tableColumn id="11" xr3:uid="{B1A7D237-5E8D-EA4D-AED0-78E0D850395E}" name="500"/>
    <tableColumn id="12" xr3:uid="{CD9114AE-4A44-D340-801A-DA8B022AB193}" name="600"/>
    <tableColumn id="13" xr3:uid="{38904E07-4949-CC4C-B898-2DA11EC2E595}" name="700"/>
    <tableColumn id="14" xr3:uid="{8F62B90E-1CCB-D040-B947-77816B6BC711}" name="1000"/>
    <tableColumn id="15" xr3:uid="{D81F4A35-872F-8F42-9F0F-C55405DDD4FF}" name="800"/>
    <tableColumn id="16" xr3:uid="{A02E9B47-27A8-8E4E-AF88-4ED489D6E068}" name="900"/>
    <tableColumn id="17" xr3:uid="{4DC65157-994A-764B-8369-AC8FB5D82B10}" name="1100"/>
    <tableColumn id="18" xr3:uid="{3AA0708C-AFF7-BF42-90FA-5C6732D277B6}" name="1200"/>
    <tableColumn id="19" xr3:uid="{F685F0A2-D050-5B4A-9EFA-7960841B85D9}" name="1300"/>
    <tableColumn id="20" xr3:uid="{E086C00D-D08D-4E40-BE35-663028AB4C3E}" name="1400"/>
    <tableColumn id="21" xr3:uid="{AED46BB2-30C6-AC46-9273-4A1C4A8B1B29}" name="1500"/>
    <tableColumn id="22" xr3:uid="{DDF75C7C-D51F-024C-8D55-DDCDC62F710A}" name="16"/>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8A376-2EFA-47C0-B915-A7C68F98DBDC}">
  <dimension ref="A1:D3"/>
  <sheetViews>
    <sheetView workbookViewId="0">
      <selection activeCell="I15" sqref="I15"/>
    </sheetView>
  </sheetViews>
  <sheetFormatPr baseColWidth="10" defaultColWidth="8.83203125" defaultRowHeight="15"/>
  <cols>
    <col min="1" max="1" width="26.83203125" bestFit="1" customWidth="1"/>
  </cols>
  <sheetData>
    <row r="1" spans="1:4">
      <c r="A1" t="s">
        <v>320</v>
      </c>
      <c r="B1" t="s">
        <v>321</v>
      </c>
      <c r="C1" t="s">
        <v>322</v>
      </c>
    </row>
    <row r="2" spans="1:4">
      <c r="A2" t="s">
        <v>323</v>
      </c>
      <c r="B2" t="s">
        <v>324</v>
      </c>
      <c r="C2" t="s">
        <v>198</v>
      </c>
      <c r="D2" t="s">
        <v>325</v>
      </c>
    </row>
    <row r="3" spans="1:4">
      <c r="A3" t="s">
        <v>326</v>
      </c>
      <c r="B3" t="s">
        <v>327</v>
      </c>
      <c r="D3" t="s">
        <v>328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32BD-7D3A-1A4C-8FE6-E58673E20810}">
  <sheetPr>
    <tabColor theme="4"/>
  </sheetPr>
  <dimension ref="A1:V52"/>
  <sheetViews>
    <sheetView topLeftCell="A41" workbookViewId="0">
      <selection activeCell="I33" sqref="I33"/>
    </sheetView>
  </sheetViews>
  <sheetFormatPr baseColWidth="10" defaultRowHeight="15"/>
  <cols>
    <col min="1" max="1" width="16" bestFit="1" customWidth="1"/>
  </cols>
  <sheetData>
    <row r="1" spans="1:22">
      <c r="A1" t="s">
        <v>446</v>
      </c>
      <c r="B1" s="26" t="s">
        <v>475</v>
      </c>
      <c r="C1" s="26"/>
      <c r="D1" s="26"/>
      <c r="E1" s="26"/>
      <c r="F1" s="26"/>
      <c r="G1" s="26"/>
      <c r="H1" s="26"/>
      <c r="I1" s="26"/>
      <c r="J1" s="26"/>
      <c r="K1" s="26"/>
      <c r="L1" s="26"/>
      <c r="M1" s="26"/>
      <c r="N1" s="26"/>
      <c r="O1" s="26"/>
      <c r="P1" s="26"/>
      <c r="Q1" s="26"/>
      <c r="R1" s="26"/>
      <c r="S1" s="26"/>
      <c r="T1" s="26"/>
      <c r="U1" s="26"/>
      <c r="V1" s="26"/>
    </row>
    <row r="2" spans="1:22">
      <c r="A2" s="28" t="s">
        <v>474</v>
      </c>
      <c r="B2" s="27" t="s">
        <v>476</v>
      </c>
      <c r="C2" s="29" t="s">
        <v>477</v>
      </c>
      <c r="D2" s="27" t="s">
        <v>478</v>
      </c>
      <c r="E2" s="29" t="s">
        <v>479</v>
      </c>
      <c r="F2" s="27" t="s">
        <v>480</v>
      </c>
      <c r="G2" s="29" t="s">
        <v>481</v>
      </c>
      <c r="H2" s="27" t="s">
        <v>482</v>
      </c>
      <c r="I2" s="29" t="s">
        <v>483</v>
      </c>
      <c r="J2" s="27" t="s">
        <v>484</v>
      </c>
      <c r="K2" s="29" t="s">
        <v>485</v>
      </c>
      <c r="L2" s="27" t="s">
        <v>486</v>
      </c>
      <c r="M2" s="29" t="s">
        <v>487</v>
      </c>
      <c r="N2" s="27" t="s">
        <v>488</v>
      </c>
      <c r="O2" s="29" t="s">
        <v>489</v>
      </c>
      <c r="P2" s="27" t="s">
        <v>490</v>
      </c>
      <c r="Q2" s="29" t="s">
        <v>491</v>
      </c>
      <c r="R2" s="27" t="s">
        <v>492</v>
      </c>
      <c r="S2" s="29" t="s">
        <v>493</v>
      </c>
      <c r="T2" s="27" t="s">
        <v>494</v>
      </c>
      <c r="U2" s="29" t="s">
        <v>495</v>
      </c>
      <c r="V2" s="27" t="s">
        <v>496</v>
      </c>
    </row>
    <row r="3" spans="1:22">
      <c r="A3">
        <v>1</v>
      </c>
    </row>
    <row r="4" spans="1:22">
      <c r="A4">
        <v>2</v>
      </c>
    </row>
    <row r="5" spans="1:22">
      <c r="A5">
        <v>3</v>
      </c>
    </row>
    <row r="6" spans="1:22">
      <c r="A6">
        <v>4</v>
      </c>
    </row>
    <row r="7" spans="1:22">
      <c r="A7">
        <v>5</v>
      </c>
    </row>
    <row r="8" spans="1:22">
      <c r="A8">
        <v>6</v>
      </c>
    </row>
    <row r="9" spans="1:22">
      <c r="A9">
        <v>7</v>
      </c>
    </row>
    <row r="10" spans="1:22">
      <c r="A10">
        <v>8</v>
      </c>
    </row>
    <row r="11" spans="1:22">
      <c r="A11">
        <v>9</v>
      </c>
    </row>
    <row r="12" spans="1:22">
      <c r="A12">
        <v>10</v>
      </c>
    </row>
    <row r="13" spans="1:22">
      <c r="A13">
        <v>11</v>
      </c>
    </row>
    <row r="14" spans="1:22">
      <c r="A14">
        <v>12</v>
      </c>
    </row>
    <row r="15" spans="1:22">
      <c r="A15">
        <v>13</v>
      </c>
    </row>
    <row r="16" spans="1:22">
      <c r="A16">
        <v>14</v>
      </c>
    </row>
    <row r="17" spans="1:1">
      <c r="A17">
        <v>15</v>
      </c>
    </row>
    <row r="18" spans="1:1">
      <c r="A18">
        <v>16</v>
      </c>
    </row>
    <row r="19" spans="1:1">
      <c r="A19">
        <v>17</v>
      </c>
    </row>
    <row r="20" spans="1:1">
      <c r="A20">
        <v>18</v>
      </c>
    </row>
    <row r="21" spans="1:1">
      <c r="A21">
        <v>19</v>
      </c>
    </row>
    <row r="22" spans="1:1">
      <c r="A22">
        <v>20</v>
      </c>
    </row>
    <row r="23" spans="1:1">
      <c r="A23">
        <v>21</v>
      </c>
    </row>
    <row r="24" spans="1:1">
      <c r="A24">
        <v>22</v>
      </c>
    </row>
    <row r="25" spans="1:1">
      <c r="A25">
        <v>23</v>
      </c>
    </row>
    <row r="26" spans="1:1">
      <c r="A26">
        <v>24</v>
      </c>
    </row>
    <row r="27" spans="1:1">
      <c r="A27">
        <v>25</v>
      </c>
    </row>
    <row r="28" spans="1:1">
      <c r="A28">
        <v>26</v>
      </c>
    </row>
    <row r="29" spans="1:1">
      <c r="A29">
        <v>27</v>
      </c>
    </row>
    <row r="30" spans="1:1">
      <c r="A30">
        <v>28</v>
      </c>
    </row>
    <row r="31" spans="1:1">
      <c r="A31">
        <v>29</v>
      </c>
    </row>
    <row r="32" spans="1:1">
      <c r="A32">
        <v>30</v>
      </c>
    </row>
    <row r="33" spans="1:1">
      <c r="A33">
        <v>31</v>
      </c>
    </row>
    <row r="34" spans="1:1">
      <c r="A34">
        <v>32</v>
      </c>
    </row>
    <row r="35" spans="1:1">
      <c r="A35">
        <v>33</v>
      </c>
    </row>
    <row r="36" spans="1:1">
      <c r="A36">
        <v>34</v>
      </c>
    </row>
    <row r="37" spans="1:1">
      <c r="A37">
        <v>35</v>
      </c>
    </row>
    <row r="38" spans="1:1">
      <c r="A38">
        <v>36</v>
      </c>
    </row>
    <row r="39" spans="1:1">
      <c r="A39">
        <v>37</v>
      </c>
    </row>
    <row r="40" spans="1:1">
      <c r="A40">
        <v>38</v>
      </c>
    </row>
    <row r="41" spans="1:1">
      <c r="A41">
        <v>39</v>
      </c>
    </row>
    <row r="42" spans="1:1">
      <c r="A42">
        <v>40</v>
      </c>
    </row>
    <row r="43" spans="1:1">
      <c r="A43">
        <v>41</v>
      </c>
    </row>
    <row r="44" spans="1:1">
      <c r="A44">
        <v>42</v>
      </c>
    </row>
    <row r="45" spans="1:1">
      <c r="A45">
        <v>43</v>
      </c>
    </row>
    <row r="46" spans="1:1">
      <c r="A46">
        <v>44</v>
      </c>
    </row>
    <row r="47" spans="1:1">
      <c r="A47">
        <v>45</v>
      </c>
    </row>
    <row r="48" spans="1:1">
      <c r="A48">
        <v>46</v>
      </c>
    </row>
    <row r="49" spans="1:1">
      <c r="A49">
        <v>47</v>
      </c>
    </row>
    <row r="50" spans="1:1">
      <c r="A50">
        <v>48</v>
      </c>
    </row>
    <row r="51" spans="1:1">
      <c r="A51">
        <v>49</v>
      </c>
    </row>
    <row r="52" spans="1:1">
      <c r="A52">
        <v>50</v>
      </c>
    </row>
  </sheetData>
  <mergeCells count="1">
    <mergeCell ref="B1:V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83A68-4C36-1848-9FAE-36CFFF0246BA}">
  <sheetPr>
    <tabColor theme="4"/>
  </sheetPr>
  <dimension ref="A1:B2"/>
  <sheetViews>
    <sheetView workbookViewId="0">
      <selection activeCell="I33" sqref="I33"/>
    </sheetView>
  </sheetViews>
  <sheetFormatPr baseColWidth="10" defaultRowHeight="15"/>
  <cols>
    <col min="2" max="2" width="11.1640625" customWidth="1"/>
  </cols>
  <sheetData>
    <row r="1" spans="1:2">
      <c r="A1" t="s">
        <v>497</v>
      </c>
    </row>
    <row r="2" spans="1:2">
      <c r="A2" t="s">
        <v>498</v>
      </c>
      <c r="B2">
        <v>4203137400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EF3D-EE0F-4AD8-B56E-9A8FDBB72FA1}">
  <dimension ref="A1:G26"/>
  <sheetViews>
    <sheetView topLeftCell="A7" workbookViewId="0">
      <selection activeCell="A27" sqref="A27"/>
    </sheetView>
  </sheetViews>
  <sheetFormatPr baseColWidth="10" defaultColWidth="8.83203125" defaultRowHeight="15"/>
  <cols>
    <col min="1" max="1" width="23.1640625" customWidth="1"/>
    <col min="2" max="2" width="8.83203125" customWidth="1"/>
  </cols>
  <sheetData>
    <row r="1" spans="1:7">
      <c r="A1" t="s">
        <v>351</v>
      </c>
    </row>
    <row r="2" spans="1:7">
      <c r="A2" t="s">
        <v>352</v>
      </c>
    </row>
    <row r="3" spans="1:7">
      <c r="A3" t="s">
        <v>353</v>
      </c>
    </row>
    <row r="4" spans="1:7">
      <c r="A4" t="s">
        <v>359</v>
      </c>
      <c r="G4" t="s">
        <v>360</v>
      </c>
    </row>
    <row r="6" spans="1:7">
      <c r="A6" s="3" t="s">
        <v>356</v>
      </c>
    </row>
    <row r="7" spans="1:7">
      <c r="A7" t="s">
        <v>358</v>
      </c>
    </row>
    <row r="8" spans="1:7">
      <c r="A8" t="s">
        <v>357</v>
      </c>
      <c r="C8" s="3"/>
    </row>
    <row r="12" spans="1:7">
      <c r="A12" s="1" t="s">
        <v>361</v>
      </c>
    </row>
    <row r="13" spans="1:7">
      <c r="A13" t="s">
        <v>362</v>
      </c>
    </row>
    <row r="14" spans="1:7">
      <c r="A14">
        <v>0.23</v>
      </c>
      <c r="B14" t="s">
        <v>364</v>
      </c>
    </row>
    <row r="15" spans="1:7">
      <c r="A15">
        <v>0.21</v>
      </c>
      <c r="B15" t="s">
        <v>363</v>
      </c>
    </row>
    <row r="16" spans="1:7">
      <c r="A16">
        <v>0.25</v>
      </c>
      <c r="B16" t="s">
        <v>364</v>
      </c>
    </row>
    <row r="18" spans="1:7">
      <c r="A18" s="1" t="s">
        <v>371</v>
      </c>
      <c r="D18" s="13" t="s">
        <v>372</v>
      </c>
    </row>
    <row r="19" spans="1:7">
      <c r="A19" t="s">
        <v>365</v>
      </c>
      <c r="G19" t="s">
        <v>373</v>
      </c>
    </row>
    <row r="20" spans="1:7">
      <c r="A20" s="11" t="s">
        <v>366</v>
      </c>
    </row>
    <row r="21" spans="1:7">
      <c r="A21" s="11" t="s">
        <v>367</v>
      </c>
    </row>
    <row r="22" spans="1:7">
      <c r="A22" s="11" t="s">
        <v>368</v>
      </c>
    </row>
    <row r="23" spans="1:7">
      <c r="A23" s="12" t="s">
        <v>369</v>
      </c>
    </row>
    <row r="24" spans="1:7">
      <c r="A24" s="12" t="s">
        <v>370</v>
      </c>
    </row>
    <row r="26" spans="1:7">
      <c r="A26"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C5435-12D5-4757-9972-D3194C3D08DB}">
  <sheetPr>
    <tabColor rgb="FFFF0000"/>
  </sheetPr>
  <dimension ref="A1:D144"/>
  <sheetViews>
    <sheetView workbookViewId="0">
      <selection activeCell="I15" sqref="I15"/>
    </sheetView>
  </sheetViews>
  <sheetFormatPr baseColWidth="10" defaultColWidth="8.83203125" defaultRowHeight="15"/>
  <cols>
    <col min="1" max="1" width="41.83203125" customWidth="1"/>
    <col min="2" max="2" width="42.1640625" customWidth="1"/>
    <col min="4" max="4" width="13.83203125" customWidth="1"/>
    <col min="5" max="5" width="49.5" customWidth="1"/>
  </cols>
  <sheetData>
    <row r="1" spans="1:4">
      <c r="A1" s="1" t="s">
        <v>11</v>
      </c>
      <c r="B1" s="1" t="s">
        <v>4</v>
      </c>
      <c r="C1" s="1" t="s">
        <v>12</v>
      </c>
      <c r="D1" s="1" t="s">
        <v>62</v>
      </c>
    </row>
    <row r="2" spans="1:4">
      <c r="A2" t="s">
        <v>3</v>
      </c>
      <c r="B2" t="s">
        <v>5</v>
      </c>
      <c r="C2" t="s">
        <v>13</v>
      </c>
    </row>
    <row r="4" spans="1:4">
      <c r="A4" s="1" t="s">
        <v>10</v>
      </c>
    </row>
    <row r="5" spans="1:4">
      <c r="A5" t="s">
        <v>0</v>
      </c>
      <c r="C5" t="s">
        <v>13</v>
      </c>
    </row>
    <row r="7" spans="1:4">
      <c r="A7" s="1" t="s">
        <v>1</v>
      </c>
    </row>
    <row r="8" spans="1:4">
      <c r="A8" t="s">
        <v>2</v>
      </c>
      <c r="B8" t="s">
        <v>6</v>
      </c>
      <c r="C8" t="s">
        <v>14</v>
      </c>
    </row>
    <row r="9" spans="1:4">
      <c r="B9" t="s">
        <v>7</v>
      </c>
    </row>
    <row r="10" spans="1:4">
      <c r="B10" t="s">
        <v>8</v>
      </c>
    </row>
    <row r="12" spans="1:4">
      <c r="A12" s="1" t="s">
        <v>9</v>
      </c>
    </row>
    <row r="13" spans="1:4">
      <c r="A13" t="s">
        <v>16</v>
      </c>
      <c r="B13" t="s">
        <v>17</v>
      </c>
      <c r="C13" t="s">
        <v>15</v>
      </c>
    </row>
    <row r="14" spans="1:4">
      <c r="B14" t="s">
        <v>18</v>
      </c>
    </row>
    <row r="15" spans="1:4">
      <c r="B15" t="s">
        <v>19</v>
      </c>
    </row>
    <row r="17" spans="1:3">
      <c r="A17" t="s">
        <v>20</v>
      </c>
      <c r="B17" t="s">
        <v>21</v>
      </c>
      <c r="C17" t="s">
        <v>14</v>
      </c>
    </row>
    <row r="18" spans="1:3">
      <c r="B18" t="s">
        <v>22</v>
      </c>
    </row>
    <row r="19" spans="1:3">
      <c r="B19" t="s">
        <v>23</v>
      </c>
    </row>
    <row r="20" spans="1:3">
      <c r="B20" t="s">
        <v>24</v>
      </c>
    </row>
    <row r="22" spans="1:3">
      <c r="A22" t="s">
        <v>25</v>
      </c>
      <c r="B22" t="s">
        <v>27</v>
      </c>
      <c r="C22" t="s">
        <v>15</v>
      </c>
    </row>
    <row r="24" spans="1:3">
      <c r="A24" s="1" t="s">
        <v>30</v>
      </c>
    </row>
    <row r="25" spans="1:3">
      <c r="A25" t="s">
        <v>31</v>
      </c>
      <c r="B25" t="s">
        <v>32</v>
      </c>
      <c r="C25" t="s">
        <v>15</v>
      </c>
    </row>
    <row r="26" spans="1:3">
      <c r="A26" t="s">
        <v>33</v>
      </c>
      <c r="B26" t="s">
        <v>13</v>
      </c>
      <c r="C26" t="s">
        <v>35</v>
      </c>
    </row>
    <row r="27" spans="1:3">
      <c r="A27" t="s">
        <v>34</v>
      </c>
      <c r="B27" t="s">
        <v>13</v>
      </c>
      <c r="C27" t="s">
        <v>35</v>
      </c>
    </row>
    <row r="28" spans="1:3">
      <c r="A28" t="s">
        <v>36</v>
      </c>
      <c r="B28" t="s">
        <v>37</v>
      </c>
      <c r="C28" t="s">
        <v>15</v>
      </c>
    </row>
    <row r="29" spans="1:3">
      <c r="A29" t="s">
        <v>38</v>
      </c>
      <c r="B29" t="s">
        <v>13</v>
      </c>
      <c r="C29" t="s">
        <v>39</v>
      </c>
    </row>
    <row r="30" spans="1:3">
      <c r="A30" t="s">
        <v>43</v>
      </c>
      <c r="B30" t="s">
        <v>13</v>
      </c>
      <c r="C30" t="s">
        <v>14</v>
      </c>
    </row>
    <row r="31" spans="1:3">
      <c r="A31" s="3" t="s">
        <v>44</v>
      </c>
      <c r="B31" s="3" t="s">
        <v>45</v>
      </c>
      <c r="C31" s="3" t="s">
        <v>15</v>
      </c>
    </row>
    <row r="32" spans="1:3">
      <c r="A32" s="3" t="s">
        <v>46</v>
      </c>
      <c r="B32" s="3" t="s">
        <v>13</v>
      </c>
      <c r="C32" s="3" t="s">
        <v>39</v>
      </c>
    </row>
    <row r="35" spans="1:4">
      <c r="A35" s="1" t="s">
        <v>47</v>
      </c>
    </row>
    <row r="36" spans="1:4">
      <c r="A36" t="s">
        <v>48</v>
      </c>
      <c r="B36" t="s">
        <v>49</v>
      </c>
      <c r="C36" t="s">
        <v>14</v>
      </c>
    </row>
    <row r="37" spans="1:4">
      <c r="B37" t="s">
        <v>50</v>
      </c>
    </row>
    <row r="38" spans="1:4">
      <c r="B38" t="s">
        <v>51</v>
      </c>
    </row>
    <row r="39" spans="1:4">
      <c r="B39" t="s">
        <v>52</v>
      </c>
    </row>
    <row r="41" spans="1:4">
      <c r="A41" t="s">
        <v>53</v>
      </c>
      <c r="C41" t="s">
        <v>15</v>
      </c>
    </row>
    <row r="42" spans="1:4">
      <c r="A42" t="s">
        <v>54</v>
      </c>
      <c r="C42" t="s">
        <v>15</v>
      </c>
    </row>
    <row r="43" spans="1:4">
      <c r="A43" t="s">
        <v>55</v>
      </c>
      <c r="B43" t="s">
        <v>56</v>
      </c>
      <c r="C43" t="s">
        <v>15</v>
      </c>
    </row>
    <row r="44" spans="1:4">
      <c r="A44" t="s">
        <v>57</v>
      </c>
      <c r="B44" t="s">
        <v>59</v>
      </c>
      <c r="C44" t="s">
        <v>15</v>
      </c>
      <c r="D44" t="s">
        <v>63</v>
      </c>
    </row>
    <row r="45" spans="1:4">
      <c r="B45" t="s">
        <v>65</v>
      </c>
    </row>
    <row r="46" spans="1:4">
      <c r="B46" t="s">
        <v>60</v>
      </c>
    </row>
    <row r="48" spans="1:4">
      <c r="A48" t="s">
        <v>58</v>
      </c>
      <c r="B48" t="s">
        <v>61</v>
      </c>
      <c r="C48" t="s">
        <v>15</v>
      </c>
      <c r="D48" t="s">
        <v>63</v>
      </c>
    </row>
    <row r="49" spans="1:4">
      <c r="B49" t="s">
        <v>66</v>
      </c>
    </row>
    <row r="50" spans="1:4">
      <c r="B50" t="s">
        <v>60</v>
      </c>
    </row>
    <row r="52" spans="1:4">
      <c r="A52" s="3" t="s">
        <v>57</v>
      </c>
      <c r="B52" s="3" t="s">
        <v>64</v>
      </c>
      <c r="C52" s="3" t="s">
        <v>15</v>
      </c>
      <c r="D52" s="3" t="s">
        <v>63</v>
      </c>
    </row>
    <row r="53" spans="1:4">
      <c r="A53" s="3"/>
      <c r="B53" s="3" t="s">
        <v>67</v>
      </c>
      <c r="C53" s="3"/>
      <c r="D53" s="3"/>
    </row>
    <row r="54" spans="1:4">
      <c r="A54" s="3"/>
      <c r="B54" s="3" t="s">
        <v>60</v>
      </c>
      <c r="C54" s="3"/>
      <c r="D54" s="3"/>
    </row>
    <row r="55" spans="1:4">
      <c r="A55" s="3"/>
      <c r="B55" s="3"/>
      <c r="C55" s="3"/>
      <c r="D55" s="3"/>
    </row>
    <row r="56" spans="1:4">
      <c r="A56" s="3" t="s">
        <v>58</v>
      </c>
      <c r="B56" s="3" t="s">
        <v>64</v>
      </c>
      <c r="C56" s="3" t="s">
        <v>15</v>
      </c>
      <c r="D56" s="3" t="s">
        <v>63</v>
      </c>
    </row>
    <row r="57" spans="1:4">
      <c r="A57" s="3"/>
      <c r="B57" s="3" t="s">
        <v>67</v>
      </c>
      <c r="C57" s="3"/>
      <c r="D57" s="3"/>
    </row>
    <row r="58" spans="1:4">
      <c r="A58" s="3"/>
      <c r="B58" s="3" t="s">
        <v>60</v>
      </c>
      <c r="C58" s="3"/>
      <c r="D58" s="3"/>
    </row>
    <row r="59" spans="1:4">
      <c r="A59" s="3"/>
      <c r="B59" s="3"/>
      <c r="C59" s="3"/>
      <c r="D59" s="3"/>
    </row>
    <row r="60" spans="1:4">
      <c r="A60" t="s">
        <v>68</v>
      </c>
      <c r="B60" t="s">
        <v>13</v>
      </c>
      <c r="C60" t="s">
        <v>15</v>
      </c>
    </row>
    <row r="61" spans="1:4">
      <c r="A61" t="s">
        <v>69</v>
      </c>
      <c r="B61" t="s">
        <v>6</v>
      </c>
      <c r="C61" t="s">
        <v>14</v>
      </c>
    </row>
    <row r="62" spans="1:4">
      <c r="B62" t="s">
        <v>7</v>
      </c>
    </row>
    <row r="63" spans="1:4">
      <c r="B63" t="s">
        <v>8</v>
      </c>
    </row>
    <row r="65" spans="1:4">
      <c r="A65" t="s">
        <v>70</v>
      </c>
      <c r="B65" t="s">
        <v>13</v>
      </c>
      <c r="C65" t="s">
        <v>15</v>
      </c>
    </row>
    <row r="66" spans="1:4">
      <c r="A66" t="s">
        <v>71</v>
      </c>
      <c r="B66" t="s">
        <v>72</v>
      </c>
      <c r="C66" t="s">
        <v>15</v>
      </c>
      <c r="D66" t="s">
        <v>63</v>
      </c>
    </row>
    <row r="67" spans="1:4">
      <c r="A67" t="s">
        <v>71</v>
      </c>
      <c r="B67" t="s">
        <v>73</v>
      </c>
      <c r="C67" t="s">
        <v>15</v>
      </c>
      <c r="D67" t="s">
        <v>63</v>
      </c>
    </row>
    <row r="68" spans="1:4">
      <c r="A68" t="s">
        <v>74</v>
      </c>
      <c r="B68" t="s">
        <v>75</v>
      </c>
      <c r="C68" t="s">
        <v>15</v>
      </c>
    </row>
    <row r="69" spans="1:4">
      <c r="B69" t="s">
        <v>76</v>
      </c>
    </row>
    <row r="70" spans="1:4">
      <c r="B70" t="s">
        <v>77</v>
      </c>
    </row>
    <row r="72" spans="1:4">
      <c r="A72" t="s">
        <v>78</v>
      </c>
      <c r="B72" t="s">
        <v>79</v>
      </c>
      <c r="C72" t="s">
        <v>15</v>
      </c>
    </row>
    <row r="73" spans="1:4">
      <c r="B73" t="s">
        <v>80</v>
      </c>
    </row>
    <row r="74" spans="1:4">
      <c r="B74" t="s">
        <v>75</v>
      </c>
    </row>
    <row r="76" spans="1:4">
      <c r="A76" t="s">
        <v>81</v>
      </c>
      <c r="B76" t="s">
        <v>77</v>
      </c>
      <c r="C76" t="s">
        <v>15</v>
      </c>
    </row>
    <row r="77" spans="1:4">
      <c r="A77" t="s">
        <v>82</v>
      </c>
      <c r="B77" t="s">
        <v>76</v>
      </c>
      <c r="C77" t="s">
        <v>15</v>
      </c>
    </row>
    <row r="78" spans="1:4">
      <c r="A78" t="s">
        <v>83</v>
      </c>
      <c r="B78" t="s">
        <v>56</v>
      </c>
      <c r="C78" t="s">
        <v>15</v>
      </c>
    </row>
    <row r="79" spans="1:4">
      <c r="A79" t="s">
        <v>84</v>
      </c>
      <c r="B79" t="s">
        <v>75</v>
      </c>
      <c r="C79" t="s">
        <v>15</v>
      </c>
    </row>
    <row r="80" spans="1:4">
      <c r="A80" t="s">
        <v>85</v>
      </c>
      <c r="B80" t="s">
        <v>56</v>
      </c>
      <c r="C80" t="s">
        <v>15</v>
      </c>
    </row>
    <row r="81" spans="1:3">
      <c r="B81" t="s">
        <v>76</v>
      </c>
    </row>
    <row r="82" spans="1:3">
      <c r="B82" t="s">
        <v>77</v>
      </c>
    </row>
    <row r="84" spans="1:3">
      <c r="A84" t="s">
        <v>92</v>
      </c>
      <c r="B84" t="s">
        <v>93</v>
      </c>
      <c r="C84" t="s">
        <v>15</v>
      </c>
    </row>
    <row r="85" spans="1:3">
      <c r="B85" t="s">
        <v>94</v>
      </c>
    </row>
    <row r="87" spans="1:3">
      <c r="A87" s="1" t="s">
        <v>28</v>
      </c>
    </row>
    <row r="88" spans="1:3">
      <c r="A88" t="s">
        <v>29</v>
      </c>
    </row>
    <row r="89" spans="1:3">
      <c r="A89" t="s">
        <v>40</v>
      </c>
    </row>
    <row r="90" spans="1:3">
      <c r="A90" t="s">
        <v>41</v>
      </c>
    </row>
    <row r="91" spans="1:3">
      <c r="A91" t="s">
        <v>42</v>
      </c>
    </row>
    <row r="92" spans="1:3">
      <c r="A92" s="3" t="s">
        <v>86</v>
      </c>
    </row>
    <row r="93" spans="1:3">
      <c r="A93" s="3" t="s">
        <v>87</v>
      </c>
    </row>
    <row r="94" spans="1:3">
      <c r="A94" t="s">
        <v>88</v>
      </c>
    </row>
    <row r="95" spans="1:3">
      <c r="A95" t="s">
        <v>89</v>
      </c>
    </row>
    <row r="96" spans="1:3">
      <c r="A96" t="s">
        <v>90</v>
      </c>
    </row>
    <row r="97" spans="1:1">
      <c r="A97" t="s">
        <v>91</v>
      </c>
    </row>
    <row r="98" spans="1:1">
      <c r="A98" t="s">
        <v>95</v>
      </c>
    </row>
    <row r="99" spans="1:1">
      <c r="A99" t="s">
        <v>96</v>
      </c>
    </row>
    <row r="100" spans="1:1">
      <c r="A100" t="s">
        <v>97</v>
      </c>
    </row>
    <row r="101" spans="1:1">
      <c r="A101" t="s">
        <v>98</v>
      </c>
    </row>
    <row r="102" spans="1:1">
      <c r="A102" t="s">
        <v>99</v>
      </c>
    </row>
    <row r="103" spans="1:1">
      <c r="A103" t="s">
        <v>100</v>
      </c>
    </row>
    <row r="104" spans="1:1">
      <c r="A104" t="s">
        <v>101</v>
      </c>
    </row>
    <row r="105" spans="1:1">
      <c r="A105" t="s">
        <v>103</v>
      </c>
    </row>
    <row r="106" spans="1:1">
      <c r="A106" t="s">
        <v>102</v>
      </c>
    </row>
    <row r="107" spans="1:1">
      <c r="A107" t="s">
        <v>104</v>
      </c>
    </row>
    <row r="108" spans="1:1">
      <c r="A108" t="s">
        <v>105</v>
      </c>
    </row>
    <row r="109" spans="1:1">
      <c r="A109" t="s">
        <v>106</v>
      </c>
    </row>
    <row r="110" spans="1:1">
      <c r="A110" t="s">
        <v>107</v>
      </c>
    </row>
    <row r="111" spans="1:1">
      <c r="A111" t="s">
        <v>108</v>
      </c>
    </row>
    <row r="112" spans="1:1">
      <c r="A112" t="s">
        <v>109</v>
      </c>
    </row>
    <row r="113" spans="1:1">
      <c r="A113" t="s">
        <v>110</v>
      </c>
    </row>
    <row r="114" spans="1:1">
      <c r="A114" t="s">
        <v>111</v>
      </c>
    </row>
    <row r="115" spans="1:1">
      <c r="A115" t="s">
        <v>112</v>
      </c>
    </row>
    <row r="116" spans="1:1">
      <c r="A116" t="s">
        <v>113</v>
      </c>
    </row>
    <row r="117" spans="1:1">
      <c r="A117" t="s">
        <v>114</v>
      </c>
    </row>
    <row r="118" spans="1:1">
      <c r="A118" t="s">
        <v>115</v>
      </c>
    </row>
    <row r="119" spans="1:1">
      <c r="A119" t="s">
        <v>116</v>
      </c>
    </row>
    <row r="120" spans="1:1">
      <c r="A120" t="s">
        <v>117</v>
      </c>
    </row>
    <row r="121" spans="1:1">
      <c r="A121" t="s">
        <v>118</v>
      </c>
    </row>
    <row r="122" spans="1:1">
      <c r="A122" t="s">
        <v>119</v>
      </c>
    </row>
    <row r="123" spans="1:1">
      <c r="A123" t="s">
        <v>120</v>
      </c>
    </row>
    <row r="124" spans="1:1">
      <c r="A124" t="s">
        <v>121</v>
      </c>
    </row>
    <row r="125" spans="1:1">
      <c r="A125" t="s">
        <v>122</v>
      </c>
    </row>
    <row r="126" spans="1:1">
      <c r="A126" t="s">
        <v>123</v>
      </c>
    </row>
    <row r="127" spans="1:1">
      <c r="A127" t="s">
        <v>124</v>
      </c>
    </row>
    <row r="128" spans="1:1">
      <c r="A128" t="s">
        <v>125</v>
      </c>
    </row>
    <row r="129" spans="1:1">
      <c r="A129" t="s">
        <v>126</v>
      </c>
    </row>
    <row r="130" spans="1:1">
      <c r="A130" t="s">
        <v>127</v>
      </c>
    </row>
    <row r="131" spans="1:1">
      <c r="A131" t="s">
        <v>128</v>
      </c>
    </row>
    <row r="132" spans="1:1">
      <c r="A132" t="s">
        <v>129</v>
      </c>
    </row>
    <row r="133" spans="1:1">
      <c r="A133" t="s">
        <v>130</v>
      </c>
    </row>
    <row r="134" spans="1:1">
      <c r="A134" t="s">
        <v>131</v>
      </c>
    </row>
    <row r="135" spans="1:1">
      <c r="A135" t="s">
        <v>132</v>
      </c>
    </row>
    <row r="136" spans="1:1">
      <c r="A136" t="s">
        <v>133</v>
      </c>
    </row>
    <row r="137" spans="1:1">
      <c r="A137" t="s">
        <v>134</v>
      </c>
    </row>
    <row r="138" spans="1:1">
      <c r="A138" t="s">
        <v>135</v>
      </c>
    </row>
    <row r="139" spans="1:1">
      <c r="A139" t="s">
        <v>136</v>
      </c>
    </row>
    <row r="140" spans="1:1">
      <c r="A140" t="s">
        <v>137</v>
      </c>
    </row>
    <row r="141" spans="1:1">
      <c r="A141" t="s">
        <v>138</v>
      </c>
    </row>
    <row r="142" spans="1:1">
      <c r="A142" t="s">
        <v>141</v>
      </c>
    </row>
    <row r="143" spans="1:1">
      <c r="A143" t="s">
        <v>139</v>
      </c>
    </row>
    <row r="144" spans="1:1">
      <c r="A144" t="s">
        <v>140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CF2B1-A92C-4131-A9CD-BA4CB48958F9}">
  <sheetPr>
    <tabColor rgb="FFFF0000"/>
  </sheetPr>
  <dimension ref="A1:F291"/>
  <sheetViews>
    <sheetView workbookViewId="0">
      <selection activeCell="I15" sqref="I15"/>
    </sheetView>
  </sheetViews>
  <sheetFormatPr baseColWidth="10" defaultColWidth="8.83203125" defaultRowHeight="15"/>
  <cols>
    <col min="1" max="2" width="34.83203125" customWidth="1"/>
    <col min="4" max="4" width="11.1640625" customWidth="1"/>
    <col min="6" max="6" width="27.1640625" customWidth="1"/>
  </cols>
  <sheetData>
    <row r="1" spans="1:6">
      <c r="A1" s="1" t="s">
        <v>11</v>
      </c>
      <c r="B1" s="1" t="s">
        <v>4</v>
      </c>
      <c r="C1" s="1" t="s">
        <v>12</v>
      </c>
      <c r="D1" s="1" t="s">
        <v>62</v>
      </c>
      <c r="F1" s="1" t="s">
        <v>28</v>
      </c>
    </row>
    <row r="2" spans="1:6">
      <c r="A2" t="s">
        <v>3</v>
      </c>
      <c r="B2" t="s">
        <v>5</v>
      </c>
      <c r="C2" t="s">
        <v>13</v>
      </c>
      <c r="F2" t="s">
        <v>29</v>
      </c>
    </row>
    <row r="3" spans="1:6">
      <c r="F3" t="s">
        <v>40</v>
      </c>
    </row>
    <row r="4" spans="1:6">
      <c r="A4" s="1" t="s">
        <v>10</v>
      </c>
      <c r="F4" t="s">
        <v>41</v>
      </c>
    </row>
    <row r="5" spans="1:6">
      <c r="A5" t="s">
        <v>0</v>
      </c>
      <c r="C5" t="s">
        <v>13</v>
      </c>
      <c r="F5" t="s">
        <v>42</v>
      </c>
    </row>
    <row r="6" spans="1:6">
      <c r="F6" s="3" t="s">
        <v>142</v>
      </c>
    </row>
    <row r="7" spans="1:6">
      <c r="A7" s="1" t="s">
        <v>1</v>
      </c>
    </row>
    <row r="8" spans="1:6">
      <c r="A8" t="s">
        <v>2</v>
      </c>
      <c r="B8" t="s">
        <v>6</v>
      </c>
      <c r="C8" t="s">
        <v>14</v>
      </c>
    </row>
    <row r="9" spans="1:6">
      <c r="B9" t="s">
        <v>7</v>
      </c>
    </row>
    <row r="10" spans="1:6">
      <c r="B10" t="s">
        <v>8</v>
      </c>
    </row>
    <row r="12" spans="1:6">
      <c r="A12" s="1" t="s">
        <v>9</v>
      </c>
    </row>
    <row r="13" spans="1:6">
      <c r="A13" t="s">
        <v>16</v>
      </c>
      <c r="B13" t="s">
        <v>17</v>
      </c>
      <c r="C13" t="s">
        <v>15</v>
      </c>
    </row>
    <row r="14" spans="1:6">
      <c r="B14" t="s">
        <v>18</v>
      </c>
    </row>
    <row r="15" spans="1:6">
      <c r="B15" t="s">
        <v>19</v>
      </c>
    </row>
    <row r="17" spans="1:3">
      <c r="A17" t="s">
        <v>20</v>
      </c>
      <c r="B17" t="s">
        <v>21</v>
      </c>
      <c r="C17" t="s">
        <v>14</v>
      </c>
    </row>
    <row r="18" spans="1:3">
      <c r="B18" t="s">
        <v>22</v>
      </c>
    </row>
    <row r="19" spans="1:3">
      <c r="B19" t="s">
        <v>23</v>
      </c>
    </row>
    <row r="20" spans="1:3">
      <c r="B20" t="s">
        <v>24</v>
      </c>
    </row>
    <row r="22" spans="1:3">
      <c r="A22" t="s">
        <v>25</v>
      </c>
      <c r="B22" t="s">
        <v>27</v>
      </c>
      <c r="C22" t="s">
        <v>15</v>
      </c>
    </row>
    <row r="24" spans="1:3">
      <c r="A24" s="1" t="s">
        <v>30</v>
      </c>
    </row>
    <row r="25" spans="1:3">
      <c r="A25" t="s">
        <v>31</v>
      </c>
      <c r="B25" t="s">
        <v>32</v>
      </c>
      <c r="C25" t="s">
        <v>15</v>
      </c>
    </row>
    <row r="26" spans="1:3">
      <c r="A26" t="s">
        <v>33</v>
      </c>
      <c r="B26" t="s">
        <v>13</v>
      </c>
      <c r="C26" t="s">
        <v>35</v>
      </c>
    </row>
    <row r="27" spans="1:3">
      <c r="A27" t="s">
        <v>34</v>
      </c>
      <c r="B27" t="s">
        <v>13</v>
      </c>
      <c r="C27" t="s">
        <v>35</v>
      </c>
    </row>
    <row r="28" spans="1:3">
      <c r="A28" t="s">
        <v>36</v>
      </c>
      <c r="B28" t="s">
        <v>37</v>
      </c>
      <c r="C28" t="s">
        <v>15</v>
      </c>
    </row>
    <row r="29" spans="1:3">
      <c r="A29" t="s">
        <v>38</v>
      </c>
      <c r="B29" t="s">
        <v>13</v>
      </c>
      <c r="C29" t="s">
        <v>39</v>
      </c>
    </row>
    <row r="30" spans="1:3">
      <c r="A30" t="s">
        <v>43</v>
      </c>
      <c r="B30" t="s">
        <v>13</v>
      </c>
      <c r="C30" t="s">
        <v>14</v>
      </c>
    </row>
    <row r="32" spans="1:3">
      <c r="A32" s="1" t="s">
        <v>47</v>
      </c>
    </row>
    <row r="33" spans="1:3">
      <c r="A33" t="s">
        <v>55</v>
      </c>
      <c r="B33" t="s">
        <v>56</v>
      </c>
      <c r="C33" t="s">
        <v>15</v>
      </c>
    </row>
    <row r="34" spans="1:3">
      <c r="A34" s="3" t="s">
        <v>143</v>
      </c>
      <c r="B34" s="3" t="s">
        <v>144</v>
      </c>
      <c r="C34" s="3" t="s">
        <v>14</v>
      </c>
    </row>
    <row r="35" spans="1:3">
      <c r="A35" t="s">
        <v>57</v>
      </c>
      <c r="B35" t="s">
        <v>59</v>
      </c>
      <c r="C35" t="s">
        <v>15</v>
      </c>
    </row>
    <row r="36" spans="1:3">
      <c r="B36" t="s">
        <v>65</v>
      </c>
    </row>
    <row r="37" spans="1:3">
      <c r="B37" t="s">
        <v>60</v>
      </c>
    </row>
    <row r="39" spans="1:3">
      <c r="A39" t="s">
        <v>58</v>
      </c>
      <c r="B39" t="s">
        <v>61</v>
      </c>
      <c r="C39" t="s">
        <v>15</v>
      </c>
    </row>
    <row r="40" spans="1:3">
      <c r="B40" t="s">
        <v>66</v>
      </c>
    </row>
    <row r="41" spans="1:3">
      <c r="B41" t="s">
        <v>60</v>
      </c>
    </row>
    <row r="43" spans="1:3">
      <c r="A43" t="s">
        <v>68</v>
      </c>
      <c r="B43" t="s">
        <v>13</v>
      </c>
      <c r="C43" t="s">
        <v>15</v>
      </c>
    </row>
    <row r="44" spans="1:3">
      <c r="A44" t="s">
        <v>69</v>
      </c>
      <c r="B44" t="s">
        <v>6</v>
      </c>
      <c r="C44" t="s">
        <v>14</v>
      </c>
    </row>
    <row r="45" spans="1:3">
      <c r="B45" t="s">
        <v>7</v>
      </c>
    </row>
    <row r="46" spans="1:3">
      <c r="B46" t="s">
        <v>8</v>
      </c>
    </row>
    <row r="48" spans="1:3">
      <c r="A48" t="s">
        <v>70</v>
      </c>
      <c r="B48" t="s">
        <v>13</v>
      </c>
      <c r="C48" t="s">
        <v>15</v>
      </c>
    </row>
    <row r="49" spans="1:4">
      <c r="A49" s="3" t="s">
        <v>145</v>
      </c>
      <c r="B49" s="3" t="s">
        <v>146</v>
      </c>
      <c r="C49" s="3" t="s">
        <v>15</v>
      </c>
    </row>
    <row r="50" spans="1:4">
      <c r="A50" s="3"/>
      <c r="B50" s="3" t="s">
        <v>56</v>
      </c>
      <c r="C50" s="3"/>
    </row>
    <row r="52" spans="1:4">
      <c r="A52" t="s">
        <v>71</v>
      </c>
      <c r="B52" t="s">
        <v>72</v>
      </c>
      <c r="C52" t="s">
        <v>15</v>
      </c>
      <c r="D52" t="s">
        <v>63</v>
      </c>
    </row>
    <row r="53" spans="1:4">
      <c r="A53" t="s">
        <v>71</v>
      </c>
      <c r="B53" t="s">
        <v>73</v>
      </c>
      <c r="C53" t="s">
        <v>15</v>
      </c>
      <c r="D53" t="s">
        <v>63</v>
      </c>
    </row>
    <row r="54" spans="1:4">
      <c r="A54" t="s">
        <v>74</v>
      </c>
      <c r="B54" t="s">
        <v>75</v>
      </c>
      <c r="C54" t="s">
        <v>15</v>
      </c>
    </row>
    <row r="55" spans="1:4">
      <c r="B55" t="s">
        <v>76</v>
      </c>
    </row>
    <row r="56" spans="1:4">
      <c r="B56" t="s">
        <v>77</v>
      </c>
    </row>
    <row r="58" spans="1:4">
      <c r="A58" t="s">
        <v>78</v>
      </c>
      <c r="B58" t="s">
        <v>153</v>
      </c>
      <c r="C58" t="s">
        <v>15</v>
      </c>
    </row>
    <row r="59" spans="1:4">
      <c r="B59" t="s">
        <v>79</v>
      </c>
    </row>
    <row r="60" spans="1:4">
      <c r="B60" t="s">
        <v>80</v>
      </c>
    </row>
    <row r="61" spans="1:4">
      <c r="B61" t="s">
        <v>75</v>
      </c>
    </row>
    <row r="63" spans="1:4">
      <c r="A63" t="s">
        <v>81</v>
      </c>
      <c r="B63" t="s">
        <v>77</v>
      </c>
      <c r="C63" t="s">
        <v>15</v>
      </c>
    </row>
    <row r="64" spans="1:4">
      <c r="A64" t="s">
        <v>82</v>
      </c>
      <c r="B64" t="s">
        <v>76</v>
      </c>
      <c r="C64" t="s">
        <v>15</v>
      </c>
    </row>
    <row r="65" spans="1:4">
      <c r="A65" t="s">
        <v>83</v>
      </c>
      <c r="B65" t="s">
        <v>56</v>
      </c>
      <c r="C65" t="s">
        <v>15</v>
      </c>
    </row>
    <row r="67" spans="1:4">
      <c r="A67" s="3" t="s">
        <v>147</v>
      </c>
      <c r="B67" s="3" t="s">
        <v>148</v>
      </c>
    </row>
    <row r="68" spans="1:4">
      <c r="A68" s="3" t="s">
        <v>149</v>
      </c>
      <c r="B68" s="3" t="s">
        <v>150</v>
      </c>
      <c r="C68" s="3" t="s">
        <v>14</v>
      </c>
      <c r="D68" s="3"/>
    </row>
    <row r="69" spans="1:4">
      <c r="A69" s="3" t="s">
        <v>151</v>
      </c>
      <c r="B69" s="3" t="s">
        <v>152</v>
      </c>
      <c r="C69" s="3" t="s">
        <v>14</v>
      </c>
      <c r="D69" s="3" t="s">
        <v>63</v>
      </c>
    </row>
    <row r="70" spans="1:4">
      <c r="A70" s="3" t="s">
        <v>151</v>
      </c>
      <c r="B70" s="3" t="s">
        <v>75</v>
      </c>
      <c r="C70" s="3" t="s">
        <v>14</v>
      </c>
      <c r="D70" s="3"/>
    </row>
    <row r="71" spans="1:4">
      <c r="A71" s="3"/>
      <c r="B71" s="3" t="s">
        <v>79</v>
      </c>
      <c r="C71" s="3"/>
      <c r="D71" s="3"/>
    </row>
    <row r="72" spans="1:4">
      <c r="A72" s="3"/>
      <c r="B72" s="3" t="s">
        <v>80</v>
      </c>
      <c r="C72" s="3"/>
      <c r="D72" s="3"/>
    </row>
    <row r="74" spans="1:4">
      <c r="A74" t="s">
        <v>84</v>
      </c>
      <c r="B74" t="s">
        <v>75</v>
      </c>
      <c r="C74" t="s">
        <v>15</v>
      </c>
    </row>
    <row r="75" spans="1:4">
      <c r="A75" s="3" t="s">
        <v>154</v>
      </c>
      <c r="B75" s="3" t="s">
        <v>155</v>
      </c>
      <c r="C75" s="3" t="s">
        <v>15</v>
      </c>
    </row>
    <row r="76" spans="1:4">
      <c r="A76" s="3"/>
      <c r="B76" s="3" t="s">
        <v>156</v>
      </c>
      <c r="C76" s="3"/>
    </row>
    <row r="77" spans="1:4">
      <c r="B77" s="3" t="s">
        <v>157</v>
      </c>
    </row>
    <row r="79" spans="1:4">
      <c r="A79" s="3" t="s">
        <v>158</v>
      </c>
      <c r="B79" s="3" t="s">
        <v>159</v>
      </c>
      <c r="C79" s="3" t="s">
        <v>15</v>
      </c>
    </row>
    <row r="80" spans="1:4">
      <c r="B80" s="3" t="s">
        <v>56</v>
      </c>
    </row>
    <row r="81" spans="1:3">
      <c r="B81" s="3" t="s">
        <v>76</v>
      </c>
    </row>
    <row r="82" spans="1:3">
      <c r="B82" s="3" t="s">
        <v>77</v>
      </c>
    </row>
    <row r="84" spans="1:3">
      <c r="A84" s="3" t="s">
        <v>160</v>
      </c>
      <c r="B84" s="3" t="s">
        <v>75</v>
      </c>
      <c r="C84" s="3" t="s">
        <v>15</v>
      </c>
    </row>
    <row r="85" spans="1:3">
      <c r="B85" s="3" t="s">
        <v>79</v>
      </c>
    </row>
    <row r="86" spans="1:3">
      <c r="B86" s="3" t="s">
        <v>80</v>
      </c>
    </row>
    <row r="87" spans="1:3">
      <c r="B87" s="3" t="s">
        <v>161</v>
      </c>
    </row>
    <row r="89" spans="1:3">
      <c r="A89" s="3" t="s">
        <v>162</v>
      </c>
      <c r="B89" s="3" t="s">
        <v>150</v>
      </c>
      <c r="C89" s="3" t="s">
        <v>35</v>
      </c>
    </row>
    <row r="90" spans="1:3">
      <c r="A90" s="3" t="s">
        <v>163</v>
      </c>
      <c r="B90" s="3" t="s">
        <v>150</v>
      </c>
      <c r="C90" s="3" t="s">
        <v>35</v>
      </c>
    </row>
    <row r="91" spans="1:3">
      <c r="A91" s="3" t="s">
        <v>164</v>
      </c>
      <c r="B91" s="3" t="s">
        <v>150</v>
      </c>
      <c r="C91" s="3" t="s">
        <v>35</v>
      </c>
    </row>
    <row r="93" spans="1:3">
      <c r="A93" t="s">
        <v>85</v>
      </c>
      <c r="B93" t="s">
        <v>56</v>
      </c>
      <c r="C93" t="s">
        <v>15</v>
      </c>
    </row>
    <row r="94" spans="1:3">
      <c r="B94" t="s">
        <v>76</v>
      </c>
    </row>
    <row r="95" spans="1:3">
      <c r="B95" t="s">
        <v>77</v>
      </c>
    </row>
    <row r="97" spans="1:3">
      <c r="A97" s="3" t="s">
        <v>165</v>
      </c>
      <c r="B97" s="3" t="s">
        <v>166</v>
      </c>
      <c r="C97" s="3" t="s">
        <v>15</v>
      </c>
    </row>
    <row r="98" spans="1:3">
      <c r="A98" s="3"/>
      <c r="B98" s="3" t="s">
        <v>157</v>
      </c>
      <c r="C98" s="3"/>
    </row>
    <row r="99" spans="1:3">
      <c r="A99" s="3"/>
      <c r="B99" s="3" t="s">
        <v>155</v>
      </c>
      <c r="C99" s="3"/>
    </row>
    <row r="100" spans="1:3">
      <c r="A100" s="3"/>
      <c r="B100" s="3" t="s">
        <v>167</v>
      </c>
      <c r="C100" s="3"/>
    </row>
    <row r="101" spans="1:3">
      <c r="A101" s="3"/>
      <c r="B101" s="3" t="s">
        <v>168</v>
      </c>
      <c r="C101" s="3"/>
    </row>
    <row r="102" spans="1:3">
      <c r="A102" s="3"/>
      <c r="B102" s="3"/>
      <c r="C102" s="3"/>
    </row>
    <row r="103" spans="1:3">
      <c r="A103" s="3" t="s">
        <v>169</v>
      </c>
      <c r="B103" s="3" t="s">
        <v>166</v>
      </c>
      <c r="C103" s="3" t="s">
        <v>15</v>
      </c>
    </row>
    <row r="104" spans="1:3">
      <c r="A104" s="3"/>
      <c r="B104" s="3" t="s">
        <v>157</v>
      </c>
      <c r="C104" s="3"/>
    </row>
    <row r="105" spans="1:3">
      <c r="A105" s="3"/>
      <c r="B105" s="3" t="s">
        <v>155</v>
      </c>
      <c r="C105" s="3"/>
    </row>
    <row r="106" spans="1:3">
      <c r="A106" s="3"/>
      <c r="B106" s="3" t="s">
        <v>167</v>
      </c>
      <c r="C106" s="3"/>
    </row>
    <row r="107" spans="1:3">
      <c r="A107" s="3"/>
      <c r="B107" s="3" t="s">
        <v>168</v>
      </c>
      <c r="C107" s="3"/>
    </row>
    <row r="108" spans="1:3">
      <c r="A108" s="3"/>
      <c r="B108" s="3"/>
      <c r="C108" s="3"/>
    </row>
    <row r="109" spans="1:3">
      <c r="A109" s="3" t="s">
        <v>170</v>
      </c>
      <c r="B109" s="3" t="s">
        <v>166</v>
      </c>
      <c r="C109" s="3" t="s">
        <v>15</v>
      </c>
    </row>
    <row r="110" spans="1:3">
      <c r="A110" s="3"/>
      <c r="B110" s="3" t="s">
        <v>171</v>
      </c>
      <c r="C110" s="3"/>
    </row>
    <row r="111" spans="1:3">
      <c r="A111" s="3"/>
      <c r="B111" s="3" t="s">
        <v>155</v>
      </c>
      <c r="C111" s="3"/>
    </row>
    <row r="112" spans="1:3">
      <c r="A112" s="3"/>
      <c r="B112" s="3" t="s">
        <v>167</v>
      </c>
      <c r="C112" s="3"/>
    </row>
    <row r="113" spans="1:3">
      <c r="A113" s="3"/>
      <c r="B113" s="3" t="s">
        <v>168</v>
      </c>
      <c r="C113" s="3"/>
    </row>
    <row r="115" spans="1:3">
      <c r="A115" s="2"/>
    </row>
    <row r="116" spans="1:3">
      <c r="A116" s="8"/>
    </row>
    <row r="117" spans="1:3">
      <c r="A117" s="9"/>
    </row>
    <row r="118" spans="1:3">
      <c r="A118" s="2"/>
    </row>
    <row r="119" spans="1:3">
      <c r="A119" s="8"/>
    </row>
    <row r="120" spans="1:3">
      <c r="A120" s="9"/>
    </row>
    <row r="121" spans="1:3">
      <c r="A121" s="9"/>
    </row>
    <row r="122" spans="1:3">
      <c r="A122" s="9"/>
    </row>
    <row r="123" spans="1:3">
      <c r="A123" s="8"/>
    </row>
    <row r="124" spans="1:3">
      <c r="A124" s="2"/>
    </row>
    <row r="125" spans="1:3">
      <c r="A125" s="2"/>
    </row>
    <row r="126" spans="1:3">
      <c r="A126" s="8"/>
    </row>
    <row r="127" spans="1:3">
      <c r="A127" s="2"/>
    </row>
    <row r="128" spans="1:3">
      <c r="A128" s="2"/>
    </row>
    <row r="129" spans="1:1">
      <c r="A129" s="2"/>
    </row>
    <row r="130" spans="1:1">
      <c r="A130" s="8"/>
    </row>
    <row r="131" spans="1:1">
      <c r="A131" s="2"/>
    </row>
    <row r="132" spans="1:1">
      <c r="A132" s="8"/>
    </row>
    <row r="133" spans="1:1">
      <c r="A133" s="2"/>
    </row>
    <row r="134" spans="1:1">
      <c r="A134" s="2"/>
    </row>
    <row r="135" spans="1:1">
      <c r="A135" s="8"/>
    </row>
    <row r="136" spans="1:1">
      <c r="A136" s="9"/>
    </row>
    <row r="137" spans="1:1">
      <c r="A137" s="9"/>
    </row>
    <row r="138" spans="1:1">
      <c r="A138" s="8"/>
    </row>
    <row r="139" spans="1:1">
      <c r="A139" s="2"/>
    </row>
    <row r="140" spans="1:1">
      <c r="A140" s="2"/>
    </row>
    <row r="141" spans="1:1">
      <c r="A141" s="8"/>
    </row>
    <row r="142" spans="1:1">
      <c r="A142" s="2"/>
    </row>
    <row r="143" spans="1:1">
      <c r="A143" s="2"/>
    </row>
    <row r="144" spans="1:1">
      <c r="A144" s="8"/>
    </row>
    <row r="145" spans="1:1">
      <c r="A145" s="2"/>
    </row>
    <row r="146" spans="1:1">
      <c r="A146" s="2"/>
    </row>
    <row r="147" spans="1:1">
      <c r="A147" s="8"/>
    </row>
    <row r="148" spans="1:1">
      <c r="A148" s="2"/>
    </row>
    <row r="149" spans="1:1">
      <c r="A149" s="8"/>
    </row>
    <row r="150" spans="1:1">
      <c r="A150" s="2"/>
    </row>
    <row r="151" spans="1:1">
      <c r="A151" s="8"/>
    </row>
    <row r="152" spans="1:1">
      <c r="A152" s="2"/>
    </row>
    <row r="153" spans="1:1">
      <c r="A153" s="8"/>
    </row>
    <row r="154" spans="1:1">
      <c r="A154" s="9"/>
    </row>
    <row r="155" spans="1:1">
      <c r="A155" s="8"/>
    </row>
    <row r="156" spans="1:1">
      <c r="A156" s="9"/>
    </row>
    <row r="157" spans="1:1">
      <c r="A157" s="8"/>
    </row>
    <row r="158" spans="1:1">
      <c r="A158" s="9"/>
    </row>
    <row r="159" spans="1:1">
      <c r="A159" s="8"/>
    </row>
    <row r="160" spans="1:1">
      <c r="A160" s="9"/>
    </row>
    <row r="161" spans="1:1">
      <c r="A161" s="8"/>
    </row>
    <row r="162" spans="1:1">
      <c r="A162" s="2"/>
    </row>
    <row r="163" spans="1:1">
      <c r="A163" s="2"/>
    </row>
    <row r="164" spans="1:1">
      <c r="A164" s="8"/>
    </row>
    <row r="165" spans="1:1">
      <c r="A165" s="2"/>
    </row>
    <row r="166" spans="1:1">
      <c r="A166" s="8"/>
    </row>
    <row r="167" spans="1:1">
      <c r="A167" s="2"/>
    </row>
    <row r="168" spans="1:1">
      <c r="A168" s="8"/>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8"/>
    </row>
    <row r="181" spans="1:1">
      <c r="A181" s="2"/>
    </row>
    <row r="182" spans="1:1">
      <c r="A182" s="2"/>
    </row>
    <row r="183" spans="1:1">
      <c r="A183" s="2"/>
    </row>
    <row r="184" spans="1:1">
      <c r="A184" s="2"/>
    </row>
    <row r="185" spans="1:1">
      <c r="A185" s="2"/>
    </row>
    <row r="186" spans="1:1">
      <c r="A186" s="8"/>
    </row>
    <row r="187" spans="1:1">
      <c r="A187" s="2"/>
    </row>
    <row r="188" spans="1:1">
      <c r="A188" s="8"/>
    </row>
    <row r="189" spans="1:1">
      <c r="A189" s="2"/>
    </row>
    <row r="190" spans="1:1">
      <c r="A190" s="2"/>
    </row>
    <row r="191" spans="1:1">
      <c r="A191" s="8"/>
    </row>
    <row r="192" spans="1:1">
      <c r="A192" s="2"/>
    </row>
    <row r="193" spans="1:1">
      <c r="A193" s="8"/>
    </row>
    <row r="194" spans="1:1">
      <c r="A194" s="2"/>
    </row>
    <row r="195" spans="1:1">
      <c r="A195" s="8"/>
    </row>
    <row r="196" spans="1:1">
      <c r="A196" s="2"/>
    </row>
    <row r="197" spans="1:1">
      <c r="A197" s="8"/>
    </row>
    <row r="198" spans="1:1">
      <c r="A198" s="2"/>
    </row>
    <row r="199" spans="1:1">
      <c r="A199" s="2"/>
    </row>
    <row r="200" spans="1:1">
      <c r="A200" s="2"/>
    </row>
    <row r="201" spans="1:1">
      <c r="A201" s="8"/>
    </row>
    <row r="202" spans="1:1">
      <c r="A202" s="2"/>
    </row>
    <row r="203" spans="1:1">
      <c r="A203" s="8"/>
    </row>
    <row r="204" spans="1:1">
      <c r="A204" s="2"/>
    </row>
    <row r="205" spans="1:1">
      <c r="A205" s="2"/>
    </row>
    <row r="206" spans="1:1">
      <c r="A206" s="2"/>
    </row>
    <row r="207" spans="1:1">
      <c r="A207" s="2"/>
    </row>
    <row r="208" spans="1:1">
      <c r="A208" s="2"/>
    </row>
    <row r="209" spans="1:1">
      <c r="A209" s="2"/>
    </row>
    <row r="210" spans="1:1">
      <c r="A210" s="2"/>
    </row>
    <row r="211" spans="1:1">
      <c r="A211" s="2"/>
    </row>
    <row r="212" spans="1:1">
      <c r="A212" s="8"/>
    </row>
    <row r="213" spans="1:1">
      <c r="A213" s="2"/>
    </row>
    <row r="214" spans="1:1">
      <c r="A214" s="2"/>
    </row>
    <row r="215" spans="1:1">
      <c r="A215" s="8"/>
    </row>
    <row r="216" spans="1:1">
      <c r="A216" s="9"/>
    </row>
    <row r="217" spans="1:1">
      <c r="A217" s="8"/>
    </row>
    <row r="218" spans="1:1">
      <c r="A218" s="2"/>
    </row>
    <row r="219" spans="1:1">
      <c r="A219" s="2"/>
    </row>
    <row r="220" spans="1:1">
      <c r="A220" s="8"/>
    </row>
    <row r="221" spans="1:1">
      <c r="A221" s="9"/>
    </row>
    <row r="222" spans="1:1">
      <c r="A222" s="8"/>
    </row>
    <row r="223" spans="1:1">
      <c r="A223" s="2"/>
    </row>
    <row r="224" spans="1:1">
      <c r="A224" s="8"/>
    </row>
    <row r="225" spans="1:1">
      <c r="A225" s="2"/>
    </row>
    <row r="226" spans="1:1">
      <c r="A226" s="8"/>
    </row>
    <row r="227" spans="1:1">
      <c r="A227" s="2"/>
    </row>
    <row r="228" spans="1:1">
      <c r="A228" s="8"/>
    </row>
    <row r="229" spans="1:1">
      <c r="A229" s="2"/>
    </row>
    <row r="230" spans="1:1">
      <c r="A230" s="8"/>
    </row>
    <row r="231" spans="1:1">
      <c r="A231" s="9"/>
    </row>
    <row r="232" spans="1:1">
      <c r="A232" s="9"/>
    </row>
    <row r="233" spans="1:1">
      <c r="A233" s="9"/>
    </row>
    <row r="234" spans="1:1">
      <c r="A234" s="9"/>
    </row>
    <row r="235" spans="1:1">
      <c r="A235" s="8"/>
    </row>
    <row r="236" spans="1:1">
      <c r="A236" s="9"/>
    </row>
    <row r="237" spans="1:1">
      <c r="A237" s="9"/>
    </row>
    <row r="238" spans="1:1">
      <c r="A238" s="8"/>
    </row>
    <row r="239" spans="1:1">
      <c r="A239" s="9"/>
    </row>
    <row r="240" spans="1:1">
      <c r="A240" s="2"/>
    </row>
    <row r="241" spans="1:1">
      <c r="A241" s="2"/>
    </row>
    <row r="242" spans="1:1">
      <c r="A242" s="2"/>
    </row>
    <row r="243" spans="1:1">
      <c r="A243" s="8"/>
    </row>
    <row r="244" spans="1:1">
      <c r="A244" s="2"/>
    </row>
    <row r="245" spans="1:1">
      <c r="A245" s="8"/>
    </row>
    <row r="246" spans="1:1">
      <c r="A246" s="9"/>
    </row>
    <row r="247" spans="1:1">
      <c r="A247" s="8"/>
    </row>
    <row r="248" spans="1:1">
      <c r="A248" s="2"/>
    </row>
    <row r="249" spans="1:1">
      <c r="A249" s="2"/>
    </row>
    <row r="250" spans="1:1">
      <c r="A250" s="2"/>
    </row>
    <row r="251" spans="1:1">
      <c r="A251" s="2"/>
    </row>
    <row r="252" spans="1:1">
      <c r="A252" s="8"/>
    </row>
    <row r="253" spans="1:1">
      <c r="A253" s="2"/>
    </row>
    <row r="254" spans="1:1">
      <c r="A254" s="2"/>
    </row>
    <row r="255" spans="1:1">
      <c r="A255" s="8"/>
    </row>
    <row r="256" spans="1:1">
      <c r="A256" s="2"/>
    </row>
    <row r="257" spans="1:1">
      <c r="A257" s="2"/>
    </row>
    <row r="258" spans="1:1">
      <c r="A258" s="8"/>
    </row>
    <row r="259" spans="1:1">
      <c r="A259" s="2"/>
    </row>
    <row r="260" spans="1:1">
      <c r="A260" s="2"/>
    </row>
    <row r="261" spans="1:1">
      <c r="A261" s="8"/>
    </row>
    <row r="262" spans="1:1">
      <c r="A262" s="2"/>
    </row>
    <row r="263" spans="1:1">
      <c r="A263" s="2"/>
    </row>
    <row r="264" spans="1:1">
      <c r="A264" s="8"/>
    </row>
    <row r="265" spans="1:1">
      <c r="A265" s="2"/>
    </row>
    <row r="266" spans="1:1">
      <c r="A266" s="2"/>
    </row>
    <row r="267" spans="1:1">
      <c r="A267" s="8"/>
    </row>
    <row r="268" spans="1:1">
      <c r="A268" s="9"/>
    </row>
    <row r="269" spans="1:1">
      <c r="A269" s="9"/>
    </row>
    <row r="270" spans="1:1">
      <c r="A270" s="9"/>
    </row>
    <row r="271" spans="1:1">
      <c r="A271" s="8"/>
    </row>
    <row r="272" spans="1:1">
      <c r="A272" s="2"/>
    </row>
    <row r="273" spans="1:1">
      <c r="A273" s="2"/>
    </row>
    <row r="274" spans="1:1">
      <c r="A274" s="2"/>
    </row>
    <row r="275" spans="1:1">
      <c r="A275" s="8"/>
    </row>
    <row r="276" spans="1:1">
      <c r="A276" s="2"/>
    </row>
    <row r="277" spans="1:1">
      <c r="A277" s="2"/>
    </row>
    <row r="278" spans="1:1">
      <c r="A278" s="8"/>
    </row>
    <row r="279" spans="1:1">
      <c r="A279" s="9"/>
    </row>
    <row r="280" spans="1:1">
      <c r="A280" s="2"/>
    </row>
    <row r="281" spans="1:1">
      <c r="A281" s="2"/>
    </row>
    <row r="282" spans="1:1">
      <c r="A282" s="2"/>
    </row>
    <row r="283" spans="1:1">
      <c r="A283" s="8"/>
    </row>
    <row r="284" spans="1:1">
      <c r="A284" s="2"/>
    </row>
    <row r="285" spans="1:1">
      <c r="A285" s="2"/>
    </row>
    <row r="286" spans="1:1">
      <c r="A286" s="2"/>
    </row>
    <row r="287" spans="1:1">
      <c r="A287" s="8"/>
    </row>
    <row r="288" spans="1:1">
      <c r="A288" s="2"/>
    </row>
    <row r="289" spans="1:1">
      <c r="A289" s="2"/>
    </row>
    <row r="290" spans="1:1">
      <c r="A290" s="8"/>
    </row>
    <row r="291" spans="1:1">
      <c r="A291"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D2056-C06C-47AB-BA9B-41F97F4C5838}">
  <sheetPr>
    <tabColor rgb="FFFF0000"/>
  </sheetPr>
  <dimension ref="A1:J83"/>
  <sheetViews>
    <sheetView zoomScale="96" zoomScaleNormal="70" workbookViewId="0">
      <selection activeCell="I15" sqref="I15"/>
    </sheetView>
  </sheetViews>
  <sheetFormatPr baseColWidth="10" defaultColWidth="8.83203125" defaultRowHeight="15"/>
  <cols>
    <col min="1" max="1" width="24.5" customWidth="1"/>
    <col min="2" max="2" width="15.83203125" customWidth="1"/>
    <col min="4" max="4" width="18.1640625" customWidth="1"/>
    <col min="6" max="6" width="26.5" customWidth="1"/>
    <col min="7" max="7" width="31.5" bestFit="1" customWidth="1"/>
    <col min="8" max="8" width="43.33203125" bestFit="1" customWidth="1"/>
    <col min="9" max="9" width="30.1640625" bestFit="1" customWidth="1"/>
    <col min="10" max="10" width="40.5" style="6" customWidth="1"/>
  </cols>
  <sheetData>
    <row r="1" spans="1:10">
      <c r="A1" t="s">
        <v>172</v>
      </c>
    </row>
    <row r="2" spans="1:10">
      <c r="A2" t="s">
        <v>173</v>
      </c>
    </row>
    <row r="3" spans="1:10">
      <c r="F3" t="s">
        <v>211</v>
      </c>
    </row>
    <row r="4" spans="1:10" ht="16">
      <c r="A4" s="1" t="s">
        <v>176</v>
      </c>
      <c r="B4" s="1" t="s">
        <v>177</v>
      </c>
      <c r="C4" s="1" t="s">
        <v>178</v>
      </c>
      <c r="D4" s="1" t="s">
        <v>62</v>
      </c>
      <c r="F4" s="1" t="s">
        <v>176</v>
      </c>
      <c r="G4" s="1" t="s">
        <v>177</v>
      </c>
      <c r="H4" s="1" t="s">
        <v>217</v>
      </c>
      <c r="I4" s="1" t="s">
        <v>216</v>
      </c>
      <c r="J4" s="7" t="s">
        <v>62</v>
      </c>
    </row>
    <row r="5" spans="1:10">
      <c r="A5" t="s">
        <v>174</v>
      </c>
      <c r="B5" t="s">
        <v>39</v>
      </c>
      <c r="C5" t="s">
        <v>183</v>
      </c>
      <c r="F5" t="s">
        <v>212</v>
      </c>
      <c r="G5" t="s">
        <v>35</v>
      </c>
      <c r="H5" t="s">
        <v>199</v>
      </c>
      <c r="I5">
        <v>3</v>
      </c>
    </row>
    <row r="6" spans="1:10">
      <c r="A6" t="s">
        <v>175</v>
      </c>
      <c r="B6" t="s">
        <v>39</v>
      </c>
      <c r="C6" t="s">
        <v>184</v>
      </c>
      <c r="F6" t="s">
        <v>213</v>
      </c>
      <c r="G6" t="s">
        <v>35</v>
      </c>
      <c r="H6" t="s">
        <v>198</v>
      </c>
      <c r="I6">
        <v>5</v>
      </c>
    </row>
    <row r="7" spans="1:10">
      <c r="A7" t="s">
        <v>179</v>
      </c>
      <c r="B7" t="s">
        <v>39</v>
      </c>
      <c r="C7" t="s">
        <v>183</v>
      </c>
      <c r="F7" t="s">
        <v>214</v>
      </c>
      <c r="G7" t="s">
        <v>35</v>
      </c>
      <c r="H7" t="s">
        <v>212</v>
      </c>
      <c r="I7">
        <v>5</v>
      </c>
    </row>
    <row r="8" spans="1:10">
      <c r="A8" t="s">
        <v>180</v>
      </c>
      <c r="B8" t="s">
        <v>39</v>
      </c>
      <c r="C8" t="s">
        <v>184</v>
      </c>
      <c r="F8" t="s">
        <v>218</v>
      </c>
      <c r="G8" t="s">
        <v>35</v>
      </c>
    </row>
    <row r="9" spans="1:10">
      <c r="A9" t="s">
        <v>181</v>
      </c>
      <c r="B9" t="s">
        <v>39</v>
      </c>
      <c r="C9" t="s">
        <v>183</v>
      </c>
      <c r="F9" t="s">
        <v>219</v>
      </c>
      <c r="G9" t="s">
        <v>35</v>
      </c>
    </row>
    <row r="10" spans="1:10">
      <c r="A10" t="s">
        <v>182</v>
      </c>
      <c r="B10" t="s">
        <v>39</v>
      </c>
      <c r="C10" t="s">
        <v>184</v>
      </c>
      <c r="F10" t="s">
        <v>220</v>
      </c>
      <c r="G10" t="s">
        <v>35</v>
      </c>
    </row>
    <row r="11" spans="1:10">
      <c r="A11" t="s">
        <v>185</v>
      </c>
      <c r="B11" t="s">
        <v>188</v>
      </c>
      <c r="D11" t="s">
        <v>190</v>
      </c>
      <c r="F11" t="s">
        <v>221</v>
      </c>
      <c r="G11" t="s">
        <v>35</v>
      </c>
    </row>
    <row r="12" spans="1:10">
      <c r="A12" t="s">
        <v>186</v>
      </c>
      <c r="B12" t="s">
        <v>188</v>
      </c>
      <c r="D12" t="s">
        <v>191</v>
      </c>
      <c r="F12" t="s">
        <v>222</v>
      </c>
      <c r="G12" t="s">
        <v>35</v>
      </c>
    </row>
    <row r="13" spans="1:10">
      <c r="A13" t="s">
        <v>187</v>
      </c>
      <c r="B13" t="s">
        <v>188</v>
      </c>
      <c r="D13" t="s">
        <v>192</v>
      </c>
      <c r="F13" t="s">
        <v>223</v>
      </c>
      <c r="G13" t="s">
        <v>35</v>
      </c>
    </row>
    <row r="14" spans="1:10" ht="48">
      <c r="A14" t="s">
        <v>189</v>
      </c>
      <c r="B14" t="s">
        <v>39</v>
      </c>
      <c r="D14" s="6" t="s">
        <v>444</v>
      </c>
      <c r="F14" t="s">
        <v>215</v>
      </c>
      <c r="G14" t="s">
        <v>35</v>
      </c>
      <c r="H14" t="s">
        <v>302</v>
      </c>
    </row>
    <row r="15" spans="1:10">
      <c r="A15" t="s">
        <v>193</v>
      </c>
      <c r="B15" t="s">
        <v>39</v>
      </c>
      <c r="F15" t="s">
        <v>224</v>
      </c>
      <c r="G15" t="s">
        <v>35</v>
      </c>
      <c r="H15" t="s">
        <v>303</v>
      </c>
    </row>
    <row r="16" spans="1:10">
      <c r="A16" t="s">
        <v>194</v>
      </c>
      <c r="B16" t="s">
        <v>35</v>
      </c>
      <c r="F16" t="s">
        <v>225</v>
      </c>
      <c r="G16" t="s">
        <v>35</v>
      </c>
    </row>
    <row r="17" spans="1:10">
      <c r="A17" t="s">
        <v>195</v>
      </c>
      <c r="B17" t="s">
        <v>35</v>
      </c>
      <c r="F17" t="s">
        <v>226</v>
      </c>
      <c r="G17" t="s">
        <v>35</v>
      </c>
    </row>
    <row r="18" spans="1:10">
      <c r="A18" t="s">
        <v>196</v>
      </c>
      <c r="B18" t="s">
        <v>35</v>
      </c>
      <c r="F18" t="s">
        <v>227</v>
      </c>
      <c r="G18" t="s">
        <v>35</v>
      </c>
    </row>
    <row r="19" spans="1:10">
      <c r="A19" t="s">
        <v>197</v>
      </c>
      <c r="B19" t="s">
        <v>39</v>
      </c>
      <c r="F19" t="s">
        <v>228</v>
      </c>
      <c r="G19" t="s">
        <v>35</v>
      </c>
    </row>
    <row r="20" spans="1:10">
      <c r="A20" t="s">
        <v>198</v>
      </c>
      <c r="B20" t="s">
        <v>35</v>
      </c>
      <c r="F20" t="s">
        <v>304</v>
      </c>
      <c r="G20" t="s">
        <v>35</v>
      </c>
      <c r="H20" t="s">
        <v>305</v>
      </c>
    </row>
    <row r="21" spans="1:10">
      <c r="A21" t="s">
        <v>199</v>
      </c>
      <c r="B21" t="s">
        <v>35</v>
      </c>
      <c r="F21" t="s">
        <v>229</v>
      </c>
      <c r="G21" t="s">
        <v>230</v>
      </c>
      <c r="H21" t="s">
        <v>315</v>
      </c>
    </row>
    <row r="22" spans="1:10">
      <c r="A22" t="s">
        <v>200</v>
      </c>
      <c r="B22" t="s">
        <v>39</v>
      </c>
      <c r="F22" t="s">
        <v>231</v>
      </c>
      <c r="G22" t="s">
        <v>14</v>
      </c>
      <c r="I22" t="b">
        <v>0</v>
      </c>
    </row>
    <row r="23" spans="1:10">
      <c r="A23" t="s">
        <v>201</v>
      </c>
      <c r="B23" t="s">
        <v>39</v>
      </c>
      <c r="F23" t="s">
        <v>232</v>
      </c>
      <c r="G23" t="s">
        <v>39</v>
      </c>
      <c r="I23" s="4">
        <v>0</v>
      </c>
    </row>
    <row r="24" spans="1:10" ht="64">
      <c r="A24" t="s">
        <v>202</v>
      </c>
      <c r="B24" t="s">
        <v>39</v>
      </c>
      <c r="F24" t="s">
        <v>233</v>
      </c>
      <c r="G24" t="s">
        <v>39</v>
      </c>
      <c r="I24" t="s">
        <v>184</v>
      </c>
      <c r="J24" s="6" t="s">
        <v>355</v>
      </c>
    </row>
    <row r="25" spans="1:10" ht="48">
      <c r="A25" t="s">
        <v>203</v>
      </c>
      <c r="B25" t="s">
        <v>39</v>
      </c>
      <c r="F25" t="s">
        <v>234</v>
      </c>
      <c r="G25" t="s">
        <v>235</v>
      </c>
      <c r="J25" s="6" t="s">
        <v>354</v>
      </c>
    </row>
    <row r="26" spans="1:10">
      <c r="A26" t="s">
        <v>204</v>
      </c>
      <c r="B26" t="s">
        <v>205</v>
      </c>
      <c r="F26" t="s">
        <v>236</v>
      </c>
      <c r="G26" t="s">
        <v>237</v>
      </c>
    </row>
    <row r="27" spans="1:10">
      <c r="A27" t="s">
        <v>206</v>
      </c>
      <c r="B27" t="s">
        <v>205</v>
      </c>
      <c r="F27" t="s">
        <v>238</v>
      </c>
      <c r="G27" t="s">
        <v>39</v>
      </c>
      <c r="H27" t="s">
        <v>316</v>
      </c>
    </row>
    <row r="28" spans="1:10">
      <c r="A28" t="s">
        <v>207</v>
      </c>
      <c r="B28" t="s">
        <v>39</v>
      </c>
      <c r="F28" t="s">
        <v>239</v>
      </c>
      <c r="G28" t="s">
        <v>39</v>
      </c>
      <c r="H28" t="s">
        <v>202</v>
      </c>
    </row>
    <row r="29" spans="1:10">
      <c r="A29" t="s">
        <v>208</v>
      </c>
      <c r="B29" t="s">
        <v>14</v>
      </c>
      <c r="F29" t="s">
        <v>240</v>
      </c>
      <c r="G29" t="s">
        <v>39</v>
      </c>
      <c r="H29" t="s">
        <v>203</v>
      </c>
    </row>
    <row r="30" spans="1:10" ht="16">
      <c r="A30" t="s">
        <v>209</v>
      </c>
      <c r="B30" t="s">
        <v>39</v>
      </c>
      <c r="F30" t="s">
        <v>241</v>
      </c>
      <c r="G30" t="s">
        <v>235</v>
      </c>
      <c r="J30" s="6" t="s">
        <v>242</v>
      </c>
    </row>
    <row r="31" spans="1:10">
      <c r="A31" t="s">
        <v>210</v>
      </c>
      <c r="B31" t="s">
        <v>39</v>
      </c>
      <c r="F31" t="s">
        <v>243</v>
      </c>
      <c r="G31" t="s">
        <v>39</v>
      </c>
    </row>
    <row r="32" spans="1:10">
      <c r="F32" t="s">
        <v>244</v>
      </c>
      <c r="G32" t="s">
        <v>39</v>
      </c>
      <c r="H32" t="s">
        <v>189</v>
      </c>
    </row>
    <row r="33" spans="6:9">
      <c r="F33" t="s">
        <v>245</v>
      </c>
      <c r="G33" t="s">
        <v>246</v>
      </c>
    </row>
    <row r="34" spans="6:9">
      <c r="F34" t="s">
        <v>247</v>
      </c>
      <c r="G34" t="s">
        <v>39</v>
      </c>
    </row>
    <row r="35" spans="6:9">
      <c r="F35" t="s">
        <v>248</v>
      </c>
      <c r="G35" t="s">
        <v>39</v>
      </c>
    </row>
    <row r="36" spans="6:9">
      <c r="F36" t="s">
        <v>249</v>
      </c>
      <c r="G36" t="s">
        <v>39</v>
      </c>
    </row>
    <row r="37" spans="6:9">
      <c r="F37" t="s">
        <v>250</v>
      </c>
      <c r="G37" t="s">
        <v>188</v>
      </c>
      <c r="H37" t="s">
        <v>185</v>
      </c>
    </row>
    <row r="38" spans="6:9">
      <c r="F38" t="s">
        <v>251</v>
      </c>
      <c r="G38" t="s">
        <v>188</v>
      </c>
      <c r="H38" t="s">
        <v>186</v>
      </c>
    </row>
    <row r="39" spans="6:9">
      <c r="F39" t="s">
        <v>317</v>
      </c>
      <c r="G39" t="s">
        <v>39</v>
      </c>
      <c r="H39" t="s">
        <v>200</v>
      </c>
      <c r="I39">
        <v>10000</v>
      </c>
    </row>
    <row r="40" spans="6:9">
      <c r="F40" t="s">
        <v>252</v>
      </c>
      <c r="G40" t="s">
        <v>39</v>
      </c>
      <c r="I40">
        <v>10000</v>
      </c>
    </row>
    <row r="41" spans="6:9">
      <c r="F41" t="s">
        <v>253</v>
      </c>
      <c r="G41" t="s">
        <v>254</v>
      </c>
    </row>
    <row r="42" spans="6:9">
      <c r="F42" t="s">
        <v>255</v>
      </c>
      <c r="G42" t="s">
        <v>254</v>
      </c>
    </row>
    <row r="43" spans="6:9">
      <c r="F43" t="s">
        <v>256</v>
      </c>
      <c r="G43" t="s">
        <v>188</v>
      </c>
    </row>
    <row r="44" spans="6:9">
      <c r="F44" t="s">
        <v>257</v>
      </c>
      <c r="G44" t="s">
        <v>188</v>
      </c>
    </row>
    <row r="45" spans="6:9">
      <c r="F45" t="s">
        <v>258</v>
      </c>
      <c r="G45" t="s">
        <v>188</v>
      </c>
    </row>
    <row r="46" spans="6:9">
      <c r="F46" t="s">
        <v>259</v>
      </c>
      <c r="G46" t="s">
        <v>188</v>
      </c>
    </row>
    <row r="47" spans="6:9">
      <c r="F47" t="s">
        <v>260</v>
      </c>
      <c r="G47" t="s">
        <v>188</v>
      </c>
    </row>
    <row r="48" spans="6:9">
      <c r="F48" t="s">
        <v>261</v>
      </c>
      <c r="G48" t="s">
        <v>188</v>
      </c>
    </row>
    <row r="49" spans="6:10">
      <c r="F49" t="s">
        <v>262</v>
      </c>
      <c r="G49" t="s">
        <v>26</v>
      </c>
    </row>
    <row r="50" spans="6:10">
      <c r="F50" t="s">
        <v>263</v>
      </c>
      <c r="G50" t="s">
        <v>264</v>
      </c>
    </row>
    <row r="51" spans="6:10">
      <c r="F51" t="s">
        <v>265</v>
      </c>
      <c r="G51" t="s">
        <v>39</v>
      </c>
      <c r="I51">
        <v>2</v>
      </c>
    </row>
    <row r="52" spans="6:10">
      <c r="F52" t="s">
        <v>266</v>
      </c>
      <c r="G52" t="s">
        <v>267</v>
      </c>
      <c r="J52" s="23" t="s">
        <v>301</v>
      </c>
    </row>
    <row r="53" spans="6:10">
      <c r="F53" t="s">
        <v>268</v>
      </c>
      <c r="G53" t="s">
        <v>267</v>
      </c>
      <c r="J53" s="23"/>
    </row>
    <row r="54" spans="6:10">
      <c r="F54" t="s">
        <v>269</v>
      </c>
      <c r="G54" t="s">
        <v>235</v>
      </c>
      <c r="J54" s="23"/>
    </row>
    <row r="55" spans="6:10">
      <c r="F55" t="s">
        <v>270</v>
      </c>
      <c r="G55" t="s">
        <v>271</v>
      </c>
    </row>
    <row r="56" spans="6:10">
      <c r="F56" t="s">
        <v>272</v>
      </c>
      <c r="G56" t="s">
        <v>35</v>
      </c>
      <c r="I56">
        <v>0</v>
      </c>
    </row>
    <row r="57" spans="6:10">
      <c r="F57" t="s">
        <v>273</v>
      </c>
      <c r="G57" t="s">
        <v>35</v>
      </c>
      <c r="I57">
        <v>0</v>
      </c>
    </row>
    <row r="58" spans="6:10">
      <c r="F58" t="s">
        <v>274</v>
      </c>
      <c r="G58" t="s">
        <v>35</v>
      </c>
      <c r="I58">
        <v>0</v>
      </c>
    </row>
    <row r="59" spans="6:10">
      <c r="F59" t="s">
        <v>275</v>
      </c>
      <c r="G59" t="s">
        <v>35</v>
      </c>
      <c r="I59">
        <v>0</v>
      </c>
    </row>
    <row r="60" spans="6:10" ht="16">
      <c r="F60" t="s">
        <v>276</v>
      </c>
      <c r="G60" t="s">
        <v>39</v>
      </c>
      <c r="I60">
        <v>0.2</v>
      </c>
      <c r="J60" s="6" t="s">
        <v>278</v>
      </c>
    </row>
    <row r="61" spans="6:10" ht="16">
      <c r="F61" t="s">
        <v>277</v>
      </c>
      <c r="G61" t="s">
        <v>39</v>
      </c>
      <c r="I61">
        <v>0.5</v>
      </c>
      <c r="J61" s="6" t="s">
        <v>279</v>
      </c>
    </row>
    <row r="62" spans="6:10">
      <c r="F62" t="s">
        <v>309</v>
      </c>
      <c r="G62" t="s">
        <v>39</v>
      </c>
      <c r="H62" t="s">
        <v>174</v>
      </c>
      <c r="I62" t="s">
        <v>183</v>
      </c>
    </row>
    <row r="63" spans="6:10">
      <c r="F63" t="s">
        <v>310</v>
      </c>
      <c r="G63" t="s">
        <v>39</v>
      </c>
      <c r="H63" t="s">
        <v>175</v>
      </c>
      <c r="I63" t="s">
        <v>184</v>
      </c>
    </row>
    <row r="64" spans="6:10">
      <c r="F64" t="s">
        <v>311</v>
      </c>
      <c r="G64" t="s">
        <v>39</v>
      </c>
      <c r="H64" t="s">
        <v>179</v>
      </c>
      <c r="I64" t="s">
        <v>183</v>
      </c>
    </row>
    <row r="65" spans="6:10">
      <c r="F65" t="s">
        <v>312</v>
      </c>
      <c r="G65" t="s">
        <v>39</v>
      </c>
      <c r="H65" t="s">
        <v>180</v>
      </c>
      <c r="I65" t="s">
        <v>184</v>
      </c>
    </row>
    <row r="66" spans="6:10">
      <c r="F66" t="s">
        <v>313</v>
      </c>
      <c r="G66" t="s">
        <v>39</v>
      </c>
      <c r="H66" t="s">
        <v>181</v>
      </c>
      <c r="I66" t="s">
        <v>183</v>
      </c>
    </row>
    <row r="67" spans="6:10">
      <c r="F67" t="s">
        <v>314</v>
      </c>
      <c r="G67" t="s">
        <v>39</v>
      </c>
      <c r="H67" t="s">
        <v>182</v>
      </c>
      <c r="I67" t="s">
        <v>184</v>
      </c>
    </row>
    <row r="68" spans="6:10">
      <c r="F68" t="s">
        <v>280</v>
      </c>
      <c r="G68" t="s">
        <v>35</v>
      </c>
      <c r="I68">
        <v>0</v>
      </c>
    </row>
    <row r="69" spans="6:10">
      <c r="F69" t="s">
        <v>281</v>
      </c>
      <c r="G69" t="s">
        <v>35</v>
      </c>
      <c r="I69">
        <v>0</v>
      </c>
    </row>
    <row r="70" spans="6:10">
      <c r="F70" t="s">
        <v>282</v>
      </c>
      <c r="G70" t="s">
        <v>35</v>
      </c>
      <c r="H70" t="s">
        <v>194</v>
      </c>
    </row>
    <row r="71" spans="6:10">
      <c r="F71" t="s">
        <v>283</v>
      </c>
      <c r="G71" t="s">
        <v>35</v>
      </c>
      <c r="H71" t="s">
        <v>195</v>
      </c>
    </row>
    <row r="72" spans="6:10">
      <c r="F72" t="s">
        <v>284</v>
      </c>
      <c r="G72" t="s">
        <v>35</v>
      </c>
      <c r="H72" t="s">
        <v>196</v>
      </c>
    </row>
    <row r="73" spans="6:10">
      <c r="F73" t="s">
        <v>285</v>
      </c>
      <c r="G73" t="s">
        <v>39</v>
      </c>
    </row>
    <row r="74" spans="6:10">
      <c r="F74" t="s">
        <v>286</v>
      </c>
      <c r="G74" t="s">
        <v>39</v>
      </c>
      <c r="H74" t="s">
        <v>193</v>
      </c>
      <c r="I74" t="s">
        <v>184</v>
      </c>
    </row>
    <row r="75" spans="6:10" ht="32">
      <c r="F75" t="s">
        <v>287</v>
      </c>
      <c r="G75" t="s">
        <v>288</v>
      </c>
      <c r="H75" t="s">
        <v>306</v>
      </c>
      <c r="J75" s="6" t="s">
        <v>300</v>
      </c>
    </row>
    <row r="76" spans="6:10">
      <c r="F76" t="s">
        <v>289</v>
      </c>
      <c r="G76" t="s">
        <v>290</v>
      </c>
      <c r="H76" t="s">
        <v>307</v>
      </c>
    </row>
    <row r="77" spans="6:10">
      <c r="F77" t="s">
        <v>291</v>
      </c>
      <c r="G77" t="s">
        <v>288</v>
      </c>
      <c r="H77" t="s">
        <v>308</v>
      </c>
    </row>
    <row r="78" spans="6:10">
      <c r="F78" t="s">
        <v>292</v>
      </c>
      <c r="G78" t="s">
        <v>39</v>
      </c>
      <c r="H78" t="s">
        <v>207</v>
      </c>
      <c r="I78" s="4">
        <v>1</v>
      </c>
    </row>
    <row r="79" spans="6:10">
      <c r="F79" t="s">
        <v>293</v>
      </c>
      <c r="G79" t="s">
        <v>39</v>
      </c>
      <c r="H79" t="s">
        <v>197</v>
      </c>
      <c r="I79">
        <v>0.5</v>
      </c>
    </row>
    <row r="80" spans="6:10">
      <c r="F80" t="s">
        <v>294</v>
      </c>
      <c r="G80" t="s">
        <v>14</v>
      </c>
      <c r="H80" t="s">
        <v>208</v>
      </c>
      <c r="I80" t="b">
        <v>0</v>
      </c>
    </row>
    <row r="81" spans="6:9">
      <c r="F81" t="s">
        <v>295</v>
      </c>
      <c r="G81" t="s">
        <v>297</v>
      </c>
      <c r="H81" t="s">
        <v>318</v>
      </c>
    </row>
    <row r="82" spans="6:9">
      <c r="F82" t="s">
        <v>296</v>
      </c>
      <c r="G82" t="s">
        <v>298</v>
      </c>
      <c r="H82" t="s">
        <v>319</v>
      </c>
    </row>
    <row r="83" spans="6:9">
      <c r="F83" t="s">
        <v>299</v>
      </c>
      <c r="G83" t="s">
        <v>39</v>
      </c>
      <c r="H83" t="s">
        <v>209</v>
      </c>
      <c r="I83" s="5">
        <v>10000000000</v>
      </c>
    </row>
  </sheetData>
  <mergeCells count="1">
    <mergeCell ref="J52:J5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A800-A2CA-426A-851D-028D2569E5C2}">
  <sheetPr>
    <tabColor rgb="FFFF0000"/>
  </sheetPr>
  <dimension ref="A1:L80"/>
  <sheetViews>
    <sheetView topLeftCell="F1" workbookViewId="0">
      <selection activeCell="I15" sqref="I15"/>
    </sheetView>
  </sheetViews>
  <sheetFormatPr baseColWidth="10" defaultColWidth="8.83203125" defaultRowHeight="15"/>
  <cols>
    <col min="1" max="1" width="18.83203125" customWidth="1"/>
    <col min="2" max="2" width="17.33203125" bestFit="1" customWidth="1"/>
    <col min="3" max="3" width="22.6640625" bestFit="1" customWidth="1"/>
    <col min="4" max="4" width="19.33203125" bestFit="1" customWidth="1"/>
    <col min="5" max="5" width="38.1640625" customWidth="1"/>
    <col min="6" max="9" width="27.33203125" customWidth="1"/>
    <col min="10" max="10" width="8.83203125" style="15"/>
    <col min="11" max="11" width="25.5" customWidth="1"/>
    <col min="12" max="12" width="27.83203125" customWidth="1"/>
  </cols>
  <sheetData>
    <row r="1" spans="1:12">
      <c r="A1" s="16" t="s">
        <v>389</v>
      </c>
      <c r="B1" s="17"/>
      <c r="C1" s="17"/>
      <c r="D1" s="17"/>
      <c r="E1" s="16" t="s">
        <v>62</v>
      </c>
      <c r="F1" s="16" t="s">
        <v>402</v>
      </c>
      <c r="G1" s="16" t="s">
        <v>434</v>
      </c>
      <c r="H1" s="16" t="s">
        <v>435</v>
      </c>
      <c r="I1" t="s">
        <v>433</v>
      </c>
      <c r="K1" s="18" t="s">
        <v>404</v>
      </c>
      <c r="L1" s="18" t="s">
        <v>405</v>
      </c>
    </row>
    <row r="2" spans="1:12" ht="56.5" customHeight="1">
      <c r="B2" t="s">
        <v>390</v>
      </c>
      <c r="E2" s="6" t="s">
        <v>408</v>
      </c>
      <c r="K2" t="s">
        <v>174</v>
      </c>
      <c r="L2" t="s">
        <v>212</v>
      </c>
    </row>
    <row r="3" spans="1:12" ht="64">
      <c r="B3" t="s">
        <v>391</v>
      </c>
      <c r="E3" s="6" t="s">
        <v>393</v>
      </c>
      <c r="F3" t="s">
        <v>253</v>
      </c>
      <c r="G3" s="6" t="s">
        <v>440</v>
      </c>
      <c r="H3" s="6" t="s">
        <v>438</v>
      </c>
      <c r="I3" s="6" t="s">
        <v>431</v>
      </c>
      <c r="K3" t="s">
        <v>175</v>
      </c>
      <c r="L3" t="s">
        <v>213</v>
      </c>
    </row>
    <row r="4" spans="1:12" ht="64">
      <c r="B4" t="s">
        <v>392</v>
      </c>
      <c r="E4" s="6" t="s">
        <v>406</v>
      </c>
      <c r="F4" t="s">
        <v>255</v>
      </c>
      <c r="G4" s="6" t="s">
        <v>441</v>
      </c>
      <c r="H4" s="6" t="s">
        <v>439</v>
      </c>
      <c r="I4" s="6" t="s">
        <v>432</v>
      </c>
      <c r="K4" t="s">
        <v>179</v>
      </c>
      <c r="L4" t="s">
        <v>214</v>
      </c>
    </row>
    <row r="5" spans="1:12">
      <c r="B5" t="s">
        <v>394</v>
      </c>
      <c r="H5" t="s">
        <v>436</v>
      </c>
      <c r="K5" t="s">
        <v>180</v>
      </c>
      <c r="L5" t="s">
        <v>218</v>
      </c>
    </row>
    <row r="6" spans="1:12">
      <c r="B6" t="s">
        <v>395</v>
      </c>
      <c r="H6" t="s">
        <v>437</v>
      </c>
      <c r="K6" t="s">
        <v>181</v>
      </c>
      <c r="L6" t="s">
        <v>219</v>
      </c>
    </row>
    <row r="7" spans="1:12">
      <c r="B7" t="s">
        <v>396</v>
      </c>
      <c r="H7" s="5">
        <v>0.01</v>
      </c>
      <c r="K7" t="s">
        <v>182</v>
      </c>
      <c r="L7" t="s">
        <v>220</v>
      </c>
    </row>
    <row r="8" spans="1:12">
      <c r="B8" t="s">
        <v>397</v>
      </c>
      <c r="E8" t="s">
        <v>443</v>
      </c>
      <c r="H8">
        <v>16</v>
      </c>
      <c r="K8" t="s">
        <v>185</v>
      </c>
      <c r="L8" t="s">
        <v>221</v>
      </c>
    </row>
    <row r="9" spans="1:12">
      <c r="B9" s="14" t="s">
        <v>398</v>
      </c>
      <c r="C9" s="14"/>
      <c r="D9" s="14"/>
      <c r="E9" s="14"/>
      <c r="F9" s="14"/>
      <c r="G9" s="14"/>
      <c r="H9" s="14"/>
      <c r="K9" t="s">
        <v>186</v>
      </c>
      <c r="L9" t="s">
        <v>222</v>
      </c>
    </row>
    <row r="10" spans="1:12">
      <c r="C10" s="13" t="s">
        <v>185</v>
      </c>
      <c r="F10" t="s">
        <v>185</v>
      </c>
      <c r="H10">
        <v>4</v>
      </c>
      <c r="I10">
        <v>4</v>
      </c>
      <c r="K10" t="s">
        <v>187</v>
      </c>
      <c r="L10" t="s">
        <v>223</v>
      </c>
    </row>
    <row r="11" spans="1:12">
      <c r="C11" s="13" t="s">
        <v>374</v>
      </c>
      <c r="H11">
        <v>2.1</v>
      </c>
      <c r="K11" t="s">
        <v>189</v>
      </c>
      <c r="L11" t="s">
        <v>215</v>
      </c>
    </row>
    <row r="12" spans="1:12">
      <c r="C12" s="13" t="s">
        <v>375</v>
      </c>
      <c r="H12">
        <v>1.05</v>
      </c>
      <c r="K12" t="s">
        <v>193</v>
      </c>
      <c r="L12" t="s">
        <v>224</v>
      </c>
    </row>
    <row r="13" spans="1:12">
      <c r="C13" s="13" t="s">
        <v>381</v>
      </c>
      <c r="H13">
        <v>2</v>
      </c>
      <c r="K13" t="s">
        <v>194</v>
      </c>
      <c r="L13" t="s">
        <v>225</v>
      </c>
    </row>
    <row r="14" spans="1:12">
      <c r="C14" s="13" t="s">
        <v>376</v>
      </c>
      <c r="F14" t="s">
        <v>403</v>
      </c>
      <c r="H14">
        <v>12</v>
      </c>
      <c r="I14" t="s">
        <v>442</v>
      </c>
      <c r="K14" t="s">
        <v>195</v>
      </c>
      <c r="L14" t="s">
        <v>226</v>
      </c>
    </row>
    <row r="15" spans="1:12">
      <c r="B15" s="14" t="s">
        <v>400</v>
      </c>
      <c r="C15" s="14"/>
      <c r="D15" s="14"/>
      <c r="E15" s="14" t="s">
        <v>399</v>
      </c>
      <c r="F15" s="14"/>
      <c r="G15" s="14"/>
      <c r="H15" s="14"/>
      <c r="K15" t="s">
        <v>196</v>
      </c>
      <c r="L15" t="s">
        <v>227</v>
      </c>
    </row>
    <row r="16" spans="1:12">
      <c r="C16" s="13" t="s">
        <v>377</v>
      </c>
      <c r="H16" s="5">
        <v>10000</v>
      </c>
      <c r="K16" t="s">
        <v>197</v>
      </c>
      <c r="L16" t="s">
        <v>228</v>
      </c>
    </row>
    <row r="17" spans="2:12">
      <c r="C17" s="13" t="s">
        <v>378</v>
      </c>
      <c r="H17" s="5">
        <v>10000</v>
      </c>
      <c r="K17" t="s">
        <v>198</v>
      </c>
      <c r="L17" t="s">
        <v>304</v>
      </c>
    </row>
    <row r="18" spans="2:12">
      <c r="C18" s="13" t="s">
        <v>379</v>
      </c>
      <c r="H18" s="5">
        <v>10000</v>
      </c>
      <c r="K18" t="s">
        <v>199</v>
      </c>
      <c r="L18" t="s">
        <v>229</v>
      </c>
    </row>
    <row r="19" spans="2:12">
      <c r="C19" s="13" t="s">
        <v>380</v>
      </c>
      <c r="H19" s="5">
        <v>10000</v>
      </c>
      <c r="K19" t="s">
        <v>200</v>
      </c>
      <c r="L19" t="s">
        <v>231</v>
      </c>
    </row>
    <row r="20" spans="2:12">
      <c r="C20" s="13" t="s">
        <v>382</v>
      </c>
      <c r="H20" s="5">
        <v>100000</v>
      </c>
      <c r="K20" t="s">
        <v>201</v>
      </c>
      <c r="L20" t="s">
        <v>232</v>
      </c>
    </row>
    <row r="21" spans="2:12">
      <c r="B21" s="14" t="s">
        <v>401</v>
      </c>
      <c r="C21" s="14"/>
      <c r="D21" s="14"/>
      <c r="E21" s="14" t="s">
        <v>399</v>
      </c>
      <c r="K21" t="s">
        <v>202</v>
      </c>
      <c r="L21" t="s">
        <v>233</v>
      </c>
    </row>
    <row r="22" spans="2:12">
      <c r="C22" s="13" t="s">
        <v>383</v>
      </c>
      <c r="F22" s="24" t="s">
        <v>407</v>
      </c>
      <c r="H22" s="19">
        <v>0.61</v>
      </c>
      <c r="K22" t="s">
        <v>203</v>
      </c>
      <c r="L22" t="s">
        <v>234</v>
      </c>
    </row>
    <row r="23" spans="2:12">
      <c r="C23" s="13" t="s">
        <v>384</v>
      </c>
      <c r="F23" s="24"/>
      <c r="H23" s="19">
        <v>9.8000000000000007</v>
      </c>
      <c r="K23" t="s">
        <v>204</v>
      </c>
      <c r="L23" t="s">
        <v>236</v>
      </c>
    </row>
    <row r="24" spans="2:12">
      <c r="C24" s="13" t="s">
        <v>385</v>
      </c>
      <c r="F24" s="24"/>
      <c r="H24" s="19">
        <v>0.7</v>
      </c>
      <c r="K24" t="s">
        <v>206</v>
      </c>
      <c r="L24" t="s">
        <v>238</v>
      </c>
    </row>
    <row r="25" spans="2:12">
      <c r="C25" s="13" t="s">
        <v>386</v>
      </c>
      <c r="F25" s="24"/>
      <c r="H25" s="19">
        <v>0.8</v>
      </c>
      <c r="K25" t="s">
        <v>207</v>
      </c>
      <c r="L25" t="s">
        <v>239</v>
      </c>
    </row>
    <row r="26" spans="2:12">
      <c r="C26" s="13" t="s">
        <v>387</v>
      </c>
      <c r="F26" s="24"/>
      <c r="H26" s="19">
        <v>0.01</v>
      </c>
      <c r="K26" t="s">
        <v>208</v>
      </c>
      <c r="L26" t="s">
        <v>240</v>
      </c>
    </row>
    <row r="27" spans="2:12">
      <c r="C27" s="13" t="s">
        <v>388</v>
      </c>
      <c r="F27" s="24"/>
      <c r="H27" s="19">
        <v>1E-3</v>
      </c>
      <c r="K27" t="s">
        <v>209</v>
      </c>
      <c r="L27" t="s">
        <v>241</v>
      </c>
    </row>
    <row r="28" spans="2:12">
      <c r="K28" t="s">
        <v>210</v>
      </c>
      <c r="L28" t="s">
        <v>243</v>
      </c>
    </row>
    <row r="29" spans="2:12">
      <c r="L29" t="s">
        <v>244</v>
      </c>
    </row>
    <row r="30" spans="2:12">
      <c r="L30" t="s">
        <v>245</v>
      </c>
    </row>
    <row r="31" spans="2:12">
      <c r="L31" t="s">
        <v>247</v>
      </c>
    </row>
    <row r="32" spans="2:12">
      <c r="L32" t="s">
        <v>248</v>
      </c>
    </row>
    <row r="33" spans="12:12">
      <c r="L33" t="s">
        <v>249</v>
      </c>
    </row>
    <row r="34" spans="12:12">
      <c r="L34" t="s">
        <v>250</v>
      </c>
    </row>
    <row r="35" spans="12:12">
      <c r="L35" t="s">
        <v>251</v>
      </c>
    </row>
    <row r="36" spans="12:12">
      <c r="L36" t="s">
        <v>317</v>
      </c>
    </row>
    <row r="37" spans="12:12">
      <c r="L37" t="s">
        <v>252</v>
      </c>
    </row>
    <row r="38" spans="12:12">
      <c r="L38" t="s">
        <v>253</v>
      </c>
    </row>
    <row r="39" spans="12:12">
      <c r="L39" t="s">
        <v>255</v>
      </c>
    </row>
    <row r="40" spans="12:12">
      <c r="L40" t="s">
        <v>256</v>
      </c>
    </row>
    <row r="41" spans="12:12">
      <c r="L41" t="s">
        <v>257</v>
      </c>
    </row>
    <row r="42" spans="12:12">
      <c r="L42" t="s">
        <v>258</v>
      </c>
    </row>
    <row r="43" spans="12:12">
      <c r="L43" t="s">
        <v>259</v>
      </c>
    </row>
    <row r="44" spans="12:12">
      <c r="L44" t="s">
        <v>260</v>
      </c>
    </row>
    <row r="45" spans="12:12">
      <c r="L45" t="s">
        <v>261</v>
      </c>
    </row>
    <row r="46" spans="12:12">
      <c r="L46" t="s">
        <v>262</v>
      </c>
    </row>
    <row r="47" spans="12:12">
      <c r="L47" t="s">
        <v>263</v>
      </c>
    </row>
    <row r="48" spans="12:12">
      <c r="L48" t="s">
        <v>265</v>
      </c>
    </row>
    <row r="49" spans="12:12">
      <c r="L49" t="s">
        <v>266</v>
      </c>
    </row>
    <row r="50" spans="12:12">
      <c r="L50" t="s">
        <v>268</v>
      </c>
    </row>
    <row r="51" spans="12:12">
      <c r="L51" t="s">
        <v>269</v>
      </c>
    </row>
    <row r="52" spans="12:12">
      <c r="L52" t="s">
        <v>270</v>
      </c>
    </row>
    <row r="53" spans="12:12">
      <c r="L53" t="s">
        <v>272</v>
      </c>
    </row>
    <row r="54" spans="12:12">
      <c r="L54" t="s">
        <v>273</v>
      </c>
    </row>
    <row r="55" spans="12:12">
      <c r="L55" t="s">
        <v>274</v>
      </c>
    </row>
    <row r="56" spans="12:12">
      <c r="L56" t="s">
        <v>275</v>
      </c>
    </row>
    <row r="57" spans="12:12">
      <c r="L57" t="s">
        <v>276</v>
      </c>
    </row>
    <row r="58" spans="12:12">
      <c r="L58" t="s">
        <v>277</v>
      </c>
    </row>
    <row r="59" spans="12:12">
      <c r="L59" t="s">
        <v>309</v>
      </c>
    </row>
    <row r="60" spans="12:12">
      <c r="L60" t="s">
        <v>310</v>
      </c>
    </row>
    <row r="61" spans="12:12">
      <c r="L61" t="s">
        <v>311</v>
      </c>
    </row>
    <row r="62" spans="12:12">
      <c r="L62" t="s">
        <v>312</v>
      </c>
    </row>
    <row r="63" spans="12:12">
      <c r="L63" t="s">
        <v>313</v>
      </c>
    </row>
    <row r="64" spans="12:12">
      <c r="L64" t="s">
        <v>314</v>
      </c>
    </row>
    <row r="65" spans="12:12">
      <c r="L65" t="s">
        <v>280</v>
      </c>
    </row>
    <row r="66" spans="12:12">
      <c r="L66" t="s">
        <v>281</v>
      </c>
    </row>
    <row r="67" spans="12:12">
      <c r="L67" t="s">
        <v>282</v>
      </c>
    </row>
    <row r="68" spans="12:12">
      <c r="L68" t="s">
        <v>283</v>
      </c>
    </row>
    <row r="69" spans="12:12">
      <c r="L69" t="s">
        <v>284</v>
      </c>
    </row>
    <row r="70" spans="12:12">
      <c r="L70" t="s">
        <v>285</v>
      </c>
    </row>
    <row r="71" spans="12:12">
      <c r="L71" t="s">
        <v>286</v>
      </c>
    </row>
    <row r="72" spans="12:12">
      <c r="L72" t="s">
        <v>287</v>
      </c>
    </row>
    <row r="73" spans="12:12">
      <c r="L73" t="s">
        <v>289</v>
      </c>
    </row>
    <row r="74" spans="12:12">
      <c r="L74" t="s">
        <v>291</v>
      </c>
    </row>
    <row r="75" spans="12:12">
      <c r="L75" t="s">
        <v>292</v>
      </c>
    </row>
    <row r="76" spans="12:12">
      <c r="L76" t="s">
        <v>293</v>
      </c>
    </row>
    <row r="77" spans="12:12">
      <c r="L77" t="s">
        <v>294</v>
      </c>
    </row>
    <row r="78" spans="12:12">
      <c r="L78" t="s">
        <v>295</v>
      </c>
    </row>
    <row r="79" spans="12:12">
      <c r="L79" t="s">
        <v>296</v>
      </c>
    </row>
    <row r="80" spans="12:12">
      <c r="L80" t="s">
        <v>299</v>
      </c>
    </row>
  </sheetData>
  <mergeCells count="1">
    <mergeCell ref="F22:F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EACE-B13D-4677-8B5E-2012D6685D1E}">
  <dimension ref="A1:D72"/>
  <sheetViews>
    <sheetView workbookViewId="0">
      <selection activeCell="F13" sqref="F13"/>
    </sheetView>
  </sheetViews>
  <sheetFormatPr baseColWidth="10" defaultColWidth="8.83203125" defaultRowHeight="15"/>
  <cols>
    <col min="2" max="2" width="30.83203125" bestFit="1" customWidth="1"/>
    <col min="3" max="3" width="14.5" customWidth="1"/>
    <col min="4" max="4" width="19.1640625" customWidth="1"/>
  </cols>
  <sheetData>
    <row r="1" spans="1:4">
      <c r="A1" s="2"/>
    </row>
    <row r="2" spans="1:4">
      <c r="A2" s="2" t="s">
        <v>350</v>
      </c>
      <c r="B2" s="10" t="s">
        <v>347</v>
      </c>
      <c r="C2" s="10" t="s">
        <v>348</v>
      </c>
      <c r="D2" s="10" t="s">
        <v>349</v>
      </c>
    </row>
    <row r="3" spans="1:4">
      <c r="A3" s="2">
        <v>1</v>
      </c>
      <c r="B3" t="s">
        <v>330</v>
      </c>
    </row>
    <row r="4" spans="1:4">
      <c r="A4" s="2">
        <v>2</v>
      </c>
      <c r="B4" t="s">
        <v>331</v>
      </c>
    </row>
    <row r="5" spans="1:4">
      <c r="A5" s="2">
        <v>3</v>
      </c>
      <c r="B5" t="s">
        <v>332</v>
      </c>
    </row>
    <row r="6" spans="1:4">
      <c r="A6" s="2">
        <v>4</v>
      </c>
      <c r="B6" t="s">
        <v>333</v>
      </c>
    </row>
    <row r="7" spans="1:4">
      <c r="A7" s="2">
        <v>5</v>
      </c>
      <c r="B7" t="s">
        <v>334</v>
      </c>
    </row>
    <row r="8" spans="1:4">
      <c r="A8" s="2">
        <v>6</v>
      </c>
      <c r="B8" t="s">
        <v>335</v>
      </c>
    </row>
    <row r="9" spans="1:4">
      <c r="A9" s="2">
        <v>7</v>
      </c>
      <c r="B9" t="s">
        <v>336</v>
      </c>
    </row>
    <row r="10" spans="1:4">
      <c r="A10" s="2">
        <v>8</v>
      </c>
      <c r="B10" t="s">
        <v>337</v>
      </c>
    </row>
    <row r="11" spans="1:4">
      <c r="A11" s="2">
        <v>9</v>
      </c>
      <c r="B11" t="s">
        <v>338</v>
      </c>
    </row>
    <row r="12" spans="1:4">
      <c r="A12" s="2">
        <v>10</v>
      </c>
      <c r="B12" t="s">
        <v>339</v>
      </c>
    </row>
    <row r="13" spans="1:4">
      <c r="A13" s="2">
        <v>11</v>
      </c>
      <c r="B13" t="s">
        <v>340</v>
      </c>
    </row>
    <row r="14" spans="1:4">
      <c r="A14" s="2">
        <v>12</v>
      </c>
      <c r="B14" t="s">
        <v>341</v>
      </c>
    </row>
    <row r="15" spans="1:4">
      <c r="A15" s="2">
        <v>13</v>
      </c>
      <c r="B15" t="s">
        <v>340</v>
      </c>
    </row>
    <row r="16" spans="1:4">
      <c r="A16" s="2">
        <v>14</v>
      </c>
      <c r="B16" t="s">
        <v>342</v>
      </c>
    </row>
    <row r="17" spans="1:2">
      <c r="A17" s="2">
        <v>15</v>
      </c>
      <c r="B17" t="s">
        <v>343</v>
      </c>
    </row>
    <row r="18" spans="1:2">
      <c r="A18" s="2">
        <v>16</v>
      </c>
      <c r="B18" t="s">
        <v>344</v>
      </c>
    </row>
    <row r="19" spans="1:2">
      <c r="A19" s="2">
        <v>17</v>
      </c>
      <c r="B19" t="s">
        <v>345</v>
      </c>
    </row>
    <row r="20" spans="1:2">
      <c r="A20" s="2">
        <v>18</v>
      </c>
      <c r="B20" t="s">
        <v>346</v>
      </c>
    </row>
    <row r="21" spans="1:2">
      <c r="A21" s="2"/>
    </row>
    <row r="22" spans="1:2">
      <c r="A22" s="2"/>
    </row>
    <row r="23" spans="1:2">
      <c r="A23" s="2"/>
    </row>
    <row r="24" spans="1:2">
      <c r="A24" s="2"/>
    </row>
    <row r="25" spans="1:2">
      <c r="A25" s="2"/>
    </row>
    <row r="26" spans="1:2">
      <c r="A26" s="2"/>
    </row>
    <row r="27" spans="1:2">
      <c r="A27" s="2"/>
    </row>
    <row r="28" spans="1:2">
      <c r="A28" s="2"/>
    </row>
    <row r="29" spans="1:2">
      <c r="A29" s="2"/>
    </row>
    <row r="30" spans="1:2">
      <c r="A30" s="2"/>
    </row>
    <row r="31" spans="1:2">
      <c r="A31" s="2"/>
    </row>
    <row r="32" spans="1:2">
      <c r="A32" s="2"/>
    </row>
    <row r="33" spans="1:1">
      <c r="A33" s="2"/>
    </row>
    <row r="34" spans="1:1">
      <c r="A34" s="2"/>
    </row>
    <row r="35" spans="1:1">
      <c r="A35" s="2"/>
    </row>
    <row r="36" spans="1:1">
      <c r="A36" s="2"/>
    </row>
    <row r="37" spans="1:1">
      <c r="A37" s="2"/>
    </row>
    <row r="38" spans="1:1">
      <c r="A38" s="2"/>
    </row>
    <row r="39" spans="1:1">
      <c r="A39" s="2"/>
    </row>
    <row r="40" spans="1:1">
      <c r="A40" s="2"/>
    </row>
    <row r="72" spans="1:1">
      <c r="A72" s="2" t="s">
        <v>329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1FEE7-5E31-41BA-90A8-05395BB78D11}">
  <sheetPr>
    <tabColor theme="4"/>
  </sheetPr>
  <dimension ref="A1:A43"/>
  <sheetViews>
    <sheetView workbookViewId="0">
      <selection activeCell="K31" sqref="K31"/>
    </sheetView>
  </sheetViews>
  <sheetFormatPr baseColWidth="10" defaultColWidth="8.83203125" defaultRowHeight="15"/>
  <sheetData>
    <row r="1" spans="1:1">
      <c r="A1" s="20" t="s">
        <v>409</v>
      </c>
    </row>
    <row r="2" spans="1:1">
      <c r="A2" s="21"/>
    </row>
    <row r="3" spans="1:1">
      <c r="A3" s="20" t="s">
        <v>410</v>
      </c>
    </row>
    <row r="4" spans="1:1">
      <c r="A4" s="21"/>
    </row>
    <row r="5" spans="1:1">
      <c r="A5" s="20" t="s">
        <v>411</v>
      </c>
    </row>
    <row r="6" spans="1:1">
      <c r="A6" s="21"/>
    </row>
    <row r="7" spans="1:1">
      <c r="A7" s="20" t="s">
        <v>412</v>
      </c>
    </row>
    <row r="8" spans="1:1">
      <c r="A8" s="21"/>
    </row>
    <row r="9" spans="1:1">
      <c r="A9" s="20" t="s">
        <v>413</v>
      </c>
    </row>
    <row r="10" spans="1:1">
      <c r="A10" s="21"/>
    </row>
    <row r="11" spans="1:1">
      <c r="A11" s="20" t="s">
        <v>414</v>
      </c>
    </row>
    <row r="12" spans="1:1">
      <c r="A12" s="21"/>
    </row>
    <row r="13" spans="1:1">
      <c r="A13" s="20" t="s">
        <v>415</v>
      </c>
    </row>
    <row r="14" spans="1:1">
      <c r="A14" s="21"/>
    </row>
    <row r="15" spans="1:1">
      <c r="A15" s="20" t="s">
        <v>416</v>
      </c>
    </row>
    <row r="16" spans="1:1">
      <c r="A16" s="21"/>
    </row>
    <row r="17" spans="1:1">
      <c r="A17" s="20" t="s">
        <v>417</v>
      </c>
    </row>
    <row r="18" spans="1:1">
      <c r="A18" s="21"/>
    </row>
    <row r="19" spans="1:1">
      <c r="A19" s="20" t="s">
        <v>418</v>
      </c>
    </row>
    <row r="20" spans="1:1">
      <c r="A20" s="21"/>
    </row>
    <row r="21" spans="1:1">
      <c r="A21" s="20" t="s">
        <v>419</v>
      </c>
    </row>
    <row r="22" spans="1:1">
      <c r="A22" s="21"/>
    </row>
    <row r="23" spans="1:1">
      <c r="A23" s="20" t="s">
        <v>420</v>
      </c>
    </row>
    <row r="24" spans="1:1">
      <c r="A24" s="21"/>
    </row>
    <row r="25" spans="1:1">
      <c r="A25" s="20" t="s">
        <v>421</v>
      </c>
    </row>
    <row r="26" spans="1:1">
      <c r="A26" s="21"/>
    </row>
    <row r="27" spans="1:1">
      <c r="A27" s="20" t="s">
        <v>422</v>
      </c>
    </row>
    <row r="28" spans="1:1">
      <c r="A28" s="21"/>
    </row>
    <row r="29" spans="1:1">
      <c r="A29" s="20" t="s">
        <v>423</v>
      </c>
    </row>
    <row r="30" spans="1:1">
      <c r="A30" s="21"/>
    </row>
    <row r="31" spans="1:1">
      <c r="A31" s="20" t="s">
        <v>424</v>
      </c>
    </row>
    <row r="32" spans="1:1">
      <c r="A32" s="21"/>
    </row>
    <row r="33" spans="1:1">
      <c r="A33" s="20" t="s">
        <v>425</v>
      </c>
    </row>
    <row r="34" spans="1:1">
      <c r="A34" s="21"/>
    </row>
    <row r="35" spans="1:1">
      <c r="A35" s="20" t="s">
        <v>426</v>
      </c>
    </row>
    <row r="36" spans="1:1">
      <c r="A36" s="21"/>
    </row>
    <row r="37" spans="1:1">
      <c r="A37" s="20" t="s">
        <v>427</v>
      </c>
    </row>
    <row r="38" spans="1:1">
      <c r="A38" s="21"/>
    </row>
    <row r="39" spans="1:1">
      <c r="A39" s="20" t="s">
        <v>428</v>
      </c>
    </row>
    <row r="40" spans="1:1">
      <c r="A40" s="21"/>
    </row>
    <row r="41" spans="1:1">
      <c r="A41" s="20" t="s">
        <v>429</v>
      </c>
    </row>
    <row r="42" spans="1:1">
      <c r="A42" s="21"/>
    </row>
    <row r="43" spans="1:1">
      <c r="A43" s="20" t="s">
        <v>430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3D15C-3DC2-4207-9DC7-9389F852BC56}">
  <sheetPr>
    <tabColor theme="4"/>
  </sheetPr>
  <dimension ref="A1:L22"/>
  <sheetViews>
    <sheetView tabSelected="1" workbookViewId="0">
      <selection activeCell="F16" sqref="F16"/>
    </sheetView>
  </sheetViews>
  <sheetFormatPr baseColWidth="10" defaultColWidth="8.83203125" defaultRowHeight="15"/>
  <cols>
    <col min="1" max="1" width="18.1640625" customWidth="1"/>
    <col min="2" max="2" width="10.33203125" customWidth="1"/>
    <col min="3" max="3" width="13.5" customWidth="1"/>
    <col min="4" max="4" width="20" customWidth="1"/>
    <col min="5" max="5" width="23.83203125" customWidth="1"/>
    <col min="6" max="6" width="16.1640625" customWidth="1"/>
    <col min="7" max="7" width="14.83203125" customWidth="1"/>
    <col min="8" max="8" width="14" customWidth="1"/>
    <col min="11" max="11" width="12.6640625" bestFit="1" customWidth="1"/>
    <col min="12" max="12" width="13.1640625" bestFit="1" customWidth="1"/>
  </cols>
  <sheetData>
    <row r="1" spans="1:12">
      <c r="A1" s="1" t="s">
        <v>448</v>
      </c>
      <c r="B1" s="1" t="s">
        <v>447</v>
      </c>
      <c r="C1" s="1" t="s">
        <v>446</v>
      </c>
      <c r="D1" s="1" t="s">
        <v>449</v>
      </c>
      <c r="E1" s="1" t="s">
        <v>473</v>
      </c>
      <c r="F1" s="1" t="s">
        <v>451</v>
      </c>
      <c r="G1" s="1" t="s">
        <v>450</v>
      </c>
      <c r="I1">
        <v>8.8388349999999996</v>
      </c>
    </row>
    <row r="2" spans="1:12">
      <c r="A2">
        <v>100</v>
      </c>
      <c r="B2" s="22">
        <f>$I$1/Table1[[#This Row],[n_intervals]]</f>
        <v>8.8388349999999991E-2</v>
      </c>
      <c r="C2">
        <f>A2</f>
        <v>100</v>
      </c>
      <c r="D2" t="s">
        <v>500</v>
      </c>
      <c r="E2" t="s">
        <v>452</v>
      </c>
    </row>
    <row r="3" spans="1:12">
      <c r="A3">
        <v>5</v>
      </c>
      <c r="B3" s="22">
        <f>$I$1/Table1[[#This Row],[n_intervals]]</f>
        <v>1.7677669999999999</v>
      </c>
      <c r="C3">
        <f t="shared" ref="C3:C22" si="0">A3</f>
        <v>5</v>
      </c>
      <c r="D3" t="s">
        <v>499</v>
      </c>
      <c r="E3" t="s">
        <v>453</v>
      </c>
    </row>
    <row r="4" spans="1:12">
      <c r="A4">
        <v>20</v>
      </c>
      <c r="B4" s="22">
        <f>$I$1/Table1[[#This Row],[n_intervals]]</f>
        <v>0.44194174999999997</v>
      </c>
      <c r="C4">
        <f t="shared" si="0"/>
        <v>20</v>
      </c>
      <c r="D4" t="s">
        <v>501</v>
      </c>
      <c r="E4" t="s">
        <v>454</v>
      </c>
    </row>
    <row r="5" spans="1:12">
      <c r="A5">
        <v>40</v>
      </c>
      <c r="B5" s="22">
        <f>$I$1/Table1[[#This Row],[n_intervals]]</f>
        <v>0.22097087499999998</v>
      </c>
      <c r="C5">
        <f t="shared" si="0"/>
        <v>40</v>
      </c>
      <c r="D5" t="s">
        <v>502</v>
      </c>
      <c r="E5" t="s">
        <v>455</v>
      </c>
      <c r="K5" s="25"/>
      <c r="L5" s="25"/>
    </row>
    <row r="6" spans="1:12">
      <c r="A6">
        <v>80</v>
      </c>
      <c r="B6" s="22">
        <f>$I$1/Table1[[#This Row],[n_intervals]]</f>
        <v>0.11048543749999999</v>
      </c>
      <c r="C6">
        <f t="shared" si="0"/>
        <v>80</v>
      </c>
      <c r="D6" t="s">
        <v>503</v>
      </c>
      <c r="E6" t="s">
        <v>456</v>
      </c>
      <c r="H6" s="1"/>
      <c r="J6" s="1"/>
      <c r="K6" s="1"/>
      <c r="L6" s="1"/>
    </row>
    <row r="7" spans="1:12">
      <c r="A7">
        <v>150</v>
      </c>
      <c r="B7" s="22">
        <f>$I$1/Table1[[#This Row],[n_intervals]]</f>
        <v>5.8925566666666665E-2</v>
      </c>
      <c r="C7">
        <f t="shared" si="0"/>
        <v>150</v>
      </c>
      <c r="D7" t="s">
        <v>504</v>
      </c>
      <c r="E7" t="s">
        <v>457</v>
      </c>
    </row>
    <row r="8" spans="1:12">
      <c r="A8">
        <v>200</v>
      </c>
      <c r="B8" s="22">
        <f>$I$1/Table1[[#This Row],[n_intervals]]</f>
        <v>4.4194174999999995E-2</v>
      </c>
      <c r="C8">
        <f t="shared" si="0"/>
        <v>200</v>
      </c>
      <c r="D8" t="s">
        <v>505</v>
      </c>
      <c r="E8" t="s">
        <v>458</v>
      </c>
    </row>
    <row r="9" spans="1:12">
      <c r="A9">
        <v>300</v>
      </c>
      <c r="B9" s="22">
        <f>$I$1/Table1[[#This Row],[n_intervals]]</f>
        <v>2.9462783333333332E-2</v>
      </c>
      <c r="C9">
        <f t="shared" si="0"/>
        <v>300</v>
      </c>
      <c r="D9" t="s">
        <v>506</v>
      </c>
      <c r="E9" t="s">
        <v>459</v>
      </c>
    </row>
    <row r="10" spans="1:12">
      <c r="A10">
        <v>400</v>
      </c>
      <c r="B10" s="22">
        <f>$I$1/Table1[[#This Row],[n_intervals]]</f>
        <v>2.2097087499999998E-2</v>
      </c>
      <c r="C10">
        <f t="shared" si="0"/>
        <v>400</v>
      </c>
      <c r="D10" t="s">
        <v>507</v>
      </c>
      <c r="E10" t="s">
        <v>460</v>
      </c>
    </row>
    <row r="11" spans="1:12">
      <c r="A11">
        <v>500</v>
      </c>
      <c r="B11" s="22">
        <f>$I$1/Table1[[#This Row],[n_intervals]]</f>
        <v>1.7677669999999999E-2</v>
      </c>
      <c r="C11">
        <f t="shared" si="0"/>
        <v>500</v>
      </c>
      <c r="D11" t="s">
        <v>509</v>
      </c>
      <c r="E11" t="s">
        <v>461</v>
      </c>
    </row>
    <row r="12" spans="1:12">
      <c r="A12">
        <v>600</v>
      </c>
      <c r="B12" s="22">
        <f>$I$1/Table1[[#This Row],[n_intervals]]</f>
        <v>1.4731391666666666E-2</v>
      </c>
      <c r="C12">
        <f t="shared" si="0"/>
        <v>600</v>
      </c>
      <c r="D12" t="s">
        <v>508</v>
      </c>
      <c r="E12" t="s">
        <v>462</v>
      </c>
    </row>
    <row r="13" spans="1:12">
      <c r="A13">
        <v>700</v>
      </c>
      <c r="B13" s="22">
        <f>$I$1/Table1[[#This Row],[n_intervals]]</f>
        <v>1.2626907142857142E-2</v>
      </c>
      <c r="C13">
        <f t="shared" si="0"/>
        <v>700</v>
      </c>
      <c r="E13" t="s">
        <v>463</v>
      </c>
    </row>
    <row r="14" spans="1:12">
      <c r="A14">
        <v>1000</v>
      </c>
      <c r="B14" s="22">
        <f>$I$1/Table1[[#This Row],[n_intervals]]</f>
        <v>8.8388349999999997E-3</v>
      </c>
      <c r="C14">
        <f t="shared" si="0"/>
        <v>1000</v>
      </c>
      <c r="E14" t="s">
        <v>464</v>
      </c>
    </row>
    <row r="15" spans="1:12">
      <c r="A15">
        <v>800</v>
      </c>
      <c r="B15" s="22">
        <f>$I$1/Table1[[#This Row],[n_intervals]]</f>
        <v>1.1048543749999999E-2</v>
      </c>
      <c r="C15">
        <f t="shared" si="0"/>
        <v>800</v>
      </c>
      <c r="E15" t="s">
        <v>465</v>
      </c>
    </row>
    <row r="16" spans="1:12">
      <c r="A16">
        <v>900</v>
      </c>
      <c r="B16" s="22">
        <f>$I$1/Table1[[#This Row],[n_intervals]]</f>
        <v>9.8209277777777781E-3</v>
      </c>
      <c r="C16">
        <f t="shared" si="0"/>
        <v>900</v>
      </c>
      <c r="E16" t="s">
        <v>466</v>
      </c>
    </row>
    <row r="17" spans="1:5">
      <c r="A17">
        <v>1100</v>
      </c>
      <c r="B17" s="22">
        <f>$I$1/Table1[[#This Row],[n_intervals]]</f>
        <v>8.0353045454545444E-3</v>
      </c>
      <c r="C17">
        <f t="shared" si="0"/>
        <v>1100</v>
      </c>
      <c r="E17" t="s">
        <v>467</v>
      </c>
    </row>
    <row r="18" spans="1:5">
      <c r="A18">
        <v>1200</v>
      </c>
      <c r="B18" s="22">
        <f>$I$1/Table1[[#This Row],[n_intervals]]</f>
        <v>7.3656958333333331E-3</v>
      </c>
      <c r="C18">
        <f t="shared" si="0"/>
        <v>1200</v>
      </c>
      <c r="E18" t="s">
        <v>468</v>
      </c>
    </row>
    <row r="19" spans="1:5">
      <c r="A19">
        <v>1300</v>
      </c>
      <c r="B19" s="22">
        <f>$I$1/Table1[[#This Row],[n_intervals]]</f>
        <v>6.7991038461538457E-3</v>
      </c>
      <c r="C19">
        <f t="shared" si="0"/>
        <v>1300</v>
      </c>
      <c r="E19" t="s">
        <v>469</v>
      </c>
    </row>
    <row r="20" spans="1:5">
      <c r="A20">
        <v>1400</v>
      </c>
      <c r="B20" s="22">
        <f>$I$1/Table1[[#This Row],[n_intervals]]</f>
        <v>6.3134535714285712E-3</v>
      </c>
      <c r="C20">
        <f t="shared" si="0"/>
        <v>1400</v>
      </c>
      <c r="E20" t="s">
        <v>470</v>
      </c>
    </row>
    <row r="21" spans="1:5">
      <c r="A21">
        <v>1500</v>
      </c>
      <c r="B21" s="22">
        <f>$I$1/Table1[[#This Row],[n_intervals]]</f>
        <v>5.8925566666666665E-3</v>
      </c>
      <c r="C21">
        <f t="shared" si="0"/>
        <v>1500</v>
      </c>
      <c r="E21" t="s">
        <v>471</v>
      </c>
    </row>
    <row r="22" spans="1:5">
      <c r="A22">
        <v>16</v>
      </c>
      <c r="B22" s="22">
        <f>$I$1/Table1[[#This Row],[n_intervals]]</f>
        <v>0.55242718749999997</v>
      </c>
      <c r="C22">
        <f t="shared" si="0"/>
        <v>16</v>
      </c>
      <c r="E22" t="s">
        <v>472</v>
      </c>
    </row>
  </sheetData>
  <mergeCells count="1">
    <mergeCell ref="K5:L5"/>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Settings for Map</vt:lpstr>
      <vt:lpstr>Goal Issue (RMADER)</vt:lpstr>
      <vt:lpstr>FunctionsGurobi</vt:lpstr>
      <vt:lpstr>FunctionsNlopt</vt:lpstr>
      <vt:lpstr>solver_params</vt:lpstr>
      <vt:lpstr>GCopter Params</vt:lpstr>
      <vt:lpstr>nlopt Solvers</vt:lpstr>
      <vt:lpstr>Configuation for Test</vt:lpstr>
      <vt:lpstr>Table Headers and Config Values</vt:lpstr>
      <vt:lpstr>Gcopter Results</vt:lpstr>
      <vt:lpstr>Seed Values</vt:lpstr>
    </vt:vector>
  </TitlesOfParts>
  <Company>DSO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 Ming Han (IA)</dc:creator>
  <cp:lastModifiedBy>Microsoft Office User</cp:lastModifiedBy>
  <dcterms:created xsi:type="dcterms:W3CDTF">2023-05-24T01:39:23Z</dcterms:created>
  <dcterms:modified xsi:type="dcterms:W3CDTF">2023-07-11T06:04:57Z</dcterms:modified>
</cp:coreProperties>
</file>