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53222"/>
  <mc:AlternateContent xmlns:mc="http://schemas.openxmlformats.org/markup-compatibility/2006">
    <mc:Choice Requires="x15">
      <x15ac:absPath xmlns:x15ac="http://schemas.microsoft.com/office/spreadsheetml/2010/11/ac" url="C:\Bastian\Projekte\CMS\ITOS_HELIOS_FO_180_Calibration_Tool\HELIOSEndOfLine\bin\x86\Debug\"/>
    </mc:Choice>
  </mc:AlternateContent>
  <bookViews>
    <workbookView xWindow="0" yWindow="0" windowWidth="18870" windowHeight="3240" firstSheet="6" activeTab="13"/>
  </bookViews>
  <sheets>
    <sheet name="Config" sheetId="14" r:id="rId1"/>
    <sheet name="Calib" sheetId="1" r:id="rId2"/>
    <sheet name="CalibMap" sheetId="8" r:id="rId3"/>
    <sheet name="LimitMred" sheetId="2" r:id="rId4"/>
    <sheet name="LimitMgreen" sheetId="3" r:id="rId5"/>
    <sheet name="LimitMblue" sheetId="4" r:id="rId6"/>
    <sheet name="LimitCred" sheetId="5" r:id="rId7"/>
    <sheet name="LimitCblue" sheetId="11" r:id="rId8"/>
    <sheet name="LimitCgreen" sheetId="10" r:id="rId9"/>
    <sheet name="LimitRef" sheetId="9" r:id="rId10"/>
    <sheet name="LimitFinal" sheetId="12" r:id="rId11"/>
    <sheet name="LimitPS" sheetId="15" r:id="rId12"/>
    <sheet name="LimitV" sheetId="17" r:id="rId13"/>
    <sheet name="LimitGolden" sheetId="16" r:id="rId14"/>
    <sheet name="!!!CHANGE LOG!!!" sheetId="13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4" l="1"/>
  <c r="G19" i="4" s="1"/>
  <c r="G18" i="4"/>
  <c r="E18" i="4"/>
  <c r="F18" i="4" s="1"/>
  <c r="G17" i="4"/>
  <c r="F17" i="4"/>
  <c r="E17" i="4"/>
  <c r="E16" i="4"/>
  <c r="G16" i="4" s="1"/>
  <c r="E15" i="4"/>
  <c r="G15" i="4" s="1"/>
  <c r="G14" i="4"/>
  <c r="E14" i="4"/>
  <c r="F14" i="4" s="1"/>
  <c r="G13" i="4"/>
  <c r="F13" i="4"/>
  <c r="E13" i="4"/>
  <c r="E12" i="4"/>
  <c r="G12" i="4" s="1"/>
  <c r="E11" i="4"/>
  <c r="G11" i="4" s="1"/>
  <c r="G10" i="4"/>
  <c r="E10" i="4"/>
  <c r="F10" i="4" s="1"/>
  <c r="G9" i="4"/>
  <c r="F9" i="4"/>
  <c r="E9" i="4"/>
  <c r="E8" i="4"/>
  <c r="G8" i="4" s="1"/>
  <c r="E7" i="4"/>
  <c r="G7" i="4" s="1"/>
  <c r="G6" i="4"/>
  <c r="E6" i="4"/>
  <c r="F6" i="4" s="1"/>
  <c r="G5" i="4"/>
  <c r="F5" i="4"/>
  <c r="E5" i="4"/>
  <c r="E4" i="4"/>
  <c r="G4" i="4" s="1"/>
  <c r="F6" i="2"/>
  <c r="F5" i="2"/>
  <c r="E5" i="2"/>
  <c r="E6" i="2"/>
  <c r="G6" i="2" s="1"/>
  <c r="E7" i="2"/>
  <c r="E8" i="2"/>
  <c r="F8" i="2" s="1"/>
  <c r="E9" i="2"/>
  <c r="E10" i="2"/>
  <c r="E11" i="2"/>
  <c r="G11" i="2" s="1"/>
  <c r="E12" i="2"/>
  <c r="F12" i="2" s="1"/>
  <c r="E13" i="2"/>
  <c r="E14" i="2"/>
  <c r="G14" i="2" s="1"/>
  <c r="E15" i="2"/>
  <c r="E16" i="2"/>
  <c r="G16" i="2" s="1"/>
  <c r="E17" i="2"/>
  <c r="E18" i="2"/>
  <c r="E19" i="2"/>
  <c r="G19" i="2" s="1"/>
  <c r="E4" i="2"/>
  <c r="G4" i="2" s="1"/>
  <c r="E5" i="3"/>
  <c r="G5" i="3" s="1"/>
  <c r="G18" i="2"/>
  <c r="F18" i="2"/>
  <c r="G17" i="2"/>
  <c r="F17" i="2"/>
  <c r="G15" i="2"/>
  <c r="F14" i="2"/>
  <c r="G13" i="2"/>
  <c r="F13" i="2"/>
  <c r="G10" i="2"/>
  <c r="F10" i="2"/>
  <c r="G9" i="2"/>
  <c r="F9" i="2"/>
  <c r="G7" i="2"/>
  <c r="G5" i="2"/>
  <c r="E4" i="3"/>
  <c r="F4" i="3"/>
  <c r="G4" i="3"/>
  <c r="F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F4" i="4" l="1"/>
  <c r="F8" i="4"/>
  <c r="F12" i="4"/>
  <c r="F16" i="4"/>
  <c r="F7" i="4"/>
  <c r="F11" i="4"/>
  <c r="F15" i="4"/>
  <c r="F19" i="4"/>
  <c r="F4" i="2"/>
  <c r="F16" i="2"/>
  <c r="F7" i="2"/>
  <c r="G8" i="2"/>
  <c r="F11" i="2"/>
  <c r="G12" i="2"/>
  <c r="F15" i="2"/>
  <c r="F19" i="2"/>
</calcChain>
</file>

<file path=xl/sharedStrings.xml><?xml version="1.0" encoding="utf-8"?>
<sst xmlns="http://schemas.openxmlformats.org/spreadsheetml/2006/main" count="1871" uniqueCount="1249">
  <si>
    <t>red 1 Intensity</t>
  </si>
  <si>
    <t>red 2 Intensity</t>
  </si>
  <si>
    <t>red 3 Intensity</t>
  </si>
  <si>
    <t>red 4 Intensity</t>
  </si>
  <si>
    <t>red 5 Intensity</t>
  </si>
  <si>
    <t>red 6 Intensity</t>
  </si>
  <si>
    <t>red 7 Intensity</t>
  </si>
  <si>
    <t>red 8 Intensity</t>
  </si>
  <si>
    <t>red 9 Intensity</t>
  </si>
  <si>
    <t>red 10 Intensity</t>
  </si>
  <si>
    <t>red 11 Intensity</t>
  </si>
  <si>
    <t>red 12 Intensity</t>
  </si>
  <si>
    <t>red 13 Intensity</t>
  </si>
  <si>
    <t>red 14 Intensity</t>
  </si>
  <si>
    <t>red 15 Intensity</t>
  </si>
  <si>
    <t>red 16 Intensity</t>
  </si>
  <si>
    <t>green 1 Intensity</t>
  </si>
  <si>
    <t>green 2 Intensity</t>
  </si>
  <si>
    <t>green 3 Intensity</t>
  </si>
  <si>
    <t>green 4 Intensity</t>
  </si>
  <si>
    <t>green 5 Intensity</t>
  </si>
  <si>
    <t>green 6 Intensity</t>
  </si>
  <si>
    <t>green 7 Intensity</t>
  </si>
  <si>
    <t>green 8 Intensity</t>
  </si>
  <si>
    <t>green 9 Intensity</t>
  </si>
  <si>
    <t>green 10 Intensity</t>
  </si>
  <si>
    <t>green 11 Intensity</t>
  </si>
  <si>
    <t>green 12 Intensity</t>
  </si>
  <si>
    <t>green 13 Intensity</t>
  </si>
  <si>
    <t>green 14 Intensity</t>
  </si>
  <si>
    <t>green 15 Intensity</t>
  </si>
  <si>
    <t>green 16 Intensity</t>
  </si>
  <si>
    <t>blue 1 Intensity</t>
  </si>
  <si>
    <t>blue 2 Intensity</t>
  </si>
  <si>
    <t>blue 3 Intensity</t>
  </si>
  <si>
    <t>blue 4 Intensity</t>
  </si>
  <si>
    <t>blue 5 Intensity</t>
  </si>
  <si>
    <t>blue 6 Intensity</t>
  </si>
  <si>
    <t>blue 7 Intensity</t>
  </si>
  <si>
    <t>blue 8 Intensity</t>
  </si>
  <si>
    <t>blue 9 Intensity</t>
  </si>
  <si>
    <t>blue 10 Intensity</t>
  </si>
  <si>
    <t>blue 11 Intensity</t>
  </si>
  <si>
    <t>blue 12 Intensity</t>
  </si>
  <si>
    <t>blue 13 Intensity</t>
  </si>
  <si>
    <t>blue 14 Intensity</t>
  </si>
  <si>
    <t>blue 15 Intensity</t>
  </si>
  <si>
    <t>blue 16 Intensity</t>
  </si>
  <si>
    <t xml:space="preserve">red 1 curr </t>
  </si>
  <si>
    <t>red 2 curr</t>
  </si>
  <si>
    <t>red 3 curr</t>
  </si>
  <si>
    <t>red 4 curr</t>
  </si>
  <si>
    <t>red 5 curr</t>
  </si>
  <si>
    <t>red 6 curr</t>
  </si>
  <si>
    <t>red 7 curr</t>
  </si>
  <si>
    <t>red 8 curr</t>
  </si>
  <si>
    <t>red 9 curr</t>
  </si>
  <si>
    <t>red 10 curr</t>
  </si>
  <si>
    <t>red 11 curr</t>
  </si>
  <si>
    <t>red 12 curr</t>
  </si>
  <si>
    <t>red 13 curr</t>
  </si>
  <si>
    <t>red 14 curr</t>
  </si>
  <si>
    <t>red 15 curr</t>
  </si>
  <si>
    <t>Min</t>
  </si>
  <si>
    <t>Max</t>
  </si>
  <si>
    <t xml:space="preserve">red 1 volt </t>
  </si>
  <si>
    <t>red 2 volt</t>
  </si>
  <si>
    <t>red 3 volt</t>
  </si>
  <si>
    <t>red 4 volt</t>
  </si>
  <si>
    <t>red 5 volt</t>
  </si>
  <si>
    <t>red 6 volt</t>
  </si>
  <si>
    <t>red 7 volt</t>
  </si>
  <si>
    <t>red 8 volt</t>
  </si>
  <si>
    <t>red 9 volt</t>
  </si>
  <si>
    <t>red 10 volt</t>
  </si>
  <si>
    <t>red 11 volt</t>
  </si>
  <si>
    <t>red 12 volt</t>
  </si>
  <si>
    <t>red 13 volt</t>
  </si>
  <si>
    <t>red 14 volt</t>
  </si>
  <si>
    <t>red 15 volt</t>
  </si>
  <si>
    <t>red 16 curr</t>
  </si>
  <si>
    <t>red 16 volt</t>
  </si>
  <si>
    <t xml:space="preserve">red 1 temp </t>
  </si>
  <si>
    <t>red 2 temp</t>
  </si>
  <si>
    <t>red 3 temp</t>
  </si>
  <si>
    <t>red 4 temp</t>
  </si>
  <si>
    <t>red 5 temp</t>
  </si>
  <si>
    <t>red 6 temp</t>
  </si>
  <si>
    <t>red 7 temp</t>
  </si>
  <si>
    <t>red 8 temp</t>
  </si>
  <si>
    <t>red 9 temp</t>
  </si>
  <si>
    <t>red 10 temp</t>
  </si>
  <si>
    <t>red 11 temp</t>
  </si>
  <si>
    <t>red 12 temp</t>
  </si>
  <si>
    <t>red 13 temp</t>
  </si>
  <si>
    <t>red 14 temp</t>
  </si>
  <si>
    <t>red 15 temp</t>
  </si>
  <si>
    <t>red 16 temp</t>
  </si>
  <si>
    <t xml:space="preserve">red 1 PD </t>
  </si>
  <si>
    <t>red 2 PD</t>
  </si>
  <si>
    <t>red 3 PD</t>
  </si>
  <si>
    <t>red 4 PD</t>
  </si>
  <si>
    <t>red 5 PD</t>
  </si>
  <si>
    <t>red 6 PD</t>
  </si>
  <si>
    <t>red 7 PD</t>
  </si>
  <si>
    <t>red 8 PD</t>
  </si>
  <si>
    <t>red 9 PD</t>
  </si>
  <si>
    <t>red 10 PD</t>
  </si>
  <si>
    <t>red 11 PD</t>
  </si>
  <si>
    <t>red 12 PD</t>
  </si>
  <si>
    <t>red 13 PD</t>
  </si>
  <si>
    <t>red 14 PD</t>
  </si>
  <si>
    <t>red 15 PD</t>
  </si>
  <si>
    <t>red 16 PD</t>
  </si>
  <si>
    <t xml:space="preserve">red 1 cx </t>
  </si>
  <si>
    <t>red 2 cx</t>
  </si>
  <si>
    <t>red 3 cx</t>
  </si>
  <si>
    <t>red 4 cx</t>
  </si>
  <si>
    <t>red 5 cx</t>
  </si>
  <si>
    <t>red 6 cx</t>
  </si>
  <si>
    <t>red 7 cx</t>
  </si>
  <si>
    <t>red 8 cx</t>
  </si>
  <si>
    <t>red 9 cx</t>
  </si>
  <si>
    <t>red 10 cx</t>
  </si>
  <si>
    <t>red 11 cx</t>
  </si>
  <si>
    <t>red 12 cx</t>
  </si>
  <si>
    <t>red 13 cx</t>
  </si>
  <si>
    <t>red 14 cx</t>
  </si>
  <si>
    <t>red 15 cx</t>
  </si>
  <si>
    <t>red 16 cx</t>
  </si>
  <si>
    <t xml:space="preserve">red 1 cy </t>
  </si>
  <si>
    <t>red 2 cy</t>
  </si>
  <si>
    <t>red 3 cy</t>
  </si>
  <si>
    <t>red 4 cy</t>
  </si>
  <si>
    <t>red 5 cy</t>
  </si>
  <si>
    <t>red 6 cy</t>
  </si>
  <si>
    <t>red 7 cy</t>
  </si>
  <si>
    <t>red 8 cy</t>
  </si>
  <si>
    <t>red 9 cy</t>
  </si>
  <si>
    <t>red 10 cy</t>
  </si>
  <si>
    <t>red 11 cy</t>
  </si>
  <si>
    <t>red 12 cy</t>
  </si>
  <si>
    <t>red 13 cy</t>
  </si>
  <si>
    <t>red 14 cy</t>
  </si>
  <si>
    <t>red 15 cy</t>
  </si>
  <si>
    <t>red 16 cy</t>
  </si>
  <si>
    <t xml:space="preserve">red 1 phi </t>
  </si>
  <si>
    <t>red 2 phi</t>
  </si>
  <si>
    <t>red 3 phi</t>
  </si>
  <si>
    <t>red 4 phi</t>
  </si>
  <si>
    <t>red 5 phi</t>
  </si>
  <si>
    <t>red 6 phi</t>
  </si>
  <si>
    <t>red 7 phi</t>
  </si>
  <si>
    <t>red 8 phi</t>
  </si>
  <si>
    <t>red 9 phi</t>
  </si>
  <si>
    <t>red 10 phi</t>
  </si>
  <si>
    <t>red 11 phi</t>
  </si>
  <si>
    <t>red 12 phi</t>
  </si>
  <si>
    <t>red 13 phi</t>
  </si>
  <si>
    <t>red 14 phi</t>
  </si>
  <si>
    <t>red 15 phi</t>
  </si>
  <si>
    <t>red 16 phi</t>
  </si>
  <si>
    <t xml:space="preserve">red 1 casADC </t>
  </si>
  <si>
    <t>red 2 casADC</t>
  </si>
  <si>
    <t>red 3 casADC</t>
  </si>
  <si>
    <t>red 4 casADC</t>
  </si>
  <si>
    <t>red 5 casADC</t>
  </si>
  <si>
    <t>red 6 casADC</t>
  </si>
  <si>
    <t>red 7 casADC</t>
  </si>
  <si>
    <t>red 8 casADC</t>
  </si>
  <si>
    <t>red 9 casADC</t>
  </si>
  <si>
    <t>red 10 casADC</t>
  </si>
  <si>
    <t>red 11 casADC</t>
  </si>
  <si>
    <t>red 12 casADC</t>
  </si>
  <si>
    <t>red 13 casADC</t>
  </si>
  <si>
    <t>red 14 casADC</t>
  </si>
  <si>
    <t>red 15 casADC</t>
  </si>
  <si>
    <t>red 16 casADC</t>
  </si>
  <si>
    <t xml:space="preserve">red 1 filt </t>
  </si>
  <si>
    <t>red 2 filt</t>
  </si>
  <si>
    <t>red 3 filt</t>
  </si>
  <si>
    <t>red 4 filt</t>
  </si>
  <si>
    <t>red 5 filt</t>
  </si>
  <si>
    <t>red 6 filt</t>
  </si>
  <si>
    <t>red 7 filt</t>
  </si>
  <si>
    <t>red 8 filt</t>
  </si>
  <si>
    <t>red 9 filt</t>
  </si>
  <si>
    <t>red 10 filt</t>
  </si>
  <si>
    <t>red 11 filt</t>
  </si>
  <si>
    <t>red 12 filt</t>
  </si>
  <si>
    <t>red 13 filt</t>
  </si>
  <si>
    <t>red 14 filt</t>
  </si>
  <si>
    <t>red 15 filt</t>
  </si>
  <si>
    <t>red 16 filt</t>
  </si>
  <si>
    <t xml:space="preserve">red 1 avgCoun </t>
  </si>
  <si>
    <t>red 2 avgCoun</t>
  </si>
  <si>
    <t>red 3 avgCoun</t>
  </si>
  <si>
    <t>red 4 avgCoun</t>
  </si>
  <si>
    <t>red 5 avgCoun</t>
  </si>
  <si>
    <t>red 6 avgCoun</t>
  </si>
  <si>
    <t>red 7 avgCoun</t>
  </si>
  <si>
    <t>red 8 avgCoun</t>
  </si>
  <si>
    <t>red 9 avgCoun</t>
  </si>
  <si>
    <t>red 10 avgCoun</t>
  </si>
  <si>
    <t>red 11 avgCoun</t>
  </si>
  <si>
    <t>red 12 avgCoun</t>
  </si>
  <si>
    <t>red 13 avgCoun</t>
  </si>
  <si>
    <t>red 14 avgCoun</t>
  </si>
  <si>
    <t>red 15 avgCoun</t>
  </si>
  <si>
    <t>red 16 avgCoun</t>
  </si>
  <si>
    <t xml:space="preserve">red 1 intTime </t>
  </si>
  <si>
    <t>red 2 intTime</t>
  </si>
  <si>
    <t>red 3 intTime</t>
  </si>
  <si>
    <t>red 4 intTime</t>
  </si>
  <si>
    <t>red 5 intTime</t>
  </si>
  <si>
    <t>red 6 intTime</t>
  </si>
  <si>
    <t>red 7 intTime</t>
  </si>
  <si>
    <t>red 8 intTime</t>
  </si>
  <si>
    <t>red 9 intTime</t>
  </si>
  <si>
    <t>red 10 intTime</t>
  </si>
  <si>
    <t>red 11 intTime</t>
  </si>
  <si>
    <t>red 12 intTime</t>
  </si>
  <si>
    <t>red 13 intTime</t>
  </si>
  <si>
    <t>red 14 intTime</t>
  </si>
  <si>
    <t>red 15 intTime</t>
  </si>
  <si>
    <t>red 16 intTime</t>
  </si>
  <si>
    <t xml:space="preserve">red 1 Tj </t>
  </si>
  <si>
    <t>red 2 Tj</t>
  </si>
  <si>
    <t>red 3 Tj</t>
  </si>
  <si>
    <t>red 4 Tj</t>
  </si>
  <si>
    <t>red 5 Tj</t>
  </si>
  <si>
    <t>red 6 Tj</t>
  </si>
  <si>
    <t>red 7 Tj</t>
  </si>
  <si>
    <t>red 8 Tj</t>
  </si>
  <si>
    <t>red 9 Tj</t>
  </si>
  <si>
    <t>red 10 Tj</t>
  </si>
  <si>
    <t>red 11 Tj</t>
  </si>
  <si>
    <t>red 12 Tj</t>
  </si>
  <si>
    <t>red 13 Tj</t>
  </si>
  <si>
    <t>red 14 Tj</t>
  </si>
  <si>
    <t>red 15 Tj</t>
  </si>
  <si>
    <t>red 16 Tj</t>
  </si>
  <si>
    <t xml:space="preserve">red 1 cxTempComp </t>
  </si>
  <si>
    <t>red 2 cxTempComp</t>
  </si>
  <si>
    <t>red 3 cxTempComp</t>
  </si>
  <si>
    <t>red 4 cxTempComp</t>
  </si>
  <si>
    <t>red 5 cxTempComp</t>
  </si>
  <si>
    <t>red 6 cxTempComp</t>
  </si>
  <si>
    <t>red 7 cxTempComp</t>
  </si>
  <si>
    <t>red 8 cxTempComp</t>
  </si>
  <si>
    <t>red 9 cxTempComp</t>
  </si>
  <si>
    <t>red 10 cxTempComp</t>
  </si>
  <si>
    <t>red 11 cxTempComp</t>
  </si>
  <si>
    <t>red 12 cxTempComp</t>
  </si>
  <si>
    <t>red 13 cxTempComp</t>
  </si>
  <si>
    <t>red 14 cxTempComp</t>
  </si>
  <si>
    <t>red 15 cxTempComp</t>
  </si>
  <si>
    <t>red 16 cxTempComp</t>
  </si>
  <si>
    <t xml:space="preserve">red 1 cyTempComp </t>
  </si>
  <si>
    <t>red 2 cyTempComp</t>
  </si>
  <si>
    <t>red 3 cyTempComp</t>
  </si>
  <si>
    <t>red 4 cyTempComp</t>
  </si>
  <si>
    <t>red 5 cyTempComp</t>
  </si>
  <si>
    <t>red 6 cyTempComp</t>
  </si>
  <si>
    <t>red 7 cyTempComp</t>
  </si>
  <si>
    <t>red 8 cyTempComp</t>
  </si>
  <si>
    <t>red 9 cyTempComp</t>
  </si>
  <si>
    <t>red 10 cyTempComp</t>
  </si>
  <si>
    <t>red 11 cyTempComp</t>
  </si>
  <si>
    <t>red 12 cyTempComp</t>
  </si>
  <si>
    <t>red 13 cyTempComp</t>
  </si>
  <si>
    <t>red 14 cyTempComp</t>
  </si>
  <si>
    <t>red 15 cyTempComp</t>
  </si>
  <si>
    <t>red 16 cyTempComp</t>
  </si>
  <si>
    <t xml:space="preserve">red 1 phiTempComp </t>
  </si>
  <si>
    <t>red 2 phiTempComp</t>
  </si>
  <si>
    <t>red 3 phiTempComp</t>
  </si>
  <si>
    <t>red 4 phiTempComp</t>
  </si>
  <si>
    <t>red 5 phiTempComp</t>
  </si>
  <si>
    <t>red 6 phiTempComp</t>
  </si>
  <si>
    <t>red 7 phiTempComp</t>
  </si>
  <si>
    <t>red 8 phiTempComp</t>
  </si>
  <si>
    <t>red 9 phiTempComp</t>
  </si>
  <si>
    <t>red 10 phiTempComp</t>
  </si>
  <si>
    <t>red 11 phiTempComp</t>
  </si>
  <si>
    <t>red 12 phiTempComp</t>
  </si>
  <si>
    <t>red 13 phiTempComp</t>
  </si>
  <si>
    <t>red 14 phiTempComp</t>
  </si>
  <si>
    <t>red 15 phiTempComp</t>
  </si>
  <si>
    <t>red 16 phiTempComp</t>
  </si>
  <si>
    <t xml:space="preserve">red 1 lambdaDomI </t>
  </si>
  <si>
    <t>red 2 lambdaDomI</t>
  </si>
  <si>
    <t>red 3 lambdaDomI</t>
  </si>
  <si>
    <t>red 4 lambdaDomI</t>
  </si>
  <si>
    <t>red 5 lambdaDomI</t>
  </si>
  <si>
    <t>red 6 lambdaDomI</t>
  </si>
  <si>
    <t>red 7 lambdaDomI</t>
  </si>
  <si>
    <t>red 8 lambdaDomI</t>
  </si>
  <si>
    <t>red 9 lambdaDomI</t>
  </si>
  <si>
    <t>red 10 lambdaDomI</t>
  </si>
  <si>
    <t>red 11 lambdaDomI</t>
  </si>
  <si>
    <t>red 12 lambdaDomI</t>
  </si>
  <si>
    <t>red 13 lambdaDomI</t>
  </si>
  <si>
    <t>red 14 lambdaDomI</t>
  </si>
  <si>
    <t>red 15 lambdaDomI</t>
  </si>
  <si>
    <t>red 16 lambdaDomI</t>
  </si>
  <si>
    <t xml:space="preserve">red 1 lambdaDomDeltaT </t>
  </si>
  <si>
    <t>red 2 lambdaDomDeltaT</t>
  </si>
  <si>
    <t>red 3 lambdaDomDeltaT</t>
  </si>
  <si>
    <t>red 4 lambdaDomDeltaT</t>
  </si>
  <si>
    <t>red 5 lambdaDomDeltaT</t>
  </si>
  <si>
    <t>red 6 lambdaDomDeltaT</t>
  </si>
  <si>
    <t>red 7 lambdaDomDeltaT</t>
  </si>
  <si>
    <t>red 8 lambdaDomDeltaT</t>
  </si>
  <si>
    <t>red 9 lambdaDomDeltaT</t>
  </si>
  <si>
    <t>red 10 lambdaDomDeltaT</t>
  </si>
  <si>
    <t>red 11 lambdaDomDeltaT</t>
  </si>
  <si>
    <t>red 12 lambdaDomDeltaT</t>
  </si>
  <si>
    <t>red 13 lambdaDomDeltaT</t>
  </si>
  <si>
    <t>red 14 lambdaDomDeltaT</t>
  </si>
  <si>
    <t>red 15 lambdaDomDeltaT</t>
  </si>
  <si>
    <t>red 16 lambdaDomDeltaT</t>
  </si>
  <si>
    <t>LimitSpecial</t>
  </si>
  <si>
    <t>LimitMinMax</t>
  </si>
  <si>
    <t>Limit Fixed</t>
  </si>
  <si>
    <t>Value</t>
  </si>
  <si>
    <t xml:space="preserve">green 1 curr </t>
  </si>
  <si>
    <t>green 2 curr</t>
  </si>
  <si>
    <t>green 3 curr</t>
  </si>
  <si>
    <t>green 4 curr</t>
  </si>
  <si>
    <t>green 5 curr</t>
  </si>
  <si>
    <t>green 6 curr</t>
  </si>
  <si>
    <t>green 7 curr</t>
  </si>
  <si>
    <t>green 8 curr</t>
  </si>
  <si>
    <t>green 9 curr</t>
  </si>
  <si>
    <t>green 10 curr</t>
  </si>
  <si>
    <t>green 11 curr</t>
  </si>
  <si>
    <t>green 12 curr</t>
  </si>
  <si>
    <t>green 13 curr</t>
  </si>
  <si>
    <t>green 14 curr</t>
  </si>
  <si>
    <t>green 15 curr</t>
  </si>
  <si>
    <t>green 16 curr</t>
  </si>
  <si>
    <t xml:space="preserve">green 1 volt </t>
  </si>
  <si>
    <t>green 2 volt</t>
  </si>
  <si>
    <t>green 3 volt</t>
  </si>
  <si>
    <t>green 4 volt</t>
  </si>
  <si>
    <t>green 5 volt</t>
  </si>
  <si>
    <t>green 6 volt</t>
  </si>
  <si>
    <t>green 7 volt</t>
  </si>
  <si>
    <t>green 8 volt</t>
  </si>
  <si>
    <t>green 9 volt</t>
  </si>
  <si>
    <t>green 10 volt</t>
  </si>
  <si>
    <t>green 11 volt</t>
  </si>
  <si>
    <t>green 12 volt</t>
  </si>
  <si>
    <t>green 13 volt</t>
  </si>
  <si>
    <t>green 14 volt</t>
  </si>
  <si>
    <t>green 15 volt</t>
  </si>
  <si>
    <t>green 16 volt</t>
  </si>
  <si>
    <t xml:space="preserve">green 1 temp </t>
  </si>
  <si>
    <t>green 2 temp</t>
  </si>
  <si>
    <t>green 3 temp</t>
  </si>
  <si>
    <t>green 4 temp</t>
  </si>
  <si>
    <t>green 5 temp</t>
  </si>
  <si>
    <t>green 6 temp</t>
  </si>
  <si>
    <t>green 7 temp</t>
  </si>
  <si>
    <t>green 8 temp</t>
  </si>
  <si>
    <t>green 9 temp</t>
  </si>
  <si>
    <t>green 10 temp</t>
  </si>
  <si>
    <t>green 11 temp</t>
  </si>
  <si>
    <t>green 12 temp</t>
  </si>
  <si>
    <t>green 13 temp</t>
  </si>
  <si>
    <t>green 14 temp</t>
  </si>
  <si>
    <t>green 15 temp</t>
  </si>
  <si>
    <t>green 16 temp</t>
  </si>
  <si>
    <t xml:space="preserve">green 1 PD </t>
  </si>
  <si>
    <t>green 2 PD</t>
  </si>
  <si>
    <t>green 3 PD</t>
  </si>
  <si>
    <t>green 4 PD</t>
  </si>
  <si>
    <t>green 5 PD</t>
  </si>
  <si>
    <t>green 6 PD</t>
  </si>
  <si>
    <t>green 7 PD</t>
  </si>
  <si>
    <t>green 8 PD</t>
  </si>
  <si>
    <t>green 9 PD</t>
  </si>
  <si>
    <t>green 10 PD</t>
  </si>
  <si>
    <t>green 11 PD</t>
  </si>
  <si>
    <t>green 12 PD</t>
  </si>
  <si>
    <t>green 13 PD</t>
  </si>
  <si>
    <t>green 14 PD</t>
  </si>
  <si>
    <t>green 15 PD</t>
  </si>
  <si>
    <t>green 16 PD</t>
  </si>
  <si>
    <t xml:space="preserve">green 1 cx </t>
  </si>
  <si>
    <t>green 2 cx</t>
  </si>
  <si>
    <t>green 3 cx</t>
  </si>
  <si>
    <t>green 4 cx</t>
  </si>
  <si>
    <t>green 5 cx</t>
  </si>
  <si>
    <t>green 6 cx</t>
  </si>
  <si>
    <t>green 7 cx</t>
  </si>
  <si>
    <t>green 8 cx</t>
  </si>
  <si>
    <t>green 9 cx</t>
  </si>
  <si>
    <t>green 10 cx</t>
  </si>
  <si>
    <t>green 11 cx</t>
  </si>
  <si>
    <t>green 12 cx</t>
  </si>
  <si>
    <t>green 13 cx</t>
  </si>
  <si>
    <t>green 14 cx</t>
  </si>
  <si>
    <t>green 15 cx</t>
  </si>
  <si>
    <t>green 16 cx</t>
  </si>
  <si>
    <t xml:space="preserve">green 1 cy </t>
  </si>
  <si>
    <t>green 2 cy</t>
  </si>
  <si>
    <t>green 3 cy</t>
  </si>
  <si>
    <t>green 4 cy</t>
  </si>
  <si>
    <t>green 5 cy</t>
  </si>
  <si>
    <t>green 6 cy</t>
  </si>
  <si>
    <t>green 7 cy</t>
  </si>
  <si>
    <t>green 8 cy</t>
  </si>
  <si>
    <t>green 9 cy</t>
  </si>
  <si>
    <t>green 10 cy</t>
  </si>
  <si>
    <t>green 11 cy</t>
  </si>
  <si>
    <t>green 12 cy</t>
  </si>
  <si>
    <t>green 13 cy</t>
  </si>
  <si>
    <t>green 14 cy</t>
  </si>
  <si>
    <t>green 15 cy</t>
  </si>
  <si>
    <t>green 16 cy</t>
  </si>
  <si>
    <t xml:space="preserve">green 1 phi </t>
  </si>
  <si>
    <t>green 2 phi</t>
  </si>
  <si>
    <t>green 3 phi</t>
  </si>
  <si>
    <t>green 4 phi</t>
  </si>
  <si>
    <t>green 5 phi</t>
  </si>
  <si>
    <t>green 6 phi</t>
  </si>
  <si>
    <t>green 7 phi</t>
  </si>
  <si>
    <t>green 8 phi</t>
  </si>
  <si>
    <t>green 9 phi</t>
  </si>
  <si>
    <t>green 10 phi</t>
  </si>
  <si>
    <t>green 11 phi</t>
  </si>
  <si>
    <t>green 12 phi</t>
  </si>
  <si>
    <t>green 13 phi</t>
  </si>
  <si>
    <t>green 14 phi</t>
  </si>
  <si>
    <t>green 15 phi</t>
  </si>
  <si>
    <t>green 16 phi</t>
  </si>
  <si>
    <t xml:space="preserve">green 1 casADC </t>
  </si>
  <si>
    <t>green 2 casADC</t>
  </si>
  <si>
    <t>green 3 casADC</t>
  </si>
  <si>
    <t>green 4 casADC</t>
  </si>
  <si>
    <t>green 5 casADC</t>
  </si>
  <si>
    <t>green 6 casADC</t>
  </si>
  <si>
    <t>green 7 casADC</t>
  </si>
  <si>
    <t>green 8 casADC</t>
  </si>
  <si>
    <t>green 9 casADC</t>
  </si>
  <si>
    <t>green 10 casADC</t>
  </si>
  <si>
    <t>green 11 casADC</t>
  </si>
  <si>
    <t>green 12 casADC</t>
  </si>
  <si>
    <t>green 13 casADC</t>
  </si>
  <si>
    <t>green 14 casADC</t>
  </si>
  <si>
    <t>green 15 casADC</t>
  </si>
  <si>
    <t>green 16 casADC</t>
  </si>
  <si>
    <t xml:space="preserve">green 1 filt </t>
  </si>
  <si>
    <t>green 2 filt</t>
  </si>
  <si>
    <t>green 3 filt</t>
  </si>
  <si>
    <t>green 4 filt</t>
  </si>
  <si>
    <t>green 5 filt</t>
  </si>
  <si>
    <t>green 6 filt</t>
  </si>
  <si>
    <t>green 7 filt</t>
  </si>
  <si>
    <t>green 8 filt</t>
  </si>
  <si>
    <t>green 9 filt</t>
  </si>
  <si>
    <t>green 10 filt</t>
  </si>
  <si>
    <t>green 11 filt</t>
  </si>
  <si>
    <t>green 12 filt</t>
  </si>
  <si>
    <t>green 13 filt</t>
  </si>
  <si>
    <t>green 14 filt</t>
  </si>
  <si>
    <t>green 15 filt</t>
  </si>
  <si>
    <t>green 16 filt</t>
  </si>
  <si>
    <t xml:space="preserve">green 1 avgCoun </t>
  </si>
  <si>
    <t>green 2 avgCoun</t>
  </si>
  <si>
    <t>green 3 avgCoun</t>
  </si>
  <si>
    <t>green 4 avgCoun</t>
  </si>
  <si>
    <t>green 5 avgCoun</t>
  </si>
  <si>
    <t>green 6 avgCoun</t>
  </si>
  <si>
    <t>green 7 avgCoun</t>
  </si>
  <si>
    <t>green 8 avgCoun</t>
  </si>
  <si>
    <t>green 9 avgCoun</t>
  </si>
  <si>
    <t>green 10 avgCoun</t>
  </si>
  <si>
    <t>green 11 avgCoun</t>
  </si>
  <si>
    <t>green 12 avgCoun</t>
  </si>
  <si>
    <t>green 13 avgCoun</t>
  </si>
  <si>
    <t>green 14 avgCoun</t>
  </si>
  <si>
    <t>green 15 avgCoun</t>
  </si>
  <si>
    <t>green 16 avgCoun</t>
  </si>
  <si>
    <t xml:space="preserve">green 1 intTime </t>
  </si>
  <si>
    <t>green 2 intTime</t>
  </si>
  <si>
    <t>green 3 intTime</t>
  </si>
  <si>
    <t>green 4 intTime</t>
  </si>
  <si>
    <t>green 5 intTime</t>
  </si>
  <si>
    <t>green 6 intTime</t>
  </si>
  <si>
    <t>green 7 intTime</t>
  </si>
  <si>
    <t>green 8 intTime</t>
  </si>
  <si>
    <t>green 9 intTime</t>
  </si>
  <si>
    <t>green 10 intTime</t>
  </si>
  <si>
    <t>green 11 intTime</t>
  </si>
  <si>
    <t>green 12 intTime</t>
  </si>
  <si>
    <t>green 13 intTime</t>
  </si>
  <si>
    <t>green 14 intTime</t>
  </si>
  <si>
    <t>green 15 intTime</t>
  </si>
  <si>
    <t>green 16 intTime</t>
  </si>
  <si>
    <t xml:space="preserve">green 1 Tj </t>
  </si>
  <si>
    <t>green 2 Tj</t>
  </si>
  <si>
    <t>green 3 Tj</t>
  </si>
  <si>
    <t>green 4 Tj</t>
  </si>
  <si>
    <t>green 5 Tj</t>
  </si>
  <si>
    <t>green 6 Tj</t>
  </si>
  <si>
    <t>green 7 Tj</t>
  </si>
  <si>
    <t>green 8 Tj</t>
  </si>
  <si>
    <t>green 9 Tj</t>
  </si>
  <si>
    <t>green 10 Tj</t>
  </si>
  <si>
    <t>green 11 Tj</t>
  </si>
  <si>
    <t>green 12 Tj</t>
  </si>
  <si>
    <t>green 13 Tj</t>
  </si>
  <si>
    <t>green 14 Tj</t>
  </si>
  <si>
    <t>green 15 Tj</t>
  </si>
  <si>
    <t>green 16 Tj</t>
  </si>
  <si>
    <t xml:space="preserve">green 1 cxTempComp </t>
  </si>
  <si>
    <t>green 2 cxTempComp</t>
  </si>
  <si>
    <t>green 3 cxTempComp</t>
  </si>
  <si>
    <t>green 4 cxTempComp</t>
  </si>
  <si>
    <t>green 5 cxTempComp</t>
  </si>
  <si>
    <t>green 6 cxTempComp</t>
  </si>
  <si>
    <t>green 7 cxTempComp</t>
  </si>
  <si>
    <t>green 8 cxTempComp</t>
  </si>
  <si>
    <t>green 9 cxTempComp</t>
  </si>
  <si>
    <t>green 10 cxTempComp</t>
  </si>
  <si>
    <t>green 11 cxTempComp</t>
  </si>
  <si>
    <t>green 12 cxTempComp</t>
  </si>
  <si>
    <t>green 13 cxTempComp</t>
  </si>
  <si>
    <t>green 14 cxTempComp</t>
  </si>
  <si>
    <t>green 15 cxTempComp</t>
  </si>
  <si>
    <t>green 16 cxTempComp</t>
  </si>
  <si>
    <t xml:space="preserve">green 1 cyTempComp </t>
  </si>
  <si>
    <t>green 2 cyTempComp</t>
  </si>
  <si>
    <t>green 3 cyTempComp</t>
  </si>
  <si>
    <t>green 4 cyTempComp</t>
  </si>
  <si>
    <t>green 5 cyTempComp</t>
  </si>
  <si>
    <t>green 6 cyTempComp</t>
  </si>
  <si>
    <t>green 7 cyTempComp</t>
  </si>
  <si>
    <t>green 8 cyTempComp</t>
  </si>
  <si>
    <t>green 9 cyTempComp</t>
  </si>
  <si>
    <t>green 10 cyTempComp</t>
  </si>
  <si>
    <t>green 11 cyTempComp</t>
  </si>
  <si>
    <t>green 12 cyTempComp</t>
  </si>
  <si>
    <t>green 13 cyTempComp</t>
  </si>
  <si>
    <t>green 14 cyTempComp</t>
  </si>
  <si>
    <t>green 15 cyTempComp</t>
  </si>
  <si>
    <t>green 16 cyTempComp</t>
  </si>
  <si>
    <t xml:space="preserve">green 1 phiTempComp </t>
  </si>
  <si>
    <t>green 2 phiTempComp</t>
  </si>
  <si>
    <t>green 3 phiTempComp</t>
  </si>
  <si>
    <t>green 4 phiTempComp</t>
  </si>
  <si>
    <t>green 5 phiTempComp</t>
  </si>
  <si>
    <t>green 6 phiTempComp</t>
  </si>
  <si>
    <t>green 7 phiTempComp</t>
  </si>
  <si>
    <t>green 8 phiTempComp</t>
  </si>
  <si>
    <t>green 9 phiTempComp</t>
  </si>
  <si>
    <t>green 10 phiTempComp</t>
  </si>
  <si>
    <t>green 11 phiTempComp</t>
  </si>
  <si>
    <t>green 12 phiTempComp</t>
  </si>
  <si>
    <t>green 13 phiTempComp</t>
  </si>
  <si>
    <t>green 14 phiTempComp</t>
  </si>
  <si>
    <t>green 15 phiTempComp</t>
  </si>
  <si>
    <t>green 16 phiTempComp</t>
  </si>
  <si>
    <t xml:space="preserve">green 1 lambdaDomI </t>
  </si>
  <si>
    <t>green 2 lambdaDomI</t>
  </si>
  <si>
    <t>green 3 lambdaDomI</t>
  </si>
  <si>
    <t>green 4 lambdaDomI</t>
  </si>
  <si>
    <t>green 5 lambdaDomI</t>
  </si>
  <si>
    <t>green 6 lambdaDomI</t>
  </si>
  <si>
    <t>green 7 lambdaDomI</t>
  </si>
  <si>
    <t>green 8 lambdaDomI</t>
  </si>
  <si>
    <t>green 9 lambdaDomI</t>
  </si>
  <si>
    <t>green 10 lambdaDomI</t>
  </si>
  <si>
    <t>green 11 lambdaDomI</t>
  </si>
  <si>
    <t>green 12 lambdaDomI</t>
  </si>
  <si>
    <t>green 13 lambdaDomI</t>
  </si>
  <si>
    <t>green 14 lambdaDomI</t>
  </si>
  <si>
    <t>green 15 lambdaDomI</t>
  </si>
  <si>
    <t>green 16 lambdaDomI</t>
  </si>
  <si>
    <t xml:space="preserve">green 1 lambdaDomDeltaT </t>
  </si>
  <si>
    <t>green 2 lambdaDomDeltaT</t>
  </si>
  <si>
    <t>green 3 lambdaDomDeltaT</t>
  </si>
  <si>
    <t>green 4 lambdaDomDeltaT</t>
  </si>
  <si>
    <t>green 5 lambdaDomDeltaT</t>
  </si>
  <si>
    <t>green 6 lambdaDomDeltaT</t>
  </si>
  <si>
    <t>green 7 lambdaDomDeltaT</t>
  </si>
  <si>
    <t>green 8 lambdaDomDeltaT</t>
  </si>
  <si>
    <t>green 9 lambdaDomDeltaT</t>
  </si>
  <si>
    <t>green 10 lambdaDomDeltaT</t>
  </si>
  <si>
    <t>green 11 lambdaDomDeltaT</t>
  </si>
  <si>
    <t>green 12 lambdaDomDeltaT</t>
  </si>
  <si>
    <t>green 13 lambdaDomDeltaT</t>
  </si>
  <si>
    <t>green 14 lambdaDomDeltaT</t>
  </si>
  <si>
    <t>green 15 lambdaDomDeltaT</t>
  </si>
  <si>
    <t>green 16 lambdaDomDeltaT</t>
  </si>
  <si>
    <t xml:space="preserve">blue 1 curr </t>
  </si>
  <si>
    <t>blue 2 curr</t>
  </si>
  <si>
    <t>blue 3 curr</t>
  </si>
  <si>
    <t>blue 4 curr</t>
  </si>
  <si>
    <t>blue 5 curr</t>
  </si>
  <si>
    <t>blue 6 curr</t>
  </si>
  <si>
    <t>blue 7 curr</t>
  </si>
  <si>
    <t>blue 8 curr</t>
  </si>
  <si>
    <t>blue 9 curr</t>
  </si>
  <si>
    <t>blue 10 curr</t>
  </si>
  <si>
    <t>blue 11 curr</t>
  </si>
  <si>
    <t>blue 12 curr</t>
  </si>
  <si>
    <t>blue 13 curr</t>
  </si>
  <si>
    <t>blue 14 curr</t>
  </si>
  <si>
    <t>blue 15 curr</t>
  </si>
  <si>
    <t>blue 16 curr</t>
  </si>
  <si>
    <t xml:space="preserve">blue 1 volt </t>
  </si>
  <si>
    <t>blue 2 volt</t>
  </si>
  <si>
    <t>blue 3 volt</t>
  </si>
  <si>
    <t>blue 4 volt</t>
  </si>
  <si>
    <t>blue 5 volt</t>
  </si>
  <si>
    <t>blue 6 volt</t>
  </si>
  <si>
    <t>blue 7 volt</t>
  </si>
  <si>
    <t>blue 8 volt</t>
  </si>
  <si>
    <t>blue 9 volt</t>
  </si>
  <si>
    <t>blue 10 volt</t>
  </si>
  <si>
    <t>blue 11 volt</t>
  </si>
  <si>
    <t>blue 12 volt</t>
  </si>
  <si>
    <t>blue 13 volt</t>
  </si>
  <si>
    <t>blue 14 volt</t>
  </si>
  <si>
    <t>blue 15 volt</t>
  </si>
  <si>
    <t>blue 16 volt</t>
  </si>
  <si>
    <t xml:space="preserve">blue 1 temp </t>
  </si>
  <si>
    <t>blue 2 temp</t>
  </si>
  <si>
    <t>blue 3 temp</t>
  </si>
  <si>
    <t>blue 4 temp</t>
  </si>
  <si>
    <t>blue 5 temp</t>
  </si>
  <si>
    <t>blue 6 temp</t>
  </si>
  <si>
    <t>blue 7 temp</t>
  </si>
  <si>
    <t>blue 8 temp</t>
  </si>
  <si>
    <t>blue 9 temp</t>
  </si>
  <si>
    <t>blue 10 temp</t>
  </si>
  <si>
    <t>blue 11 temp</t>
  </si>
  <si>
    <t>blue 12 temp</t>
  </si>
  <si>
    <t>blue 13 temp</t>
  </si>
  <si>
    <t>blue 14 temp</t>
  </si>
  <si>
    <t>blue 15 temp</t>
  </si>
  <si>
    <t>blue 16 temp</t>
  </si>
  <si>
    <t xml:space="preserve">blue 1 PD </t>
  </si>
  <si>
    <t>blue 2 PD</t>
  </si>
  <si>
    <t>blue 3 PD</t>
  </si>
  <si>
    <t>blue 4 PD</t>
  </si>
  <si>
    <t>blue 5 PD</t>
  </si>
  <si>
    <t>blue 6 PD</t>
  </si>
  <si>
    <t>blue 7 PD</t>
  </si>
  <si>
    <t>blue 8 PD</t>
  </si>
  <si>
    <t>blue 9 PD</t>
  </si>
  <si>
    <t>blue 10 PD</t>
  </si>
  <si>
    <t>blue 11 PD</t>
  </si>
  <si>
    <t>blue 12 PD</t>
  </si>
  <si>
    <t>blue 13 PD</t>
  </si>
  <si>
    <t>blue 14 PD</t>
  </si>
  <si>
    <t>blue 15 PD</t>
  </si>
  <si>
    <t>blue 16 PD</t>
  </si>
  <si>
    <t xml:space="preserve">blue 1 cx </t>
  </si>
  <si>
    <t>blue 2 cx</t>
  </si>
  <si>
    <t>blue 3 cx</t>
  </si>
  <si>
    <t>blue 4 cx</t>
  </si>
  <si>
    <t>blue 5 cx</t>
  </si>
  <si>
    <t>blue 6 cx</t>
  </si>
  <si>
    <t>blue 7 cx</t>
  </si>
  <si>
    <t>blue 8 cx</t>
  </si>
  <si>
    <t>blue 9 cx</t>
  </si>
  <si>
    <t>blue 10 cx</t>
  </si>
  <si>
    <t>blue 11 cx</t>
  </si>
  <si>
    <t>blue 12 cx</t>
  </si>
  <si>
    <t>blue 13 cx</t>
  </si>
  <si>
    <t>blue 14 cx</t>
  </si>
  <si>
    <t>blue 15 cx</t>
  </si>
  <si>
    <t>blue 16 cx</t>
  </si>
  <si>
    <t xml:space="preserve">blue 1 cy </t>
  </si>
  <si>
    <t>blue 2 cy</t>
  </si>
  <si>
    <t>blue 3 cy</t>
  </si>
  <si>
    <t>blue 4 cy</t>
  </si>
  <si>
    <t>blue 5 cy</t>
  </si>
  <si>
    <t>blue 6 cy</t>
  </si>
  <si>
    <t>blue 7 cy</t>
  </si>
  <si>
    <t>blue 8 cy</t>
  </si>
  <si>
    <t>blue 9 cy</t>
  </si>
  <si>
    <t>blue 10 cy</t>
  </si>
  <si>
    <t>blue 11 cy</t>
  </si>
  <si>
    <t>blue 12 cy</t>
  </si>
  <si>
    <t>blue 13 cy</t>
  </si>
  <si>
    <t>blue 14 cy</t>
  </si>
  <si>
    <t>blue 15 cy</t>
  </si>
  <si>
    <t>blue 16 cy</t>
  </si>
  <si>
    <t xml:space="preserve">blue 1 phi </t>
  </si>
  <si>
    <t>blue 2 phi</t>
  </si>
  <si>
    <t>blue 3 phi</t>
  </si>
  <si>
    <t>blue 4 phi</t>
  </si>
  <si>
    <t>blue 5 phi</t>
  </si>
  <si>
    <t>blue 6 phi</t>
  </si>
  <si>
    <t>blue 7 phi</t>
  </si>
  <si>
    <t>blue 8 phi</t>
  </si>
  <si>
    <t>blue 9 phi</t>
  </si>
  <si>
    <t>blue 10 phi</t>
  </si>
  <si>
    <t>blue 11 phi</t>
  </si>
  <si>
    <t>blue 12 phi</t>
  </si>
  <si>
    <t>blue 13 phi</t>
  </si>
  <si>
    <t>blue 14 phi</t>
  </si>
  <si>
    <t>blue 15 phi</t>
  </si>
  <si>
    <t>blue 16 phi</t>
  </si>
  <si>
    <t xml:space="preserve">blue 1 casADC </t>
  </si>
  <si>
    <t>blue 2 casADC</t>
  </si>
  <si>
    <t>blue 3 casADC</t>
  </si>
  <si>
    <t>blue 4 casADC</t>
  </si>
  <si>
    <t>blue 5 casADC</t>
  </si>
  <si>
    <t>blue 6 casADC</t>
  </si>
  <si>
    <t>blue 7 casADC</t>
  </si>
  <si>
    <t>blue 8 casADC</t>
  </si>
  <si>
    <t>blue 9 casADC</t>
  </si>
  <si>
    <t>blue 10 casADC</t>
  </si>
  <si>
    <t>blue 11 casADC</t>
  </si>
  <si>
    <t>blue 12 casADC</t>
  </si>
  <si>
    <t>blue 13 casADC</t>
  </si>
  <si>
    <t>blue 14 casADC</t>
  </si>
  <si>
    <t>blue 15 casADC</t>
  </si>
  <si>
    <t>blue 16 casADC</t>
  </si>
  <si>
    <t xml:space="preserve">blue 1 filt </t>
  </si>
  <si>
    <t>blue 2 filt</t>
  </si>
  <si>
    <t>blue 3 filt</t>
  </si>
  <si>
    <t>blue 4 filt</t>
  </si>
  <si>
    <t>blue 5 filt</t>
  </si>
  <si>
    <t>blue 6 filt</t>
  </si>
  <si>
    <t>blue 7 filt</t>
  </si>
  <si>
    <t>blue 8 filt</t>
  </si>
  <si>
    <t>blue 9 filt</t>
  </si>
  <si>
    <t>blue 10 filt</t>
  </si>
  <si>
    <t>blue 11 filt</t>
  </si>
  <si>
    <t>blue 12 filt</t>
  </si>
  <si>
    <t>blue 13 filt</t>
  </si>
  <si>
    <t>blue 14 filt</t>
  </si>
  <si>
    <t>blue 15 filt</t>
  </si>
  <si>
    <t>blue 16 filt</t>
  </si>
  <si>
    <t xml:space="preserve">blue 1 avgCoun </t>
  </si>
  <si>
    <t>blue 2 avgCoun</t>
  </si>
  <si>
    <t>blue 3 avgCoun</t>
  </si>
  <si>
    <t>blue 4 avgCoun</t>
  </si>
  <si>
    <t>blue 5 avgCoun</t>
  </si>
  <si>
    <t>blue 6 avgCoun</t>
  </si>
  <si>
    <t>blue 7 avgCoun</t>
  </si>
  <si>
    <t>blue 8 avgCoun</t>
  </si>
  <si>
    <t>blue 9 avgCoun</t>
  </si>
  <si>
    <t>blue 10 avgCoun</t>
  </si>
  <si>
    <t>blue 11 avgCoun</t>
  </si>
  <si>
    <t>blue 12 avgCoun</t>
  </si>
  <si>
    <t>blue 13 avgCoun</t>
  </si>
  <si>
    <t>blue 14 avgCoun</t>
  </si>
  <si>
    <t>blue 15 avgCoun</t>
  </si>
  <si>
    <t>blue 16 avgCoun</t>
  </si>
  <si>
    <t xml:space="preserve">blue 1 intTime </t>
  </si>
  <si>
    <t>blue 2 intTime</t>
  </si>
  <si>
    <t>blue 3 intTime</t>
  </si>
  <si>
    <t>blue 4 intTime</t>
  </si>
  <si>
    <t>blue 5 intTime</t>
  </si>
  <si>
    <t>blue 6 intTime</t>
  </si>
  <si>
    <t>blue 7 intTime</t>
  </si>
  <si>
    <t>blue 8 intTime</t>
  </si>
  <si>
    <t>blue 9 intTime</t>
  </si>
  <si>
    <t>blue 10 intTime</t>
  </si>
  <si>
    <t>blue 11 intTime</t>
  </si>
  <si>
    <t>blue 12 intTime</t>
  </si>
  <si>
    <t>blue 13 intTime</t>
  </si>
  <si>
    <t>blue 14 intTime</t>
  </si>
  <si>
    <t>blue 15 intTime</t>
  </si>
  <si>
    <t>blue 16 intTime</t>
  </si>
  <si>
    <t xml:space="preserve">blue 1 Tj </t>
  </si>
  <si>
    <t>blue 2 Tj</t>
  </si>
  <si>
    <t>blue 3 Tj</t>
  </si>
  <si>
    <t>blue 4 Tj</t>
  </si>
  <si>
    <t>blue 5 Tj</t>
  </si>
  <si>
    <t>blue 6 Tj</t>
  </si>
  <si>
    <t>blue 7 Tj</t>
  </si>
  <si>
    <t>blue 8 Tj</t>
  </si>
  <si>
    <t>blue 9 Tj</t>
  </si>
  <si>
    <t>blue 10 Tj</t>
  </si>
  <si>
    <t>blue 11 Tj</t>
  </si>
  <si>
    <t>blue 12 Tj</t>
  </si>
  <si>
    <t>blue 13 Tj</t>
  </si>
  <si>
    <t>blue 14 Tj</t>
  </si>
  <si>
    <t>blue 15 Tj</t>
  </si>
  <si>
    <t>blue 16 Tj</t>
  </si>
  <si>
    <t xml:space="preserve">blue 1 cxTempComp </t>
  </si>
  <si>
    <t>blue 2 cxTempComp</t>
  </si>
  <si>
    <t>blue 3 cxTempComp</t>
  </si>
  <si>
    <t>blue 4 cxTempComp</t>
  </si>
  <si>
    <t>blue 5 cxTempComp</t>
  </si>
  <si>
    <t>blue 6 cxTempComp</t>
  </si>
  <si>
    <t>blue 7 cxTempComp</t>
  </si>
  <si>
    <t>blue 8 cxTempComp</t>
  </si>
  <si>
    <t>blue 9 cxTempComp</t>
  </si>
  <si>
    <t>blue 10 cxTempComp</t>
  </si>
  <si>
    <t>blue 11 cxTempComp</t>
  </si>
  <si>
    <t>blue 12 cxTempComp</t>
  </si>
  <si>
    <t>blue 13 cxTempComp</t>
  </si>
  <si>
    <t>blue 14 cxTempComp</t>
  </si>
  <si>
    <t>blue 15 cxTempComp</t>
  </si>
  <si>
    <t>blue 16 cxTempComp</t>
  </si>
  <si>
    <t xml:space="preserve">blue 1 cyTempComp </t>
  </si>
  <si>
    <t>blue 2 cyTempComp</t>
  </si>
  <si>
    <t>blue 3 cyTempComp</t>
  </si>
  <si>
    <t>blue 4 cyTempComp</t>
  </si>
  <si>
    <t>blue 5 cyTempComp</t>
  </si>
  <si>
    <t>blue 6 cyTempComp</t>
  </si>
  <si>
    <t>blue 7 cyTempComp</t>
  </si>
  <si>
    <t>blue 8 cyTempComp</t>
  </si>
  <si>
    <t>blue 9 cyTempComp</t>
  </si>
  <si>
    <t>blue 10 cyTempComp</t>
  </si>
  <si>
    <t>blue 11 cyTempComp</t>
  </si>
  <si>
    <t>blue 12 cyTempComp</t>
  </si>
  <si>
    <t>blue 13 cyTempComp</t>
  </si>
  <si>
    <t>blue 14 cyTempComp</t>
  </si>
  <si>
    <t>blue 15 cyTempComp</t>
  </si>
  <si>
    <t>blue 16 cyTempComp</t>
  </si>
  <si>
    <t xml:space="preserve">blue 1 phiTempComp </t>
  </si>
  <si>
    <t>blue 2 phiTempComp</t>
  </si>
  <si>
    <t>blue 3 phiTempComp</t>
  </si>
  <si>
    <t>blue 4 phiTempComp</t>
  </si>
  <si>
    <t>blue 5 phiTempComp</t>
  </si>
  <si>
    <t>blue 6 phiTempComp</t>
  </si>
  <si>
    <t>blue 7 phiTempComp</t>
  </si>
  <si>
    <t>blue 8 phiTempComp</t>
  </si>
  <si>
    <t>blue 9 phiTempComp</t>
  </si>
  <si>
    <t>blue 10 phiTempComp</t>
  </si>
  <si>
    <t>blue 11 phiTempComp</t>
  </si>
  <si>
    <t>blue 12 phiTempComp</t>
  </si>
  <si>
    <t>blue 13 phiTempComp</t>
  </si>
  <si>
    <t>blue 14 phiTempComp</t>
  </si>
  <si>
    <t>blue 15 phiTempComp</t>
  </si>
  <si>
    <t>blue 16 phiTempComp</t>
  </si>
  <si>
    <t xml:space="preserve">blue 1 lambdaDomI </t>
  </si>
  <si>
    <t>blue 2 lambdaDomI</t>
  </si>
  <si>
    <t>blue 3 lambdaDomI</t>
  </si>
  <si>
    <t>blue 4 lambdaDomI</t>
  </si>
  <si>
    <t>blue 5 lambdaDomI</t>
  </si>
  <si>
    <t>blue 6 lambdaDomI</t>
  </si>
  <si>
    <t>blue 7 lambdaDomI</t>
  </si>
  <si>
    <t>blue 8 lambdaDomI</t>
  </si>
  <si>
    <t>blue 9 lambdaDomI</t>
  </si>
  <si>
    <t>blue 10 lambdaDomI</t>
  </si>
  <si>
    <t>blue 11 lambdaDomI</t>
  </si>
  <si>
    <t>blue 12 lambdaDomI</t>
  </si>
  <si>
    <t>blue 13 lambdaDomI</t>
  </si>
  <si>
    <t>blue 14 lambdaDomI</t>
  </si>
  <si>
    <t>blue 15 lambdaDomI</t>
  </si>
  <si>
    <t>blue 16 lambdaDomI</t>
  </si>
  <si>
    <t xml:space="preserve">blue 1 lambdaDomDeltaT </t>
  </si>
  <si>
    <t>blue 2 lambdaDomDeltaT</t>
  </si>
  <si>
    <t>blue 3 lambdaDomDeltaT</t>
  </si>
  <si>
    <t>blue 4 lambdaDomDeltaT</t>
  </si>
  <si>
    <t>blue 5 lambdaDomDeltaT</t>
  </si>
  <si>
    <t>blue 6 lambdaDomDeltaT</t>
  </si>
  <si>
    <t>blue 7 lambdaDomDeltaT</t>
  </si>
  <si>
    <t>blue 8 lambdaDomDeltaT</t>
  </si>
  <si>
    <t>blue 9 lambdaDomDeltaT</t>
  </si>
  <si>
    <t>blue 10 lambdaDomDeltaT</t>
  </si>
  <si>
    <t>blue 11 lambdaDomDeltaT</t>
  </si>
  <si>
    <t>blue 12 lambdaDomDeltaT</t>
  </si>
  <si>
    <t>blue 13 lambdaDomDeltaT</t>
  </si>
  <si>
    <t>blue 14 lambdaDomDeltaT</t>
  </si>
  <si>
    <t>blue 15 lambdaDomDeltaT</t>
  </si>
  <si>
    <t>blue 16 lambdaDomDeltaT</t>
  </si>
  <si>
    <t xml:space="preserve">red 1 setIntensity </t>
  </si>
  <si>
    <t>red 2 setIntensity</t>
  </si>
  <si>
    <t>red 3 setIntensity</t>
  </si>
  <si>
    <t>red 4 setIntensity</t>
  </si>
  <si>
    <t>red 5 setIntensity</t>
  </si>
  <si>
    <t>red 6 setIntensity</t>
  </si>
  <si>
    <t>red 7 setIntensity</t>
  </si>
  <si>
    <t>red 8 setIntensity</t>
  </si>
  <si>
    <t>red 9 setIntensity</t>
  </si>
  <si>
    <t>red 10 setIntensity</t>
  </si>
  <si>
    <t>red 11 setIntensity</t>
  </si>
  <si>
    <t>red 12 setIntensity</t>
  </si>
  <si>
    <t>red 13 setIntensity</t>
  </si>
  <si>
    <t>red 14 setIntensity</t>
  </si>
  <si>
    <t>red 15 setIntensity</t>
  </si>
  <si>
    <t>red 16 setIntensity</t>
  </si>
  <si>
    <t xml:space="preserve">green 1 setIntensity </t>
  </si>
  <si>
    <t>green 2 setIntensity</t>
  </si>
  <si>
    <t>green 3 setIntensity</t>
  </si>
  <si>
    <t>green 4 setIntensity</t>
  </si>
  <si>
    <t>green 5 setIntensity</t>
  </si>
  <si>
    <t>green 6 setIntensity</t>
  </si>
  <si>
    <t>green 7 setIntensity</t>
  </si>
  <si>
    <t>green 8 setIntensity</t>
  </si>
  <si>
    <t>green 9 setIntensity</t>
  </si>
  <si>
    <t>green 10 setIntensity</t>
  </si>
  <si>
    <t>green 11 setIntensity</t>
  </si>
  <si>
    <t>green 12 setIntensity</t>
  </si>
  <si>
    <t>green 13 setIntensity</t>
  </si>
  <si>
    <t>green 14 setIntensity</t>
  </si>
  <si>
    <t>green 15 setIntensity</t>
  </si>
  <si>
    <t>green 16 setIntensity</t>
  </si>
  <si>
    <t xml:space="preserve">blue 1 setIntensity </t>
  </si>
  <si>
    <t>blue 2 setIntensity</t>
  </si>
  <si>
    <t>blue 3 setIntensity</t>
  </si>
  <si>
    <t>blue 4 setIntensity</t>
  </si>
  <si>
    <t>blue 5 setIntensity</t>
  </si>
  <si>
    <t>blue 6 setIntensity</t>
  </si>
  <si>
    <t>blue 7 setIntensity</t>
  </si>
  <si>
    <t>blue 8 setIntensity</t>
  </si>
  <si>
    <t>blue 9 setIntensity</t>
  </si>
  <si>
    <t>blue 10 setIntensity</t>
  </si>
  <si>
    <t>blue 11 setIntensity</t>
  </si>
  <si>
    <t>blue 12 setIntensity</t>
  </si>
  <si>
    <t>blue 13 setIntensity</t>
  </si>
  <si>
    <t>blue 14 setIntensity</t>
  </si>
  <si>
    <t>blue 15 setIntensity</t>
  </si>
  <si>
    <t>blue 16 setIntensity</t>
  </si>
  <si>
    <t>red current slope</t>
  </si>
  <si>
    <t>red current offset</t>
  </si>
  <si>
    <t>red voltage slope</t>
  </si>
  <si>
    <t>red voltage offset</t>
  </si>
  <si>
    <t>red dac slope</t>
  </si>
  <si>
    <t>red dac offset</t>
  </si>
  <si>
    <t>LimitCubicFct</t>
  </si>
  <si>
    <t>red cx I low</t>
  </si>
  <si>
    <t>red cx I high</t>
  </si>
  <si>
    <t>red cx T low</t>
  </si>
  <si>
    <t>red cx T high</t>
  </si>
  <si>
    <t>red cx I border</t>
  </si>
  <si>
    <t>red cx T border</t>
  </si>
  <si>
    <t>red cy I low</t>
  </si>
  <si>
    <t>red cy I high</t>
  </si>
  <si>
    <t>red cy T low</t>
  </si>
  <si>
    <t>red cy T high</t>
  </si>
  <si>
    <t>red cy I border</t>
  </si>
  <si>
    <t>red cy T border</t>
  </si>
  <si>
    <t>red tempChip eta</t>
  </si>
  <si>
    <t>red tempChip rth</t>
  </si>
  <si>
    <t>red phi T</t>
  </si>
  <si>
    <t>red phi I spl1</t>
  </si>
  <si>
    <t>red phi I spl2</t>
  </si>
  <si>
    <t>red phi I spl3</t>
  </si>
  <si>
    <t>red phi I spl4</t>
  </si>
  <si>
    <t>red phi I last</t>
  </si>
  <si>
    <t>red phi I border 1</t>
  </si>
  <si>
    <t>red phi I border 2</t>
  </si>
  <si>
    <t>red phi I border 3</t>
  </si>
  <si>
    <t>red phi I border 4</t>
  </si>
  <si>
    <t>red phiAdc adc last</t>
  </si>
  <si>
    <t>red phiAdc adc3</t>
  </si>
  <si>
    <t>red phiAdc adc2</t>
  </si>
  <si>
    <t>red phiAdc adc1</t>
  </si>
  <si>
    <t>red phiAdc I</t>
  </si>
  <si>
    <t>red phiAdc T</t>
  </si>
  <si>
    <t>red phiAdc adc border 1</t>
  </si>
  <si>
    <t>red phiAdc adc border 2</t>
  </si>
  <si>
    <t>red phiAdc adc border 3</t>
  </si>
  <si>
    <t>red phiMax</t>
  </si>
  <si>
    <t>red dacMax</t>
  </si>
  <si>
    <t>red iByDac fct</t>
  </si>
  <si>
    <t>red uByI fct</t>
  </si>
  <si>
    <t>Fixed</t>
  </si>
  <si>
    <t>red superR9 cx</t>
  </si>
  <si>
    <t>red superR9 cy</t>
  </si>
  <si>
    <t>LimitCubicFctFixed</t>
  </si>
  <si>
    <t>f0</t>
  </si>
  <si>
    <t>f1</t>
  </si>
  <si>
    <t>f2</t>
  </si>
  <si>
    <t>f3</t>
  </si>
  <si>
    <t>LimitFixed</t>
  </si>
  <si>
    <t>LimitCubicFctSpline</t>
  </si>
  <si>
    <t>f</t>
  </si>
  <si>
    <t>i</t>
  </si>
  <si>
    <t>cy</t>
  </si>
  <si>
    <t>I_border</t>
  </si>
  <si>
    <t>T_border</t>
  </si>
  <si>
    <t>tempChip</t>
  </si>
  <si>
    <t>Rth</t>
  </si>
  <si>
    <t>phi</t>
  </si>
  <si>
    <t>border_I_1</t>
  </si>
  <si>
    <t>border_I_2</t>
  </si>
  <si>
    <t>border_I_3</t>
  </si>
  <si>
    <t>border_I_4</t>
  </si>
  <si>
    <t>phiADC</t>
  </si>
  <si>
    <t>phiMax</t>
  </si>
  <si>
    <t>dacMax</t>
  </si>
  <si>
    <t>dac</t>
  </si>
  <si>
    <t>iByDac</t>
  </si>
  <si>
    <t>uByI</t>
  </si>
  <si>
    <t>superR9</t>
  </si>
  <si>
    <t>cx</t>
  </si>
  <si>
    <t>current</t>
  </si>
  <si>
    <t>voltage</t>
  </si>
  <si>
    <t>slope</t>
  </si>
  <si>
    <t>offset</t>
  </si>
  <si>
    <t>I_low_F_x3</t>
  </si>
  <si>
    <t>I_low_F_x2</t>
  </si>
  <si>
    <t>I_low_F_x1</t>
  </si>
  <si>
    <t>I_low_F_x0</t>
  </si>
  <si>
    <t>T_low_F_x1</t>
  </si>
  <si>
    <t>T_low_F_x3</t>
  </si>
  <si>
    <t>T_low_F_x2</t>
  </si>
  <si>
    <t>T_low_F_x0</t>
  </si>
  <si>
    <t>I_high_F_x3</t>
  </si>
  <si>
    <t>I_high_F_x2</t>
  </si>
  <si>
    <t>I_high_F_x1</t>
  </si>
  <si>
    <t>I_high_F_x0</t>
  </si>
  <si>
    <t>T_high_F_x3</t>
  </si>
  <si>
    <t>T_high_F_x2</t>
  </si>
  <si>
    <t>T_high_F_x1</t>
  </si>
  <si>
    <t>T_high_F_x0</t>
  </si>
  <si>
    <t>Eta</t>
  </si>
  <si>
    <t>T_F_x3</t>
  </si>
  <si>
    <t>T_F_x2</t>
  </si>
  <si>
    <t>T_F_x1</t>
  </si>
  <si>
    <t>T_F_x0</t>
  </si>
  <si>
    <t>I_spl1_f_x3</t>
  </si>
  <si>
    <t>I_spl1_f_x2</t>
  </si>
  <si>
    <t>I_spl1_f_x1</t>
  </si>
  <si>
    <t>I_spl1_f_x0</t>
  </si>
  <si>
    <t>I_spl2_f_x3</t>
  </si>
  <si>
    <t>I_spl2_f_x2</t>
  </si>
  <si>
    <t>I_spl2_f_x1</t>
  </si>
  <si>
    <t>I_spl2_f_x0</t>
  </si>
  <si>
    <t>I_spl3_f_x3</t>
  </si>
  <si>
    <t>I_spl3_f_x2</t>
  </si>
  <si>
    <t>I_spl3_f_x1</t>
  </si>
  <si>
    <t>I_spl3_f_x0</t>
  </si>
  <si>
    <t>I_spl4_f_x3</t>
  </si>
  <si>
    <t>I_spl4_f_x2</t>
  </si>
  <si>
    <t>I_spl4_f_x1</t>
  </si>
  <si>
    <t>I_spl4_f_x0</t>
  </si>
  <si>
    <t>I_last_F_x3</t>
  </si>
  <si>
    <t>I_last_F_x2</t>
  </si>
  <si>
    <t>I_last_F_x1</t>
  </si>
  <si>
    <t>I_last_F_x0</t>
  </si>
  <si>
    <t>ADC_spl1_F_x3</t>
  </si>
  <si>
    <t>ADC_spl1_F_x2</t>
  </si>
  <si>
    <t>ADC_spl1_F_x1</t>
  </si>
  <si>
    <t>ADC_spl1_F_x0</t>
  </si>
  <si>
    <t>ADC_spl2_F_x3</t>
  </si>
  <si>
    <t>ADC_spl2_F_x2</t>
  </si>
  <si>
    <t>ADC_spl2_F_x1</t>
  </si>
  <si>
    <t>ADC_spl2_F_x0</t>
  </si>
  <si>
    <t>ADC_spl3_F_x3</t>
  </si>
  <si>
    <t>ADC_spl3_F_x2</t>
  </si>
  <si>
    <t>ADC_spl3_F_x1</t>
  </si>
  <si>
    <t>ADC_spl3_F_x0</t>
  </si>
  <si>
    <t>ADC_last_F_x0</t>
  </si>
  <si>
    <t>ADC_last_F_x3</t>
  </si>
  <si>
    <t>ADC_last_F_x2</t>
  </si>
  <si>
    <t>ADC_last_F_x1</t>
  </si>
  <si>
    <t>I_F_x3</t>
  </si>
  <si>
    <t>I_F_x2</t>
  </si>
  <si>
    <t>I_F_x1</t>
  </si>
  <si>
    <t>I_F_x0</t>
  </si>
  <si>
    <t>border_adc_1</t>
  </si>
  <si>
    <t>border_adc_2</t>
  </si>
  <si>
    <t>border_adc_3</t>
  </si>
  <si>
    <t>dummy</t>
  </si>
  <si>
    <t>Fct_F_x3</t>
  </si>
  <si>
    <t>Fct_F_x2</t>
  </si>
  <si>
    <t>Fct_F_x1</t>
  </si>
  <si>
    <t>Fct_F_x0</t>
  </si>
  <si>
    <t>Cx</t>
  </si>
  <si>
    <t>Cy</t>
  </si>
  <si>
    <t>red phi 14</t>
  </si>
  <si>
    <t>red cx 14</t>
  </si>
  <si>
    <t>red cy 14</t>
  </si>
  <si>
    <t>red phi 50</t>
  </si>
  <si>
    <t>red cx 50</t>
  </si>
  <si>
    <t>red cy 50</t>
  </si>
  <si>
    <t>red current 14</t>
  </si>
  <si>
    <t>red voltage 14</t>
  </si>
  <si>
    <t>red temperature 14</t>
  </si>
  <si>
    <t>red current 50</t>
  </si>
  <si>
    <t>red voltage 50</t>
  </si>
  <si>
    <t>red temperature 50</t>
  </si>
  <si>
    <t>green phi 14</t>
  </si>
  <si>
    <t>green cx 14</t>
  </si>
  <si>
    <t>green cy 14</t>
  </si>
  <si>
    <t>green current 14</t>
  </si>
  <si>
    <t>green voltage 14</t>
  </si>
  <si>
    <t>green temperature 14</t>
  </si>
  <si>
    <t>green phi 50</t>
  </si>
  <si>
    <t>green cx 50</t>
  </si>
  <si>
    <t>green cy 50</t>
  </si>
  <si>
    <t>green current 50</t>
  </si>
  <si>
    <t>green voltage 50</t>
  </si>
  <si>
    <t>green temperature 50</t>
  </si>
  <si>
    <t>blue phi 14</t>
  </si>
  <si>
    <t>blue cx 14</t>
  </si>
  <si>
    <t>blue cy 14</t>
  </si>
  <si>
    <t>blue current 14</t>
  </si>
  <si>
    <t>blue voltage 14</t>
  </si>
  <si>
    <t>blue temperature 14</t>
  </si>
  <si>
    <t>blue phi 50</t>
  </si>
  <si>
    <t>blue cx 50</t>
  </si>
  <si>
    <t>blue cy 50</t>
  </si>
  <si>
    <t>blue current 50</t>
  </si>
  <si>
    <t>blue voltage 50</t>
  </si>
  <si>
    <t>blue temperature 50</t>
  </si>
  <si>
    <t>red lambdaDom 14</t>
  </si>
  <si>
    <t>red lambdaDom 50</t>
  </si>
  <si>
    <t>green lambdaDom 14</t>
  </si>
  <si>
    <t>green lambdaDom 50</t>
  </si>
  <si>
    <t>blue lambdaDom 14</t>
  </si>
  <si>
    <t>blue lambdaDom 50</t>
  </si>
  <si>
    <t>blue current slope</t>
  </si>
  <si>
    <t>blue current offset</t>
  </si>
  <si>
    <t>blue voltage slope</t>
  </si>
  <si>
    <t>blue voltage offset</t>
  </si>
  <si>
    <t>blue dac slope</t>
  </si>
  <si>
    <t>blue dac offset</t>
  </si>
  <si>
    <t>blue cx I low</t>
  </si>
  <si>
    <t>blue cx I high</t>
  </si>
  <si>
    <t>blue cx T low</t>
  </si>
  <si>
    <t>blue cx T high</t>
  </si>
  <si>
    <t>blue cx I border</t>
  </si>
  <si>
    <t>blue cx T border</t>
  </si>
  <si>
    <t>blue cy I low</t>
  </si>
  <si>
    <t>blue cy I high</t>
  </si>
  <si>
    <t>blue cy T low</t>
  </si>
  <si>
    <t>blue cy T high</t>
  </si>
  <si>
    <t>blue cy I border</t>
  </si>
  <si>
    <t>blue cy T border</t>
  </si>
  <si>
    <t>blue tempChip rth</t>
  </si>
  <si>
    <t>blue tempChip eta</t>
  </si>
  <si>
    <t>blue phi T</t>
  </si>
  <si>
    <t>blue phi I spl1</t>
  </si>
  <si>
    <t>blue phi I spl2</t>
  </si>
  <si>
    <t>blue phi I spl3</t>
  </si>
  <si>
    <t>blue phi I spl4</t>
  </si>
  <si>
    <t>blue phi I last</t>
  </si>
  <si>
    <t>blue phi I border 1</t>
  </si>
  <si>
    <t>blue phi I border 2</t>
  </si>
  <si>
    <t>blue phi I border 3</t>
  </si>
  <si>
    <t>blue phi I border 4</t>
  </si>
  <si>
    <t>blue phiAdc T</t>
  </si>
  <si>
    <t>blue phiAdc I</t>
  </si>
  <si>
    <t>blue phiAdc adc1</t>
  </si>
  <si>
    <t>blue phiAdc adc2</t>
  </si>
  <si>
    <t>blue phiAdc adc3</t>
  </si>
  <si>
    <t>blue phiAdc adc last</t>
  </si>
  <si>
    <t>blue phiAdc adc border 1</t>
  </si>
  <si>
    <t>blue phiAdc adc border 2</t>
  </si>
  <si>
    <t>blue phiAdc adc border 3</t>
  </si>
  <si>
    <t>blue phiMax</t>
  </si>
  <si>
    <t>blue dacMax</t>
  </si>
  <si>
    <t>blue iByDac fct</t>
  </si>
  <si>
    <t>blue uByI fct</t>
  </si>
  <si>
    <t>blue superR9 cx</t>
  </si>
  <si>
    <t>blue superR9 cy</t>
  </si>
  <si>
    <t>green current slope</t>
  </si>
  <si>
    <t>green current offset</t>
  </si>
  <si>
    <t>green voltage slope</t>
  </si>
  <si>
    <t>green voltage offset</t>
  </si>
  <si>
    <t>green dac slope</t>
  </si>
  <si>
    <t>green dac offset</t>
  </si>
  <si>
    <t>green cx I low</t>
  </si>
  <si>
    <t>green cx I high</t>
  </si>
  <si>
    <t>green cx T low</t>
  </si>
  <si>
    <t>green cx T high</t>
  </si>
  <si>
    <t>green cx I border</t>
  </si>
  <si>
    <t>green cx T border</t>
  </si>
  <si>
    <t>green cy I low</t>
  </si>
  <si>
    <t>green cy I high</t>
  </si>
  <si>
    <t>green cy T low</t>
  </si>
  <si>
    <t>green cy T high</t>
  </si>
  <si>
    <t>green cy I border</t>
  </si>
  <si>
    <t>green cy T border</t>
  </si>
  <si>
    <t>green tempChip rth</t>
  </si>
  <si>
    <t>green tempChip eta</t>
  </si>
  <si>
    <t>green phi T</t>
  </si>
  <si>
    <t>green phi I spl1</t>
  </si>
  <si>
    <t>green phi I spl2</t>
  </si>
  <si>
    <t>green phi I spl3</t>
  </si>
  <si>
    <t>green phi I spl4</t>
  </si>
  <si>
    <t>green phi I last</t>
  </si>
  <si>
    <t>green phi I border 1</t>
  </si>
  <si>
    <t>green phi I border 2</t>
  </si>
  <si>
    <t>green phi I border 3</t>
  </si>
  <si>
    <t>green phi I border 4</t>
  </si>
  <si>
    <t>green phiAdc T</t>
  </si>
  <si>
    <t>green phiAdc I</t>
  </si>
  <si>
    <t>green phiAdc adc1</t>
  </si>
  <si>
    <t>green phiAdc adc2</t>
  </si>
  <si>
    <t>green phiAdc adc3</t>
  </si>
  <si>
    <t>green phiAdc adc last</t>
  </si>
  <si>
    <t>green phiAdc adc border 1</t>
  </si>
  <si>
    <t>green phiAdc adc border 2</t>
  </si>
  <si>
    <t>green phiAdc adc border 3</t>
  </si>
  <si>
    <t>green phiMax</t>
  </si>
  <si>
    <t>green dacMax</t>
  </si>
  <si>
    <t>green iByDac fct</t>
  </si>
  <si>
    <t>green uByI fct</t>
  </si>
  <si>
    <t>green superR9 cx</t>
  </si>
  <si>
    <t>green superR9 cy</t>
  </si>
  <si>
    <t>serialNumber1</t>
  </si>
  <si>
    <t>serialNumber2</t>
  </si>
  <si>
    <t>serialNumber3</t>
  </si>
  <si>
    <t>serialNumber4</t>
  </si>
  <si>
    <t>serialNumber5</t>
  </si>
  <si>
    <t>serialNumber6</t>
  </si>
  <si>
    <t>5500K 100 current R</t>
  </si>
  <si>
    <t>5500K 100 current G</t>
  </si>
  <si>
    <t>5500K 100 current B</t>
  </si>
  <si>
    <t>5500K 100 phi</t>
  </si>
  <si>
    <t>5500K 100 CRI</t>
  </si>
  <si>
    <t>5500K 100 R9</t>
  </si>
  <si>
    <t>5500K 100 MacAdam</t>
  </si>
  <si>
    <t>5500K 100 SuperCx</t>
  </si>
  <si>
    <t>5500K 100 SuperCy</t>
  </si>
  <si>
    <t>5500K 100 SuperR9</t>
  </si>
  <si>
    <t>5500K 5 phi</t>
  </si>
  <si>
    <t>5500K 5 MacAdam</t>
  </si>
  <si>
    <t>5500K 100low phi</t>
  </si>
  <si>
    <t>5500K 100low MacAdam</t>
  </si>
  <si>
    <t>Change log</t>
  </si>
  <si>
    <t>Date</t>
  </si>
  <si>
    <t>Change</t>
  </si>
  <si>
    <t>blue 16 phi Max 66--&gt;68</t>
  </si>
  <si>
    <t>blue 16 phiTempComp Max 66--&gt;68</t>
  </si>
  <si>
    <t>Config2D1</t>
  </si>
  <si>
    <t>3331778-xx</t>
  </si>
  <si>
    <t>LimitsMinMax</t>
  </si>
  <si>
    <t>UinSby</t>
  </si>
  <si>
    <t>IinSby</t>
  </si>
  <si>
    <t>Iin100</t>
  </si>
  <si>
    <t>UinSbyV</t>
  </si>
  <si>
    <t>IinSbyV</t>
  </si>
  <si>
    <t>IinV100</t>
  </si>
  <si>
    <t>Name</t>
  </si>
  <si>
    <t>B.Dobler</t>
  </si>
  <si>
    <t>Added Config2D1, Added LimitPS</t>
  </si>
  <si>
    <t>Wiederhirn</t>
  </si>
  <si>
    <t>blue 14/15/16 Erhöhung Phi/PhiTemp Max (+3 lm)</t>
  </si>
  <si>
    <t>Schmidt</t>
  </si>
  <si>
    <t>green Phi/PhiTempComp 11 740--&gt;747</t>
  </si>
  <si>
    <t>green Phi/PhiTempComp 12 855--&gt;859</t>
  </si>
  <si>
    <t>green Phi/PhiTempComp 13 960--&gt;964</t>
  </si>
  <si>
    <t>Dobler</t>
  </si>
  <si>
    <t>Added LimitV
Added LimitGolden
Fixed LimitPS</t>
  </si>
  <si>
    <t>V optical power</t>
  </si>
  <si>
    <t>V lambdaPeak</t>
  </si>
  <si>
    <t>V current</t>
  </si>
  <si>
    <t>V voltage</t>
  </si>
  <si>
    <t>V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</si>
</sst>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1224</v>
      </c>
      <c r="B1" t="s">
        <v>1225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54"/>
  <sheetViews>
    <sheetView workbookViewId="0"/>
  </sheetViews>
  <sheetFormatPr baseColWidth="10" defaultColWidth="11.42578125" defaultRowHeight="15" x14ac:dyDescent="0.25"/>
  <cols>
    <col min="1" max="1" width="16.7109375" bestFit="1" customWidth="1"/>
  </cols>
  <sheetData>
    <row r="1" spans="1:3" x14ac:dyDescent="0.25">
      <c r="A1" s="3" t="s">
        <v>323</v>
      </c>
      <c r="B1" s="3" t="s">
        <v>63</v>
      </c>
      <c r="C1" s="3" t="s">
        <v>64</v>
      </c>
    </row>
    <row r="2" spans="1:3" x14ac:dyDescent="0.25">
      <c r="A2" s="3" t="s">
        <v>1067</v>
      </c>
      <c r="B2" s="3">
        <v>80</v>
      </c>
      <c r="C2" s="3">
        <v>150</v>
      </c>
    </row>
    <row r="3" spans="1:3" x14ac:dyDescent="0.25">
      <c r="A3" s="3" t="s">
        <v>1068</v>
      </c>
      <c r="B3" s="3">
        <v>0.66500000000000004</v>
      </c>
      <c r="C3" s="3">
        <v>0.75</v>
      </c>
    </row>
    <row r="4" spans="1:3" x14ac:dyDescent="0.25">
      <c r="A4" s="3" t="s">
        <v>1069</v>
      </c>
      <c r="B4" s="3">
        <v>0.28999999999999998</v>
      </c>
      <c r="C4" s="3">
        <v>0.33</v>
      </c>
    </row>
    <row r="5" spans="1:3" x14ac:dyDescent="0.25">
      <c r="A5" s="3" t="s">
        <v>1103</v>
      </c>
      <c r="B5" s="3">
        <v>602</v>
      </c>
      <c r="C5" s="3">
        <v>638</v>
      </c>
    </row>
    <row r="6" spans="1:3" x14ac:dyDescent="0.25">
      <c r="A6" s="3" t="s">
        <v>1073</v>
      </c>
      <c r="B6" s="3">
        <v>1.1499999999999999</v>
      </c>
      <c r="C6" s="3">
        <v>1.45</v>
      </c>
    </row>
    <row r="7" spans="1:3" x14ac:dyDescent="0.25">
      <c r="A7" s="3" t="s">
        <v>1074</v>
      </c>
      <c r="B7" s="3">
        <v>3</v>
      </c>
      <c r="C7" s="3">
        <v>7</v>
      </c>
    </row>
    <row r="8" spans="1:3" x14ac:dyDescent="0.25">
      <c r="A8" s="3" t="s">
        <v>1075</v>
      </c>
      <c r="B8" s="3">
        <v>18</v>
      </c>
      <c r="C8" s="3">
        <v>40</v>
      </c>
    </row>
    <row r="9" spans="1:3" x14ac:dyDescent="0.25">
      <c r="A9" s="3"/>
      <c r="B9" s="2"/>
      <c r="C9" s="3"/>
    </row>
    <row r="10" spans="1:3" x14ac:dyDescent="0.25">
      <c r="A10" s="3" t="s">
        <v>323</v>
      </c>
      <c r="B10" s="3" t="s">
        <v>63</v>
      </c>
      <c r="C10" s="3" t="s">
        <v>64</v>
      </c>
    </row>
    <row r="11" spans="1:3" x14ac:dyDescent="0.25">
      <c r="A11" s="3" t="s">
        <v>1070</v>
      </c>
      <c r="B11" s="3">
        <v>200</v>
      </c>
      <c r="C11" s="3">
        <v>320</v>
      </c>
    </row>
    <row r="12" spans="1:3" x14ac:dyDescent="0.25">
      <c r="A12" s="3" t="s">
        <v>1071</v>
      </c>
      <c r="B12" s="3">
        <v>0.66500000000000004</v>
      </c>
      <c r="C12" s="3">
        <v>0.75</v>
      </c>
    </row>
    <row r="13" spans="1:3" x14ac:dyDescent="0.25">
      <c r="A13" s="3" t="s">
        <v>1072</v>
      </c>
      <c r="B13" s="3">
        <v>0.28999999999999998</v>
      </c>
      <c r="C13" s="3">
        <v>0.33</v>
      </c>
    </row>
    <row r="14" spans="1:3" x14ac:dyDescent="0.25">
      <c r="A14" s="3" t="s">
        <v>1104</v>
      </c>
      <c r="B14" s="3">
        <v>602</v>
      </c>
      <c r="C14" s="3">
        <v>638</v>
      </c>
    </row>
    <row r="15" spans="1:3" x14ac:dyDescent="0.25">
      <c r="A15" s="3" t="s">
        <v>1076</v>
      </c>
      <c r="B15" s="3">
        <v>4.5999999999999996</v>
      </c>
      <c r="C15" s="3">
        <v>5.0999999999999996</v>
      </c>
    </row>
    <row r="16" spans="1:3" x14ac:dyDescent="0.25">
      <c r="A16" s="3" t="s">
        <v>1077</v>
      </c>
      <c r="B16" s="3">
        <v>3</v>
      </c>
      <c r="C16" s="3">
        <v>7</v>
      </c>
    </row>
    <row r="17" spans="1:3" x14ac:dyDescent="0.25">
      <c r="A17" s="3" t="s">
        <v>1078</v>
      </c>
      <c r="B17" s="3">
        <v>18</v>
      </c>
      <c r="C17" s="3">
        <v>40</v>
      </c>
    </row>
    <row r="18" spans="1:3" x14ac:dyDescent="0.25">
      <c r="A18" s="3"/>
      <c r="B18" s="3"/>
      <c r="C18" s="3"/>
    </row>
    <row r="19" spans="1:3" x14ac:dyDescent="0.25">
      <c r="A19" s="3" t="s">
        <v>323</v>
      </c>
      <c r="B19" s="3" t="s">
        <v>63</v>
      </c>
      <c r="C19" s="3" t="s">
        <v>64</v>
      </c>
    </row>
    <row r="20" spans="1:3" x14ac:dyDescent="0.25">
      <c r="A20" s="3" t="s">
        <v>1079</v>
      </c>
      <c r="B20" s="3">
        <v>300</v>
      </c>
      <c r="C20" s="3">
        <v>430</v>
      </c>
    </row>
    <row r="21" spans="1:3" x14ac:dyDescent="0.25">
      <c r="A21" s="3" t="s">
        <v>1080</v>
      </c>
      <c r="B21" s="3">
        <v>0.26</v>
      </c>
      <c r="C21" s="3">
        <v>0.32500000000000001</v>
      </c>
    </row>
    <row r="22" spans="1:3" x14ac:dyDescent="0.25">
      <c r="A22" s="3" t="s">
        <v>1081</v>
      </c>
      <c r="B22" s="3">
        <v>0.56000000000000005</v>
      </c>
      <c r="C22" s="3">
        <v>0.63</v>
      </c>
    </row>
    <row r="23" spans="1:3" x14ac:dyDescent="0.25">
      <c r="A23" s="3" t="s">
        <v>1105</v>
      </c>
      <c r="B23" s="3">
        <v>533</v>
      </c>
      <c r="C23" s="3">
        <v>555</v>
      </c>
    </row>
    <row r="24" spans="1:3" x14ac:dyDescent="0.25">
      <c r="A24" s="3" t="s">
        <v>1082</v>
      </c>
      <c r="B24" s="3">
        <v>1.25</v>
      </c>
      <c r="C24" s="3">
        <v>1.45</v>
      </c>
    </row>
    <row r="25" spans="1:3" x14ac:dyDescent="0.25">
      <c r="A25" s="3" t="s">
        <v>1083</v>
      </c>
      <c r="B25" s="3">
        <v>4.5</v>
      </c>
      <c r="C25" s="3">
        <v>8</v>
      </c>
    </row>
    <row r="26" spans="1:3" x14ac:dyDescent="0.25">
      <c r="A26" s="3" t="s">
        <v>1084</v>
      </c>
      <c r="B26" s="3">
        <v>18</v>
      </c>
      <c r="C26" s="3">
        <v>40</v>
      </c>
    </row>
    <row r="27" spans="1:3" x14ac:dyDescent="0.25">
      <c r="A27" s="3"/>
      <c r="B27" s="2"/>
      <c r="C27" s="3"/>
    </row>
    <row r="28" spans="1:3" x14ac:dyDescent="0.25">
      <c r="A28" s="3" t="s">
        <v>323</v>
      </c>
      <c r="B28" s="3" t="s">
        <v>63</v>
      </c>
      <c r="C28" s="3" t="s">
        <v>64</v>
      </c>
    </row>
    <row r="29" spans="1:3" x14ac:dyDescent="0.25">
      <c r="A29" s="3" t="s">
        <v>1085</v>
      </c>
      <c r="B29" s="3">
        <v>820</v>
      </c>
      <c r="C29" s="3">
        <v>1100</v>
      </c>
    </row>
    <row r="30" spans="1:3" x14ac:dyDescent="0.25">
      <c r="A30" s="3" t="s">
        <v>1086</v>
      </c>
      <c r="B30" s="3">
        <v>0.26</v>
      </c>
      <c r="C30" s="3">
        <v>0.32500000000000001</v>
      </c>
    </row>
    <row r="31" spans="1:3" x14ac:dyDescent="0.25">
      <c r="A31" s="3" t="s">
        <v>1087</v>
      </c>
      <c r="B31" s="3">
        <v>0.56000000000000005</v>
      </c>
      <c r="C31" s="3">
        <v>0.63</v>
      </c>
    </row>
    <row r="32" spans="1:3" x14ac:dyDescent="0.25">
      <c r="A32" s="3" t="s">
        <v>1106</v>
      </c>
      <c r="B32" s="3">
        <v>533</v>
      </c>
      <c r="C32" s="3">
        <v>555</v>
      </c>
    </row>
    <row r="33" spans="1:3" x14ac:dyDescent="0.25">
      <c r="A33" s="3" t="s">
        <v>1088</v>
      </c>
      <c r="B33" s="3">
        <v>4.8</v>
      </c>
      <c r="C33" s="3">
        <v>5.0999999999999996</v>
      </c>
    </row>
    <row r="34" spans="1:3" x14ac:dyDescent="0.25">
      <c r="A34" s="3" t="s">
        <v>1089</v>
      </c>
      <c r="B34" s="3">
        <v>4.5</v>
      </c>
      <c r="C34" s="3">
        <v>8</v>
      </c>
    </row>
    <row r="35" spans="1:3" x14ac:dyDescent="0.25">
      <c r="A35" s="3" t="s">
        <v>1090</v>
      </c>
      <c r="B35" s="3">
        <v>18</v>
      </c>
      <c r="C35" s="3">
        <v>40</v>
      </c>
    </row>
    <row r="36" spans="1:3" x14ac:dyDescent="0.25">
      <c r="A36" s="3"/>
      <c r="B36" s="3"/>
      <c r="C36" s="3"/>
    </row>
    <row r="37" spans="1:3" x14ac:dyDescent="0.25">
      <c r="A37" s="3" t="s">
        <v>323</v>
      </c>
      <c r="B37" s="3" t="s">
        <v>63</v>
      </c>
      <c r="C37" s="3" t="s">
        <v>64</v>
      </c>
    </row>
    <row r="38" spans="1:3" x14ac:dyDescent="0.25">
      <c r="A38" s="3" t="s">
        <v>1091</v>
      </c>
      <c r="B38" s="3">
        <v>13</v>
      </c>
      <c r="C38" s="3">
        <v>26</v>
      </c>
    </row>
    <row r="39" spans="1:3" x14ac:dyDescent="0.25">
      <c r="A39" s="3" t="s">
        <v>1092</v>
      </c>
      <c r="B39" s="3">
        <v>0.13500000000000001</v>
      </c>
      <c r="C39" s="3">
        <v>0.16</v>
      </c>
    </row>
    <row r="40" spans="1:3" x14ac:dyDescent="0.25">
      <c r="A40" s="3" t="s">
        <v>1093</v>
      </c>
      <c r="B40" s="3">
        <v>0.01</v>
      </c>
      <c r="C40" s="3">
        <v>0.05</v>
      </c>
    </row>
    <row r="41" spans="1:3" x14ac:dyDescent="0.25">
      <c r="A41" s="3" t="s">
        <v>1107</v>
      </c>
      <c r="B41" s="3">
        <v>448</v>
      </c>
      <c r="C41" s="3">
        <v>475</v>
      </c>
    </row>
    <row r="42" spans="1:3" x14ac:dyDescent="0.25">
      <c r="A42" s="3" t="s">
        <v>1094</v>
      </c>
      <c r="B42" s="3">
        <v>1.1499999999999999</v>
      </c>
      <c r="C42" s="3">
        <v>1.45</v>
      </c>
    </row>
    <row r="43" spans="1:3" x14ac:dyDescent="0.25">
      <c r="A43" s="3" t="s">
        <v>1095</v>
      </c>
      <c r="B43" s="3">
        <v>4.5</v>
      </c>
      <c r="C43" s="3">
        <v>8</v>
      </c>
    </row>
    <row r="44" spans="1:3" x14ac:dyDescent="0.25">
      <c r="A44" s="3" t="s">
        <v>1096</v>
      </c>
      <c r="B44" s="3">
        <v>18</v>
      </c>
      <c r="C44" s="3">
        <v>40</v>
      </c>
    </row>
    <row r="45" spans="1:3" x14ac:dyDescent="0.25">
      <c r="A45" s="3"/>
      <c r="B45" s="2"/>
      <c r="C45" s="3"/>
    </row>
    <row r="46" spans="1:3" x14ac:dyDescent="0.25">
      <c r="A46" s="3" t="s">
        <v>323</v>
      </c>
      <c r="B46" s="3" t="s">
        <v>63</v>
      </c>
      <c r="C46" s="3" t="s">
        <v>64</v>
      </c>
    </row>
    <row r="47" spans="1:3" x14ac:dyDescent="0.25">
      <c r="A47" s="3" t="s">
        <v>1097</v>
      </c>
      <c r="B47" s="3">
        <v>35</v>
      </c>
      <c r="C47" s="3">
        <v>65</v>
      </c>
    </row>
    <row r="48" spans="1:3" x14ac:dyDescent="0.25">
      <c r="A48" s="3" t="s">
        <v>1098</v>
      </c>
      <c r="B48" s="3">
        <v>0.13500000000000001</v>
      </c>
      <c r="C48" s="3">
        <v>0.16</v>
      </c>
    </row>
    <row r="49" spans="1:3" x14ac:dyDescent="0.25">
      <c r="A49" s="3" t="s">
        <v>1099</v>
      </c>
      <c r="B49" s="3">
        <v>0.01</v>
      </c>
      <c r="C49" s="3">
        <v>0.05</v>
      </c>
    </row>
    <row r="50" spans="1:3" x14ac:dyDescent="0.25">
      <c r="A50" s="3" t="s">
        <v>1108</v>
      </c>
      <c r="B50" s="3">
        <v>448</v>
      </c>
      <c r="C50" s="3">
        <v>475</v>
      </c>
    </row>
    <row r="51" spans="1:3" x14ac:dyDescent="0.25">
      <c r="A51" s="3" t="s">
        <v>1100</v>
      </c>
      <c r="B51" s="3">
        <v>4.7</v>
      </c>
      <c r="C51" s="3">
        <v>5.0999999999999996</v>
      </c>
    </row>
    <row r="52" spans="1:3" x14ac:dyDescent="0.25">
      <c r="A52" s="3" t="s">
        <v>1101</v>
      </c>
      <c r="B52" s="3">
        <v>4.5</v>
      </c>
      <c r="C52" s="3">
        <v>8</v>
      </c>
    </row>
    <row r="53" spans="1:3" x14ac:dyDescent="0.25">
      <c r="A53" s="3" t="s">
        <v>1102</v>
      </c>
      <c r="B53" s="3">
        <v>18</v>
      </c>
      <c r="C53" s="3">
        <v>40</v>
      </c>
    </row>
    <row r="54" spans="1:3" x14ac:dyDescent="0.25">
      <c r="A54" s="3"/>
      <c r="B54" s="3"/>
      <c r="C54" s="3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C17"/>
  <sheetViews>
    <sheetView workbookViewId="0">
      <selection activeCell="B11" sqref="B11"/>
    </sheetView>
  </sheetViews>
  <sheetFormatPr baseColWidth="10" defaultColWidth="11.42578125" defaultRowHeight="15" x14ac:dyDescent="0.25"/>
  <cols>
    <col min="1" max="1" width="19.7109375" style="3" bestFit="1" customWidth="1"/>
    <col min="2" max="16384" width="11.42578125" style="3"/>
  </cols>
  <sheetData>
    <row r="1" spans="1:3" x14ac:dyDescent="0.25">
      <c r="A1" s="3" t="s">
        <v>323</v>
      </c>
      <c r="B1" s="3" t="s">
        <v>63</v>
      </c>
      <c r="C1" s="3" t="s">
        <v>64</v>
      </c>
    </row>
    <row r="2" spans="1:3" x14ac:dyDescent="0.25">
      <c r="A2" s="3" t="s">
        <v>1205</v>
      </c>
      <c r="B2" s="3">
        <v>0</v>
      </c>
      <c r="C2" s="3">
        <v>5</v>
      </c>
    </row>
    <row r="3" spans="1:3" x14ac:dyDescent="0.25">
      <c r="A3" s="3" t="s">
        <v>1206</v>
      </c>
      <c r="B3" s="3">
        <v>0</v>
      </c>
      <c r="C3" s="3">
        <v>5</v>
      </c>
    </row>
    <row r="4" spans="1:3" x14ac:dyDescent="0.25">
      <c r="A4" s="3" t="s">
        <v>1207</v>
      </c>
      <c r="B4" s="3">
        <v>0</v>
      </c>
      <c r="C4" s="3">
        <v>5</v>
      </c>
    </row>
    <row r="5" spans="1:3" x14ac:dyDescent="0.25">
      <c r="A5" s="3" t="s">
        <v>1208</v>
      </c>
      <c r="B5" s="3">
        <v>900</v>
      </c>
      <c r="C5" s="3">
        <v>1000</v>
      </c>
    </row>
    <row r="6" spans="1:3" x14ac:dyDescent="0.25">
      <c r="A6" s="3" t="s">
        <v>1209</v>
      </c>
      <c r="B6" s="3">
        <v>85</v>
      </c>
      <c r="C6" s="3">
        <v>100</v>
      </c>
    </row>
    <row r="7" spans="1:3" x14ac:dyDescent="0.25">
      <c r="A7" s="3" t="s">
        <v>1210</v>
      </c>
      <c r="B7" s="3">
        <v>10</v>
      </c>
      <c r="C7" s="3">
        <v>100</v>
      </c>
    </row>
    <row r="8" spans="1:3" x14ac:dyDescent="0.25">
      <c r="A8" s="3" t="s">
        <v>1211</v>
      </c>
      <c r="B8" s="3">
        <v>0</v>
      </c>
      <c r="C8" s="3">
        <v>4</v>
      </c>
    </row>
    <row r="9" spans="1:3" x14ac:dyDescent="0.25">
      <c r="A9" s="3" t="s">
        <v>1212</v>
      </c>
      <c r="B9" s="3">
        <v>0.32</v>
      </c>
      <c r="C9" s="3">
        <v>0.34</v>
      </c>
    </row>
    <row r="10" spans="1:3" x14ac:dyDescent="0.25">
      <c r="A10" s="3" t="s">
        <v>1213</v>
      </c>
      <c r="B10" s="3">
        <v>0.34</v>
      </c>
      <c r="C10" s="3">
        <v>0.42</v>
      </c>
    </row>
    <row r="11" spans="1:3" x14ac:dyDescent="0.25">
      <c r="A11" s="3" t="s">
        <v>1214</v>
      </c>
      <c r="B11" s="3">
        <v>85</v>
      </c>
      <c r="C11" s="3">
        <v>100</v>
      </c>
    </row>
    <row r="13" spans="1:3" x14ac:dyDescent="0.25">
      <c r="A13" s="3" t="s">
        <v>1215</v>
      </c>
      <c r="B13" s="3">
        <v>40</v>
      </c>
      <c r="C13" s="3">
        <v>52</v>
      </c>
    </row>
    <row r="14" spans="1:3" x14ac:dyDescent="0.25">
      <c r="A14" s="3" t="s">
        <v>1216</v>
      </c>
      <c r="B14" s="3">
        <v>0</v>
      </c>
      <c r="C14" s="3">
        <v>8</v>
      </c>
    </row>
    <row r="16" spans="1:3" x14ac:dyDescent="0.25">
      <c r="A16" s="3" t="s">
        <v>1217</v>
      </c>
      <c r="B16" s="3">
        <v>405</v>
      </c>
      <c r="C16" s="3">
        <v>495</v>
      </c>
    </row>
    <row r="17" spans="1:3" x14ac:dyDescent="0.25">
      <c r="A17" s="3" t="s">
        <v>1218</v>
      </c>
      <c r="B17" s="3">
        <v>0</v>
      </c>
      <c r="C17" s="3">
        <v>4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7" sqref="C7"/>
    </sheetView>
  </sheetViews>
  <sheetFormatPr baseColWidth="10" defaultRowHeight="15" x14ac:dyDescent="0.25"/>
  <sheetData>
    <row r="1" spans="1:3" x14ac:dyDescent="0.25">
      <c r="A1" t="s">
        <v>1226</v>
      </c>
      <c r="B1" t="s">
        <v>63</v>
      </c>
      <c r="C1" t="s">
        <v>64</v>
      </c>
    </row>
    <row r="2" spans="1:3" x14ac:dyDescent="0.25">
      <c r="A2" t="s">
        <v>1227</v>
      </c>
      <c r="B2">
        <v>23.5</v>
      </c>
      <c r="C2">
        <v>24.5</v>
      </c>
    </row>
    <row r="3" spans="1:3" x14ac:dyDescent="0.25">
      <c r="A3" t="s">
        <v>1228</v>
      </c>
      <c r="B3">
        <v>0.1</v>
      </c>
      <c r="C3">
        <v>0.2</v>
      </c>
    </row>
    <row r="4" spans="1:3" x14ac:dyDescent="0.25">
      <c r="A4" t="s">
        <v>1229</v>
      </c>
      <c r="B4">
        <v>1.9</v>
      </c>
      <c r="C4">
        <v>2.5</v>
      </c>
    </row>
    <row r="6" spans="1:3" x14ac:dyDescent="0.25">
      <c r="A6" t="s">
        <v>1230</v>
      </c>
      <c r="B6" s="3">
        <v>23.5</v>
      </c>
      <c r="C6" s="3">
        <v>24.5</v>
      </c>
    </row>
    <row r="7" spans="1:3" x14ac:dyDescent="0.25">
      <c r="A7" t="s">
        <v>1231</v>
      </c>
      <c r="B7" s="3">
        <v>0.1</v>
      </c>
      <c r="C7" s="3">
        <v>0.2</v>
      </c>
    </row>
    <row r="8" spans="1:3" x14ac:dyDescent="0.25">
      <c r="A8" t="s">
        <v>1232</v>
      </c>
      <c r="B8" s="3">
        <v>0.7</v>
      </c>
      <c r="C8" s="3">
        <v>1.3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XFD6"/>
    </sheetView>
  </sheetViews>
  <sheetFormatPr baseColWidth="10" defaultColWidth="11.42578125" defaultRowHeight="15" x14ac:dyDescent="0.25"/>
  <cols>
    <col min="1" max="1" width="16.7109375" style="3" bestFit="1" customWidth="1"/>
    <col min="2" max="16384" width="11.42578125" style="3"/>
  </cols>
  <sheetData>
    <row r="1" spans="1:3" x14ac:dyDescent="0.25">
      <c r="A1" s="3" t="s">
        <v>323</v>
      </c>
      <c r="B1" s="3" t="s">
        <v>63</v>
      </c>
      <c r="C1" s="3" t="s">
        <v>64</v>
      </c>
    </row>
    <row r="2" spans="1:3" x14ac:dyDescent="0.25">
      <c r="A2" s="3" t="s">
        <v>1244</v>
      </c>
      <c r="B2" s="3">
        <v>2.1</v>
      </c>
      <c r="C2" s="3">
        <v>2.7</v>
      </c>
    </row>
    <row r="3" spans="1:3" x14ac:dyDescent="0.25">
      <c r="A3" s="3" t="s">
        <v>1245</v>
      </c>
      <c r="B3" s="3">
        <v>400</v>
      </c>
      <c r="C3" s="3">
        <v>410</v>
      </c>
    </row>
    <row r="4" spans="1:3" x14ac:dyDescent="0.25">
      <c r="A4" s="3" t="s">
        <v>1246</v>
      </c>
      <c r="B4" s="3">
        <v>5.0999999999999996</v>
      </c>
      <c r="C4" s="3">
        <v>5.3</v>
      </c>
    </row>
    <row r="5" spans="1:3" x14ac:dyDescent="0.25">
      <c r="A5" s="3" t="s">
        <v>1247</v>
      </c>
      <c r="B5" s="3">
        <v>3</v>
      </c>
      <c r="C5" s="3">
        <v>4.5</v>
      </c>
    </row>
    <row r="6" spans="1:3" x14ac:dyDescent="0.25">
      <c r="A6" s="3" t="s">
        <v>1248</v>
      </c>
      <c r="B6" s="3">
        <v>18</v>
      </c>
      <c r="C6" s="3">
        <v>40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topLeftCell="A31" workbookViewId="0">
      <selection activeCell="A55" sqref="A55"/>
    </sheetView>
  </sheetViews>
  <sheetFormatPr baseColWidth="10" defaultColWidth="11.42578125" defaultRowHeight="15" x14ac:dyDescent="0.25"/>
  <cols>
    <col min="1" max="1" width="16.7109375" style="3" bestFit="1" customWidth="1"/>
    <col min="2" max="16384" width="11.42578125" style="3"/>
  </cols>
  <sheetData>
    <row r="1" spans="1:3" x14ac:dyDescent="0.25">
      <c r="A1" s="3" t="s">
        <v>323</v>
      </c>
      <c r="B1" s="3" t="s">
        <v>63</v>
      </c>
      <c r="C1" s="3" t="s">
        <v>64</v>
      </c>
    </row>
    <row r="2" spans="1:3" x14ac:dyDescent="0.25">
      <c r="A2" s="3" t="s">
        <v>1067</v>
      </c>
      <c r="B2" s="3">
        <v>80</v>
      </c>
      <c r="C2" s="3">
        <v>150</v>
      </c>
    </row>
    <row r="3" spans="1:3" x14ac:dyDescent="0.25">
      <c r="A3" s="3" t="s">
        <v>1068</v>
      </c>
      <c r="B3" s="3">
        <v>0.66500000000000004</v>
      </c>
      <c r="C3" s="3">
        <v>0.75</v>
      </c>
    </row>
    <row r="4" spans="1:3" x14ac:dyDescent="0.25">
      <c r="A4" s="3" t="s">
        <v>1069</v>
      </c>
      <c r="B4" s="3">
        <v>0.28999999999999998</v>
      </c>
      <c r="C4" s="3">
        <v>0.33</v>
      </c>
    </row>
    <row r="5" spans="1:3" x14ac:dyDescent="0.25">
      <c r="A5" s="3" t="s">
        <v>1103</v>
      </c>
      <c r="B5" s="3">
        <v>602</v>
      </c>
      <c r="C5" s="3">
        <v>638</v>
      </c>
    </row>
    <row r="6" spans="1:3" x14ac:dyDescent="0.25">
      <c r="A6" s="3" t="s">
        <v>1073</v>
      </c>
      <c r="B6" s="3">
        <v>1.1499999999999999</v>
      </c>
      <c r="C6" s="3">
        <v>1.45</v>
      </c>
    </row>
    <row r="7" spans="1:3" x14ac:dyDescent="0.25">
      <c r="A7" s="3" t="s">
        <v>1074</v>
      </c>
      <c r="B7" s="3">
        <v>3</v>
      </c>
      <c r="C7" s="3">
        <v>7</v>
      </c>
    </row>
    <row r="8" spans="1:3" x14ac:dyDescent="0.25">
      <c r="A8" s="3" t="s">
        <v>1075</v>
      </c>
      <c r="B8" s="3">
        <v>18</v>
      </c>
      <c r="C8" s="3">
        <v>40</v>
      </c>
    </row>
    <row r="9" spans="1:3" x14ac:dyDescent="0.25">
      <c r="B9" s="2"/>
    </row>
    <row r="10" spans="1:3" x14ac:dyDescent="0.25">
      <c r="A10" s="3" t="s">
        <v>323</v>
      </c>
      <c r="B10" s="3" t="s">
        <v>63</v>
      </c>
      <c r="C10" s="3" t="s">
        <v>64</v>
      </c>
    </row>
    <row r="11" spans="1:3" x14ac:dyDescent="0.25">
      <c r="A11" s="3" t="s">
        <v>1070</v>
      </c>
      <c r="B11" s="3">
        <v>200</v>
      </c>
      <c r="C11" s="3">
        <v>320</v>
      </c>
    </row>
    <row r="12" spans="1:3" x14ac:dyDescent="0.25">
      <c r="A12" s="3" t="s">
        <v>1071</v>
      </c>
      <c r="B12" s="3">
        <v>0.66500000000000004</v>
      </c>
      <c r="C12" s="3">
        <v>0.75</v>
      </c>
    </row>
    <row r="13" spans="1:3" x14ac:dyDescent="0.25">
      <c r="A13" s="3" t="s">
        <v>1072</v>
      </c>
      <c r="B13" s="3">
        <v>0.28999999999999998</v>
      </c>
      <c r="C13" s="3">
        <v>0.33</v>
      </c>
    </row>
    <row r="14" spans="1:3" x14ac:dyDescent="0.25">
      <c r="A14" s="3" t="s">
        <v>1104</v>
      </c>
      <c r="B14" s="3">
        <v>602</v>
      </c>
      <c r="C14" s="3">
        <v>638</v>
      </c>
    </row>
    <row r="15" spans="1:3" x14ac:dyDescent="0.25">
      <c r="A15" s="3" t="s">
        <v>1076</v>
      </c>
      <c r="B15" s="3">
        <v>4.5999999999999996</v>
      </c>
      <c r="C15" s="3">
        <v>5.0999999999999996</v>
      </c>
    </row>
    <row r="16" spans="1:3" x14ac:dyDescent="0.25">
      <c r="A16" s="3" t="s">
        <v>1077</v>
      </c>
      <c r="B16" s="3">
        <v>3</v>
      </c>
      <c r="C16" s="3">
        <v>7</v>
      </c>
    </row>
    <row r="17" spans="1:3" x14ac:dyDescent="0.25">
      <c r="A17" s="3" t="s">
        <v>1078</v>
      </c>
      <c r="B17" s="3">
        <v>18</v>
      </c>
      <c r="C17" s="3">
        <v>40</v>
      </c>
    </row>
    <row r="19" spans="1:3" x14ac:dyDescent="0.25">
      <c r="A19" s="3" t="s">
        <v>323</v>
      </c>
      <c r="B19" s="3" t="s">
        <v>63</v>
      </c>
      <c r="C19" s="3" t="s">
        <v>64</v>
      </c>
    </row>
    <row r="20" spans="1:3" x14ac:dyDescent="0.25">
      <c r="A20" s="3" t="s">
        <v>1079</v>
      </c>
      <c r="B20" s="3">
        <v>300</v>
      </c>
      <c r="C20" s="3">
        <v>430</v>
      </c>
    </row>
    <row r="21" spans="1:3" x14ac:dyDescent="0.25">
      <c r="A21" s="3" t="s">
        <v>1080</v>
      </c>
      <c r="B21" s="3">
        <v>0.26</v>
      </c>
      <c r="C21" s="3">
        <v>0.32500000000000001</v>
      </c>
    </row>
    <row r="22" spans="1:3" x14ac:dyDescent="0.25">
      <c r="A22" s="3" t="s">
        <v>1081</v>
      </c>
      <c r="B22" s="3">
        <v>0.56000000000000005</v>
      </c>
      <c r="C22" s="3">
        <v>0.63</v>
      </c>
    </row>
    <row r="23" spans="1:3" x14ac:dyDescent="0.25">
      <c r="A23" s="3" t="s">
        <v>1105</v>
      </c>
      <c r="B23" s="3">
        <v>533</v>
      </c>
      <c r="C23" s="3">
        <v>555</v>
      </c>
    </row>
    <row r="24" spans="1:3" x14ac:dyDescent="0.25">
      <c r="A24" s="3" t="s">
        <v>1082</v>
      </c>
      <c r="B24" s="3">
        <v>1.25</v>
      </c>
      <c r="C24" s="3">
        <v>1.45</v>
      </c>
    </row>
    <row r="25" spans="1:3" x14ac:dyDescent="0.25">
      <c r="A25" s="3" t="s">
        <v>1083</v>
      </c>
      <c r="B25" s="3">
        <v>4.5</v>
      </c>
      <c r="C25" s="3">
        <v>8</v>
      </c>
    </row>
    <row r="26" spans="1:3" x14ac:dyDescent="0.25">
      <c r="A26" s="3" t="s">
        <v>1084</v>
      </c>
      <c r="B26" s="3">
        <v>18</v>
      </c>
      <c r="C26" s="3">
        <v>40</v>
      </c>
    </row>
    <row r="27" spans="1:3" x14ac:dyDescent="0.25">
      <c r="B27" s="2"/>
    </row>
    <row r="28" spans="1:3" x14ac:dyDescent="0.25">
      <c r="A28" s="3" t="s">
        <v>323</v>
      </c>
      <c r="B28" s="3" t="s">
        <v>63</v>
      </c>
      <c r="C28" s="3" t="s">
        <v>64</v>
      </c>
    </row>
    <row r="29" spans="1:3" x14ac:dyDescent="0.25">
      <c r="A29" s="3" t="s">
        <v>1085</v>
      </c>
      <c r="B29" s="3">
        <v>820</v>
      </c>
      <c r="C29" s="3">
        <v>1100</v>
      </c>
    </row>
    <row r="30" spans="1:3" x14ac:dyDescent="0.25">
      <c r="A30" s="3" t="s">
        <v>1086</v>
      </c>
      <c r="B30" s="3">
        <v>0.26</v>
      </c>
      <c r="C30" s="3">
        <v>0.32500000000000001</v>
      </c>
    </row>
    <row r="31" spans="1:3" x14ac:dyDescent="0.25">
      <c r="A31" s="3" t="s">
        <v>1087</v>
      </c>
      <c r="B31" s="3">
        <v>0.56000000000000005</v>
      </c>
      <c r="C31" s="3">
        <v>0.63</v>
      </c>
    </row>
    <row r="32" spans="1:3" x14ac:dyDescent="0.25">
      <c r="A32" s="3" t="s">
        <v>1106</v>
      </c>
      <c r="B32" s="3">
        <v>533</v>
      </c>
      <c r="C32" s="3">
        <v>555</v>
      </c>
    </row>
    <row r="33" spans="1:3" x14ac:dyDescent="0.25">
      <c r="A33" s="3" t="s">
        <v>1088</v>
      </c>
      <c r="B33" s="3">
        <v>4.8</v>
      </c>
      <c r="C33" s="3">
        <v>5.0999999999999996</v>
      </c>
    </row>
    <row r="34" spans="1:3" x14ac:dyDescent="0.25">
      <c r="A34" s="3" t="s">
        <v>1089</v>
      </c>
      <c r="B34" s="3">
        <v>4.5</v>
      </c>
      <c r="C34" s="3">
        <v>8</v>
      </c>
    </row>
    <row r="35" spans="1:3" x14ac:dyDescent="0.25">
      <c r="A35" s="3" t="s">
        <v>1090</v>
      </c>
      <c r="B35" s="3">
        <v>18</v>
      </c>
      <c r="C35" s="3">
        <v>40</v>
      </c>
    </row>
    <row r="37" spans="1:3" x14ac:dyDescent="0.25">
      <c r="A37" s="3" t="s">
        <v>323</v>
      </c>
      <c r="B37" s="3" t="s">
        <v>63</v>
      </c>
      <c r="C37" s="3" t="s">
        <v>64</v>
      </c>
    </row>
    <row r="38" spans="1:3" x14ac:dyDescent="0.25">
      <c r="A38" s="3" t="s">
        <v>1091</v>
      </c>
      <c r="B38" s="3">
        <v>13</v>
      </c>
      <c r="C38" s="3">
        <v>26</v>
      </c>
    </row>
    <row r="39" spans="1:3" x14ac:dyDescent="0.25">
      <c r="A39" s="3" t="s">
        <v>1092</v>
      </c>
      <c r="B39" s="3">
        <v>0.13500000000000001</v>
      </c>
      <c r="C39" s="3">
        <v>0.16</v>
      </c>
    </row>
    <row r="40" spans="1:3" x14ac:dyDescent="0.25">
      <c r="A40" s="3" t="s">
        <v>1093</v>
      </c>
      <c r="B40" s="3">
        <v>0.01</v>
      </c>
      <c r="C40" s="3">
        <v>0.05</v>
      </c>
    </row>
    <row r="41" spans="1:3" x14ac:dyDescent="0.25">
      <c r="A41" s="3" t="s">
        <v>1107</v>
      </c>
      <c r="B41" s="3">
        <v>448</v>
      </c>
      <c r="C41" s="3">
        <v>475</v>
      </c>
    </row>
    <row r="42" spans="1:3" x14ac:dyDescent="0.25">
      <c r="A42" s="3" t="s">
        <v>1094</v>
      </c>
      <c r="B42" s="3">
        <v>1.1499999999999999</v>
      </c>
      <c r="C42" s="3">
        <v>1.45</v>
      </c>
    </row>
    <row r="43" spans="1:3" x14ac:dyDescent="0.25">
      <c r="A43" s="3" t="s">
        <v>1095</v>
      </c>
      <c r="B43" s="3">
        <v>4.5</v>
      </c>
      <c r="C43" s="3">
        <v>8</v>
      </c>
    </row>
    <row r="44" spans="1:3" x14ac:dyDescent="0.25">
      <c r="A44" s="3" t="s">
        <v>1096</v>
      </c>
      <c r="B44" s="3">
        <v>18</v>
      </c>
      <c r="C44" s="3">
        <v>40</v>
      </c>
    </row>
    <row r="45" spans="1:3" x14ac:dyDescent="0.25">
      <c r="B45" s="2"/>
    </row>
    <row r="46" spans="1:3" x14ac:dyDescent="0.25">
      <c r="A46" s="3" t="s">
        <v>323</v>
      </c>
      <c r="B46" s="3" t="s">
        <v>63</v>
      </c>
      <c r="C46" s="3" t="s">
        <v>64</v>
      </c>
    </row>
    <row r="47" spans="1:3" x14ac:dyDescent="0.25">
      <c r="A47" s="3" t="s">
        <v>1097</v>
      </c>
      <c r="B47" s="3">
        <v>35</v>
      </c>
      <c r="C47" s="3">
        <v>65</v>
      </c>
    </row>
    <row r="48" spans="1:3" x14ac:dyDescent="0.25">
      <c r="A48" s="3" t="s">
        <v>1098</v>
      </c>
      <c r="B48" s="3">
        <v>0.13500000000000001</v>
      </c>
      <c r="C48" s="3">
        <v>0.16</v>
      </c>
    </row>
    <row r="49" spans="1:3" x14ac:dyDescent="0.25">
      <c r="A49" s="3" t="s">
        <v>1099</v>
      </c>
      <c r="B49" s="3">
        <v>0.01</v>
      </c>
      <c r="C49" s="3">
        <v>0.05</v>
      </c>
    </row>
    <row r="50" spans="1:3" x14ac:dyDescent="0.25">
      <c r="A50" s="3" t="s">
        <v>1108</v>
      </c>
      <c r="B50" s="3">
        <v>448</v>
      </c>
      <c r="C50" s="3">
        <v>475</v>
      </c>
    </row>
    <row r="51" spans="1:3" x14ac:dyDescent="0.25">
      <c r="A51" s="3" t="s">
        <v>1100</v>
      </c>
      <c r="B51" s="3">
        <v>4.7</v>
      </c>
      <c r="C51" s="3">
        <v>5.0999999999999996</v>
      </c>
    </row>
    <row r="52" spans="1:3" x14ac:dyDescent="0.25">
      <c r="A52" s="3" t="s">
        <v>1101</v>
      </c>
      <c r="B52" s="3">
        <v>4.5</v>
      </c>
      <c r="C52" s="3">
        <v>8</v>
      </c>
    </row>
    <row r="53" spans="1:3" x14ac:dyDescent="0.25">
      <c r="A53" s="3" t="s">
        <v>1102</v>
      </c>
      <c r="B53" s="3">
        <v>18</v>
      </c>
      <c r="C53" s="3">
        <v>40</v>
      </c>
    </row>
    <row r="55" spans="1:3" x14ac:dyDescent="0.25">
      <c r="A55" s="3" t="s">
        <v>323</v>
      </c>
      <c r="B55" s="3" t="s">
        <v>63</v>
      </c>
      <c r="C55" s="3" t="s">
        <v>64</v>
      </c>
    </row>
    <row r="56" spans="1:3" x14ac:dyDescent="0.25">
      <c r="A56" s="3" t="s">
        <v>1244</v>
      </c>
      <c r="B56" s="3">
        <v>2.1</v>
      </c>
      <c r="C56" s="3">
        <v>2.7</v>
      </c>
    </row>
    <row r="57" spans="1:3" x14ac:dyDescent="0.25">
      <c r="A57" s="3" t="s">
        <v>1245</v>
      </c>
      <c r="B57" s="3">
        <v>400</v>
      </c>
      <c r="C57" s="3">
        <v>410</v>
      </c>
    </row>
    <row r="58" spans="1:3" x14ac:dyDescent="0.25">
      <c r="A58" s="3" t="s">
        <v>1246</v>
      </c>
      <c r="B58" s="3">
        <v>5.0999999999999996</v>
      </c>
      <c r="C58" s="3">
        <v>5.3</v>
      </c>
    </row>
    <row r="59" spans="1:3" x14ac:dyDescent="0.25">
      <c r="A59" s="3" t="s">
        <v>1247</v>
      </c>
      <c r="B59" s="3">
        <v>3</v>
      </c>
      <c r="C59" s="3">
        <v>4.5</v>
      </c>
    </row>
    <row r="60" spans="1:3" x14ac:dyDescent="0.25">
      <c r="A60" s="3" t="s">
        <v>1248</v>
      </c>
      <c r="B60" s="3">
        <v>18</v>
      </c>
      <c r="C60" s="3">
        <v>40</v>
      </c>
    </row>
    <row r="62" spans="1:3" x14ac:dyDescent="0.25">
      <c r="A62" s="3" t="s">
        <v>1199</v>
      </c>
      <c r="B62" s="3">
        <v>161800044</v>
      </c>
    </row>
    <row r="63" spans="1:3" x14ac:dyDescent="0.25">
      <c r="A63" s="3" t="s">
        <v>1200</v>
      </c>
    </row>
    <row r="64" spans="1:3" x14ac:dyDescent="0.25">
      <c r="A64" s="3" t="s">
        <v>1201</v>
      </c>
    </row>
    <row r="65" spans="1:1" x14ac:dyDescent="0.25">
      <c r="A65" s="3" t="s">
        <v>1202</v>
      </c>
    </row>
    <row r="66" spans="1:1" x14ac:dyDescent="0.25">
      <c r="A66" s="3" t="s">
        <v>1203</v>
      </c>
    </row>
    <row r="67" spans="1:1" x14ac:dyDescent="0.25">
      <c r="A67" s="3" t="s">
        <v>1204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1"/>
  <sheetViews>
    <sheetView workbookViewId="0">
      <selection activeCell="C18" sqref="C18"/>
    </sheetView>
  </sheetViews>
  <sheetFormatPr baseColWidth="10" defaultRowHeight="15" x14ac:dyDescent="0.25"/>
  <cols>
    <col min="2" max="2" width="11.42578125" style="3"/>
    <col min="3" max="3" width="39.85546875" bestFit="1" customWidth="1"/>
  </cols>
  <sheetData>
    <row r="1" spans="1:5" x14ac:dyDescent="0.25">
      <c r="A1" t="s">
        <v>1219</v>
      </c>
    </row>
    <row r="3" spans="1:5" s="6" customFormat="1" x14ac:dyDescent="0.25">
      <c r="A3" s="6" t="s">
        <v>1220</v>
      </c>
      <c r="B3" s="6" t="s">
        <v>1233</v>
      </c>
      <c r="C3" s="6" t="s">
        <v>1221</v>
      </c>
    </row>
    <row r="4" spans="1:5" x14ac:dyDescent="0.25">
      <c r="A4" s="7">
        <v>42954</v>
      </c>
      <c r="B4" s="7" t="s">
        <v>1236</v>
      </c>
      <c r="C4" s="3" t="s">
        <v>1222</v>
      </c>
      <c r="D4" s="3"/>
      <c r="E4" s="3"/>
    </row>
    <row r="5" spans="1:5" x14ac:dyDescent="0.25">
      <c r="A5" s="7">
        <v>42954</v>
      </c>
      <c r="B5" s="7" t="s">
        <v>1236</v>
      </c>
      <c r="C5" s="3" t="s">
        <v>1223</v>
      </c>
      <c r="D5" s="3"/>
      <c r="E5" s="3"/>
    </row>
    <row r="6" spans="1:5" x14ac:dyDescent="0.25">
      <c r="A6" s="7">
        <v>42956</v>
      </c>
      <c r="B6" s="3" t="s">
        <v>1234</v>
      </c>
      <c r="C6" t="s">
        <v>1235</v>
      </c>
    </row>
    <row r="7" spans="1:5" x14ac:dyDescent="0.25">
      <c r="A7" s="7">
        <v>42984</v>
      </c>
      <c r="B7" s="3" t="s">
        <v>1236</v>
      </c>
      <c r="C7" t="s">
        <v>1237</v>
      </c>
    </row>
    <row r="8" spans="1:5" x14ac:dyDescent="0.25">
      <c r="A8" s="7">
        <v>42986</v>
      </c>
      <c r="B8" s="3" t="s">
        <v>1238</v>
      </c>
      <c r="C8" t="s">
        <v>1239</v>
      </c>
    </row>
    <row r="9" spans="1:5" x14ac:dyDescent="0.25">
      <c r="A9" s="7">
        <v>42986</v>
      </c>
      <c r="B9" s="3" t="s">
        <v>1238</v>
      </c>
      <c r="C9" s="3" t="s">
        <v>1240</v>
      </c>
    </row>
    <row r="10" spans="1:5" x14ac:dyDescent="0.25">
      <c r="A10" s="7">
        <v>42986</v>
      </c>
      <c r="B10" s="3" t="s">
        <v>1238</v>
      </c>
      <c r="C10" s="3" t="s">
        <v>1241</v>
      </c>
    </row>
    <row r="11" spans="1:5" ht="45" x14ac:dyDescent="0.25">
      <c r="A11" s="7">
        <v>42997</v>
      </c>
      <c r="B11" s="3" t="s">
        <v>1242</v>
      </c>
      <c r="C11" s="8" t="s">
        <v>1243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0"/>
  <sheetViews>
    <sheetView workbookViewId="0">
      <selection activeCell="K8" sqref="K8"/>
    </sheetView>
  </sheetViews>
  <sheetFormatPr baseColWidth="10" defaultColWidth="9" defaultRowHeight="15" x14ac:dyDescent="0.25"/>
  <cols>
    <col min="1" max="1" width="15.28515625" bestFit="1" customWidth="1"/>
  </cols>
  <sheetData>
    <row r="1" spans="1:4" x14ac:dyDescent="0.25">
      <c r="A1" t="s">
        <v>0</v>
      </c>
      <c r="B1">
        <v>0</v>
      </c>
      <c r="C1" s="3"/>
      <c r="D1" s="3"/>
    </row>
    <row r="2" spans="1:4" x14ac:dyDescent="0.25">
      <c r="A2" t="s">
        <v>1</v>
      </c>
      <c r="B2">
        <v>5</v>
      </c>
      <c r="C2" s="3"/>
      <c r="D2" s="3"/>
    </row>
    <row r="3" spans="1:4" x14ac:dyDescent="0.25">
      <c r="A3" t="s">
        <v>2</v>
      </c>
      <c r="B3">
        <v>7</v>
      </c>
      <c r="C3" s="3"/>
      <c r="D3" s="3"/>
    </row>
    <row r="4" spans="1:4" x14ac:dyDescent="0.25">
      <c r="A4" t="s">
        <v>3</v>
      </c>
      <c r="B4">
        <v>10</v>
      </c>
      <c r="C4" s="3"/>
      <c r="D4" s="3"/>
    </row>
    <row r="5" spans="1:4" x14ac:dyDescent="0.25">
      <c r="A5" t="s">
        <v>4</v>
      </c>
      <c r="B5">
        <v>15</v>
      </c>
      <c r="C5" s="3"/>
      <c r="D5" s="3"/>
    </row>
    <row r="6" spans="1:4" x14ac:dyDescent="0.25">
      <c r="A6" t="s">
        <v>5</v>
      </c>
      <c r="B6">
        <v>20</v>
      </c>
      <c r="C6" s="3"/>
      <c r="D6" s="3"/>
    </row>
    <row r="7" spans="1:4" x14ac:dyDescent="0.25">
      <c r="A7" t="s">
        <v>6</v>
      </c>
      <c r="B7">
        <v>25</v>
      </c>
      <c r="C7" s="3"/>
      <c r="D7" s="3"/>
    </row>
    <row r="8" spans="1:4" x14ac:dyDescent="0.25">
      <c r="A8" t="s">
        <v>7</v>
      </c>
      <c r="B8">
        <v>30</v>
      </c>
      <c r="C8" s="3"/>
      <c r="D8" s="3"/>
    </row>
    <row r="9" spans="1:4" x14ac:dyDescent="0.25">
      <c r="A9" t="s">
        <v>8</v>
      </c>
      <c r="B9">
        <v>35</v>
      </c>
      <c r="C9" s="3"/>
      <c r="D9" s="3"/>
    </row>
    <row r="10" spans="1:4" x14ac:dyDescent="0.25">
      <c r="A10" t="s">
        <v>9</v>
      </c>
      <c r="B10">
        <v>40</v>
      </c>
      <c r="C10" s="3"/>
      <c r="D10" s="3"/>
    </row>
    <row r="11" spans="1:4" x14ac:dyDescent="0.25">
      <c r="A11" t="s">
        <v>10</v>
      </c>
      <c r="B11">
        <v>50</v>
      </c>
      <c r="C11" s="3"/>
      <c r="D11" s="3"/>
    </row>
    <row r="12" spans="1:4" x14ac:dyDescent="0.25">
      <c r="A12" t="s">
        <v>11</v>
      </c>
      <c r="B12">
        <v>60</v>
      </c>
      <c r="C12" s="3"/>
      <c r="D12" s="3"/>
    </row>
    <row r="13" spans="1:4" x14ac:dyDescent="0.25">
      <c r="A13" t="s">
        <v>12</v>
      </c>
      <c r="B13">
        <v>70</v>
      </c>
      <c r="C13" s="3"/>
      <c r="D13" s="3"/>
    </row>
    <row r="14" spans="1:4" x14ac:dyDescent="0.25">
      <c r="A14" t="s">
        <v>13</v>
      </c>
      <c r="B14">
        <v>80</v>
      </c>
      <c r="C14" s="3"/>
      <c r="D14" s="3"/>
    </row>
    <row r="15" spans="1:4" x14ac:dyDescent="0.25">
      <c r="A15" t="s">
        <v>14</v>
      </c>
      <c r="B15">
        <v>90</v>
      </c>
      <c r="C15" s="3"/>
      <c r="D15" s="3"/>
    </row>
    <row r="16" spans="1:4" x14ac:dyDescent="0.25">
      <c r="A16" t="s">
        <v>15</v>
      </c>
      <c r="B16">
        <v>100</v>
      </c>
      <c r="C16" s="3"/>
      <c r="D16" s="3"/>
    </row>
    <row r="18" spans="1:2" x14ac:dyDescent="0.25">
      <c r="A18" t="s">
        <v>16</v>
      </c>
      <c r="B18">
        <v>0</v>
      </c>
    </row>
    <row r="19" spans="1:2" x14ac:dyDescent="0.25">
      <c r="A19" t="s">
        <v>17</v>
      </c>
      <c r="B19">
        <v>5</v>
      </c>
    </row>
    <row r="20" spans="1:2" x14ac:dyDescent="0.25">
      <c r="A20" t="s">
        <v>18</v>
      </c>
      <c r="B20">
        <v>7</v>
      </c>
    </row>
    <row r="21" spans="1:2" x14ac:dyDescent="0.25">
      <c r="A21" t="s">
        <v>19</v>
      </c>
      <c r="B21">
        <v>10</v>
      </c>
    </row>
    <row r="22" spans="1:2" x14ac:dyDescent="0.25">
      <c r="A22" t="s">
        <v>20</v>
      </c>
      <c r="B22">
        <v>15</v>
      </c>
    </row>
    <row r="23" spans="1:2" x14ac:dyDescent="0.25">
      <c r="A23" t="s">
        <v>21</v>
      </c>
      <c r="B23">
        <v>20</v>
      </c>
    </row>
    <row r="24" spans="1:2" x14ac:dyDescent="0.25">
      <c r="A24" t="s">
        <v>22</v>
      </c>
      <c r="B24">
        <v>25</v>
      </c>
    </row>
    <row r="25" spans="1:2" x14ac:dyDescent="0.25">
      <c r="A25" t="s">
        <v>23</v>
      </c>
      <c r="B25">
        <v>30</v>
      </c>
    </row>
    <row r="26" spans="1:2" x14ac:dyDescent="0.25">
      <c r="A26" t="s">
        <v>24</v>
      </c>
      <c r="B26">
        <v>35</v>
      </c>
    </row>
    <row r="27" spans="1:2" x14ac:dyDescent="0.25">
      <c r="A27" t="s">
        <v>25</v>
      </c>
      <c r="B27">
        <v>40</v>
      </c>
    </row>
    <row r="28" spans="1:2" x14ac:dyDescent="0.25">
      <c r="A28" t="s">
        <v>26</v>
      </c>
      <c r="B28">
        <v>50</v>
      </c>
    </row>
    <row r="29" spans="1:2" x14ac:dyDescent="0.25">
      <c r="A29" t="s">
        <v>27</v>
      </c>
      <c r="B29">
        <v>60</v>
      </c>
    </row>
    <row r="30" spans="1:2" x14ac:dyDescent="0.25">
      <c r="A30" t="s">
        <v>28</v>
      </c>
      <c r="B30">
        <v>70</v>
      </c>
    </row>
    <row r="31" spans="1:2" x14ac:dyDescent="0.25">
      <c r="A31" t="s">
        <v>29</v>
      </c>
      <c r="B31">
        <v>80</v>
      </c>
    </row>
    <row r="32" spans="1:2" x14ac:dyDescent="0.25">
      <c r="A32" t="s">
        <v>30</v>
      </c>
      <c r="B32">
        <v>90</v>
      </c>
    </row>
    <row r="33" spans="1:2" x14ac:dyDescent="0.25">
      <c r="A33" t="s">
        <v>31</v>
      </c>
      <c r="B33">
        <v>100</v>
      </c>
    </row>
    <row r="35" spans="1:2" x14ac:dyDescent="0.25">
      <c r="A35" t="s">
        <v>32</v>
      </c>
      <c r="B35">
        <v>0</v>
      </c>
    </row>
    <row r="36" spans="1:2" x14ac:dyDescent="0.25">
      <c r="A36" t="s">
        <v>33</v>
      </c>
      <c r="B36">
        <v>5</v>
      </c>
    </row>
    <row r="37" spans="1:2" x14ac:dyDescent="0.25">
      <c r="A37" t="s">
        <v>34</v>
      </c>
      <c r="B37">
        <v>7</v>
      </c>
    </row>
    <row r="38" spans="1:2" x14ac:dyDescent="0.25">
      <c r="A38" t="s">
        <v>35</v>
      </c>
      <c r="B38">
        <v>10</v>
      </c>
    </row>
    <row r="39" spans="1:2" x14ac:dyDescent="0.25">
      <c r="A39" t="s">
        <v>36</v>
      </c>
      <c r="B39">
        <v>15</v>
      </c>
    </row>
    <row r="40" spans="1:2" x14ac:dyDescent="0.25">
      <c r="A40" t="s">
        <v>37</v>
      </c>
      <c r="B40">
        <v>20</v>
      </c>
    </row>
    <row r="41" spans="1:2" x14ac:dyDescent="0.25">
      <c r="A41" t="s">
        <v>38</v>
      </c>
      <c r="B41">
        <v>25</v>
      </c>
    </row>
    <row r="42" spans="1:2" x14ac:dyDescent="0.25">
      <c r="A42" t="s">
        <v>39</v>
      </c>
      <c r="B42">
        <v>30</v>
      </c>
    </row>
    <row r="43" spans="1:2" x14ac:dyDescent="0.25">
      <c r="A43" t="s">
        <v>40</v>
      </c>
      <c r="B43">
        <v>35</v>
      </c>
    </row>
    <row r="44" spans="1:2" x14ac:dyDescent="0.25">
      <c r="A44" t="s">
        <v>41</v>
      </c>
      <c r="B44">
        <v>40</v>
      </c>
    </row>
    <row r="45" spans="1:2" x14ac:dyDescent="0.25">
      <c r="A45" t="s">
        <v>42</v>
      </c>
      <c r="B45">
        <v>50</v>
      </c>
    </row>
    <row r="46" spans="1:2" x14ac:dyDescent="0.25">
      <c r="A46" t="s">
        <v>43</v>
      </c>
      <c r="B46">
        <v>60</v>
      </c>
    </row>
    <row r="47" spans="1:2" x14ac:dyDescent="0.25">
      <c r="A47" t="s">
        <v>44</v>
      </c>
      <c r="B47">
        <v>70</v>
      </c>
    </row>
    <row r="48" spans="1:2" x14ac:dyDescent="0.25">
      <c r="A48" t="s">
        <v>45</v>
      </c>
      <c r="B48">
        <v>80</v>
      </c>
    </row>
    <row r="49" spans="1:2" x14ac:dyDescent="0.25">
      <c r="A49" t="s">
        <v>46</v>
      </c>
      <c r="B49">
        <v>90</v>
      </c>
    </row>
    <row r="50" spans="1:2" x14ac:dyDescent="0.25">
      <c r="A50" t="s">
        <v>47</v>
      </c>
      <c r="B5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12"/>
  <sheetViews>
    <sheetView workbookViewId="0"/>
  </sheetViews>
  <sheetFormatPr baseColWidth="10" defaultColWidth="9" defaultRowHeight="15" x14ac:dyDescent="0.25"/>
  <cols>
    <col min="1" max="1" width="4" bestFit="1" customWidth="1"/>
    <col min="2" max="2" width="9.7109375" bestFit="1" customWidth="1"/>
    <col min="3" max="3" width="14.42578125" bestFit="1" customWidth="1"/>
  </cols>
  <sheetData>
    <row r="1" spans="1:4" x14ac:dyDescent="0.25">
      <c r="A1">
        <v>0</v>
      </c>
      <c r="B1" t="s">
        <v>992</v>
      </c>
      <c r="C1" t="s">
        <v>994</v>
      </c>
      <c r="D1" t="s">
        <v>972</v>
      </c>
    </row>
    <row r="2" spans="1:4" x14ac:dyDescent="0.25">
      <c r="A2">
        <v>1</v>
      </c>
      <c r="B2" t="s">
        <v>992</v>
      </c>
      <c r="C2" t="s">
        <v>995</v>
      </c>
      <c r="D2" t="s">
        <v>972</v>
      </c>
    </row>
    <row r="3" spans="1:4" x14ac:dyDescent="0.25">
      <c r="A3">
        <v>2</v>
      </c>
      <c r="B3" t="s">
        <v>993</v>
      </c>
      <c r="C3" t="s">
        <v>994</v>
      </c>
      <c r="D3" t="s">
        <v>972</v>
      </c>
    </row>
    <row r="4" spans="1:4" x14ac:dyDescent="0.25">
      <c r="A4">
        <v>3</v>
      </c>
      <c r="B4" t="s">
        <v>993</v>
      </c>
      <c r="C4" t="s">
        <v>995</v>
      </c>
      <c r="D4" t="s">
        <v>972</v>
      </c>
    </row>
    <row r="5" spans="1:4" x14ac:dyDescent="0.25">
      <c r="A5">
        <v>4</v>
      </c>
      <c r="B5" t="s">
        <v>987</v>
      </c>
      <c r="C5" t="s">
        <v>994</v>
      </c>
      <c r="D5" t="s">
        <v>972</v>
      </c>
    </row>
    <row r="6" spans="1:4" x14ac:dyDescent="0.25">
      <c r="A6">
        <v>5</v>
      </c>
      <c r="B6" t="s">
        <v>987</v>
      </c>
      <c r="C6" t="s">
        <v>995</v>
      </c>
      <c r="D6" t="s">
        <v>972</v>
      </c>
    </row>
    <row r="7" spans="1:4" x14ac:dyDescent="0.25">
      <c r="A7">
        <v>6</v>
      </c>
      <c r="B7" t="s">
        <v>991</v>
      </c>
      <c r="C7" t="s">
        <v>996</v>
      </c>
      <c r="D7" t="s">
        <v>972</v>
      </c>
    </row>
    <row r="8" spans="1:4" x14ac:dyDescent="0.25">
      <c r="A8">
        <v>7</v>
      </c>
      <c r="B8" t="s">
        <v>991</v>
      </c>
      <c r="C8" t="s">
        <v>997</v>
      </c>
      <c r="D8" t="s">
        <v>972</v>
      </c>
    </row>
    <row r="9" spans="1:4" x14ac:dyDescent="0.25">
      <c r="A9">
        <v>8</v>
      </c>
      <c r="B9" t="s">
        <v>991</v>
      </c>
      <c r="C9" t="s">
        <v>998</v>
      </c>
      <c r="D9" t="s">
        <v>972</v>
      </c>
    </row>
    <row r="10" spans="1:4" x14ac:dyDescent="0.25">
      <c r="A10">
        <v>9</v>
      </c>
      <c r="B10" t="s">
        <v>991</v>
      </c>
      <c r="C10" t="s">
        <v>999</v>
      </c>
      <c r="D10" t="s">
        <v>972</v>
      </c>
    </row>
    <row r="11" spans="1:4" x14ac:dyDescent="0.25">
      <c r="A11">
        <v>10</v>
      </c>
      <c r="B11" t="s">
        <v>991</v>
      </c>
      <c r="C11" t="s">
        <v>1001</v>
      </c>
      <c r="D11" t="s">
        <v>972</v>
      </c>
    </row>
    <row r="12" spans="1:4" x14ac:dyDescent="0.25">
      <c r="A12">
        <v>11</v>
      </c>
      <c r="B12" t="s">
        <v>991</v>
      </c>
      <c r="C12" t="s">
        <v>1002</v>
      </c>
      <c r="D12" t="s">
        <v>972</v>
      </c>
    </row>
    <row r="13" spans="1:4" x14ac:dyDescent="0.25">
      <c r="A13">
        <v>12</v>
      </c>
      <c r="B13" t="s">
        <v>991</v>
      </c>
      <c r="C13" t="s">
        <v>1000</v>
      </c>
      <c r="D13" t="s">
        <v>972</v>
      </c>
    </row>
    <row r="14" spans="1:4" x14ac:dyDescent="0.25">
      <c r="A14">
        <v>13</v>
      </c>
      <c r="B14" t="s">
        <v>991</v>
      </c>
      <c r="C14" t="s">
        <v>1003</v>
      </c>
      <c r="D14" t="s">
        <v>972</v>
      </c>
    </row>
    <row r="15" spans="1:4" x14ac:dyDescent="0.25">
      <c r="A15">
        <v>14</v>
      </c>
      <c r="B15" t="s">
        <v>991</v>
      </c>
      <c r="C15" t="s">
        <v>1004</v>
      </c>
      <c r="D15" t="s">
        <v>972</v>
      </c>
    </row>
    <row r="16" spans="1:4" x14ac:dyDescent="0.25">
      <c r="A16">
        <v>15</v>
      </c>
      <c r="B16" t="s">
        <v>991</v>
      </c>
      <c r="C16" t="s">
        <v>1005</v>
      </c>
      <c r="D16" t="s">
        <v>972</v>
      </c>
    </row>
    <row r="17" spans="1:4" x14ac:dyDescent="0.25">
      <c r="A17">
        <v>16</v>
      </c>
      <c r="B17" t="s">
        <v>991</v>
      </c>
      <c r="C17" t="s">
        <v>1006</v>
      </c>
      <c r="D17" t="s">
        <v>972</v>
      </c>
    </row>
    <row r="18" spans="1:4" x14ac:dyDescent="0.25">
      <c r="A18">
        <v>17</v>
      </c>
      <c r="B18" t="s">
        <v>991</v>
      </c>
      <c r="C18" t="s">
        <v>1007</v>
      </c>
      <c r="D18" t="s">
        <v>972</v>
      </c>
    </row>
    <row r="19" spans="1:4" x14ac:dyDescent="0.25">
      <c r="A19">
        <v>18</v>
      </c>
      <c r="B19" t="s">
        <v>991</v>
      </c>
      <c r="C19" t="s">
        <v>1008</v>
      </c>
      <c r="D19" t="s">
        <v>972</v>
      </c>
    </row>
    <row r="20" spans="1:4" x14ac:dyDescent="0.25">
      <c r="A20">
        <v>19</v>
      </c>
      <c r="B20" t="s">
        <v>991</v>
      </c>
      <c r="C20" t="s">
        <v>1009</v>
      </c>
      <c r="D20" t="s">
        <v>972</v>
      </c>
    </row>
    <row r="21" spans="1:4" x14ac:dyDescent="0.25">
      <c r="A21">
        <v>20</v>
      </c>
      <c r="B21" t="s">
        <v>991</v>
      </c>
      <c r="C21" t="s">
        <v>1010</v>
      </c>
      <c r="D21" t="s">
        <v>972</v>
      </c>
    </row>
    <row r="22" spans="1:4" x14ac:dyDescent="0.25">
      <c r="A22">
        <v>21</v>
      </c>
      <c r="B22" t="s">
        <v>991</v>
      </c>
      <c r="C22" t="s">
        <v>1011</v>
      </c>
      <c r="D22" t="s">
        <v>972</v>
      </c>
    </row>
    <row r="23" spans="1:4" x14ac:dyDescent="0.25">
      <c r="A23">
        <v>22</v>
      </c>
      <c r="B23" t="s">
        <v>991</v>
      </c>
      <c r="C23" t="s">
        <v>975</v>
      </c>
      <c r="D23" t="s">
        <v>972</v>
      </c>
    </row>
    <row r="24" spans="1:4" x14ac:dyDescent="0.25">
      <c r="A24">
        <v>23</v>
      </c>
      <c r="B24" t="s">
        <v>991</v>
      </c>
      <c r="C24" t="s">
        <v>976</v>
      </c>
      <c r="D24" t="s">
        <v>972</v>
      </c>
    </row>
    <row r="25" spans="1:4" x14ac:dyDescent="0.25">
      <c r="A25">
        <v>24</v>
      </c>
      <c r="B25" t="s">
        <v>974</v>
      </c>
      <c r="C25" t="s">
        <v>996</v>
      </c>
      <c r="D25" t="s">
        <v>972</v>
      </c>
    </row>
    <row r="26" spans="1:4" x14ac:dyDescent="0.25">
      <c r="A26">
        <v>25</v>
      </c>
      <c r="B26" t="s">
        <v>974</v>
      </c>
      <c r="C26" t="s">
        <v>997</v>
      </c>
      <c r="D26" t="s">
        <v>972</v>
      </c>
    </row>
    <row r="27" spans="1:4" x14ac:dyDescent="0.25">
      <c r="A27">
        <v>26</v>
      </c>
      <c r="B27" t="s">
        <v>974</v>
      </c>
      <c r="C27" t="s">
        <v>998</v>
      </c>
      <c r="D27" t="s">
        <v>972</v>
      </c>
    </row>
    <row r="28" spans="1:4" x14ac:dyDescent="0.25">
      <c r="A28">
        <v>27</v>
      </c>
      <c r="B28" t="s">
        <v>974</v>
      </c>
      <c r="C28" t="s">
        <v>999</v>
      </c>
      <c r="D28" t="s">
        <v>972</v>
      </c>
    </row>
    <row r="29" spans="1:4" x14ac:dyDescent="0.25">
      <c r="A29">
        <v>28</v>
      </c>
      <c r="B29" t="s">
        <v>974</v>
      </c>
      <c r="C29" t="s">
        <v>1001</v>
      </c>
      <c r="D29" t="s">
        <v>972</v>
      </c>
    </row>
    <row r="30" spans="1:4" x14ac:dyDescent="0.25">
      <c r="A30">
        <v>29</v>
      </c>
      <c r="B30" t="s">
        <v>974</v>
      </c>
      <c r="C30" t="s">
        <v>1002</v>
      </c>
      <c r="D30" t="s">
        <v>972</v>
      </c>
    </row>
    <row r="31" spans="1:4" x14ac:dyDescent="0.25">
      <c r="A31">
        <v>30</v>
      </c>
      <c r="B31" t="s">
        <v>974</v>
      </c>
      <c r="C31" t="s">
        <v>1000</v>
      </c>
      <c r="D31" t="s">
        <v>972</v>
      </c>
    </row>
    <row r="32" spans="1:4" x14ac:dyDescent="0.25">
      <c r="A32">
        <v>31</v>
      </c>
      <c r="B32" t="s">
        <v>974</v>
      </c>
      <c r="C32" t="s">
        <v>1003</v>
      </c>
      <c r="D32" t="s">
        <v>972</v>
      </c>
    </row>
    <row r="33" spans="1:4" x14ac:dyDescent="0.25">
      <c r="A33">
        <v>32</v>
      </c>
      <c r="B33" t="s">
        <v>974</v>
      </c>
      <c r="C33" t="s">
        <v>1004</v>
      </c>
      <c r="D33" t="s">
        <v>972</v>
      </c>
    </row>
    <row r="34" spans="1:4" x14ac:dyDescent="0.25">
      <c r="A34">
        <v>33</v>
      </c>
      <c r="B34" t="s">
        <v>974</v>
      </c>
      <c r="C34" t="s">
        <v>1005</v>
      </c>
      <c r="D34" t="s">
        <v>972</v>
      </c>
    </row>
    <row r="35" spans="1:4" x14ac:dyDescent="0.25">
      <c r="A35">
        <v>34</v>
      </c>
      <c r="B35" t="s">
        <v>974</v>
      </c>
      <c r="C35" t="s">
        <v>1006</v>
      </c>
      <c r="D35" t="s">
        <v>972</v>
      </c>
    </row>
    <row r="36" spans="1:4" x14ac:dyDescent="0.25">
      <c r="A36">
        <v>35</v>
      </c>
      <c r="B36" t="s">
        <v>974</v>
      </c>
      <c r="C36" t="s">
        <v>1007</v>
      </c>
      <c r="D36" t="s">
        <v>972</v>
      </c>
    </row>
    <row r="37" spans="1:4" x14ac:dyDescent="0.25">
      <c r="A37">
        <v>36</v>
      </c>
      <c r="B37" t="s">
        <v>974</v>
      </c>
      <c r="C37" t="s">
        <v>1008</v>
      </c>
      <c r="D37" t="s">
        <v>972</v>
      </c>
    </row>
    <row r="38" spans="1:4" x14ac:dyDescent="0.25">
      <c r="A38">
        <v>37</v>
      </c>
      <c r="B38" t="s">
        <v>974</v>
      </c>
      <c r="C38" t="s">
        <v>1009</v>
      </c>
      <c r="D38" t="s">
        <v>972</v>
      </c>
    </row>
    <row r="39" spans="1:4" x14ac:dyDescent="0.25">
      <c r="A39">
        <v>38</v>
      </c>
      <c r="B39" t="s">
        <v>974</v>
      </c>
      <c r="C39" t="s">
        <v>1010</v>
      </c>
      <c r="D39" t="s">
        <v>972</v>
      </c>
    </row>
    <row r="40" spans="1:4" x14ac:dyDescent="0.25">
      <c r="A40">
        <v>39</v>
      </c>
      <c r="B40" t="s">
        <v>974</v>
      </c>
      <c r="C40" t="s">
        <v>1011</v>
      </c>
      <c r="D40" t="s">
        <v>972</v>
      </c>
    </row>
    <row r="41" spans="1:4" x14ac:dyDescent="0.25">
      <c r="A41">
        <v>40</v>
      </c>
      <c r="B41" t="s">
        <v>974</v>
      </c>
      <c r="C41" t="s">
        <v>975</v>
      </c>
      <c r="D41" t="s">
        <v>972</v>
      </c>
    </row>
    <row r="42" spans="1:4" x14ac:dyDescent="0.25">
      <c r="A42">
        <v>41</v>
      </c>
      <c r="B42" t="s">
        <v>974</v>
      </c>
      <c r="C42" t="s">
        <v>976</v>
      </c>
      <c r="D42" t="s">
        <v>972</v>
      </c>
    </row>
    <row r="43" spans="1:4" x14ac:dyDescent="0.25">
      <c r="A43">
        <v>42</v>
      </c>
      <c r="B43" t="s">
        <v>977</v>
      </c>
      <c r="C43" t="s">
        <v>978</v>
      </c>
      <c r="D43" t="s">
        <v>972</v>
      </c>
    </row>
    <row r="44" spans="1:4" x14ac:dyDescent="0.25">
      <c r="A44">
        <v>43</v>
      </c>
      <c r="B44" t="s">
        <v>977</v>
      </c>
      <c r="C44" t="s">
        <v>1012</v>
      </c>
      <c r="D44" t="s">
        <v>972</v>
      </c>
    </row>
    <row r="45" spans="1:4" x14ac:dyDescent="0.25">
      <c r="A45">
        <v>44</v>
      </c>
      <c r="B45" t="s">
        <v>979</v>
      </c>
      <c r="C45" t="s">
        <v>1013</v>
      </c>
      <c r="D45" t="s">
        <v>972</v>
      </c>
    </row>
    <row r="46" spans="1:4" x14ac:dyDescent="0.25">
      <c r="A46">
        <v>45</v>
      </c>
      <c r="B46" t="s">
        <v>979</v>
      </c>
      <c r="C46" t="s">
        <v>1014</v>
      </c>
      <c r="D46" t="s">
        <v>972</v>
      </c>
    </row>
    <row r="47" spans="1:4" x14ac:dyDescent="0.25">
      <c r="A47">
        <v>46</v>
      </c>
      <c r="B47" t="s">
        <v>979</v>
      </c>
      <c r="C47" t="s">
        <v>1015</v>
      </c>
      <c r="D47" t="s">
        <v>972</v>
      </c>
    </row>
    <row r="48" spans="1:4" x14ac:dyDescent="0.25">
      <c r="A48">
        <v>47</v>
      </c>
      <c r="B48" t="s">
        <v>979</v>
      </c>
      <c r="C48" t="s">
        <v>1016</v>
      </c>
      <c r="D48" t="s">
        <v>972</v>
      </c>
    </row>
    <row r="49" spans="1:4" x14ac:dyDescent="0.25">
      <c r="A49">
        <v>48</v>
      </c>
      <c r="B49" t="s">
        <v>979</v>
      </c>
      <c r="C49" t="s">
        <v>1017</v>
      </c>
      <c r="D49" t="s">
        <v>972</v>
      </c>
    </row>
    <row r="50" spans="1:4" x14ac:dyDescent="0.25">
      <c r="A50">
        <v>49</v>
      </c>
      <c r="B50" t="s">
        <v>979</v>
      </c>
      <c r="C50" t="s">
        <v>1018</v>
      </c>
      <c r="D50" t="s">
        <v>972</v>
      </c>
    </row>
    <row r="51" spans="1:4" x14ac:dyDescent="0.25">
      <c r="A51">
        <v>50</v>
      </c>
      <c r="B51" t="s">
        <v>979</v>
      </c>
      <c r="C51" t="s">
        <v>1019</v>
      </c>
      <c r="D51" t="s">
        <v>972</v>
      </c>
    </row>
    <row r="52" spans="1:4" x14ac:dyDescent="0.25">
      <c r="A52">
        <v>51</v>
      </c>
      <c r="B52" t="s">
        <v>979</v>
      </c>
      <c r="C52" t="s">
        <v>1020</v>
      </c>
      <c r="D52" t="s">
        <v>972</v>
      </c>
    </row>
    <row r="53" spans="1:4" x14ac:dyDescent="0.25">
      <c r="A53">
        <v>52</v>
      </c>
      <c r="B53" t="s">
        <v>979</v>
      </c>
      <c r="C53" t="s">
        <v>1021</v>
      </c>
      <c r="D53" t="s">
        <v>972</v>
      </c>
    </row>
    <row r="54" spans="1:4" x14ac:dyDescent="0.25">
      <c r="A54">
        <v>53</v>
      </c>
      <c r="B54" t="s">
        <v>979</v>
      </c>
      <c r="C54" t="s">
        <v>1022</v>
      </c>
      <c r="D54" t="s">
        <v>972</v>
      </c>
    </row>
    <row r="55" spans="1:4" x14ac:dyDescent="0.25">
      <c r="A55">
        <v>54</v>
      </c>
      <c r="B55" t="s">
        <v>979</v>
      </c>
      <c r="C55" t="s">
        <v>1023</v>
      </c>
      <c r="D55" t="s">
        <v>972</v>
      </c>
    </row>
    <row r="56" spans="1:4" x14ac:dyDescent="0.25">
      <c r="A56">
        <v>55</v>
      </c>
      <c r="B56" t="s">
        <v>979</v>
      </c>
      <c r="C56" t="s">
        <v>1024</v>
      </c>
      <c r="D56" t="s">
        <v>972</v>
      </c>
    </row>
    <row r="57" spans="1:4" x14ac:dyDescent="0.25">
      <c r="A57">
        <v>56</v>
      </c>
      <c r="B57" t="s">
        <v>979</v>
      </c>
      <c r="C57" t="s">
        <v>1025</v>
      </c>
      <c r="D57" t="s">
        <v>972</v>
      </c>
    </row>
    <row r="58" spans="1:4" x14ac:dyDescent="0.25">
      <c r="A58">
        <v>57</v>
      </c>
      <c r="B58" t="s">
        <v>979</v>
      </c>
      <c r="C58" t="s">
        <v>1026</v>
      </c>
      <c r="D58" t="s">
        <v>972</v>
      </c>
    </row>
    <row r="59" spans="1:4" x14ac:dyDescent="0.25">
      <c r="A59">
        <v>58</v>
      </c>
      <c r="B59" t="s">
        <v>979</v>
      </c>
      <c r="C59" t="s">
        <v>1027</v>
      </c>
      <c r="D59" t="s">
        <v>972</v>
      </c>
    </row>
    <row r="60" spans="1:4" x14ac:dyDescent="0.25">
      <c r="A60">
        <v>59</v>
      </c>
      <c r="B60" t="s">
        <v>979</v>
      </c>
      <c r="C60" t="s">
        <v>1028</v>
      </c>
      <c r="D60" t="s">
        <v>972</v>
      </c>
    </row>
    <row r="61" spans="1:4" x14ac:dyDescent="0.25">
      <c r="A61">
        <v>60</v>
      </c>
      <c r="B61" t="s">
        <v>979</v>
      </c>
      <c r="C61" t="s">
        <v>1029</v>
      </c>
      <c r="D61" t="s">
        <v>972</v>
      </c>
    </row>
    <row r="62" spans="1:4" x14ac:dyDescent="0.25">
      <c r="A62">
        <v>61</v>
      </c>
      <c r="B62" t="s">
        <v>979</v>
      </c>
      <c r="C62" t="s">
        <v>1030</v>
      </c>
      <c r="D62" t="s">
        <v>972</v>
      </c>
    </row>
    <row r="63" spans="1:4" x14ac:dyDescent="0.25">
      <c r="A63">
        <v>62</v>
      </c>
      <c r="B63" t="s">
        <v>979</v>
      </c>
      <c r="C63" t="s">
        <v>1031</v>
      </c>
      <c r="D63" t="s">
        <v>972</v>
      </c>
    </row>
    <row r="64" spans="1:4" x14ac:dyDescent="0.25">
      <c r="A64">
        <v>63</v>
      </c>
      <c r="B64" t="s">
        <v>979</v>
      </c>
      <c r="C64" t="s">
        <v>1032</v>
      </c>
      <c r="D64" t="s">
        <v>972</v>
      </c>
    </row>
    <row r="65" spans="1:4" x14ac:dyDescent="0.25">
      <c r="A65">
        <v>64</v>
      </c>
      <c r="B65" t="s">
        <v>979</v>
      </c>
      <c r="C65" t="s">
        <v>1033</v>
      </c>
      <c r="D65" t="s">
        <v>972</v>
      </c>
    </row>
    <row r="66" spans="1:4" x14ac:dyDescent="0.25">
      <c r="A66">
        <v>65</v>
      </c>
      <c r="B66" t="s">
        <v>979</v>
      </c>
      <c r="C66" t="s">
        <v>1034</v>
      </c>
      <c r="D66" t="s">
        <v>972</v>
      </c>
    </row>
    <row r="67" spans="1:4" x14ac:dyDescent="0.25">
      <c r="A67">
        <v>66</v>
      </c>
      <c r="B67" t="s">
        <v>979</v>
      </c>
      <c r="C67" t="s">
        <v>1035</v>
      </c>
      <c r="D67" t="s">
        <v>972</v>
      </c>
    </row>
    <row r="68" spans="1:4" x14ac:dyDescent="0.25">
      <c r="A68">
        <v>67</v>
      </c>
      <c r="B68" t="s">
        <v>979</v>
      </c>
      <c r="C68" t="s">
        <v>1036</v>
      </c>
      <c r="D68" t="s">
        <v>972</v>
      </c>
    </row>
    <row r="69" spans="1:4" x14ac:dyDescent="0.25">
      <c r="A69">
        <v>68</v>
      </c>
      <c r="B69" t="s">
        <v>979</v>
      </c>
      <c r="C69" t="s">
        <v>980</v>
      </c>
      <c r="D69" t="s">
        <v>972</v>
      </c>
    </row>
    <row r="70" spans="1:4" x14ac:dyDescent="0.25">
      <c r="A70">
        <v>69</v>
      </c>
      <c r="B70" t="s">
        <v>979</v>
      </c>
      <c r="C70" t="s">
        <v>981</v>
      </c>
      <c r="D70" t="s">
        <v>972</v>
      </c>
    </row>
    <row r="71" spans="1:4" x14ac:dyDescent="0.25">
      <c r="A71">
        <v>70</v>
      </c>
      <c r="B71" t="s">
        <v>979</v>
      </c>
      <c r="C71" t="s">
        <v>982</v>
      </c>
      <c r="D71" t="s">
        <v>972</v>
      </c>
    </row>
    <row r="72" spans="1:4" x14ac:dyDescent="0.25">
      <c r="A72">
        <v>71</v>
      </c>
      <c r="B72" t="s">
        <v>979</v>
      </c>
      <c r="C72" t="s">
        <v>983</v>
      </c>
      <c r="D72" t="s">
        <v>972</v>
      </c>
    </row>
    <row r="73" spans="1:4" x14ac:dyDescent="0.25">
      <c r="A73">
        <v>72</v>
      </c>
      <c r="B73" t="s">
        <v>984</v>
      </c>
      <c r="C73" t="s">
        <v>1013</v>
      </c>
      <c r="D73" t="s">
        <v>972</v>
      </c>
    </row>
    <row r="74" spans="1:4" x14ac:dyDescent="0.25">
      <c r="A74">
        <v>73</v>
      </c>
      <c r="B74" t="s">
        <v>984</v>
      </c>
      <c r="C74" t="s">
        <v>1014</v>
      </c>
      <c r="D74" t="s">
        <v>972</v>
      </c>
    </row>
    <row r="75" spans="1:4" x14ac:dyDescent="0.25">
      <c r="A75">
        <v>74</v>
      </c>
      <c r="B75" t="s">
        <v>984</v>
      </c>
      <c r="C75" t="s">
        <v>1015</v>
      </c>
      <c r="D75" t="s">
        <v>972</v>
      </c>
    </row>
    <row r="76" spans="1:4" x14ac:dyDescent="0.25">
      <c r="A76">
        <v>75</v>
      </c>
      <c r="B76" t="s">
        <v>984</v>
      </c>
      <c r="C76" t="s">
        <v>1016</v>
      </c>
      <c r="D76" t="s">
        <v>972</v>
      </c>
    </row>
    <row r="77" spans="1:4" x14ac:dyDescent="0.25">
      <c r="A77">
        <v>76</v>
      </c>
      <c r="B77" t="s">
        <v>984</v>
      </c>
      <c r="C77" t="s">
        <v>1037</v>
      </c>
      <c r="D77" t="s">
        <v>972</v>
      </c>
    </row>
    <row r="78" spans="1:4" x14ac:dyDescent="0.25">
      <c r="A78">
        <v>77</v>
      </c>
      <c r="B78" t="s">
        <v>984</v>
      </c>
      <c r="C78" t="s">
        <v>1038</v>
      </c>
      <c r="D78" t="s">
        <v>972</v>
      </c>
    </row>
    <row r="79" spans="1:4" x14ac:dyDescent="0.25">
      <c r="A79">
        <v>78</v>
      </c>
      <c r="B79" t="s">
        <v>984</v>
      </c>
      <c r="C79" t="s">
        <v>1039</v>
      </c>
      <c r="D79" t="s">
        <v>972</v>
      </c>
    </row>
    <row r="80" spans="1:4" x14ac:dyDescent="0.25">
      <c r="A80">
        <v>79</v>
      </c>
      <c r="B80" t="s">
        <v>984</v>
      </c>
      <c r="C80" t="s">
        <v>1040</v>
      </c>
      <c r="D80" t="s">
        <v>972</v>
      </c>
    </row>
    <row r="81" spans="1:4" x14ac:dyDescent="0.25">
      <c r="A81">
        <v>80</v>
      </c>
      <c r="B81" t="s">
        <v>984</v>
      </c>
      <c r="C81" t="s">
        <v>1041</v>
      </c>
      <c r="D81" t="s">
        <v>972</v>
      </c>
    </row>
    <row r="82" spans="1:4" x14ac:dyDescent="0.25">
      <c r="A82">
        <v>81</v>
      </c>
      <c r="B82" t="s">
        <v>984</v>
      </c>
      <c r="C82" t="s">
        <v>1042</v>
      </c>
      <c r="D82" t="s">
        <v>972</v>
      </c>
    </row>
    <row r="83" spans="1:4" x14ac:dyDescent="0.25">
      <c r="A83">
        <v>82</v>
      </c>
      <c r="B83" t="s">
        <v>984</v>
      </c>
      <c r="C83" t="s">
        <v>1043</v>
      </c>
      <c r="D83" t="s">
        <v>972</v>
      </c>
    </row>
    <row r="84" spans="1:4" x14ac:dyDescent="0.25">
      <c r="A84">
        <v>83</v>
      </c>
      <c r="B84" t="s">
        <v>984</v>
      </c>
      <c r="C84" t="s">
        <v>1044</v>
      </c>
      <c r="D84" t="s">
        <v>972</v>
      </c>
    </row>
    <row r="85" spans="1:4" x14ac:dyDescent="0.25">
      <c r="A85">
        <v>84</v>
      </c>
      <c r="B85" t="s">
        <v>984</v>
      </c>
      <c r="C85" t="s">
        <v>1045</v>
      </c>
      <c r="D85" t="s">
        <v>972</v>
      </c>
    </row>
    <row r="86" spans="1:4" x14ac:dyDescent="0.25">
      <c r="A86">
        <v>85</v>
      </c>
      <c r="B86" t="s">
        <v>984</v>
      </c>
      <c r="C86" t="s">
        <v>1046</v>
      </c>
      <c r="D86" t="s">
        <v>972</v>
      </c>
    </row>
    <row r="87" spans="1:4" x14ac:dyDescent="0.25">
      <c r="A87">
        <v>86</v>
      </c>
      <c r="B87" t="s">
        <v>984</v>
      </c>
      <c r="C87" t="s">
        <v>1047</v>
      </c>
      <c r="D87" t="s">
        <v>972</v>
      </c>
    </row>
    <row r="88" spans="1:4" x14ac:dyDescent="0.25">
      <c r="A88">
        <v>87</v>
      </c>
      <c r="B88" t="s">
        <v>984</v>
      </c>
      <c r="C88" t="s">
        <v>1048</v>
      </c>
      <c r="D88" t="s">
        <v>972</v>
      </c>
    </row>
    <row r="89" spans="1:4" x14ac:dyDescent="0.25">
      <c r="A89">
        <v>88</v>
      </c>
      <c r="B89" t="s">
        <v>984</v>
      </c>
      <c r="C89" t="s">
        <v>1050</v>
      </c>
      <c r="D89" t="s">
        <v>972</v>
      </c>
    </row>
    <row r="90" spans="1:4" x14ac:dyDescent="0.25">
      <c r="A90">
        <v>89</v>
      </c>
      <c r="B90" t="s">
        <v>984</v>
      </c>
      <c r="C90" t="s">
        <v>1051</v>
      </c>
      <c r="D90" t="s">
        <v>972</v>
      </c>
    </row>
    <row r="91" spans="1:4" x14ac:dyDescent="0.25">
      <c r="A91">
        <v>90</v>
      </c>
      <c r="B91" t="s">
        <v>984</v>
      </c>
      <c r="C91" t="s">
        <v>1052</v>
      </c>
      <c r="D91" t="s">
        <v>972</v>
      </c>
    </row>
    <row r="92" spans="1:4" x14ac:dyDescent="0.25">
      <c r="A92">
        <v>91</v>
      </c>
      <c r="B92" t="s">
        <v>984</v>
      </c>
      <c r="C92" t="s">
        <v>1049</v>
      </c>
      <c r="D92" t="s">
        <v>972</v>
      </c>
    </row>
    <row r="93" spans="1:4" x14ac:dyDescent="0.25">
      <c r="A93">
        <v>92</v>
      </c>
      <c r="B93" t="s">
        <v>984</v>
      </c>
      <c r="C93" t="s">
        <v>1053</v>
      </c>
      <c r="D93" t="s">
        <v>972</v>
      </c>
    </row>
    <row r="94" spans="1:4" x14ac:dyDescent="0.25">
      <c r="A94">
        <v>93</v>
      </c>
      <c r="B94" t="s">
        <v>984</v>
      </c>
      <c r="C94" t="s">
        <v>1054</v>
      </c>
      <c r="D94" t="s">
        <v>972</v>
      </c>
    </row>
    <row r="95" spans="1:4" x14ac:dyDescent="0.25">
      <c r="A95">
        <v>94</v>
      </c>
      <c r="B95" t="s">
        <v>984</v>
      </c>
      <c r="C95" t="s">
        <v>1055</v>
      </c>
      <c r="D95" t="s">
        <v>972</v>
      </c>
    </row>
    <row r="96" spans="1:4" x14ac:dyDescent="0.25">
      <c r="A96">
        <v>95</v>
      </c>
      <c r="B96" t="s">
        <v>984</v>
      </c>
      <c r="C96" t="s">
        <v>1056</v>
      </c>
      <c r="D96" t="s">
        <v>972</v>
      </c>
    </row>
    <row r="97" spans="1:4" x14ac:dyDescent="0.25">
      <c r="A97">
        <v>96</v>
      </c>
      <c r="B97" t="s">
        <v>984</v>
      </c>
      <c r="C97" t="s">
        <v>1057</v>
      </c>
      <c r="D97" t="s">
        <v>972</v>
      </c>
    </row>
    <row r="98" spans="1:4" x14ac:dyDescent="0.25">
      <c r="A98">
        <v>97</v>
      </c>
      <c r="B98" t="s">
        <v>984</v>
      </c>
      <c r="C98" t="s">
        <v>1058</v>
      </c>
      <c r="D98" t="s">
        <v>972</v>
      </c>
    </row>
    <row r="99" spans="1:4" x14ac:dyDescent="0.25">
      <c r="A99">
        <v>98</v>
      </c>
      <c r="B99" t="s">
        <v>984</v>
      </c>
      <c r="C99" t="s">
        <v>1059</v>
      </c>
      <c r="D99" t="s">
        <v>972</v>
      </c>
    </row>
    <row r="100" spans="1:4" x14ac:dyDescent="0.25">
      <c r="A100">
        <v>99</v>
      </c>
      <c r="B100" t="s">
        <v>984</v>
      </c>
      <c r="C100" t="s">
        <v>1060</v>
      </c>
      <c r="D100" t="s">
        <v>972</v>
      </c>
    </row>
    <row r="101" spans="1:4" x14ac:dyDescent="0.25">
      <c r="A101">
        <v>100</v>
      </c>
      <c r="B101" t="s">
        <v>985</v>
      </c>
      <c r="D101" t="s">
        <v>972</v>
      </c>
    </row>
    <row r="102" spans="1:4" x14ac:dyDescent="0.25">
      <c r="A102">
        <v>101</v>
      </c>
      <c r="B102" t="s">
        <v>986</v>
      </c>
      <c r="D102" t="s">
        <v>973</v>
      </c>
    </row>
    <row r="103" spans="1:4" x14ac:dyDescent="0.25">
      <c r="A103">
        <v>102</v>
      </c>
      <c r="B103" t="s">
        <v>988</v>
      </c>
      <c r="C103" t="s">
        <v>1061</v>
      </c>
      <c r="D103" t="s">
        <v>972</v>
      </c>
    </row>
    <row r="104" spans="1:4" x14ac:dyDescent="0.25">
      <c r="A104">
        <v>103</v>
      </c>
      <c r="B104" t="s">
        <v>988</v>
      </c>
      <c r="C104" t="s">
        <v>1062</v>
      </c>
      <c r="D104" t="s">
        <v>972</v>
      </c>
    </row>
    <row r="105" spans="1:4" x14ac:dyDescent="0.25">
      <c r="A105">
        <v>104</v>
      </c>
      <c r="B105" t="s">
        <v>988</v>
      </c>
      <c r="C105" t="s">
        <v>1063</v>
      </c>
      <c r="D105" t="s">
        <v>972</v>
      </c>
    </row>
    <row r="106" spans="1:4" x14ac:dyDescent="0.25">
      <c r="A106">
        <v>105</v>
      </c>
      <c r="B106" t="s">
        <v>988</v>
      </c>
      <c r="C106" t="s">
        <v>1064</v>
      </c>
      <c r="D106" t="s">
        <v>972</v>
      </c>
    </row>
    <row r="107" spans="1:4" x14ac:dyDescent="0.25">
      <c r="A107">
        <v>106</v>
      </c>
      <c r="B107" t="s">
        <v>989</v>
      </c>
      <c r="C107" t="s">
        <v>1061</v>
      </c>
      <c r="D107" t="s">
        <v>972</v>
      </c>
    </row>
    <row r="108" spans="1:4" x14ac:dyDescent="0.25">
      <c r="A108">
        <v>107</v>
      </c>
      <c r="B108" t="s">
        <v>989</v>
      </c>
      <c r="C108" t="s">
        <v>1062</v>
      </c>
      <c r="D108" t="s">
        <v>972</v>
      </c>
    </row>
    <row r="109" spans="1:4" x14ac:dyDescent="0.25">
      <c r="A109">
        <v>108</v>
      </c>
      <c r="B109" t="s">
        <v>989</v>
      </c>
      <c r="C109" t="s">
        <v>1063</v>
      </c>
      <c r="D109" t="s">
        <v>972</v>
      </c>
    </row>
    <row r="110" spans="1:4" x14ac:dyDescent="0.25">
      <c r="A110">
        <v>109</v>
      </c>
      <c r="B110" t="s">
        <v>989</v>
      </c>
      <c r="C110" t="s">
        <v>1064</v>
      </c>
      <c r="D110" t="s">
        <v>972</v>
      </c>
    </row>
    <row r="111" spans="1:4" x14ac:dyDescent="0.25">
      <c r="A111">
        <v>110</v>
      </c>
      <c r="B111" t="s">
        <v>990</v>
      </c>
      <c r="C111" t="s">
        <v>1065</v>
      </c>
      <c r="D111" t="s">
        <v>972</v>
      </c>
    </row>
    <row r="112" spans="1:4" x14ac:dyDescent="0.25">
      <c r="A112">
        <v>111</v>
      </c>
      <c r="B112" t="s">
        <v>990</v>
      </c>
      <c r="C112" t="s">
        <v>1066</v>
      </c>
      <c r="D112" t="s">
        <v>972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I325"/>
  <sheetViews>
    <sheetView workbookViewId="0">
      <selection activeCell="B127" sqref="B127"/>
    </sheetView>
  </sheetViews>
  <sheetFormatPr baseColWidth="10" defaultColWidth="11.42578125" defaultRowHeight="15" x14ac:dyDescent="0.25"/>
  <cols>
    <col min="1" max="1" width="22.140625" bestFit="1" customWidth="1"/>
  </cols>
  <sheetData>
    <row r="2" spans="1:9" x14ac:dyDescent="0.25">
      <c r="E2" s="3"/>
      <c r="F2" s="4"/>
      <c r="G2" s="3"/>
      <c r="H2" s="3"/>
      <c r="I2" s="3"/>
    </row>
    <row r="3" spans="1:9" x14ac:dyDescent="0.25">
      <c r="A3" t="s">
        <v>323</v>
      </c>
      <c r="B3" t="s">
        <v>63</v>
      </c>
      <c r="C3" t="s">
        <v>64</v>
      </c>
      <c r="E3" s="3"/>
      <c r="F3" s="3"/>
      <c r="G3" s="3"/>
      <c r="H3" s="3"/>
      <c r="I3" s="3"/>
    </row>
    <row r="4" spans="1:9" x14ac:dyDescent="0.25">
      <c r="A4" t="s">
        <v>48</v>
      </c>
      <c r="B4">
        <v>0</v>
      </c>
      <c r="C4" s="3">
        <v>0.01</v>
      </c>
      <c r="E4" s="3">
        <f>Calib!B18*5.8/100</f>
        <v>0</v>
      </c>
      <c r="F4" s="3">
        <f>E4*(1-I5)</f>
        <v>0</v>
      </c>
      <c r="G4" s="3">
        <f>E4*(1+$F$2)</f>
        <v>0</v>
      </c>
      <c r="H4" s="3"/>
      <c r="I4" s="3"/>
    </row>
    <row r="5" spans="1:9" x14ac:dyDescent="0.25">
      <c r="A5" t="s">
        <v>49</v>
      </c>
      <c r="B5" s="3">
        <v>0.20299999999999999</v>
      </c>
      <c r="C5" s="3">
        <v>0.377</v>
      </c>
      <c r="E5" s="3">
        <f>Calib!B19*5.8/100</f>
        <v>0.28999999999999998</v>
      </c>
      <c r="F5" s="3">
        <f t="shared" ref="F5:F19" si="0">E5*(1-I5/100)</f>
        <v>0.20299999999999999</v>
      </c>
      <c r="G5" s="3">
        <f t="shared" ref="G5:G19" si="1">E5*(1+I5/100)</f>
        <v>0.377</v>
      </c>
      <c r="H5" s="3"/>
      <c r="I5" s="3">
        <v>30</v>
      </c>
    </row>
    <row r="6" spans="1:9" x14ac:dyDescent="0.25">
      <c r="A6" t="s">
        <v>50</v>
      </c>
      <c r="B6">
        <v>0.30449999999999999</v>
      </c>
      <c r="C6">
        <v>0.50750000000000006</v>
      </c>
      <c r="E6" s="3">
        <f>Calib!B20*5.8/100</f>
        <v>0.40600000000000003</v>
      </c>
      <c r="F6" s="3">
        <f t="shared" si="0"/>
        <v>0.30449999999999999</v>
      </c>
      <c r="G6" s="3">
        <f t="shared" si="1"/>
        <v>0.50750000000000006</v>
      </c>
      <c r="H6" s="3"/>
      <c r="I6" s="3">
        <v>25</v>
      </c>
    </row>
    <row r="7" spans="1:9" x14ac:dyDescent="0.25">
      <c r="A7" t="s">
        <v>51</v>
      </c>
      <c r="B7">
        <v>0.49299999999999994</v>
      </c>
      <c r="C7">
        <v>0.66699999999999993</v>
      </c>
      <c r="E7" s="3">
        <f>Calib!B21*5.8/100</f>
        <v>0.57999999999999996</v>
      </c>
      <c r="F7" s="3">
        <f t="shared" si="0"/>
        <v>0.49299999999999994</v>
      </c>
      <c r="G7" s="3">
        <f t="shared" si="1"/>
        <v>0.66699999999999993</v>
      </c>
      <c r="H7" s="3"/>
      <c r="I7" s="3">
        <v>15</v>
      </c>
    </row>
    <row r="8" spans="1:9" x14ac:dyDescent="0.25">
      <c r="A8" t="s">
        <v>52</v>
      </c>
      <c r="B8">
        <v>0.78300000000000003</v>
      </c>
      <c r="C8">
        <v>0.95700000000000007</v>
      </c>
      <c r="E8" s="3">
        <f>Calib!B22*5.8/100</f>
        <v>0.87</v>
      </c>
      <c r="F8" s="3">
        <f t="shared" si="0"/>
        <v>0.78300000000000003</v>
      </c>
      <c r="G8" s="3">
        <f t="shared" si="1"/>
        <v>0.95700000000000007</v>
      </c>
      <c r="H8" s="3"/>
      <c r="I8" s="3">
        <v>10</v>
      </c>
    </row>
    <row r="9" spans="1:9" x14ac:dyDescent="0.25">
      <c r="A9" t="s">
        <v>53</v>
      </c>
      <c r="B9">
        <v>1.044</v>
      </c>
      <c r="C9">
        <v>1.276</v>
      </c>
      <c r="E9" s="3">
        <f>Calib!B23*5.8/100</f>
        <v>1.1599999999999999</v>
      </c>
      <c r="F9" s="3">
        <f t="shared" si="0"/>
        <v>1.044</v>
      </c>
      <c r="G9" s="3">
        <f t="shared" si="1"/>
        <v>1.276</v>
      </c>
      <c r="H9" s="3"/>
      <c r="I9" s="3">
        <v>10</v>
      </c>
    </row>
    <row r="10" spans="1:9" x14ac:dyDescent="0.25">
      <c r="A10" t="s">
        <v>54</v>
      </c>
      <c r="B10">
        <v>1.3412500000000001</v>
      </c>
      <c r="C10">
        <v>1.5587499999999999</v>
      </c>
      <c r="E10" s="3">
        <f>Calib!B24*5.8/100</f>
        <v>1.45</v>
      </c>
      <c r="F10" s="3">
        <f t="shared" si="0"/>
        <v>1.3412500000000001</v>
      </c>
      <c r="G10" s="3">
        <f t="shared" si="1"/>
        <v>1.5587499999999999</v>
      </c>
      <c r="H10" s="3"/>
      <c r="I10" s="3">
        <v>7.5</v>
      </c>
    </row>
    <row r="11" spans="1:9" x14ac:dyDescent="0.25">
      <c r="A11" t="s">
        <v>55</v>
      </c>
      <c r="B11">
        <v>1.653</v>
      </c>
      <c r="C11">
        <v>1.827</v>
      </c>
      <c r="E11" s="3">
        <f>Calib!B25*5.8/100</f>
        <v>1.74</v>
      </c>
      <c r="F11" s="3">
        <f t="shared" si="0"/>
        <v>1.653</v>
      </c>
      <c r="G11" s="3">
        <f t="shared" si="1"/>
        <v>1.827</v>
      </c>
      <c r="H11" s="3"/>
      <c r="I11" s="3">
        <v>5</v>
      </c>
    </row>
    <row r="12" spans="1:9" x14ac:dyDescent="0.25">
      <c r="A12" t="s">
        <v>56</v>
      </c>
      <c r="B12">
        <v>1.9284999999999997</v>
      </c>
      <c r="C12">
        <v>2.1315</v>
      </c>
      <c r="E12" s="3">
        <f>Calib!B26*5.8/100</f>
        <v>2.0299999999999998</v>
      </c>
      <c r="F12" s="3">
        <f t="shared" si="0"/>
        <v>1.9284999999999997</v>
      </c>
      <c r="G12" s="3">
        <f t="shared" si="1"/>
        <v>2.1315</v>
      </c>
      <c r="H12" s="3"/>
      <c r="I12" s="3">
        <v>5</v>
      </c>
    </row>
    <row r="13" spans="1:9" x14ac:dyDescent="0.25">
      <c r="A13" t="s">
        <v>57</v>
      </c>
      <c r="B13">
        <v>2.2039999999999997</v>
      </c>
      <c r="C13">
        <v>2.4359999999999999</v>
      </c>
      <c r="E13" s="3">
        <f>Calib!B27*5.8/100</f>
        <v>2.3199999999999998</v>
      </c>
      <c r="F13" s="3">
        <f t="shared" si="0"/>
        <v>2.2039999999999997</v>
      </c>
      <c r="G13" s="3">
        <f t="shared" si="1"/>
        <v>2.4359999999999999</v>
      </c>
      <c r="H13" s="3"/>
      <c r="I13" s="3">
        <v>5</v>
      </c>
    </row>
    <row r="14" spans="1:9" x14ac:dyDescent="0.25">
      <c r="A14" t="s">
        <v>58</v>
      </c>
      <c r="B14">
        <v>2.7549999999999999</v>
      </c>
      <c r="C14">
        <v>3.0449999999999999</v>
      </c>
      <c r="E14" s="3">
        <f>Calib!B28*5.8/100</f>
        <v>2.9</v>
      </c>
      <c r="F14" s="3">
        <f t="shared" si="0"/>
        <v>2.7549999999999999</v>
      </c>
      <c r="G14" s="3">
        <f t="shared" si="1"/>
        <v>3.0449999999999999</v>
      </c>
      <c r="H14" s="3"/>
      <c r="I14" s="3">
        <v>5</v>
      </c>
    </row>
    <row r="15" spans="1:9" x14ac:dyDescent="0.25">
      <c r="A15" t="s">
        <v>59</v>
      </c>
      <c r="B15">
        <v>3.306</v>
      </c>
      <c r="C15">
        <v>3.6539999999999999</v>
      </c>
      <c r="E15" s="3">
        <f>Calib!B29*5.8/100</f>
        <v>3.48</v>
      </c>
      <c r="F15" s="3">
        <f t="shared" si="0"/>
        <v>3.306</v>
      </c>
      <c r="G15" s="3">
        <f t="shared" si="1"/>
        <v>3.6539999999999999</v>
      </c>
      <c r="H15" s="3"/>
      <c r="I15" s="3">
        <v>5</v>
      </c>
    </row>
    <row r="16" spans="1:9" x14ac:dyDescent="0.25">
      <c r="A16" t="s">
        <v>60</v>
      </c>
      <c r="B16">
        <v>3.8569999999999993</v>
      </c>
      <c r="C16">
        <v>4.2629999999999999</v>
      </c>
      <c r="E16" s="3">
        <f>Calib!B30*5.8/100</f>
        <v>4.0599999999999996</v>
      </c>
      <c r="F16" s="3">
        <f t="shared" si="0"/>
        <v>3.8569999999999993</v>
      </c>
      <c r="G16" s="3">
        <f t="shared" si="1"/>
        <v>4.2629999999999999</v>
      </c>
      <c r="H16" s="3"/>
      <c r="I16" s="3">
        <v>5</v>
      </c>
    </row>
    <row r="17" spans="1:9" x14ac:dyDescent="0.25">
      <c r="A17" t="s">
        <v>61</v>
      </c>
      <c r="B17">
        <v>4.4079999999999995</v>
      </c>
      <c r="C17">
        <v>4.8719999999999999</v>
      </c>
      <c r="E17" s="3">
        <f>Calib!B31*5.8/100</f>
        <v>4.6399999999999997</v>
      </c>
      <c r="F17" s="3">
        <f t="shared" si="0"/>
        <v>4.4079999999999995</v>
      </c>
      <c r="G17" s="3">
        <f t="shared" si="1"/>
        <v>4.8719999999999999</v>
      </c>
      <c r="H17" s="3"/>
      <c r="I17" s="3">
        <v>5</v>
      </c>
    </row>
    <row r="18" spans="1:9" x14ac:dyDescent="0.25">
      <c r="A18" t="s">
        <v>62</v>
      </c>
      <c r="B18">
        <v>4.9589999999999996</v>
      </c>
      <c r="C18">
        <v>5.4809999999999999</v>
      </c>
      <c r="E18" s="3">
        <f>Calib!B32*5.8/100</f>
        <v>5.22</v>
      </c>
      <c r="F18" s="3">
        <f t="shared" si="0"/>
        <v>4.9589999999999996</v>
      </c>
      <c r="G18" s="3">
        <f t="shared" si="1"/>
        <v>5.4809999999999999</v>
      </c>
      <c r="H18" s="3"/>
      <c r="I18" s="3">
        <v>5</v>
      </c>
    </row>
    <row r="19" spans="1:9" x14ac:dyDescent="0.25">
      <c r="A19" t="s">
        <v>80</v>
      </c>
      <c r="B19">
        <v>5.51</v>
      </c>
      <c r="C19">
        <v>6.09</v>
      </c>
      <c r="E19" s="3">
        <f>Calib!B33*5.8/100</f>
        <v>5.8</v>
      </c>
      <c r="F19" s="3">
        <f t="shared" si="0"/>
        <v>5.51</v>
      </c>
      <c r="G19" s="3">
        <f t="shared" si="1"/>
        <v>6.09</v>
      </c>
      <c r="H19" s="3"/>
      <c r="I19" s="3">
        <v>5</v>
      </c>
    </row>
    <row r="20" spans="1:9" x14ac:dyDescent="0.25">
      <c r="E20" s="3"/>
      <c r="F20" s="3"/>
      <c r="G20" s="3"/>
      <c r="H20" s="3"/>
      <c r="I20" s="3"/>
    </row>
    <row r="21" spans="1:9" x14ac:dyDescent="0.25">
      <c r="A21" t="s">
        <v>323</v>
      </c>
      <c r="B21" t="s">
        <v>63</v>
      </c>
      <c r="C21" t="s">
        <v>64</v>
      </c>
    </row>
    <row r="22" spans="1:9" x14ac:dyDescent="0.25">
      <c r="A22" t="s">
        <v>65</v>
      </c>
      <c r="B22">
        <v>0</v>
      </c>
      <c r="C22">
        <v>7</v>
      </c>
    </row>
    <row r="23" spans="1:9" x14ac:dyDescent="0.25">
      <c r="A23" t="s">
        <v>66</v>
      </c>
      <c r="B23">
        <v>3</v>
      </c>
      <c r="C23">
        <v>7</v>
      </c>
    </row>
    <row r="24" spans="1:9" x14ac:dyDescent="0.25">
      <c r="A24" t="s">
        <v>67</v>
      </c>
      <c r="B24" s="3">
        <v>3</v>
      </c>
      <c r="C24" s="3">
        <v>7</v>
      </c>
    </row>
    <row r="25" spans="1:9" x14ac:dyDescent="0.25">
      <c r="A25" t="s">
        <v>68</v>
      </c>
      <c r="B25" s="3">
        <v>3</v>
      </c>
      <c r="C25" s="3">
        <v>7</v>
      </c>
    </row>
    <row r="26" spans="1:9" x14ac:dyDescent="0.25">
      <c r="A26" t="s">
        <v>69</v>
      </c>
      <c r="B26" s="3">
        <v>3</v>
      </c>
      <c r="C26" s="3">
        <v>7</v>
      </c>
    </row>
    <row r="27" spans="1:9" x14ac:dyDescent="0.25">
      <c r="A27" t="s">
        <v>70</v>
      </c>
      <c r="B27" s="3">
        <v>3</v>
      </c>
      <c r="C27" s="3">
        <v>7</v>
      </c>
    </row>
    <row r="28" spans="1:9" x14ac:dyDescent="0.25">
      <c r="A28" t="s">
        <v>71</v>
      </c>
      <c r="B28" s="3">
        <v>3</v>
      </c>
      <c r="C28" s="3">
        <v>7</v>
      </c>
    </row>
    <row r="29" spans="1:9" x14ac:dyDescent="0.25">
      <c r="A29" t="s">
        <v>72</v>
      </c>
      <c r="B29" s="3">
        <v>3</v>
      </c>
      <c r="C29" s="3">
        <v>7</v>
      </c>
    </row>
    <row r="30" spans="1:9" x14ac:dyDescent="0.25">
      <c r="A30" t="s">
        <v>73</v>
      </c>
      <c r="B30" s="3">
        <v>3</v>
      </c>
      <c r="C30" s="3">
        <v>7</v>
      </c>
    </row>
    <row r="31" spans="1:9" x14ac:dyDescent="0.25">
      <c r="A31" t="s">
        <v>74</v>
      </c>
      <c r="B31" s="3">
        <v>3</v>
      </c>
      <c r="C31" s="3">
        <v>7</v>
      </c>
    </row>
    <row r="32" spans="1:9" x14ac:dyDescent="0.25">
      <c r="A32" t="s">
        <v>75</v>
      </c>
      <c r="B32" s="3">
        <v>3</v>
      </c>
      <c r="C32" s="3">
        <v>7</v>
      </c>
    </row>
    <row r="33" spans="1:3" x14ac:dyDescent="0.25">
      <c r="A33" t="s">
        <v>76</v>
      </c>
      <c r="B33" s="3">
        <v>3</v>
      </c>
      <c r="C33" s="3">
        <v>7</v>
      </c>
    </row>
    <row r="34" spans="1:3" x14ac:dyDescent="0.25">
      <c r="A34" t="s">
        <v>77</v>
      </c>
      <c r="B34" s="3">
        <v>3</v>
      </c>
      <c r="C34" s="3">
        <v>7</v>
      </c>
    </row>
    <row r="35" spans="1:3" x14ac:dyDescent="0.25">
      <c r="A35" t="s">
        <v>78</v>
      </c>
      <c r="B35" s="3">
        <v>3</v>
      </c>
      <c r="C35" s="3">
        <v>7</v>
      </c>
    </row>
    <row r="36" spans="1:3" x14ac:dyDescent="0.25">
      <c r="A36" t="s">
        <v>79</v>
      </c>
      <c r="B36" s="3">
        <v>3</v>
      </c>
      <c r="C36" s="3">
        <v>7</v>
      </c>
    </row>
    <row r="37" spans="1:3" x14ac:dyDescent="0.25">
      <c r="A37" t="s">
        <v>81</v>
      </c>
      <c r="B37" s="3">
        <v>3</v>
      </c>
      <c r="C37" s="3">
        <v>7</v>
      </c>
    </row>
    <row r="39" spans="1:3" x14ac:dyDescent="0.25">
      <c r="A39" t="s">
        <v>323</v>
      </c>
      <c r="B39" t="s">
        <v>63</v>
      </c>
      <c r="C39" t="s">
        <v>64</v>
      </c>
    </row>
    <row r="40" spans="1:3" x14ac:dyDescent="0.25">
      <c r="A40" t="s">
        <v>82</v>
      </c>
      <c r="B40">
        <v>18</v>
      </c>
      <c r="C40">
        <v>50</v>
      </c>
    </row>
    <row r="41" spans="1:3" x14ac:dyDescent="0.25">
      <c r="A41" t="s">
        <v>83</v>
      </c>
      <c r="B41" s="3">
        <v>18</v>
      </c>
      <c r="C41" s="3">
        <v>50</v>
      </c>
    </row>
    <row r="42" spans="1:3" x14ac:dyDescent="0.25">
      <c r="A42" t="s">
        <v>84</v>
      </c>
      <c r="B42" s="3">
        <v>18</v>
      </c>
      <c r="C42" s="3">
        <v>50</v>
      </c>
    </row>
    <row r="43" spans="1:3" x14ac:dyDescent="0.25">
      <c r="A43" t="s">
        <v>85</v>
      </c>
      <c r="B43" s="3">
        <v>18</v>
      </c>
      <c r="C43" s="3">
        <v>50</v>
      </c>
    </row>
    <row r="44" spans="1:3" x14ac:dyDescent="0.25">
      <c r="A44" t="s">
        <v>86</v>
      </c>
      <c r="B44" s="3">
        <v>18</v>
      </c>
      <c r="C44" s="3">
        <v>50</v>
      </c>
    </row>
    <row r="45" spans="1:3" x14ac:dyDescent="0.25">
      <c r="A45" t="s">
        <v>87</v>
      </c>
      <c r="B45" s="3">
        <v>18</v>
      </c>
      <c r="C45" s="3">
        <v>50</v>
      </c>
    </row>
    <row r="46" spans="1:3" x14ac:dyDescent="0.25">
      <c r="A46" t="s">
        <v>88</v>
      </c>
      <c r="B46" s="3">
        <v>18</v>
      </c>
      <c r="C46" s="3">
        <v>50</v>
      </c>
    </row>
    <row r="47" spans="1:3" x14ac:dyDescent="0.25">
      <c r="A47" t="s">
        <v>89</v>
      </c>
      <c r="B47" s="3">
        <v>18</v>
      </c>
      <c r="C47" s="3">
        <v>50</v>
      </c>
    </row>
    <row r="48" spans="1:3" x14ac:dyDescent="0.25">
      <c r="A48" t="s">
        <v>90</v>
      </c>
      <c r="B48" s="3">
        <v>18</v>
      </c>
      <c r="C48" s="3">
        <v>50</v>
      </c>
    </row>
    <row r="49" spans="1:5" x14ac:dyDescent="0.25">
      <c r="A49" t="s">
        <v>91</v>
      </c>
      <c r="B49" s="3">
        <v>18</v>
      </c>
      <c r="C49" s="3">
        <v>50</v>
      </c>
    </row>
    <row r="50" spans="1:5" x14ac:dyDescent="0.25">
      <c r="A50" t="s">
        <v>92</v>
      </c>
      <c r="B50" s="3">
        <v>18</v>
      </c>
      <c r="C50" s="3">
        <v>50</v>
      </c>
    </row>
    <row r="51" spans="1:5" x14ac:dyDescent="0.25">
      <c r="A51" t="s">
        <v>93</v>
      </c>
      <c r="B51" s="3">
        <v>18</v>
      </c>
      <c r="C51" s="3">
        <v>50</v>
      </c>
    </row>
    <row r="52" spans="1:5" x14ac:dyDescent="0.25">
      <c r="A52" t="s">
        <v>94</v>
      </c>
      <c r="B52" s="3">
        <v>18</v>
      </c>
      <c r="C52" s="3">
        <v>50</v>
      </c>
    </row>
    <row r="53" spans="1:5" x14ac:dyDescent="0.25">
      <c r="A53" t="s">
        <v>95</v>
      </c>
      <c r="B53" s="3">
        <v>18</v>
      </c>
      <c r="C53" s="3">
        <v>50</v>
      </c>
    </row>
    <row r="54" spans="1:5" x14ac:dyDescent="0.25">
      <c r="A54" t="s">
        <v>96</v>
      </c>
      <c r="B54" s="3">
        <v>18</v>
      </c>
      <c r="C54" s="3">
        <v>50</v>
      </c>
    </row>
    <row r="55" spans="1:5" x14ac:dyDescent="0.25">
      <c r="A55" t="s">
        <v>97</v>
      </c>
      <c r="B55" s="3">
        <v>18</v>
      </c>
      <c r="C55" s="3">
        <v>50</v>
      </c>
    </row>
    <row r="57" spans="1:5" x14ac:dyDescent="0.25">
      <c r="A57" t="s">
        <v>323</v>
      </c>
      <c r="B57" t="s">
        <v>63</v>
      </c>
      <c r="C57" t="s">
        <v>64</v>
      </c>
    </row>
    <row r="58" spans="1:5" x14ac:dyDescent="0.25">
      <c r="A58" t="s">
        <v>98</v>
      </c>
      <c r="B58" s="3">
        <v>200</v>
      </c>
      <c r="C58">
        <v>400</v>
      </c>
    </row>
    <row r="59" spans="1:5" x14ac:dyDescent="0.25">
      <c r="A59" t="s">
        <v>99</v>
      </c>
      <c r="B59" s="3">
        <v>200</v>
      </c>
      <c r="C59">
        <v>600</v>
      </c>
      <c r="E59" s="3"/>
    </row>
    <row r="60" spans="1:5" x14ac:dyDescent="0.25">
      <c r="A60" t="s">
        <v>100</v>
      </c>
      <c r="B60" s="3">
        <v>205</v>
      </c>
      <c r="C60">
        <v>800</v>
      </c>
      <c r="E60" s="3"/>
    </row>
    <row r="61" spans="1:5" x14ac:dyDescent="0.25">
      <c r="A61" t="s">
        <v>101</v>
      </c>
      <c r="B61" s="3">
        <v>255</v>
      </c>
      <c r="C61">
        <v>1000</v>
      </c>
      <c r="E61" s="3"/>
    </row>
    <row r="62" spans="1:5" x14ac:dyDescent="0.25">
      <c r="A62" t="s">
        <v>102</v>
      </c>
      <c r="B62" s="3">
        <v>320</v>
      </c>
      <c r="C62">
        <v>1200</v>
      </c>
      <c r="E62" s="3"/>
    </row>
    <row r="63" spans="1:5" x14ac:dyDescent="0.25">
      <c r="A63" t="s">
        <v>103</v>
      </c>
      <c r="B63" s="3">
        <v>350</v>
      </c>
      <c r="C63">
        <v>1400</v>
      </c>
      <c r="E63" s="3"/>
    </row>
    <row r="64" spans="1:5" x14ac:dyDescent="0.25">
      <c r="A64" t="s">
        <v>104</v>
      </c>
      <c r="B64" s="3">
        <v>410</v>
      </c>
      <c r="C64">
        <v>1600</v>
      </c>
      <c r="E64" s="3"/>
    </row>
    <row r="65" spans="1:5" x14ac:dyDescent="0.25">
      <c r="A65" t="s">
        <v>105</v>
      </c>
      <c r="B65" s="3">
        <v>485</v>
      </c>
      <c r="C65">
        <v>1800</v>
      </c>
      <c r="E65" s="3"/>
    </row>
    <row r="66" spans="1:5" x14ac:dyDescent="0.25">
      <c r="A66" t="s">
        <v>106</v>
      </c>
      <c r="B66" s="3">
        <v>545</v>
      </c>
      <c r="C66">
        <v>2000</v>
      </c>
      <c r="E66" s="3"/>
    </row>
    <row r="67" spans="1:5" x14ac:dyDescent="0.25">
      <c r="A67" t="s">
        <v>107</v>
      </c>
      <c r="B67" s="3">
        <v>610</v>
      </c>
      <c r="C67">
        <v>2200</v>
      </c>
      <c r="E67" s="3"/>
    </row>
    <row r="68" spans="1:5" x14ac:dyDescent="0.25">
      <c r="A68" t="s">
        <v>108</v>
      </c>
      <c r="B68" s="3">
        <v>725</v>
      </c>
      <c r="C68">
        <v>2500</v>
      </c>
      <c r="E68" s="3"/>
    </row>
    <row r="69" spans="1:5" x14ac:dyDescent="0.25">
      <c r="A69" t="s">
        <v>109</v>
      </c>
      <c r="B69" s="3">
        <v>830</v>
      </c>
      <c r="C69">
        <v>2900</v>
      </c>
      <c r="E69" s="3"/>
    </row>
    <row r="70" spans="1:5" x14ac:dyDescent="0.25">
      <c r="A70" t="s">
        <v>110</v>
      </c>
      <c r="B70" s="3">
        <v>900</v>
      </c>
      <c r="C70">
        <v>3100</v>
      </c>
      <c r="E70" s="3"/>
    </row>
    <row r="71" spans="1:5" x14ac:dyDescent="0.25">
      <c r="A71" t="s">
        <v>111</v>
      </c>
      <c r="B71" s="3">
        <v>950</v>
      </c>
      <c r="C71">
        <v>3200</v>
      </c>
      <c r="E71" s="3"/>
    </row>
    <row r="72" spans="1:5" x14ac:dyDescent="0.25">
      <c r="A72" t="s">
        <v>112</v>
      </c>
      <c r="B72" s="3">
        <v>950</v>
      </c>
      <c r="C72">
        <v>3400</v>
      </c>
      <c r="E72" s="3"/>
    </row>
    <row r="73" spans="1:5" x14ac:dyDescent="0.25">
      <c r="A73" t="s">
        <v>113</v>
      </c>
      <c r="B73" s="3">
        <v>950</v>
      </c>
      <c r="C73">
        <v>3500</v>
      </c>
      <c r="E73" s="3"/>
    </row>
    <row r="75" spans="1:5" x14ac:dyDescent="0.25">
      <c r="A75" t="s">
        <v>323</v>
      </c>
      <c r="B75" t="s">
        <v>63</v>
      </c>
      <c r="C75" t="s">
        <v>64</v>
      </c>
    </row>
    <row r="76" spans="1:5" x14ac:dyDescent="0.25">
      <c r="A76" t="s">
        <v>114</v>
      </c>
      <c r="B76">
        <v>-5</v>
      </c>
      <c r="C76">
        <v>3.5</v>
      </c>
    </row>
    <row r="77" spans="1:5" x14ac:dyDescent="0.25">
      <c r="A77" t="s">
        <v>115</v>
      </c>
      <c r="B77">
        <v>0.66500000000000004</v>
      </c>
      <c r="C77">
        <v>0.75</v>
      </c>
    </row>
    <row r="78" spans="1:5" x14ac:dyDescent="0.25">
      <c r="A78" t="s">
        <v>116</v>
      </c>
      <c r="B78" s="3">
        <v>0.66500000000000004</v>
      </c>
      <c r="C78" s="3">
        <v>0.75</v>
      </c>
    </row>
    <row r="79" spans="1:5" x14ac:dyDescent="0.25">
      <c r="A79" t="s">
        <v>117</v>
      </c>
      <c r="B79" s="3">
        <v>0.66500000000000004</v>
      </c>
      <c r="C79" s="3">
        <v>0.75</v>
      </c>
    </row>
    <row r="80" spans="1:5" x14ac:dyDescent="0.25">
      <c r="A80" t="s">
        <v>118</v>
      </c>
      <c r="B80" s="3">
        <v>0.66500000000000004</v>
      </c>
      <c r="C80" s="3">
        <v>0.75</v>
      </c>
    </row>
    <row r="81" spans="1:3" x14ac:dyDescent="0.25">
      <c r="A81" t="s">
        <v>119</v>
      </c>
      <c r="B81" s="3">
        <v>0.66500000000000004</v>
      </c>
      <c r="C81" s="3">
        <v>0.75</v>
      </c>
    </row>
    <row r="82" spans="1:3" x14ac:dyDescent="0.25">
      <c r="A82" t="s">
        <v>120</v>
      </c>
      <c r="B82" s="3">
        <v>0.66500000000000004</v>
      </c>
      <c r="C82" s="3">
        <v>0.75</v>
      </c>
    </row>
    <row r="83" spans="1:3" x14ac:dyDescent="0.25">
      <c r="A83" t="s">
        <v>121</v>
      </c>
      <c r="B83" s="3">
        <v>0.66500000000000004</v>
      </c>
      <c r="C83" s="3">
        <v>0.75</v>
      </c>
    </row>
    <row r="84" spans="1:3" x14ac:dyDescent="0.25">
      <c r="A84" t="s">
        <v>122</v>
      </c>
      <c r="B84" s="3">
        <v>0.66500000000000004</v>
      </c>
      <c r="C84" s="3">
        <v>0.75</v>
      </c>
    </row>
    <row r="85" spans="1:3" x14ac:dyDescent="0.25">
      <c r="A85" t="s">
        <v>123</v>
      </c>
      <c r="B85" s="3">
        <v>0.66500000000000004</v>
      </c>
      <c r="C85" s="3">
        <v>0.75</v>
      </c>
    </row>
    <row r="86" spans="1:3" x14ac:dyDescent="0.25">
      <c r="A86" t="s">
        <v>124</v>
      </c>
      <c r="B86" s="3">
        <v>0.66500000000000004</v>
      </c>
      <c r="C86" s="3">
        <v>0.75</v>
      </c>
    </row>
    <row r="87" spans="1:3" x14ac:dyDescent="0.25">
      <c r="A87" t="s">
        <v>125</v>
      </c>
      <c r="B87" s="3">
        <v>0.66500000000000004</v>
      </c>
      <c r="C87" s="3">
        <v>0.75</v>
      </c>
    </row>
    <row r="88" spans="1:3" x14ac:dyDescent="0.25">
      <c r="A88" t="s">
        <v>126</v>
      </c>
      <c r="B88" s="3">
        <v>0.66500000000000004</v>
      </c>
      <c r="C88" s="3">
        <v>0.75</v>
      </c>
    </row>
    <row r="89" spans="1:3" x14ac:dyDescent="0.25">
      <c r="A89" t="s">
        <v>127</v>
      </c>
      <c r="B89" s="3">
        <v>0.66500000000000004</v>
      </c>
      <c r="C89" s="3">
        <v>0.75</v>
      </c>
    </row>
    <row r="90" spans="1:3" x14ac:dyDescent="0.25">
      <c r="A90" t="s">
        <v>128</v>
      </c>
      <c r="B90" s="3">
        <v>0.66500000000000004</v>
      </c>
      <c r="C90" s="3">
        <v>0.75</v>
      </c>
    </row>
    <row r="91" spans="1:3" x14ac:dyDescent="0.25">
      <c r="A91" t="s">
        <v>129</v>
      </c>
      <c r="B91" s="3">
        <v>0.66500000000000004</v>
      </c>
      <c r="C91" s="3">
        <v>0.75</v>
      </c>
    </row>
    <row r="93" spans="1:3" x14ac:dyDescent="0.25">
      <c r="A93" t="s">
        <v>323</v>
      </c>
      <c r="B93" t="s">
        <v>63</v>
      </c>
      <c r="C93" t="s">
        <v>64</v>
      </c>
    </row>
    <row r="94" spans="1:3" x14ac:dyDescent="0.25">
      <c r="A94" t="s">
        <v>130</v>
      </c>
      <c r="B94">
        <v>-1</v>
      </c>
      <c r="C94">
        <v>1</v>
      </c>
    </row>
    <row r="95" spans="1:3" x14ac:dyDescent="0.25">
      <c r="A95" t="s">
        <v>131</v>
      </c>
      <c r="B95">
        <v>0.28999999999999998</v>
      </c>
      <c r="C95">
        <v>0.33</v>
      </c>
    </row>
    <row r="96" spans="1:3" x14ac:dyDescent="0.25">
      <c r="A96" t="s">
        <v>132</v>
      </c>
      <c r="B96" s="3">
        <v>0.28999999999999998</v>
      </c>
      <c r="C96" s="3">
        <v>0.33</v>
      </c>
    </row>
    <row r="97" spans="1:5" x14ac:dyDescent="0.25">
      <c r="A97" t="s">
        <v>133</v>
      </c>
      <c r="B97" s="3">
        <v>0.28999999999999998</v>
      </c>
      <c r="C97" s="3">
        <v>0.33</v>
      </c>
    </row>
    <row r="98" spans="1:5" x14ac:dyDescent="0.25">
      <c r="A98" t="s">
        <v>134</v>
      </c>
      <c r="B98" s="3">
        <v>0.28999999999999998</v>
      </c>
      <c r="C98" s="3">
        <v>0.33</v>
      </c>
    </row>
    <row r="99" spans="1:5" x14ac:dyDescent="0.25">
      <c r="A99" t="s">
        <v>135</v>
      </c>
      <c r="B99" s="3">
        <v>0.28999999999999998</v>
      </c>
      <c r="C99" s="3">
        <v>0.33</v>
      </c>
    </row>
    <row r="100" spans="1:5" x14ac:dyDescent="0.25">
      <c r="A100" t="s">
        <v>136</v>
      </c>
      <c r="B100" s="3">
        <v>0.28999999999999998</v>
      </c>
      <c r="C100" s="3">
        <v>0.33</v>
      </c>
    </row>
    <row r="101" spans="1:5" x14ac:dyDescent="0.25">
      <c r="A101" t="s">
        <v>137</v>
      </c>
      <c r="B101" s="3">
        <v>0.28999999999999998</v>
      </c>
      <c r="C101" s="3">
        <v>0.33</v>
      </c>
    </row>
    <row r="102" spans="1:5" x14ac:dyDescent="0.25">
      <c r="A102" t="s">
        <v>138</v>
      </c>
      <c r="B102" s="3">
        <v>0.28999999999999998</v>
      </c>
      <c r="C102" s="3">
        <v>0.33</v>
      </c>
    </row>
    <row r="103" spans="1:5" x14ac:dyDescent="0.25">
      <c r="A103" t="s">
        <v>139</v>
      </c>
      <c r="B103" s="3">
        <v>0.28999999999999998</v>
      </c>
      <c r="C103" s="3">
        <v>0.33</v>
      </c>
    </row>
    <row r="104" spans="1:5" x14ac:dyDescent="0.25">
      <c r="A104" t="s">
        <v>140</v>
      </c>
      <c r="B104" s="3">
        <v>0.28999999999999998</v>
      </c>
      <c r="C104" s="3">
        <v>0.33</v>
      </c>
    </row>
    <row r="105" spans="1:5" x14ac:dyDescent="0.25">
      <c r="A105" t="s">
        <v>141</v>
      </c>
      <c r="B105" s="3">
        <v>0.28999999999999998</v>
      </c>
      <c r="C105" s="3">
        <v>0.33</v>
      </c>
    </row>
    <row r="106" spans="1:5" x14ac:dyDescent="0.25">
      <c r="A106" t="s">
        <v>142</v>
      </c>
      <c r="B106" s="3">
        <v>0.28999999999999998</v>
      </c>
      <c r="C106" s="3">
        <v>0.33</v>
      </c>
    </row>
    <row r="107" spans="1:5" x14ac:dyDescent="0.25">
      <c r="A107" t="s">
        <v>143</v>
      </c>
      <c r="B107" s="3">
        <v>0.28999999999999998</v>
      </c>
      <c r="C107" s="3">
        <v>0.33</v>
      </c>
    </row>
    <row r="108" spans="1:5" x14ac:dyDescent="0.25">
      <c r="A108" t="s">
        <v>144</v>
      </c>
      <c r="B108" s="3">
        <v>0.28999999999999998</v>
      </c>
      <c r="C108" s="3">
        <v>0.33</v>
      </c>
    </row>
    <row r="109" spans="1:5" x14ac:dyDescent="0.25">
      <c r="A109" t="s">
        <v>145</v>
      </c>
      <c r="B109" s="3">
        <v>0.28999999999999998</v>
      </c>
      <c r="C109" s="3">
        <v>0.33</v>
      </c>
    </row>
    <row r="111" spans="1:5" x14ac:dyDescent="0.25">
      <c r="A111" t="s">
        <v>323</v>
      </c>
      <c r="B111" t="s">
        <v>63</v>
      </c>
      <c r="C111" t="s">
        <v>64</v>
      </c>
    </row>
    <row r="112" spans="1:5" x14ac:dyDescent="0.25">
      <c r="A112" t="s">
        <v>146</v>
      </c>
      <c r="B112">
        <v>-0.1</v>
      </c>
      <c r="C112">
        <v>1</v>
      </c>
      <c r="E112" s="3"/>
    </row>
    <row r="113" spans="1:5" x14ac:dyDescent="0.25">
      <c r="A113" t="s">
        <v>147</v>
      </c>
      <c r="B113">
        <v>10</v>
      </c>
      <c r="C113">
        <v>40</v>
      </c>
      <c r="E113" s="3"/>
    </row>
    <row r="114" spans="1:5" x14ac:dyDescent="0.25">
      <c r="A114" t="s">
        <v>148</v>
      </c>
      <c r="B114">
        <v>15</v>
      </c>
      <c r="C114">
        <v>40</v>
      </c>
      <c r="E114" s="3"/>
    </row>
    <row r="115" spans="1:5" x14ac:dyDescent="0.25">
      <c r="A115" t="s">
        <v>149</v>
      </c>
      <c r="B115">
        <v>30</v>
      </c>
      <c r="C115">
        <v>65</v>
      </c>
      <c r="E115" s="3"/>
    </row>
    <row r="116" spans="1:5" x14ac:dyDescent="0.25">
      <c r="A116" t="s">
        <v>150</v>
      </c>
      <c r="B116">
        <v>50</v>
      </c>
      <c r="C116">
        <v>90</v>
      </c>
      <c r="E116" s="3"/>
    </row>
    <row r="117" spans="1:5" x14ac:dyDescent="0.25">
      <c r="A117" t="s">
        <v>151</v>
      </c>
      <c r="B117">
        <v>65</v>
      </c>
      <c r="C117">
        <v>125</v>
      </c>
      <c r="E117" s="3"/>
    </row>
    <row r="118" spans="1:5" x14ac:dyDescent="0.25">
      <c r="A118" t="s">
        <v>152</v>
      </c>
      <c r="B118">
        <v>75</v>
      </c>
      <c r="C118">
        <v>150</v>
      </c>
      <c r="E118" s="3"/>
    </row>
    <row r="119" spans="1:5" x14ac:dyDescent="0.25">
      <c r="A119" t="s">
        <v>153</v>
      </c>
      <c r="B119">
        <v>100</v>
      </c>
      <c r="C119">
        <v>180</v>
      </c>
      <c r="E119" s="3"/>
    </row>
    <row r="120" spans="1:5" x14ac:dyDescent="0.25">
      <c r="A120" t="s">
        <v>154</v>
      </c>
      <c r="B120">
        <v>110</v>
      </c>
      <c r="C120">
        <v>205</v>
      </c>
      <c r="E120" s="3"/>
    </row>
    <row r="121" spans="1:5" x14ac:dyDescent="0.25">
      <c r="A121" t="s">
        <v>155</v>
      </c>
      <c r="B121">
        <v>125</v>
      </c>
      <c r="C121">
        <v>230</v>
      </c>
      <c r="E121" s="3"/>
    </row>
    <row r="122" spans="1:5" x14ac:dyDescent="0.25">
      <c r="A122" t="s">
        <v>156</v>
      </c>
      <c r="B122">
        <v>150</v>
      </c>
      <c r="C122">
        <v>270</v>
      </c>
      <c r="E122" s="3"/>
    </row>
    <row r="123" spans="1:5" x14ac:dyDescent="0.25">
      <c r="A123" t="s">
        <v>157</v>
      </c>
      <c r="B123">
        <v>170</v>
      </c>
      <c r="C123">
        <v>305</v>
      </c>
      <c r="E123" s="3"/>
    </row>
    <row r="124" spans="1:5" x14ac:dyDescent="0.25">
      <c r="A124" t="s">
        <v>158</v>
      </c>
      <c r="B124">
        <v>180</v>
      </c>
      <c r="C124">
        <v>325</v>
      </c>
      <c r="E124" s="3"/>
    </row>
    <row r="125" spans="1:5" x14ac:dyDescent="0.25">
      <c r="A125" t="s">
        <v>159</v>
      </c>
      <c r="B125">
        <v>190</v>
      </c>
      <c r="C125">
        <v>340</v>
      </c>
      <c r="E125" s="3"/>
    </row>
    <row r="126" spans="1:5" x14ac:dyDescent="0.25">
      <c r="A126" t="s">
        <v>160</v>
      </c>
      <c r="B126">
        <v>190</v>
      </c>
      <c r="C126">
        <v>350</v>
      </c>
      <c r="E126" s="3"/>
    </row>
    <row r="127" spans="1:5" x14ac:dyDescent="0.25">
      <c r="A127" t="s">
        <v>161</v>
      </c>
      <c r="B127">
        <v>180</v>
      </c>
      <c r="C127">
        <v>350</v>
      </c>
      <c r="E127" s="3"/>
    </row>
    <row r="129" spans="1:3" x14ac:dyDescent="0.25">
      <c r="A129" t="s">
        <v>323</v>
      </c>
      <c r="B129" t="s">
        <v>63</v>
      </c>
      <c r="C129" t="s">
        <v>64</v>
      </c>
    </row>
    <row r="130" spans="1:3" x14ac:dyDescent="0.25">
      <c r="A130" t="s">
        <v>162</v>
      </c>
      <c r="B130">
        <v>0</v>
      </c>
      <c r="C130">
        <v>2500</v>
      </c>
    </row>
    <row r="131" spans="1:3" x14ac:dyDescent="0.25">
      <c r="A131" t="s">
        <v>163</v>
      </c>
      <c r="B131">
        <v>2500</v>
      </c>
      <c r="C131">
        <v>30000</v>
      </c>
    </row>
    <row r="132" spans="1:3" x14ac:dyDescent="0.25">
      <c r="A132" t="s">
        <v>164</v>
      </c>
      <c r="B132">
        <v>5000</v>
      </c>
      <c r="C132" s="3">
        <v>30000</v>
      </c>
    </row>
    <row r="133" spans="1:3" x14ac:dyDescent="0.25">
      <c r="A133" t="s">
        <v>165</v>
      </c>
      <c r="B133" s="3">
        <v>5000</v>
      </c>
      <c r="C133" s="3">
        <v>30000</v>
      </c>
    </row>
    <row r="134" spans="1:3" x14ac:dyDescent="0.25">
      <c r="A134" t="s">
        <v>166</v>
      </c>
      <c r="B134" s="3">
        <v>5000</v>
      </c>
      <c r="C134" s="3">
        <v>30000</v>
      </c>
    </row>
    <row r="135" spans="1:3" x14ac:dyDescent="0.25">
      <c r="A135" t="s">
        <v>167</v>
      </c>
      <c r="B135" s="3">
        <v>5000</v>
      </c>
      <c r="C135" s="3">
        <v>30000</v>
      </c>
    </row>
    <row r="136" spans="1:3" x14ac:dyDescent="0.25">
      <c r="A136" t="s">
        <v>168</v>
      </c>
      <c r="B136" s="3">
        <v>5000</v>
      </c>
      <c r="C136" s="3">
        <v>30000</v>
      </c>
    </row>
    <row r="137" spans="1:3" x14ac:dyDescent="0.25">
      <c r="A137" t="s">
        <v>169</v>
      </c>
      <c r="B137" s="3">
        <v>5000</v>
      </c>
      <c r="C137" s="3">
        <v>30000</v>
      </c>
    </row>
    <row r="138" spans="1:3" x14ac:dyDescent="0.25">
      <c r="A138" t="s">
        <v>170</v>
      </c>
      <c r="B138" s="3">
        <v>5000</v>
      </c>
      <c r="C138" s="3">
        <v>30000</v>
      </c>
    </row>
    <row r="139" spans="1:3" x14ac:dyDescent="0.25">
      <c r="A139" t="s">
        <v>171</v>
      </c>
      <c r="B139" s="3">
        <v>5000</v>
      </c>
      <c r="C139" s="3">
        <v>30000</v>
      </c>
    </row>
    <row r="140" spans="1:3" x14ac:dyDescent="0.25">
      <c r="A140" t="s">
        <v>172</v>
      </c>
      <c r="B140" s="3">
        <v>5000</v>
      </c>
      <c r="C140" s="3">
        <v>30000</v>
      </c>
    </row>
    <row r="141" spans="1:3" x14ac:dyDescent="0.25">
      <c r="A141" t="s">
        <v>173</v>
      </c>
      <c r="B141" s="3">
        <v>5000</v>
      </c>
      <c r="C141" s="3">
        <v>30000</v>
      </c>
    </row>
    <row r="142" spans="1:3" x14ac:dyDescent="0.25">
      <c r="A142" t="s">
        <v>174</v>
      </c>
      <c r="B142" s="3">
        <v>5000</v>
      </c>
      <c r="C142" s="3">
        <v>30000</v>
      </c>
    </row>
    <row r="143" spans="1:3" x14ac:dyDescent="0.25">
      <c r="A143" t="s">
        <v>175</v>
      </c>
      <c r="B143" s="3">
        <v>5000</v>
      </c>
      <c r="C143" s="3">
        <v>30000</v>
      </c>
    </row>
    <row r="144" spans="1:3" x14ac:dyDescent="0.25">
      <c r="A144" t="s">
        <v>176</v>
      </c>
      <c r="B144" s="3">
        <v>5000</v>
      </c>
      <c r="C144" s="3">
        <v>30000</v>
      </c>
    </row>
    <row r="145" spans="1:3" x14ac:dyDescent="0.25">
      <c r="A145" t="s">
        <v>177</v>
      </c>
      <c r="B145" s="3">
        <v>5000</v>
      </c>
      <c r="C145" s="3">
        <v>30000</v>
      </c>
    </row>
    <row r="147" spans="1:3" x14ac:dyDescent="0.25">
      <c r="A147" t="s">
        <v>324</v>
      </c>
      <c r="B147" t="s">
        <v>325</v>
      </c>
    </row>
    <row r="148" spans="1:3" x14ac:dyDescent="0.25">
      <c r="A148" t="s">
        <v>178</v>
      </c>
      <c r="B148">
        <v>2</v>
      </c>
    </row>
    <row r="149" spans="1:3" x14ac:dyDescent="0.25">
      <c r="A149" t="s">
        <v>179</v>
      </c>
      <c r="B149">
        <v>2</v>
      </c>
    </row>
    <row r="150" spans="1:3" x14ac:dyDescent="0.25">
      <c r="A150" t="s">
        <v>180</v>
      </c>
      <c r="B150">
        <v>2</v>
      </c>
    </row>
    <row r="151" spans="1:3" x14ac:dyDescent="0.25">
      <c r="A151" t="s">
        <v>181</v>
      </c>
      <c r="B151">
        <v>2</v>
      </c>
    </row>
    <row r="152" spans="1:3" x14ac:dyDescent="0.25">
      <c r="A152" t="s">
        <v>182</v>
      </c>
      <c r="B152">
        <v>2</v>
      </c>
    </row>
    <row r="153" spans="1:3" x14ac:dyDescent="0.25">
      <c r="A153" t="s">
        <v>183</v>
      </c>
      <c r="B153">
        <v>2</v>
      </c>
    </row>
    <row r="154" spans="1:3" x14ac:dyDescent="0.25">
      <c r="A154" t="s">
        <v>184</v>
      </c>
      <c r="B154">
        <v>2</v>
      </c>
    </row>
    <row r="155" spans="1:3" x14ac:dyDescent="0.25">
      <c r="A155" t="s">
        <v>185</v>
      </c>
      <c r="B155">
        <v>2</v>
      </c>
    </row>
    <row r="156" spans="1:3" x14ac:dyDescent="0.25">
      <c r="A156" t="s">
        <v>186</v>
      </c>
      <c r="B156">
        <v>2</v>
      </c>
    </row>
    <row r="157" spans="1:3" x14ac:dyDescent="0.25">
      <c r="A157" t="s">
        <v>187</v>
      </c>
      <c r="B157">
        <v>2</v>
      </c>
    </row>
    <row r="158" spans="1:3" x14ac:dyDescent="0.25">
      <c r="A158" t="s">
        <v>188</v>
      </c>
      <c r="B158">
        <v>2</v>
      </c>
    </row>
    <row r="159" spans="1:3" x14ac:dyDescent="0.25">
      <c r="A159" t="s">
        <v>189</v>
      </c>
      <c r="B159">
        <v>2</v>
      </c>
    </row>
    <row r="160" spans="1:3" x14ac:dyDescent="0.25">
      <c r="A160" t="s">
        <v>190</v>
      </c>
      <c r="B160">
        <v>2</v>
      </c>
    </row>
    <row r="161" spans="1:2" x14ac:dyDescent="0.25">
      <c r="A161" t="s">
        <v>191</v>
      </c>
      <c r="B161">
        <v>2</v>
      </c>
    </row>
    <row r="162" spans="1:2" x14ac:dyDescent="0.25">
      <c r="A162" t="s">
        <v>192</v>
      </c>
      <c r="B162">
        <v>2</v>
      </c>
    </row>
    <row r="163" spans="1:2" x14ac:dyDescent="0.25">
      <c r="A163" t="s">
        <v>193</v>
      </c>
      <c r="B163">
        <v>2</v>
      </c>
    </row>
    <row r="165" spans="1:2" x14ac:dyDescent="0.25">
      <c r="A165" t="s">
        <v>324</v>
      </c>
      <c r="B165" t="s">
        <v>325</v>
      </c>
    </row>
    <row r="166" spans="1:2" x14ac:dyDescent="0.25">
      <c r="A166" t="s">
        <v>194</v>
      </c>
      <c r="B166">
        <v>2</v>
      </c>
    </row>
    <row r="167" spans="1:2" x14ac:dyDescent="0.25">
      <c r="A167" t="s">
        <v>195</v>
      </c>
      <c r="B167">
        <v>2</v>
      </c>
    </row>
    <row r="168" spans="1:2" x14ac:dyDescent="0.25">
      <c r="A168" t="s">
        <v>196</v>
      </c>
      <c r="B168">
        <v>2</v>
      </c>
    </row>
    <row r="169" spans="1:2" x14ac:dyDescent="0.25">
      <c r="A169" t="s">
        <v>197</v>
      </c>
      <c r="B169">
        <v>2</v>
      </c>
    </row>
    <row r="170" spans="1:2" x14ac:dyDescent="0.25">
      <c r="A170" t="s">
        <v>198</v>
      </c>
      <c r="B170">
        <v>2</v>
      </c>
    </row>
    <row r="171" spans="1:2" x14ac:dyDescent="0.25">
      <c r="A171" t="s">
        <v>199</v>
      </c>
      <c r="B171">
        <v>2</v>
      </c>
    </row>
    <row r="172" spans="1:2" x14ac:dyDescent="0.25">
      <c r="A172" t="s">
        <v>200</v>
      </c>
      <c r="B172">
        <v>2</v>
      </c>
    </row>
    <row r="173" spans="1:2" x14ac:dyDescent="0.25">
      <c r="A173" t="s">
        <v>201</v>
      </c>
      <c r="B173">
        <v>2</v>
      </c>
    </row>
    <row r="174" spans="1:2" x14ac:dyDescent="0.25">
      <c r="A174" t="s">
        <v>202</v>
      </c>
      <c r="B174">
        <v>2</v>
      </c>
    </row>
    <row r="175" spans="1:2" x14ac:dyDescent="0.25">
      <c r="A175" t="s">
        <v>203</v>
      </c>
      <c r="B175">
        <v>2</v>
      </c>
    </row>
    <row r="176" spans="1:2" x14ac:dyDescent="0.25">
      <c r="A176" t="s">
        <v>204</v>
      </c>
      <c r="B176">
        <v>2</v>
      </c>
    </row>
    <row r="177" spans="1:3" x14ac:dyDescent="0.25">
      <c r="A177" t="s">
        <v>205</v>
      </c>
      <c r="B177">
        <v>2</v>
      </c>
    </row>
    <row r="178" spans="1:3" x14ac:dyDescent="0.25">
      <c r="A178" t="s">
        <v>206</v>
      </c>
      <c r="B178">
        <v>2</v>
      </c>
    </row>
    <row r="179" spans="1:3" x14ac:dyDescent="0.25">
      <c r="A179" t="s">
        <v>207</v>
      </c>
      <c r="B179">
        <v>2</v>
      </c>
    </row>
    <row r="180" spans="1:3" x14ac:dyDescent="0.25">
      <c r="A180" t="s">
        <v>208</v>
      </c>
      <c r="B180">
        <v>2</v>
      </c>
    </row>
    <row r="181" spans="1:3" x14ac:dyDescent="0.25">
      <c r="A181" t="s">
        <v>209</v>
      </c>
      <c r="B181">
        <v>2</v>
      </c>
    </row>
    <row r="183" spans="1:3" x14ac:dyDescent="0.25">
      <c r="A183" t="s">
        <v>323</v>
      </c>
      <c r="B183" t="s">
        <v>63</v>
      </c>
      <c r="C183" t="s">
        <v>64</v>
      </c>
    </row>
    <row r="184" spans="1:3" x14ac:dyDescent="0.25">
      <c r="A184" t="s">
        <v>210</v>
      </c>
      <c r="B184">
        <v>0</v>
      </c>
      <c r="C184">
        <v>1000</v>
      </c>
    </row>
    <row r="185" spans="1:3" x14ac:dyDescent="0.25">
      <c r="A185" t="s">
        <v>211</v>
      </c>
      <c r="B185">
        <v>0</v>
      </c>
      <c r="C185">
        <v>1000</v>
      </c>
    </row>
    <row r="186" spans="1:3" x14ac:dyDescent="0.25">
      <c r="A186" t="s">
        <v>212</v>
      </c>
      <c r="B186">
        <v>0</v>
      </c>
      <c r="C186">
        <v>1000</v>
      </c>
    </row>
    <row r="187" spans="1:3" x14ac:dyDescent="0.25">
      <c r="A187" t="s">
        <v>213</v>
      </c>
      <c r="B187">
        <v>0</v>
      </c>
      <c r="C187">
        <v>1000</v>
      </c>
    </row>
    <row r="188" spans="1:3" x14ac:dyDescent="0.25">
      <c r="A188" t="s">
        <v>214</v>
      </c>
      <c r="B188">
        <v>0</v>
      </c>
      <c r="C188">
        <v>1000</v>
      </c>
    </row>
    <row r="189" spans="1:3" x14ac:dyDescent="0.25">
      <c r="A189" t="s">
        <v>215</v>
      </c>
      <c r="B189">
        <v>0</v>
      </c>
      <c r="C189">
        <v>1000</v>
      </c>
    </row>
    <row r="190" spans="1:3" x14ac:dyDescent="0.25">
      <c r="A190" t="s">
        <v>216</v>
      </c>
      <c r="B190">
        <v>0</v>
      </c>
      <c r="C190">
        <v>1000</v>
      </c>
    </row>
    <row r="191" spans="1:3" x14ac:dyDescent="0.25">
      <c r="A191" t="s">
        <v>217</v>
      </c>
      <c r="B191">
        <v>0</v>
      </c>
      <c r="C191">
        <v>1000</v>
      </c>
    </row>
    <row r="192" spans="1:3" x14ac:dyDescent="0.25">
      <c r="A192" t="s">
        <v>218</v>
      </c>
      <c r="B192">
        <v>0</v>
      </c>
      <c r="C192">
        <v>1000</v>
      </c>
    </row>
    <row r="193" spans="1:3" x14ac:dyDescent="0.25">
      <c r="A193" t="s">
        <v>219</v>
      </c>
      <c r="B193">
        <v>0</v>
      </c>
      <c r="C193">
        <v>1000</v>
      </c>
    </row>
    <row r="194" spans="1:3" x14ac:dyDescent="0.25">
      <c r="A194" t="s">
        <v>220</v>
      </c>
      <c r="B194">
        <v>0</v>
      </c>
      <c r="C194">
        <v>1000</v>
      </c>
    </row>
    <row r="195" spans="1:3" x14ac:dyDescent="0.25">
      <c r="A195" t="s">
        <v>221</v>
      </c>
      <c r="B195">
        <v>0</v>
      </c>
      <c r="C195">
        <v>1000</v>
      </c>
    </row>
    <row r="196" spans="1:3" x14ac:dyDescent="0.25">
      <c r="A196" t="s">
        <v>222</v>
      </c>
      <c r="B196">
        <v>0</v>
      </c>
      <c r="C196">
        <v>1000</v>
      </c>
    </row>
    <row r="197" spans="1:3" x14ac:dyDescent="0.25">
      <c r="A197" t="s">
        <v>223</v>
      </c>
      <c r="B197">
        <v>0</v>
      </c>
      <c r="C197">
        <v>1000</v>
      </c>
    </row>
    <row r="198" spans="1:3" x14ac:dyDescent="0.25">
      <c r="A198" t="s">
        <v>224</v>
      </c>
      <c r="B198">
        <v>0</v>
      </c>
      <c r="C198">
        <v>1000</v>
      </c>
    </row>
    <row r="199" spans="1:3" x14ac:dyDescent="0.25">
      <c r="A199" t="s">
        <v>225</v>
      </c>
      <c r="B199">
        <v>0</v>
      </c>
      <c r="C199">
        <v>1000</v>
      </c>
    </row>
    <row r="201" spans="1:3" x14ac:dyDescent="0.25">
      <c r="A201" t="s">
        <v>323</v>
      </c>
      <c r="B201" t="s">
        <v>63</v>
      </c>
      <c r="C201" t="s">
        <v>64</v>
      </c>
    </row>
    <row r="202" spans="1:3" x14ac:dyDescent="0.25">
      <c r="A202" t="s">
        <v>226</v>
      </c>
      <c r="B202">
        <v>18</v>
      </c>
      <c r="C202">
        <v>95</v>
      </c>
    </row>
    <row r="203" spans="1:3" x14ac:dyDescent="0.25">
      <c r="A203" t="s">
        <v>227</v>
      </c>
      <c r="B203" s="3">
        <v>18</v>
      </c>
      <c r="C203" s="3">
        <v>95</v>
      </c>
    </row>
    <row r="204" spans="1:3" x14ac:dyDescent="0.25">
      <c r="A204" t="s">
        <v>228</v>
      </c>
      <c r="B204" s="3">
        <v>18</v>
      </c>
      <c r="C204" s="3">
        <v>95</v>
      </c>
    </row>
    <row r="205" spans="1:3" x14ac:dyDescent="0.25">
      <c r="A205" t="s">
        <v>229</v>
      </c>
      <c r="B205" s="3">
        <v>18</v>
      </c>
      <c r="C205" s="3">
        <v>95</v>
      </c>
    </row>
    <row r="206" spans="1:3" x14ac:dyDescent="0.25">
      <c r="A206" t="s">
        <v>230</v>
      </c>
      <c r="B206" s="3">
        <v>18</v>
      </c>
      <c r="C206" s="3">
        <v>95</v>
      </c>
    </row>
    <row r="207" spans="1:3" x14ac:dyDescent="0.25">
      <c r="A207" t="s">
        <v>231</v>
      </c>
      <c r="B207" s="3">
        <v>18</v>
      </c>
      <c r="C207" s="3">
        <v>95</v>
      </c>
    </row>
    <row r="208" spans="1:3" x14ac:dyDescent="0.25">
      <c r="A208" t="s">
        <v>232</v>
      </c>
      <c r="B208" s="3">
        <v>18</v>
      </c>
      <c r="C208" s="3">
        <v>95</v>
      </c>
    </row>
    <row r="209" spans="1:3" x14ac:dyDescent="0.25">
      <c r="A209" t="s">
        <v>233</v>
      </c>
      <c r="B209" s="3">
        <v>18</v>
      </c>
      <c r="C209" s="3">
        <v>95</v>
      </c>
    </row>
    <row r="210" spans="1:3" x14ac:dyDescent="0.25">
      <c r="A210" t="s">
        <v>234</v>
      </c>
      <c r="B210" s="3">
        <v>18</v>
      </c>
      <c r="C210" s="3">
        <v>95</v>
      </c>
    </row>
    <row r="211" spans="1:3" x14ac:dyDescent="0.25">
      <c r="A211" t="s">
        <v>235</v>
      </c>
      <c r="B211" s="3">
        <v>18</v>
      </c>
      <c r="C211" s="3">
        <v>95</v>
      </c>
    </row>
    <row r="212" spans="1:3" x14ac:dyDescent="0.25">
      <c r="A212" t="s">
        <v>236</v>
      </c>
      <c r="B212" s="3">
        <v>18</v>
      </c>
      <c r="C212" s="3">
        <v>95</v>
      </c>
    </row>
    <row r="213" spans="1:3" x14ac:dyDescent="0.25">
      <c r="A213" t="s">
        <v>237</v>
      </c>
      <c r="B213" s="3">
        <v>18</v>
      </c>
      <c r="C213" s="3">
        <v>95</v>
      </c>
    </row>
    <row r="214" spans="1:3" x14ac:dyDescent="0.25">
      <c r="A214" t="s">
        <v>238</v>
      </c>
      <c r="B214" s="3">
        <v>18</v>
      </c>
      <c r="C214" s="3">
        <v>95</v>
      </c>
    </row>
    <row r="215" spans="1:3" x14ac:dyDescent="0.25">
      <c r="A215" t="s">
        <v>239</v>
      </c>
      <c r="B215" s="3">
        <v>18</v>
      </c>
      <c r="C215" s="3">
        <v>95</v>
      </c>
    </row>
    <row r="216" spans="1:3" x14ac:dyDescent="0.25">
      <c r="A216" t="s">
        <v>240</v>
      </c>
      <c r="B216" s="3">
        <v>18</v>
      </c>
      <c r="C216" s="3">
        <v>95</v>
      </c>
    </row>
    <row r="217" spans="1:3" x14ac:dyDescent="0.25">
      <c r="A217" t="s">
        <v>241</v>
      </c>
      <c r="B217" s="3">
        <v>18</v>
      </c>
      <c r="C217" s="3">
        <v>95</v>
      </c>
    </row>
    <row r="219" spans="1:3" x14ac:dyDescent="0.25">
      <c r="A219" t="s">
        <v>323</v>
      </c>
      <c r="B219" t="s">
        <v>63</v>
      </c>
      <c r="C219" t="s">
        <v>64</v>
      </c>
    </row>
    <row r="220" spans="1:3" x14ac:dyDescent="0.25">
      <c r="A220" t="s">
        <v>242</v>
      </c>
      <c r="B220">
        <v>-5</v>
      </c>
      <c r="C220">
        <v>3.5</v>
      </c>
    </row>
    <row r="221" spans="1:3" x14ac:dyDescent="0.25">
      <c r="A221" t="s">
        <v>243</v>
      </c>
      <c r="B221">
        <v>0.66500000000000004</v>
      </c>
      <c r="C221">
        <v>0.75</v>
      </c>
    </row>
    <row r="222" spans="1:3" x14ac:dyDescent="0.25">
      <c r="A222" t="s">
        <v>244</v>
      </c>
      <c r="B222" s="3">
        <v>0.66500000000000004</v>
      </c>
      <c r="C222" s="3">
        <v>0.75</v>
      </c>
    </row>
    <row r="223" spans="1:3" x14ac:dyDescent="0.25">
      <c r="A223" t="s">
        <v>245</v>
      </c>
      <c r="B223" s="3">
        <v>0.66500000000000004</v>
      </c>
      <c r="C223" s="3">
        <v>0.75</v>
      </c>
    </row>
    <row r="224" spans="1:3" x14ac:dyDescent="0.25">
      <c r="A224" t="s">
        <v>246</v>
      </c>
      <c r="B224" s="3">
        <v>0.66500000000000004</v>
      </c>
      <c r="C224" s="3">
        <v>0.75</v>
      </c>
    </row>
    <row r="225" spans="1:3" x14ac:dyDescent="0.25">
      <c r="A225" t="s">
        <v>247</v>
      </c>
      <c r="B225" s="3">
        <v>0.66500000000000004</v>
      </c>
      <c r="C225" s="3">
        <v>0.75</v>
      </c>
    </row>
    <row r="226" spans="1:3" x14ac:dyDescent="0.25">
      <c r="A226" t="s">
        <v>248</v>
      </c>
      <c r="B226" s="3">
        <v>0.66500000000000004</v>
      </c>
      <c r="C226" s="3">
        <v>0.75</v>
      </c>
    </row>
    <row r="227" spans="1:3" x14ac:dyDescent="0.25">
      <c r="A227" t="s">
        <v>249</v>
      </c>
      <c r="B227" s="3">
        <v>0.66500000000000004</v>
      </c>
      <c r="C227" s="3">
        <v>0.75</v>
      </c>
    </row>
    <row r="228" spans="1:3" x14ac:dyDescent="0.25">
      <c r="A228" t="s">
        <v>250</v>
      </c>
      <c r="B228" s="3">
        <v>0.66500000000000004</v>
      </c>
      <c r="C228" s="3">
        <v>0.75</v>
      </c>
    </row>
    <row r="229" spans="1:3" x14ac:dyDescent="0.25">
      <c r="A229" t="s">
        <v>251</v>
      </c>
      <c r="B229" s="3">
        <v>0.66500000000000004</v>
      </c>
      <c r="C229" s="3">
        <v>0.75</v>
      </c>
    </row>
    <row r="230" spans="1:3" x14ac:dyDescent="0.25">
      <c r="A230" t="s">
        <v>252</v>
      </c>
      <c r="B230" s="3">
        <v>0.66500000000000004</v>
      </c>
      <c r="C230" s="3">
        <v>0.75</v>
      </c>
    </row>
    <row r="231" spans="1:3" x14ac:dyDescent="0.25">
      <c r="A231" t="s">
        <v>253</v>
      </c>
      <c r="B231" s="3">
        <v>0.66500000000000004</v>
      </c>
      <c r="C231" s="3">
        <v>0.75</v>
      </c>
    </row>
    <row r="232" spans="1:3" x14ac:dyDescent="0.25">
      <c r="A232" t="s">
        <v>254</v>
      </c>
      <c r="B232" s="3">
        <v>0.66500000000000004</v>
      </c>
      <c r="C232" s="3">
        <v>0.75</v>
      </c>
    </row>
    <row r="233" spans="1:3" x14ac:dyDescent="0.25">
      <c r="A233" t="s">
        <v>255</v>
      </c>
      <c r="B233" s="3">
        <v>0.66500000000000004</v>
      </c>
      <c r="C233" s="3">
        <v>0.75</v>
      </c>
    </row>
    <row r="234" spans="1:3" x14ac:dyDescent="0.25">
      <c r="A234" t="s">
        <v>256</v>
      </c>
      <c r="B234" s="3">
        <v>0.66500000000000004</v>
      </c>
      <c r="C234" s="3">
        <v>0.75</v>
      </c>
    </row>
    <row r="235" spans="1:3" x14ac:dyDescent="0.25">
      <c r="A235" t="s">
        <v>257</v>
      </c>
      <c r="B235" s="3">
        <v>0.66500000000000004</v>
      </c>
      <c r="C235" s="3">
        <v>0.75</v>
      </c>
    </row>
    <row r="237" spans="1:3" x14ac:dyDescent="0.25">
      <c r="A237" t="s">
        <v>323</v>
      </c>
      <c r="B237" t="s">
        <v>63</v>
      </c>
      <c r="C237" t="s">
        <v>64</v>
      </c>
    </row>
    <row r="238" spans="1:3" x14ac:dyDescent="0.25">
      <c r="A238" t="s">
        <v>258</v>
      </c>
      <c r="B238">
        <v>-1</v>
      </c>
      <c r="C238">
        <v>1.5</v>
      </c>
    </row>
    <row r="239" spans="1:3" x14ac:dyDescent="0.25">
      <c r="A239" t="s">
        <v>259</v>
      </c>
      <c r="B239">
        <v>0.28999999999999998</v>
      </c>
      <c r="C239">
        <v>0.33</v>
      </c>
    </row>
    <row r="240" spans="1:3" x14ac:dyDescent="0.25">
      <c r="A240" t="s">
        <v>260</v>
      </c>
      <c r="B240" s="3">
        <v>0.28999999999999998</v>
      </c>
      <c r="C240" s="3">
        <v>0.33</v>
      </c>
    </row>
    <row r="241" spans="1:5" x14ac:dyDescent="0.25">
      <c r="A241" t="s">
        <v>261</v>
      </c>
      <c r="B241" s="3">
        <v>0.28999999999999998</v>
      </c>
      <c r="C241" s="3">
        <v>0.33</v>
      </c>
    </row>
    <row r="242" spans="1:5" x14ac:dyDescent="0.25">
      <c r="A242" t="s">
        <v>262</v>
      </c>
      <c r="B242" s="3">
        <v>0.28999999999999998</v>
      </c>
      <c r="C242" s="3">
        <v>0.33</v>
      </c>
    </row>
    <row r="243" spans="1:5" x14ac:dyDescent="0.25">
      <c r="A243" t="s">
        <v>263</v>
      </c>
      <c r="B243" s="3">
        <v>0.28999999999999998</v>
      </c>
      <c r="C243" s="3">
        <v>0.33</v>
      </c>
    </row>
    <row r="244" spans="1:5" x14ac:dyDescent="0.25">
      <c r="A244" t="s">
        <v>264</v>
      </c>
      <c r="B244" s="3">
        <v>0.28999999999999998</v>
      </c>
      <c r="C244" s="3">
        <v>0.33</v>
      </c>
    </row>
    <row r="245" spans="1:5" x14ac:dyDescent="0.25">
      <c r="A245" t="s">
        <v>265</v>
      </c>
      <c r="B245" s="3">
        <v>0.28999999999999998</v>
      </c>
      <c r="C245" s="3">
        <v>0.33</v>
      </c>
    </row>
    <row r="246" spans="1:5" x14ac:dyDescent="0.25">
      <c r="A246" t="s">
        <v>266</v>
      </c>
      <c r="B246" s="3">
        <v>0.28999999999999998</v>
      </c>
      <c r="C246" s="3">
        <v>0.33</v>
      </c>
    </row>
    <row r="247" spans="1:5" x14ac:dyDescent="0.25">
      <c r="A247" t="s">
        <v>267</v>
      </c>
      <c r="B247" s="3">
        <v>0.28999999999999998</v>
      </c>
      <c r="C247" s="3">
        <v>0.33</v>
      </c>
    </row>
    <row r="248" spans="1:5" x14ac:dyDescent="0.25">
      <c r="A248" t="s">
        <v>268</v>
      </c>
      <c r="B248" s="3">
        <v>0.28999999999999998</v>
      </c>
      <c r="C248" s="3">
        <v>0.33</v>
      </c>
    </row>
    <row r="249" spans="1:5" x14ac:dyDescent="0.25">
      <c r="A249" t="s">
        <v>269</v>
      </c>
      <c r="B249" s="3">
        <v>0.28999999999999998</v>
      </c>
      <c r="C249" s="3">
        <v>0.33</v>
      </c>
    </row>
    <row r="250" spans="1:5" x14ac:dyDescent="0.25">
      <c r="A250" t="s">
        <v>270</v>
      </c>
      <c r="B250" s="3">
        <v>0.28999999999999998</v>
      </c>
      <c r="C250" s="3">
        <v>0.33</v>
      </c>
    </row>
    <row r="251" spans="1:5" x14ac:dyDescent="0.25">
      <c r="A251" t="s">
        <v>271</v>
      </c>
      <c r="B251" s="3">
        <v>0.28999999999999998</v>
      </c>
      <c r="C251" s="3">
        <v>0.33</v>
      </c>
    </row>
    <row r="252" spans="1:5" x14ac:dyDescent="0.25">
      <c r="A252" t="s">
        <v>272</v>
      </c>
      <c r="B252" s="3">
        <v>0.28999999999999998</v>
      </c>
      <c r="C252" s="3">
        <v>0.33</v>
      </c>
    </row>
    <row r="253" spans="1:5" x14ac:dyDescent="0.25">
      <c r="A253" t="s">
        <v>273</v>
      </c>
      <c r="B253" s="3">
        <v>0.28999999999999998</v>
      </c>
      <c r="C253" s="3">
        <v>0.33</v>
      </c>
    </row>
    <row r="255" spans="1:5" x14ac:dyDescent="0.25">
      <c r="A255" t="s">
        <v>322</v>
      </c>
    </row>
    <row r="256" spans="1:5" x14ac:dyDescent="0.25">
      <c r="A256" t="s">
        <v>274</v>
      </c>
      <c r="B256">
        <v>-0.1</v>
      </c>
      <c r="C256">
        <v>1</v>
      </c>
      <c r="E256" s="3"/>
    </row>
    <row r="257" spans="1:5" x14ac:dyDescent="0.25">
      <c r="A257" t="s">
        <v>275</v>
      </c>
      <c r="B257">
        <v>10</v>
      </c>
      <c r="C257">
        <v>40</v>
      </c>
      <c r="E257" s="3"/>
    </row>
    <row r="258" spans="1:5" x14ac:dyDescent="0.25">
      <c r="A258" t="s">
        <v>276</v>
      </c>
      <c r="B258">
        <v>15</v>
      </c>
      <c r="C258">
        <v>40</v>
      </c>
      <c r="E258" s="3"/>
    </row>
    <row r="259" spans="1:5" x14ac:dyDescent="0.25">
      <c r="A259" t="s">
        <v>277</v>
      </c>
      <c r="B259">
        <v>25</v>
      </c>
      <c r="C259">
        <v>65</v>
      </c>
      <c r="E259" s="3"/>
    </row>
    <row r="260" spans="1:5" x14ac:dyDescent="0.25">
      <c r="A260" t="s">
        <v>278</v>
      </c>
      <c r="B260">
        <v>45</v>
      </c>
      <c r="C260">
        <v>95</v>
      </c>
      <c r="E260" s="3"/>
    </row>
    <row r="261" spans="1:5" x14ac:dyDescent="0.25">
      <c r="A261" t="s">
        <v>279</v>
      </c>
      <c r="B261">
        <v>65</v>
      </c>
      <c r="C261">
        <v>130</v>
      </c>
      <c r="E261" s="3"/>
    </row>
    <row r="262" spans="1:5" x14ac:dyDescent="0.25">
      <c r="A262" t="s">
        <v>280</v>
      </c>
      <c r="B262">
        <v>80</v>
      </c>
      <c r="C262">
        <v>160</v>
      </c>
      <c r="E262" s="3"/>
    </row>
    <row r="263" spans="1:5" x14ac:dyDescent="0.25">
      <c r="A263" t="s">
        <v>281</v>
      </c>
      <c r="B263">
        <v>100</v>
      </c>
      <c r="C263">
        <v>195</v>
      </c>
      <c r="E263" s="3"/>
    </row>
    <row r="264" spans="1:5" x14ac:dyDescent="0.25">
      <c r="A264" t="s">
        <v>282</v>
      </c>
      <c r="B264">
        <v>115</v>
      </c>
      <c r="C264">
        <v>220</v>
      </c>
      <c r="E264" s="3"/>
    </row>
    <row r="265" spans="1:5" x14ac:dyDescent="0.25">
      <c r="A265" t="s">
        <v>283</v>
      </c>
      <c r="B265">
        <v>135</v>
      </c>
      <c r="C265">
        <v>255</v>
      </c>
      <c r="E265" s="3"/>
    </row>
    <row r="266" spans="1:5" x14ac:dyDescent="0.25">
      <c r="A266" t="s">
        <v>284</v>
      </c>
      <c r="B266">
        <v>175</v>
      </c>
      <c r="C266">
        <v>310</v>
      </c>
      <c r="E266" s="3"/>
    </row>
    <row r="267" spans="1:5" x14ac:dyDescent="0.25">
      <c r="A267" t="s">
        <v>285</v>
      </c>
      <c r="B267">
        <v>210</v>
      </c>
      <c r="C267">
        <v>365</v>
      </c>
      <c r="E267" s="3"/>
    </row>
    <row r="268" spans="1:5" x14ac:dyDescent="0.25">
      <c r="A268" t="s">
        <v>286</v>
      </c>
      <c r="B268">
        <v>240</v>
      </c>
      <c r="C268">
        <v>420</v>
      </c>
      <c r="E268" s="3"/>
    </row>
    <row r="269" spans="1:5" x14ac:dyDescent="0.25">
      <c r="A269" t="s">
        <v>287</v>
      </c>
      <c r="B269">
        <v>275</v>
      </c>
      <c r="C269">
        <v>465</v>
      </c>
      <c r="E269" s="3"/>
    </row>
    <row r="270" spans="1:5" x14ac:dyDescent="0.25">
      <c r="A270" t="s">
        <v>288</v>
      </c>
      <c r="B270">
        <v>300</v>
      </c>
      <c r="C270">
        <v>500</v>
      </c>
      <c r="E270" s="3"/>
    </row>
    <row r="271" spans="1:5" x14ac:dyDescent="0.25">
      <c r="A271" t="s">
        <v>289</v>
      </c>
      <c r="B271">
        <v>320</v>
      </c>
      <c r="C271">
        <v>550</v>
      </c>
      <c r="E271" s="3"/>
    </row>
    <row r="273" spans="1:3" x14ac:dyDescent="0.25">
      <c r="A273" t="s">
        <v>323</v>
      </c>
      <c r="B273" t="s">
        <v>63</v>
      </c>
      <c r="C273" t="s">
        <v>64</v>
      </c>
    </row>
    <row r="274" spans="1:3" x14ac:dyDescent="0.25">
      <c r="A274" t="s">
        <v>290</v>
      </c>
      <c r="B274">
        <v>-170000</v>
      </c>
      <c r="C274">
        <v>700</v>
      </c>
    </row>
    <row r="275" spans="1:3" x14ac:dyDescent="0.25">
      <c r="A275" t="s">
        <v>291</v>
      </c>
      <c r="B275">
        <v>602</v>
      </c>
      <c r="C275">
        <v>638</v>
      </c>
    </row>
    <row r="276" spans="1:3" x14ac:dyDescent="0.25">
      <c r="A276" t="s">
        <v>292</v>
      </c>
      <c r="B276" s="3">
        <v>602</v>
      </c>
      <c r="C276" s="3">
        <v>638</v>
      </c>
    </row>
    <row r="277" spans="1:3" x14ac:dyDescent="0.25">
      <c r="A277" t="s">
        <v>293</v>
      </c>
      <c r="B277" s="3">
        <v>602</v>
      </c>
      <c r="C277" s="3">
        <v>638</v>
      </c>
    </row>
    <row r="278" spans="1:3" x14ac:dyDescent="0.25">
      <c r="A278" t="s">
        <v>294</v>
      </c>
      <c r="B278" s="3">
        <v>602</v>
      </c>
      <c r="C278" s="3">
        <v>638</v>
      </c>
    </row>
    <row r="279" spans="1:3" x14ac:dyDescent="0.25">
      <c r="A279" t="s">
        <v>295</v>
      </c>
      <c r="B279" s="3">
        <v>602</v>
      </c>
      <c r="C279" s="3">
        <v>638</v>
      </c>
    </row>
    <row r="280" spans="1:3" x14ac:dyDescent="0.25">
      <c r="A280" t="s">
        <v>296</v>
      </c>
      <c r="B280" s="3">
        <v>602</v>
      </c>
      <c r="C280" s="3">
        <v>638</v>
      </c>
    </row>
    <row r="281" spans="1:3" x14ac:dyDescent="0.25">
      <c r="A281" t="s">
        <v>297</v>
      </c>
      <c r="B281" s="3">
        <v>602</v>
      </c>
      <c r="C281" s="3">
        <v>638</v>
      </c>
    </row>
    <row r="282" spans="1:3" x14ac:dyDescent="0.25">
      <c r="A282" t="s">
        <v>298</v>
      </c>
      <c r="B282" s="3">
        <v>602</v>
      </c>
      <c r="C282" s="3">
        <v>638</v>
      </c>
    </row>
    <row r="283" spans="1:3" x14ac:dyDescent="0.25">
      <c r="A283" t="s">
        <v>299</v>
      </c>
      <c r="B283" s="3">
        <v>602</v>
      </c>
      <c r="C283" s="3">
        <v>638</v>
      </c>
    </row>
    <row r="284" spans="1:3" x14ac:dyDescent="0.25">
      <c r="A284" t="s">
        <v>300</v>
      </c>
      <c r="B284" s="3">
        <v>602</v>
      </c>
      <c r="C284" s="3">
        <v>638</v>
      </c>
    </row>
    <row r="285" spans="1:3" x14ac:dyDescent="0.25">
      <c r="A285" t="s">
        <v>301</v>
      </c>
      <c r="B285" s="3">
        <v>602</v>
      </c>
      <c r="C285" s="3">
        <v>638</v>
      </c>
    </row>
    <row r="286" spans="1:3" x14ac:dyDescent="0.25">
      <c r="A286" t="s">
        <v>302</v>
      </c>
      <c r="B286" s="3">
        <v>602</v>
      </c>
      <c r="C286" s="3">
        <v>638</v>
      </c>
    </row>
    <row r="287" spans="1:3" x14ac:dyDescent="0.25">
      <c r="A287" t="s">
        <v>303</v>
      </c>
      <c r="B287" s="3">
        <v>602</v>
      </c>
      <c r="C287" s="3">
        <v>638</v>
      </c>
    </row>
    <row r="288" spans="1:3" x14ac:dyDescent="0.25">
      <c r="A288" t="s">
        <v>304</v>
      </c>
      <c r="B288" s="3">
        <v>602</v>
      </c>
      <c r="C288" s="3">
        <v>638</v>
      </c>
    </row>
    <row r="289" spans="1:3" x14ac:dyDescent="0.25">
      <c r="A289" t="s">
        <v>305</v>
      </c>
      <c r="B289" s="3">
        <v>602</v>
      </c>
      <c r="C289" s="3">
        <v>638</v>
      </c>
    </row>
    <row r="291" spans="1:3" x14ac:dyDescent="0.25">
      <c r="A291" t="s">
        <v>323</v>
      </c>
      <c r="B291" t="s">
        <v>63</v>
      </c>
      <c r="C291" t="s">
        <v>64</v>
      </c>
    </row>
    <row r="292" spans="1:3" x14ac:dyDescent="0.25">
      <c r="A292" t="s">
        <v>306</v>
      </c>
      <c r="B292">
        <v>-1</v>
      </c>
      <c r="C292">
        <v>1</v>
      </c>
    </row>
    <row r="293" spans="1:3" x14ac:dyDescent="0.25">
      <c r="A293" t="s">
        <v>307</v>
      </c>
      <c r="B293">
        <v>-1</v>
      </c>
      <c r="C293">
        <v>1</v>
      </c>
    </row>
    <row r="294" spans="1:3" x14ac:dyDescent="0.25">
      <c r="A294" t="s">
        <v>308</v>
      </c>
      <c r="B294">
        <v>-0.5</v>
      </c>
      <c r="C294">
        <v>1</v>
      </c>
    </row>
    <row r="295" spans="1:3" x14ac:dyDescent="0.25">
      <c r="A295" t="s">
        <v>309</v>
      </c>
      <c r="B295">
        <v>-0.5</v>
      </c>
      <c r="C295">
        <v>1</v>
      </c>
    </row>
    <row r="296" spans="1:3" x14ac:dyDescent="0.25">
      <c r="A296" t="s">
        <v>310</v>
      </c>
      <c r="B296">
        <v>-0.5</v>
      </c>
      <c r="C296">
        <v>1</v>
      </c>
    </row>
    <row r="297" spans="1:3" x14ac:dyDescent="0.25">
      <c r="A297" t="s">
        <v>311</v>
      </c>
      <c r="B297">
        <v>-0.5</v>
      </c>
      <c r="C297">
        <v>1.5</v>
      </c>
    </row>
    <row r="298" spans="1:3" x14ac:dyDescent="0.25">
      <c r="A298" t="s">
        <v>312</v>
      </c>
      <c r="B298">
        <v>0</v>
      </c>
      <c r="C298">
        <v>1.5</v>
      </c>
    </row>
    <row r="299" spans="1:3" x14ac:dyDescent="0.25">
      <c r="A299" t="s">
        <v>313</v>
      </c>
      <c r="B299">
        <v>0</v>
      </c>
      <c r="C299">
        <v>1.5</v>
      </c>
    </row>
    <row r="300" spans="1:3" x14ac:dyDescent="0.25">
      <c r="A300" t="s">
        <v>314</v>
      </c>
      <c r="B300">
        <v>0.5</v>
      </c>
      <c r="C300">
        <v>1.5</v>
      </c>
    </row>
    <row r="301" spans="1:3" x14ac:dyDescent="0.25">
      <c r="A301" t="s">
        <v>315</v>
      </c>
      <c r="B301">
        <v>0.5</v>
      </c>
      <c r="C301">
        <v>2</v>
      </c>
    </row>
    <row r="302" spans="1:3" x14ac:dyDescent="0.25">
      <c r="A302" t="s">
        <v>316</v>
      </c>
      <c r="B302">
        <v>1</v>
      </c>
      <c r="C302">
        <v>2</v>
      </c>
    </row>
    <row r="303" spans="1:3" x14ac:dyDescent="0.25">
      <c r="A303" t="s">
        <v>317</v>
      </c>
      <c r="B303">
        <v>1</v>
      </c>
      <c r="C303">
        <v>2.5</v>
      </c>
    </row>
    <row r="304" spans="1:3" x14ac:dyDescent="0.25">
      <c r="A304" t="s">
        <v>318</v>
      </c>
      <c r="B304">
        <v>1.5</v>
      </c>
      <c r="C304">
        <v>3</v>
      </c>
    </row>
    <row r="305" spans="1:3" x14ac:dyDescent="0.25">
      <c r="A305" t="s">
        <v>319</v>
      </c>
      <c r="B305">
        <v>2</v>
      </c>
      <c r="C305">
        <v>3.5</v>
      </c>
    </row>
    <row r="306" spans="1:3" x14ac:dyDescent="0.25">
      <c r="A306" t="s">
        <v>320</v>
      </c>
      <c r="B306">
        <v>2.5</v>
      </c>
      <c r="C306">
        <v>4</v>
      </c>
    </row>
    <row r="307" spans="1:3" x14ac:dyDescent="0.25">
      <c r="A307" t="s">
        <v>321</v>
      </c>
      <c r="B307">
        <v>3</v>
      </c>
      <c r="C307">
        <v>5</v>
      </c>
    </row>
    <row r="309" spans="1:3" x14ac:dyDescent="0.25">
      <c r="A309" t="s">
        <v>323</v>
      </c>
      <c r="B309" t="s">
        <v>63</v>
      </c>
      <c r="C309" t="s">
        <v>64</v>
      </c>
    </row>
    <row r="310" spans="1:3" x14ac:dyDescent="0.25">
      <c r="A310" t="s">
        <v>870</v>
      </c>
      <c r="B310">
        <v>0</v>
      </c>
      <c r="C310">
        <v>0</v>
      </c>
    </row>
    <row r="311" spans="1:3" x14ac:dyDescent="0.25">
      <c r="A311" t="s">
        <v>871</v>
      </c>
      <c r="B311">
        <v>5</v>
      </c>
      <c r="C311">
        <v>5</v>
      </c>
    </row>
    <row r="312" spans="1:3" x14ac:dyDescent="0.25">
      <c r="A312" t="s">
        <v>872</v>
      </c>
      <c r="B312">
        <v>7</v>
      </c>
      <c r="C312">
        <v>7</v>
      </c>
    </row>
    <row r="313" spans="1:3" x14ac:dyDescent="0.25">
      <c r="A313" t="s">
        <v>873</v>
      </c>
      <c r="B313">
        <v>10</v>
      </c>
      <c r="C313">
        <v>10</v>
      </c>
    </row>
    <row r="314" spans="1:3" x14ac:dyDescent="0.25">
      <c r="A314" t="s">
        <v>874</v>
      </c>
      <c r="B314">
        <v>15</v>
      </c>
      <c r="C314">
        <v>15</v>
      </c>
    </row>
    <row r="315" spans="1:3" x14ac:dyDescent="0.25">
      <c r="A315" t="s">
        <v>875</v>
      </c>
      <c r="B315">
        <v>20</v>
      </c>
      <c r="C315">
        <v>20</v>
      </c>
    </row>
    <row r="316" spans="1:3" x14ac:dyDescent="0.25">
      <c r="A316" t="s">
        <v>876</v>
      </c>
      <c r="B316">
        <v>25</v>
      </c>
      <c r="C316">
        <v>25</v>
      </c>
    </row>
    <row r="317" spans="1:3" x14ac:dyDescent="0.25">
      <c r="A317" t="s">
        <v>877</v>
      </c>
      <c r="B317">
        <v>30</v>
      </c>
      <c r="C317">
        <v>30</v>
      </c>
    </row>
    <row r="318" spans="1:3" x14ac:dyDescent="0.25">
      <c r="A318" t="s">
        <v>878</v>
      </c>
      <c r="B318">
        <v>35</v>
      </c>
      <c r="C318">
        <v>35</v>
      </c>
    </row>
    <row r="319" spans="1:3" x14ac:dyDescent="0.25">
      <c r="A319" t="s">
        <v>879</v>
      </c>
      <c r="B319">
        <v>40</v>
      </c>
      <c r="C319">
        <v>40</v>
      </c>
    </row>
    <row r="320" spans="1:3" x14ac:dyDescent="0.25">
      <c r="A320" t="s">
        <v>880</v>
      </c>
      <c r="B320">
        <v>50</v>
      </c>
      <c r="C320">
        <v>50</v>
      </c>
    </row>
    <row r="321" spans="1:3" x14ac:dyDescent="0.25">
      <c r="A321" t="s">
        <v>881</v>
      </c>
      <c r="B321">
        <v>60</v>
      </c>
      <c r="C321">
        <v>60</v>
      </c>
    </row>
    <row r="322" spans="1:3" x14ac:dyDescent="0.25">
      <c r="A322" t="s">
        <v>882</v>
      </c>
      <c r="B322">
        <v>70</v>
      </c>
      <c r="C322">
        <v>70</v>
      </c>
    </row>
    <row r="323" spans="1:3" x14ac:dyDescent="0.25">
      <c r="A323" t="s">
        <v>883</v>
      </c>
      <c r="B323">
        <v>80</v>
      </c>
      <c r="C323">
        <v>80</v>
      </c>
    </row>
    <row r="324" spans="1:3" x14ac:dyDescent="0.25">
      <c r="A324" t="s">
        <v>884</v>
      </c>
      <c r="B324">
        <v>90</v>
      </c>
      <c r="C324">
        <v>90</v>
      </c>
    </row>
    <row r="325" spans="1:3" x14ac:dyDescent="0.25">
      <c r="A325" t="s">
        <v>885</v>
      </c>
      <c r="B325">
        <v>100</v>
      </c>
      <c r="C325">
        <v>100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I325"/>
  <sheetViews>
    <sheetView topLeftCell="A116" workbookViewId="0">
      <selection activeCell="C125" sqref="C125"/>
    </sheetView>
  </sheetViews>
  <sheetFormatPr baseColWidth="10" defaultColWidth="11.42578125" defaultRowHeight="15" x14ac:dyDescent="0.25"/>
  <cols>
    <col min="1" max="1" width="22.140625" bestFit="1" customWidth="1"/>
  </cols>
  <sheetData>
    <row r="2" spans="1:9" x14ac:dyDescent="0.25">
      <c r="F2" s="4"/>
    </row>
    <row r="3" spans="1:9" x14ac:dyDescent="0.25">
      <c r="A3" t="s">
        <v>323</v>
      </c>
      <c r="B3" t="s">
        <v>63</v>
      </c>
      <c r="C3" t="s">
        <v>64</v>
      </c>
    </row>
    <row r="4" spans="1:9" x14ac:dyDescent="0.25">
      <c r="A4" t="s">
        <v>326</v>
      </c>
      <c r="B4">
        <v>0</v>
      </c>
      <c r="C4">
        <v>0.01</v>
      </c>
      <c r="E4">
        <f>Calib!B1*5.8/100</f>
        <v>0</v>
      </c>
      <c r="F4" s="3">
        <f>E4*(1-I5)</f>
        <v>0</v>
      </c>
      <c r="G4" s="3">
        <f>E4*(1+$F$2)</f>
        <v>0</v>
      </c>
    </row>
    <row r="5" spans="1:9" x14ac:dyDescent="0.25">
      <c r="A5" t="s">
        <v>327</v>
      </c>
      <c r="B5">
        <v>0.20299999999999999</v>
      </c>
      <c r="C5" s="3">
        <v>0.377</v>
      </c>
      <c r="E5" s="3">
        <f>Calib!B2*5.8/100</f>
        <v>0.28999999999999998</v>
      </c>
      <c r="F5" s="3">
        <f t="shared" ref="F5:F19" si="0">E5*(1-I5/100)</f>
        <v>0.20299999999999999</v>
      </c>
      <c r="G5" s="3">
        <f t="shared" ref="G5:G19" si="1">E5*(1+I5/100)</f>
        <v>0.377</v>
      </c>
      <c r="I5">
        <v>30</v>
      </c>
    </row>
    <row r="6" spans="1:9" x14ac:dyDescent="0.25">
      <c r="A6" t="s">
        <v>328</v>
      </c>
      <c r="B6">
        <v>0.30449999999999999</v>
      </c>
      <c r="C6" s="3">
        <v>0.50750000000000006</v>
      </c>
      <c r="E6" s="3">
        <f>Calib!B3*5.8/100</f>
        <v>0.40600000000000003</v>
      </c>
      <c r="F6" s="3">
        <f t="shared" si="0"/>
        <v>0.30449999999999999</v>
      </c>
      <c r="G6" s="3">
        <f t="shared" si="1"/>
        <v>0.50750000000000006</v>
      </c>
      <c r="I6" s="3">
        <v>25</v>
      </c>
    </row>
    <row r="7" spans="1:9" x14ac:dyDescent="0.25">
      <c r="A7" t="s">
        <v>329</v>
      </c>
      <c r="B7">
        <v>0.49299999999999994</v>
      </c>
      <c r="C7" s="3">
        <v>0.66699999999999993</v>
      </c>
      <c r="E7" s="3">
        <f>Calib!B4*5.8/100</f>
        <v>0.57999999999999996</v>
      </c>
      <c r="F7" s="3">
        <f t="shared" si="0"/>
        <v>0.49299999999999994</v>
      </c>
      <c r="G7" s="3">
        <f t="shared" si="1"/>
        <v>0.66699999999999993</v>
      </c>
      <c r="I7" s="3">
        <v>15</v>
      </c>
    </row>
    <row r="8" spans="1:9" x14ac:dyDescent="0.25">
      <c r="A8" t="s">
        <v>330</v>
      </c>
      <c r="B8">
        <v>0.78300000000000003</v>
      </c>
      <c r="C8" s="3">
        <v>0.95700000000000007</v>
      </c>
      <c r="E8" s="3">
        <f>Calib!B5*5.8/100</f>
        <v>0.87</v>
      </c>
      <c r="F8" s="3">
        <f t="shared" si="0"/>
        <v>0.78300000000000003</v>
      </c>
      <c r="G8" s="3">
        <f t="shared" si="1"/>
        <v>0.95700000000000007</v>
      </c>
      <c r="I8" s="3">
        <v>10</v>
      </c>
    </row>
    <row r="9" spans="1:9" x14ac:dyDescent="0.25">
      <c r="A9" t="s">
        <v>331</v>
      </c>
      <c r="B9">
        <v>1.044</v>
      </c>
      <c r="C9" s="3">
        <v>1.276</v>
      </c>
      <c r="E9" s="3">
        <f>Calib!B6*5.8/100</f>
        <v>1.1599999999999999</v>
      </c>
      <c r="F9" s="3">
        <f t="shared" si="0"/>
        <v>1.044</v>
      </c>
      <c r="G9" s="3">
        <f t="shared" si="1"/>
        <v>1.276</v>
      </c>
      <c r="I9" s="3">
        <v>10</v>
      </c>
    </row>
    <row r="10" spans="1:9" x14ac:dyDescent="0.25">
      <c r="A10" t="s">
        <v>332</v>
      </c>
      <c r="B10">
        <v>1.3412500000000001</v>
      </c>
      <c r="C10" s="3">
        <v>1.5587499999999999</v>
      </c>
      <c r="E10" s="3">
        <f>Calib!B7*5.8/100</f>
        <v>1.45</v>
      </c>
      <c r="F10" s="3">
        <f t="shared" si="0"/>
        <v>1.3412500000000001</v>
      </c>
      <c r="G10" s="3">
        <f t="shared" si="1"/>
        <v>1.5587499999999999</v>
      </c>
      <c r="I10">
        <v>7.5</v>
      </c>
    </row>
    <row r="11" spans="1:9" x14ac:dyDescent="0.25">
      <c r="A11" t="s">
        <v>333</v>
      </c>
      <c r="B11">
        <v>1.653</v>
      </c>
      <c r="C11" s="3">
        <v>1.827</v>
      </c>
      <c r="E11" s="3">
        <f>Calib!B8*5.8/100</f>
        <v>1.74</v>
      </c>
      <c r="F11" s="3">
        <f t="shared" si="0"/>
        <v>1.653</v>
      </c>
      <c r="G11" s="3">
        <f t="shared" si="1"/>
        <v>1.827</v>
      </c>
      <c r="I11">
        <v>5</v>
      </c>
    </row>
    <row r="12" spans="1:9" x14ac:dyDescent="0.25">
      <c r="A12" t="s">
        <v>334</v>
      </c>
      <c r="B12">
        <v>1.9284999999999997</v>
      </c>
      <c r="C12" s="3">
        <v>2.1315</v>
      </c>
      <c r="E12" s="3">
        <f>Calib!B9*5.8/100</f>
        <v>2.0299999999999998</v>
      </c>
      <c r="F12" s="3">
        <f t="shared" si="0"/>
        <v>1.9284999999999997</v>
      </c>
      <c r="G12" s="3">
        <f t="shared" si="1"/>
        <v>2.1315</v>
      </c>
      <c r="I12" s="3">
        <v>5</v>
      </c>
    </row>
    <row r="13" spans="1:9" x14ac:dyDescent="0.25">
      <c r="A13" t="s">
        <v>335</v>
      </c>
      <c r="B13">
        <v>2.2039999999999997</v>
      </c>
      <c r="C13" s="3">
        <v>2.4359999999999999</v>
      </c>
      <c r="E13" s="3">
        <f>Calib!B10*5.8/100</f>
        <v>2.3199999999999998</v>
      </c>
      <c r="F13" s="3">
        <f t="shared" si="0"/>
        <v>2.2039999999999997</v>
      </c>
      <c r="G13" s="3">
        <f t="shared" si="1"/>
        <v>2.4359999999999999</v>
      </c>
      <c r="I13" s="3">
        <v>5</v>
      </c>
    </row>
    <row r="14" spans="1:9" x14ac:dyDescent="0.25">
      <c r="A14" t="s">
        <v>336</v>
      </c>
      <c r="B14">
        <v>2.7549999999999999</v>
      </c>
      <c r="C14" s="3">
        <v>3.0449999999999999</v>
      </c>
      <c r="E14" s="3">
        <f>Calib!B11*5.8/100</f>
        <v>2.9</v>
      </c>
      <c r="F14" s="3">
        <f t="shared" si="0"/>
        <v>2.7549999999999999</v>
      </c>
      <c r="G14" s="3">
        <f t="shared" si="1"/>
        <v>3.0449999999999999</v>
      </c>
      <c r="I14" s="3">
        <v>5</v>
      </c>
    </row>
    <row r="15" spans="1:9" x14ac:dyDescent="0.25">
      <c r="A15" t="s">
        <v>337</v>
      </c>
      <c r="B15">
        <v>3.306</v>
      </c>
      <c r="C15" s="3">
        <v>3.6539999999999999</v>
      </c>
      <c r="E15" s="3">
        <f>Calib!B12*5.8/100</f>
        <v>3.48</v>
      </c>
      <c r="F15" s="3">
        <f t="shared" si="0"/>
        <v>3.306</v>
      </c>
      <c r="G15" s="3">
        <f t="shared" si="1"/>
        <v>3.6539999999999999</v>
      </c>
      <c r="I15" s="3">
        <v>5</v>
      </c>
    </row>
    <row r="16" spans="1:9" x14ac:dyDescent="0.25">
      <c r="A16" t="s">
        <v>338</v>
      </c>
      <c r="B16">
        <v>3.8569999999999993</v>
      </c>
      <c r="C16" s="3">
        <v>4.2629999999999999</v>
      </c>
      <c r="E16" s="3">
        <f>Calib!B13*5.8/100</f>
        <v>4.0599999999999996</v>
      </c>
      <c r="F16" s="3">
        <f t="shared" si="0"/>
        <v>3.8569999999999993</v>
      </c>
      <c r="G16" s="3">
        <f t="shared" si="1"/>
        <v>4.2629999999999999</v>
      </c>
      <c r="I16" s="3">
        <v>5</v>
      </c>
    </row>
    <row r="17" spans="1:9" x14ac:dyDescent="0.25">
      <c r="A17" t="s">
        <v>339</v>
      </c>
      <c r="B17">
        <v>4.4079999999999995</v>
      </c>
      <c r="C17" s="3">
        <v>4.8719999999999999</v>
      </c>
      <c r="E17" s="3">
        <f>Calib!B14*5.8/100</f>
        <v>4.6399999999999997</v>
      </c>
      <c r="F17" s="3">
        <f t="shared" si="0"/>
        <v>4.4079999999999995</v>
      </c>
      <c r="G17" s="3">
        <f t="shared" si="1"/>
        <v>4.8719999999999999</v>
      </c>
      <c r="I17" s="3">
        <v>5</v>
      </c>
    </row>
    <row r="18" spans="1:9" x14ac:dyDescent="0.25">
      <c r="A18" t="s">
        <v>340</v>
      </c>
      <c r="B18">
        <v>4.9589999999999996</v>
      </c>
      <c r="C18" s="3">
        <v>5.4809999999999999</v>
      </c>
      <c r="E18" s="3">
        <f>Calib!B15*5.8/100</f>
        <v>5.22</v>
      </c>
      <c r="F18" s="3">
        <f t="shared" si="0"/>
        <v>4.9589999999999996</v>
      </c>
      <c r="G18" s="3">
        <f t="shared" si="1"/>
        <v>5.4809999999999999</v>
      </c>
      <c r="I18" s="3">
        <v>5</v>
      </c>
    </row>
    <row r="19" spans="1:9" x14ac:dyDescent="0.25">
      <c r="A19" t="s">
        <v>341</v>
      </c>
      <c r="B19">
        <v>5.51</v>
      </c>
      <c r="C19" s="3">
        <v>6.09</v>
      </c>
      <c r="E19" s="3">
        <f>Calib!B16*5.8/100</f>
        <v>5.8</v>
      </c>
      <c r="F19" s="3">
        <f t="shared" si="0"/>
        <v>5.51</v>
      </c>
      <c r="G19" s="3">
        <f t="shared" si="1"/>
        <v>6.09</v>
      </c>
      <c r="I19" s="3">
        <v>5</v>
      </c>
    </row>
    <row r="21" spans="1:9" x14ac:dyDescent="0.25">
      <c r="A21" t="s">
        <v>323</v>
      </c>
      <c r="B21" t="s">
        <v>63</v>
      </c>
      <c r="C21" t="s">
        <v>64</v>
      </c>
    </row>
    <row r="22" spans="1:9" x14ac:dyDescent="0.25">
      <c r="A22" t="s">
        <v>342</v>
      </c>
      <c r="B22">
        <v>0</v>
      </c>
      <c r="C22">
        <v>8</v>
      </c>
    </row>
    <row r="23" spans="1:9" x14ac:dyDescent="0.25">
      <c r="A23" t="s">
        <v>343</v>
      </c>
      <c r="B23">
        <v>4.5</v>
      </c>
      <c r="C23">
        <v>8</v>
      </c>
    </row>
    <row r="24" spans="1:9" x14ac:dyDescent="0.25">
      <c r="A24" t="s">
        <v>344</v>
      </c>
      <c r="B24">
        <v>4.5</v>
      </c>
      <c r="C24">
        <v>8</v>
      </c>
    </row>
    <row r="25" spans="1:9" x14ac:dyDescent="0.25">
      <c r="A25" t="s">
        <v>345</v>
      </c>
      <c r="B25">
        <v>4.5</v>
      </c>
      <c r="C25">
        <v>8</v>
      </c>
    </row>
    <row r="26" spans="1:9" x14ac:dyDescent="0.25">
      <c r="A26" t="s">
        <v>346</v>
      </c>
      <c r="B26">
        <v>4.5</v>
      </c>
      <c r="C26">
        <v>8</v>
      </c>
    </row>
    <row r="27" spans="1:9" x14ac:dyDescent="0.25">
      <c r="A27" t="s">
        <v>347</v>
      </c>
      <c r="B27">
        <v>4.5</v>
      </c>
      <c r="C27">
        <v>8</v>
      </c>
    </row>
    <row r="28" spans="1:9" x14ac:dyDescent="0.25">
      <c r="A28" t="s">
        <v>348</v>
      </c>
      <c r="B28">
        <v>4.5</v>
      </c>
      <c r="C28">
        <v>8</v>
      </c>
    </row>
    <row r="29" spans="1:9" x14ac:dyDescent="0.25">
      <c r="A29" t="s">
        <v>349</v>
      </c>
      <c r="B29">
        <v>4.5</v>
      </c>
      <c r="C29">
        <v>8</v>
      </c>
    </row>
    <row r="30" spans="1:9" x14ac:dyDescent="0.25">
      <c r="A30" t="s">
        <v>350</v>
      </c>
      <c r="B30" s="3">
        <v>4.5</v>
      </c>
      <c r="C30">
        <v>8</v>
      </c>
    </row>
    <row r="31" spans="1:9" x14ac:dyDescent="0.25">
      <c r="A31" t="s">
        <v>351</v>
      </c>
      <c r="B31" s="3">
        <v>4.5</v>
      </c>
      <c r="C31">
        <v>8</v>
      </c>
    </row>
    <row r="32" spans="1:9" x14ac:dyDescent="0.25">
      <c r="A32" t="s">
        <v>352</v>
      </c>
      <c r="B32" s="3">
        <v>4.5</v>
      </c>
      <c r="C32">
        <v>8</v>
      </c>
    </row>
    <row r="33" spans="1:3" x14ac:dyDescent="0.25">
      <c r="A33" t="s">
        <v>353</v>
      </c>
      <c r="B33" s="3">
        <v>4.5</v>
      </c>
      <c r="C33">
        <v>8</v>
      </c>
    </row>
    <row r="34" spans="1:3" x14ac:dyDescent="0.25">
      <c r="A34" t="s">
        <v>354</v>
      </c>
      <c r="B34" s="3">
        <v>4.5</v>
      </c>
      <c r="C34">
        <v>8</v>
      </c>
    </row>
    <row r="35" spans="1:3" x14ac:dyDescent="0.25">
      <c r="A35" t="s">
        <v>355</v>
      </c>
      <c r="B35" s="3">
        <v>4.5</v>
      </c>
      <c r="C35">
        <v>8</v>
      </c>
    </row>
    <row r="36" spans="1:3" x14ac:dyDescent="0.25">
      <c r="A36" t="s">
        <v>356</v>
      </c>
      <c r="B36" s="3">
        <v>4.5</v>
      </c>
      <c r="C36">
        <v>8</v>
      </c>
    </row>
    <row r="37" spans="1:3" x14ac:dyDescent="0.25">
      <c r="A37" t="s">
        <v>357</v>
      </c>
      <c r="B37" s="3">
        <v>4.5</v>
      </c>
      <c r="C37">
        <v>8</v>
      </c>
    </row>
    <row r="39" spans="1:3" x14ac:dyDescent="0.25">
      <c r="A39" t="s">
        <v>323</v>
      </c>
      <c r="B39" t="s">
        <v>63</v>
      </c>
      <c r="C39" t="s">
        <v>64</v>
      </c>
    </row>
    <row r="40" spans="1:3" x14ac:dyDescent="0.25">
      <c r="A40" t="s">
        <v>358</v>
      </c>
      <c r="B40" s="3">
        <v>18</v>
      </c>
      <c r="C40">
        <v>50</v>
      </c>
    </row>
    <row r="41" spans="1:3" x14ac:dyDescent="0.25">
      <c r="A41" t="s">
        <v>359</v>
      </c>
      <c r="B41" s="3">
        <v>18</v>
      </c>
      <c r="C41">
        <v>50</v>
      </c>
    </row>
    <row r="42" spans="1:3" x14ac:dyDescent="0.25">
      <c r="A42" t="s">
        <v>360</v>
      </c>
      <c r="B42" s="3">
        <v>18</v>
      </c>
      <c r="C42" s="3">
        <v>50</v>
      </c>
    </row>
    <row r="43" spans="1:3" x14ac:dyDescent="0.25">
      <c r="A43" t="s">
        <v>361</v>
      </c>
      <c r="B43" s="3">
        <v>18</v>
      </c>
      <c r="C43" s="3">
        <v>50</v>
      </c>
    </row>
    <row r="44" spans="1:3" x14ac:dyDescent="0.25">
      <c r="A44" t="s">
        <v>362</v>
      </c>
      <c r="B44" s="3">
        <v>18</v>
      </c>
      <c r="C44" s="3">
        <v>50</v>
      </c>
    </row>
    <row r="45" spans="1:3" x14ac:dyDescent="0.25">
      <c r="A45" t="s">
        <v>363</v>
      </c>
      <c r="B45" s="3">
        <v>18</v>
      </c>
      <c r="C45" s="3">
        <v>50</v>
      </c>
    </row>
    <row r="46" spans="1:3" x14ac:dyDescent="0.25">
      <c r="A46" t="s">
        <v>364</v>
      </c>
      <c r="B46" s="3">
        <v>18</v>
      </c>
      <c r="C46" s="3">
        <v>50</v>
      </c>
    </row>
    <row r="47" spans="1:3" x14ac:dyDescent="0.25">
      <c r="A47" t="s">
        <v>365</v>
      </c>
      <c r="B47" s="3">
        <v>18</v>
      </c>
      <c r="C47" s="3">
        <v>50</v>
      </c>
    </row>
    <row r="48" spans="1:3" x14ac:dyDescent="0.25">
      <c r="A48" t="s">
        <v>366</v>
      </c>
      <c r="B48" s="3">
        <v>18</v>
      </c>
      <c r="C48" s="3">
        <v>50</v>
      </c>
    </row>
    <row r="49" spans="1:3" x14ac:dyDescent="0.25">
      <c r="A49" t="s">
        <v>367</v>
      </c>
      <c r="B49" s="3">
        <v>18</v>
      </c>
      <c r="C49" s="3">
        <v>50</v>
      </c>
    </row>
    <row r="50" spans="1:3" x14ac:dyDescent="0.25">
      <c r="A50" t="s">
        <v>368</v>
      </c>
      <c r="B50" s="3">
        <v>18</v>
      </c>
      <c r="C50" s="3">
        <v>50</v>
      </c>
    </row>
    <row r="51" spans="1:3" x14ac:dyDescent="0.25">
      <c r="A51" t="s">
        <v>369</v>
      </c>
      <c r="B51" s="3">
        <v>18</v>
      </c>
      <c r="C51" s="3">
        <v>50</v>
      </c>
    </row>
    <row r="52" spans="1:3" x14ac:dyDescent="0.25">
      <c r="A52" t="s">
        <v>370</v>
      </c>
      <c r="B52" s="3">
        <v>18</v>
      </c>
      <c r="C52" s="3">
        <v>50</v>
      </c>
    </row>
    <row r="53" spans="1:3" x14ac:dyDescent="0.25">
      <c r="A53" t="s">
        <v>371</v>
      </c>
      <c r="B53" s="3">
        <v>18</v>
      </c>
      <c r="C53" s="3">
        <v>50</v>
      </c>
    </row>
    <row r="54" spans="1:3" x14ac:dyDescent="0.25">
      <c r="A54" t="s">
        <v>372</v>
      </c>
      <c r="B54" s="3">
        <v>18</v>
      </c>
      <c r="C54" s="3">
        <v>50</v>
      </c>
    </row>
    <row r="55" spans="1:3" x14ac:dyDescent="0.25">
      <c r="A55" t="s">
        <v>373</v>
      </c>
      <c r="B55" s="3">
        <v>18</v>
      </c>
      <c r="C55" s="3">
        <v>50</v>
      </c>
    </row>
    <row r="57" spans="1:3" x14ac:dyDescent="0.25">
      <c r="A57" t="s">
        <v>323</v>
      </c>
      <c r="B57" t="s">
        <v>63</v>
      </c>
      <c r="C57" t="s">
        <v>64</v>
      </c>
    </row>
    <row r="58" spans="1:3" x14ac:dyDescent="0.25">
      <c r="A58" t="s">
        <v>374</v>
      </c>
      <c r="B58" s="3">
        <v>200</v>
      </c>
      <c r="C58">
        <v>600</v>
      </c>
    </row>
    <row r="59" spans="1:3" x14ac:dyDescent="0.25">
      <c r="A59" t="s">
        <v>375</v>
      </c>
      <c r="B59" s="3">
        <v>200</v>
      </c>
      <c r="C59">
        <v>800</v>
      </c>
    </row>
    <row r="60" spans="1:3" x14ac:dyDescent="0.25">
      <c r="A60" t="s">
        <v>376</v>
      </c>
      <c r="B60" s="3">
        <v>205</v>
      </c>
      <c r="C60">
        <v>1100</v>
      </c>
    </row>
    <row r="61" spans="1:3" x14ac:dyDescent="0.25">
      <c r="A61" t="s">
        <v>377</v>
      </c>
      <c r="B61" s="3">
        <v>255</v>
      </c>
      <c r="C61">
        <v>1400</v>
      </c>
    </row>
    <row r="62" spans="1:3" x14ac:dyDescent="0.25">
      <c r="A62" t="s">
        <v>378</v>
      </c>
      <c r="B62" s="3">
        <v>320</v>
      </c>
      <c r="C62">
        <v>1600</v>
      </c>
    </row>
    <row r="63" spans="1:3" x14ac:dyDescent="0.25">
      <c r="A63" t="s">
        <v>379</v>
      </c>
      <c r="B63" s="3">
        <v>350</v>
      </c>
      <c r="C63">
        <v>1800</v>
      </c>
    </row>
    <row r="64" spans="1:3" x14ac:dyDescent="0.25">
      <c r="A64" t="s">
        <v>380</v>
      </c>
      <c r="B64" s="3">
        <v>410</v>
      </c>
      <c r="C64">
        <v>2100</v>
      </c>
    </row>
    <row r="65" spans="1:3" x14ac:dyDescent="0.25">
      <c r="A65" t="s">
        <v>381</v>
      </c>
      <c r="B65" s="3">
        <v>485</v>
      </c>
      <c r="C65">
        <v>2450</v>
      </c>
    </row>
    <row r="66" spans="1:3" x14ac:dyDescent="0.25">
      <c r="A66" t="s">
        <v>382</v>
      </c>
      <c r="B66" s="3">
        <v>545</v>
      </c>
      <c r="C66">
        <v>2700</v>
      </c>
    </row>
    <row r="67" spans="1:3" x14ac:dyDescent="0.25">
      <c r="A67" t="s">
        <v>383</v>
      </c>
      <c r="B67" s="3">
        <v>610</v>
      </c>
      <c r="C67">
        <v>3000</v>
      </c>
    </row>
    <row r="68" spans="1:3" x14ac:dyDescent="0.25">
      <c r="A68" t="s">
        <v>384</v>
      </c>
      <c r="B68" s="3">
        <v>725</v>
      </c>
      <c r="C68">
        <v>3550</v>
      </c>
    </row>
    <row r="69" spans="1:3" x14ac:dyDescent="0.25">
      <c r="A69" t="s">
        <v>385</v>
      </c>
      <c r="B69" s="3">
        <v>830</v>
      </c>
      <c r="C69">
        <v>4095</v>
      </c>
    </row>
    <row r="70" spans="1:3" x14ac:dyDescent="0.25">
      <c r="A70" t="s">
        <v>386</v>
      </c>
      <c r="B70" s="3">
        <v>900</v>
      </c>
      <c r="C70">
        <v>4095</v>
      </c>
    </row>
    <row r="71" spans="1:3" x14ac:dyDescent="0.25">
      <c r="A71" t="s">
        <v>387</v>
      </c>
      <c r="B71" s="3">
        <v>950</v>
      </c>
      <c r="C71">
        <v>4095</v>
      </c>
    </row>
    <row r="72" spans="1:3" x14ac:dyDescent="0.25">
      <c r="A72" t="s">
        <v>388</v>
      </c>
      <c r="B72" s="3">
        <v>0</v>
      </c>
      <c r="C72">
        <v>4095</v>
      </c>
    </row>
    <row r="73" spans="1:3" x14ac:dyDescent="0.25">
      <c r="A73" t="s">
        <v>389</v>
      </c>
      <c r="B73" s="3">
        <v>0</v>
      </c>
      <c r="C73">
        <v>4095</v>
      </c>
    </row>
    <row r="75" spans="1:3" x14ac:dyDescent="0.25">
      <c r="A75" t="s">
        <v>323</v>
      </c>
      <c r="B75" t="s">
        <v>63</v>
      </c>
      <c r="C75" t="s">
        <v>64</v>
      </c>
    </row>
    <row r="76" spans="1:3" x14ac:dyDescent="0.25">
      <c r="A76" t="s">
        <v>390</v>
      </c>
      <c r="B76">
        <v>-1</v>
      </c>
      <c r="C76">
        <v>4</v>
      </c>
    </row>
    <row r="77" spans="1:3" x14ac:dyDescent="0.25">
      <c r="A77" t="s">
        <v>391</v>
      </c>
      <c r="B77">
        <v>0.26</v>
      </c>
      <c r="C77">
        <v>0.32500000000000001</v>
      </c>
    </row>
    <row r="78" spans="1:3" x14ac:dyDescent="0.25">
      <c r="A78" t="s">
        <v>392</v>
      </c>
      <c r="B78" s="3">
        <v>0.26</v>
      </c>
      <c r="C78" s="3">
        <v>0.32500000000000001</v>
      </c>
    </row>
    <row r="79" spans="1:3" x14ac:dyDescent="0.25">
      <c r="A79" t="s">
        <v>393</v>
      </c>
      <c r="B79" s="3">
        <v>0.26</v>
      </c>
      <c r="C79" s="3">
        <v>0.32500000000000001</v>
      </c>
    </row>
    <row r="80" spans="1:3" x14ac:dyDescent="0.25">
      <c r="A80" t="s">
        <v>394</v>
      </c>
      <c r="B80" s="3">
        <v>0.26</v>
      </c>
      <c r="C80" s="3">
        <v>0.32500000000000001</v>
      </c>
    </row>
    <row r="81" spans="1:3" x14ac:dyDescent="0.25">
      <c r="A81" t="s">
        <v>395</v>
      </c>
      <c r="B81" s="3">
        <v>0.26</v>
      </c>
      <c r="C81" s="3">
        <v>0.32500000000000001</v>
      </c>
    </row>
    <row r="82" spans="1:3" x14ac:dyDescent="0.25">
      <c r="A82" t="s">
        <v>396</v>
      </c>
      <c r="B82" s="3">
        <v>0.26</v>
      </c>
      <c r="C82" s="3">
        <v>0.32500000000000001</v>
      </c>
    </row>
    <row r="83" spans="1:3" x14ac:dyDescent="0.25">
      <c r="A83" t="s">
        <v>397</v>
      </c>
      <c r="B83" s="3">
        <v>0.26</v>
      </c>
      <c r="C83" s="3">
        <v>0.32500000000000001</v>
      </c>
    </row>
    <row r="84" spans="1:3" x14ac:dyDescent="0.25">
      <c r="A84" t="s">
        <v>398</v>
      </c>
      <c r="B84" s="3">
        <v>0.26</v>
      </c>
      <c r="C84" s="3">
        <v>0.32500000000000001</v>
      </c>
    </row>
    <row r="85" spans="1:3" x14ac:dyDescent="0.25">
      <c r="A85" t="s">
        <v>399</v>
      </c>
      <c r="B85" s="3">
        <v>0.26</v>
      </c>
      <c r="C85" s="3">
        <v>0.32500000000000001</v>
      </c>
    </row>
    <row r="86" spans="1:3" x14ac:dyDescent="0.25">
      <c r="A86" t="s">
        <v>400</v>
      </c>
      <c r="B86" s="3">
        <v>0.26</v>
      </c>
      <c r="C86" s="3">
        <v>0.32500000000000001</v>
      </c>
    </row>
    <row r="87" spans="1:3" x14ac:dyDescent="0.25">
      <c r="A87" t="s">
        <v>401</v>
      </c>
      <c r="B87" s="3">
        <v>0.26</v>
      </c>
      <c r="C87" s="3">
        <v>0.32500000000000001</v>
      </c>
    </row>
    <row r="88" spans="1:3" x14ac:dyDescent="0.25">
      <c r="A88" t="s">
        <v>402</v>
      </c>
      <c r="B88" s="3">
        <v>0.26</v>
      </c>
      <c r="C88" s="3">
        <v>0.32500000000000001</v>
      </c>
    </row>
    <row r="89" spans="1:3" x14ac:dyDescent="0.25">
      <c r="A89" t="s">
        <v>403</v>
      </c>
      <c r="B89" s="3">
        <v>0.26</v>
      </c>
      <c r="C89" s="3">
        <v>0.32500000000000001</v>
      </c>
    </row>
    <row r="90" spans="1:3" x14ac:dyDescent="0.25">
      <c r="A90" t="s">
        <v>404</v>
      </c>
      <c r="B90" s="3">
        <v>0.26</v>
      </c>
      <c r="C90" s="3">
        <v>0.32500000000000001</v>
      </c>
    </row>
    <row r="91" spans="1:3" x14ac:dyDescent="0.25">
      <c r="A91" t="s">
        <v>405</v>
      </c>
      <c r="B91" s="3">
        <v>0.26</v>
      </c>
      <c r="C91" s="3">
        <v>0.32500000000000001</v>
      </c>
    </row>
    <row r="93" spans="1:3" x14ac:dyDescent="0.25">
      <c r="A93" t="s">
        <v>323</v>
      </c>
      <c r="B93" t="s">
        <v>63</v>
      </c>
      <c r="C93" t="s">
        <v>64</v>
      </c>
    </row>
    <row r="94" spans="1:3" x14ac:dyDescent="0.25">
      <c r="A94" t="s">
        <v>406</v>
      </c>
      <c r="B94">
        <v>-1</v>
      </c>
      <c r="C94">
        <v>14</v>
      </c>
    </row>
    <row r="95" spans="1:3" x14ac:dyDescent="0.25">
      <c r="A95" t="s">
        <v>407</v>
      </c>
      <c r="B95">
        <v>0.56000000000000005</v>
      </c>
      <c r="C95">
        <v>0.63</v>
      </c>
    </row>
    <row r="96" spans="1:3" x14ac:dyDescent="0.25">
      <c r="A96" t="s">
        <v>408</v>
      </c>
      <c r="B96" s="3">
        <v>0.56000000000000005</v>
      </c>
      <c r="C96">
        <v>0.63</v>
      </c>
    </row>
    <row r="97" spans="1:3" x14ac:dyDescent="0.25">
      <c r="A97" t="s">
        <v>409</v>
      </c>
      <c r="B97" s="3">
        <v>0.56000000000000005</v>
      </c>
      <c r="C97">
        <v>0.63</v>
      </c>
    </row>
    <row r="98" spans="1:3" x14ac:dyDescent="0.25">
      <c r="A98" t="s">
        <v>410</v>
      </c>
      <c r="B98" s="3">
        <v>0.56000000000000005</v>
      </c>
      <c r="C98">
        <v>0.63</v>
      </c>
    </row>
    <row r="99" spans="1:3" x14ac:dyDescent="0.25">
      <c r="A99" t="s">
        <v>411</v>
      </c>
      <c r="B99" s="3">
        <v>0.56000000000000005</v>
      </c>
      <c r="C99">
        <v>0.63</v>
      </c>
    </row>
    <row r="100" spans="1:3" x14ac:dyDescent="0.25">
      <c r="A100" t="s">
        <v>412</v>
      </c>
      <c r="B100" s="3">
        <v>0.56000000000000005</v>
      </c>
      <c r="C100">
        <v>0.63</v>
      </c>
    </row>
    <row r="101" spans="1:3" x14ac:dyDescent="0.25">
      <c r="A101" t="s">
        <v>413</v>
      </c>
      <c r="B101" s="3">
        <v>0.56000000000000005</v>
      </c>
      <c r="C101">
        <v>0.63</v>
      </c>
    </row>
    <row r="102" spans="1:3" x14ac:dyDescent="0.25">
      <c r="A102" t="s">
        <v>414</v>
      </c>
      <c r="B102" s="3">
        <v>0.56000000000000005</v>
      </c>
      <c r="C102">
        <v>0.63</v>
      </c>
    </row>
    <row r="103" spans="1:3" x14ac:dyDescent="0.25">
      <c r="A103" t="s">
        <v>415</v>
      </c>
      <c r="B103" s="3">
        <v>0.56000000000000005</v>
      </c>
      <c r="C103">
        <v>0.63</v>
      </c>
    </row>
    <row r="104" spans="1:3" x14ac:dyDescent="0.25">
      <c r="A104" t="s">
        <v>416</v>
      </c>
      <c r="B104" s="3">
        <v>0.56000000000000005</v>
      </c>
      <c r="C104">
        <v>0.63</v>
      </c>
    </row>
    <row r="105" spans="1:3" x14ac:dyDescent="0.25">
      <c r="A105" t="s">
        <v>417</v>
      </c>
      <c r="B105" s="3">
        <v>0.56000000000000005</v>
      </c>
      <c r="C105">
        <v>0.63</v>
      </c>
    </row>
    <row r="106" spans="1:3" x14ac:dyDescent="0.25">
      <c r="A106" t="s">
        <v>418</v>
      </c>
      <c r="B106" s="3">
        <v>0.56000000000000005</v>
      </c>
      <c r="C106">
        <v>0.63</v>
      </c>
    </row>
    <row r="107" spans="1:3" x14ac:dyDescent="0.25">
      <c r="A107" t="s">
        <v>419</v>
      </c>
      <c r="B107" s="3">
        <v>0.56000000000000005</v>
      </c>
      <c r="C107">
        <v>0.63</v>
      </c>
    </row>
    <row r="108" spans="1:3" x14ac:dyDescent="0.25">
      <c r="A108" t="s">
        <v>420</v>
      </c>
      <c r="B108" s="3">
        <v>0.56000000000000005</v>
      </c>
      <c r="C108">
        <v>0.63</v>
      </c>
    </row>
    <row r="109" spans="1:3" x14ac:dyDescent="0.25">
      <c r="A109" t="s">
        <v>421</v>
      </c>
      <c r="B109" s="3">
        <v>0.56000000000000005</v>
      </c>
      <c r="C109">
        <v>0.63</v>
      </c>
    </row>
    <row r="111" spans="1:3" x14ac:dyDescent="0.25">
      <c r="A111" t="s">
        <v>323</v>
      </c>
      <c r="B111" t="s">
        <v>63</v>
      </c>
      <c r="C111" t="s">
        <v>64</v>
      </c>
    </row>
    <row r="112" spans="1:3" x14ac:dyDescent="0.25">
      <c r="A112" t="s">
        <v>422</v>
      </c>
      <c r="B112">
        <v>-0.01</v>
      </c>
      <c r="C112">
        <v>3.5</v>
      </c>
    </row>
    <row r="113" spans="1:5" x14ac:dyDescent="0.25">
      <c r="A113" t="s">
        <v>423</v>
      </c>
      <c r="B113">
        <v>19</v>
      </c>
      <c r="C113" s="3">
        <v>125</v>
      </c>
      <c r="E113" s="3"/>
    </row>
    <row r="114" spans="1:5" x14ac:dyDescent="0.25">
      <c r="A114" t="s">
        <v>424</v>
      </c>
      <c r="B114">
        <v>55</v>
      </c>
      <c r="C114" s="3">
        <v>180</v>
      </c>
      <c r="E114" s="3"/>
    </row>
    <row r="115" spans="1:5" x14ac:dyDescent="0.25">
      <c r="A115" t="s">
        <v>425</v>
      </c>
      <c r="B115">
        <v>105</v>
      </c>
      <c r="C115" s="3">
        <v>250</v>
      </c>
      <c r="E115" s="3"/>
    </row>
    <row r="116" spans="1:5" x14ac:dyDescent="0.25">
      <c r="A116" t="s">
        <v>426</v>
      </c>
      <c r="B116">
        <v>170</v>
      </c>
      <c r="C116" s="3">
        <v>350</v>
      </c>
      <c r="E116" s="3"/>
    </row>
    <row r="117" spans="1:5" x14ac:dyDescent="0.25">
      <c r="A117" t="s">
        <v>427</v>
      </c>
      <c r="B117">
        <v>235</v>
      </c>
      <c r="C117" s="3">
        <v>400</v>
      </c>
      <c r="E117" s="3"/>
    </row>
    <row r="118" spans="1:5" x14ac:dyDescent="0.25">
      <c r="A118" t="s">
        <v>428</v>
      </c>
      <c r="B118">
        <v>290</v>
      </c>
      <c r="C118" s="3">
        <v>500</v>
      </c>
      <c r="E118" s="3"/>
    </row>
    <row r="119" spans="1:5" x14ac:dyDescent="0.25">
      <c r="A119" t="s">
        <v>429</v>
      </c>
      <c r="B119">
        <v>345</v>
      </c>
      <c r="C119" s="3">
        <v>550</v>
      </c>
      <c r="E119" s="3"/>
    </row>
    <row r="120" spans="1:5" x14ac:dyDescent="0.25">
      <c r="A120" t="s">
        <v>430</v>
      </c>
      <c r="B120">
        <v>390</v>
      </c>
      <c r="C120" s="3">
        <v>600</v>
      </c>
      <c r="E120" s="3"/>
    </row>
    <row r="121" spans="1:5" x14ac:dyDescent="0.25">
      <c r="A121" t="s">
        <v>431</v>
      </c>
      <c r="B121">
        <v>450</v>
      </c>
      <c r="C121" s="3">
        <v>650</v>
      </c>
      <c r="E121" s="3"/>
    </row>
    <row r="122" spans="1:5" x14ac:dyDescent="0.25">
      <c r="A122" t="s">
        <v>432</v>
      </c>
      <c r="B122">
        <v>535</v>
      </c>
      <c r="C122" s="3">
        <v>747</v>
      </c>
      <c r="E122" s="3"/>
    </row>
    <row r="123" spans="1:5" x14ac:dyDescent="0.25">
      <c r="A123" t="s">
        <v>433</v>
      </c>
      <c r="B123">
        <v>620</v>
      </c>
      <c r="C123" s="3">
        <v>859</v>
      </c>
      <c r="E123" s="3"/>
    </row>
    <row r="124" spans="1:5" x14ac:dyDescent="0.25">
      <c r="A124" t="s">
        <v>434</v>
      </c>
      <c r="B124">
        <v>700</v>
      </c>
      <c r="C124" s="3">
        <v>964</v>
      </c>
      <c r="E124" s="3"/>
    </row>
    <row r="125" spans="1:5" x14ac:dyDescent="0.25">
      <c r="A125" t="s">
        <v>435</v>
      </c>
      <c r="B125">
        <v>770</v>
      </c>
      <c r="C125" s="3">
        <v>1065</v>
      </c>
      <c r="E125" s="3"/>
    </row>
    <row r="126" spans="1:5" x14ac:dyDescent="0.25">
      <c r="A126" t="s">
        <v>436</v>
      </c>
      <c r="B126">
        <v>830</v>
      </c>
      <c r="C126" s="3">
        <v>1155</v>
      </c>
      <c r="E126" s="3"/>
    </row>
    <row r="127" spans="1:5" x14ac:dyDescent="0.25">
      <c r="A127" t="s">
        <v>437</v>
      </c>
      <c r="B127">
        <v>890</v>
      </c>
      <c r="C127" s="3">
        <v>1250</v>
      </c>
      <c r="E127" s="3"/>
    </row>
    <row r="129" spans="1:3" x14ac:dyDescent="0.25">
      <c r="A129" t="s">
        <v>323</v>
      </c>
      <c r="B129" t="s">
        <v>63</v>
      </c>
      <c r="C129" t="s">
        <v>64</v>
      </c>
    </row>
    <row r="130" spans="1:3" x14ac:dyDescent="0.25">
      <c r="A130" t="s">
        <v>438</v>
      </c>
      <c r="B130">
        <v>0</v>
      </c>
      <c r="C130">
        <v>2500</v>
      </c>
    </row>
    <row r="131" spans="1:3" x14ac:dyDescent="0.25">
      <c r="A131" t="s">
        <v>439</v>
      </c>
      <c r="B131">
        <v>2500</v>
      </c>
      <c r="C131">
        <v>30000</v>
      </c>
    </row>
    <row r="132" spans="1:3" x14ac:dyDescent="0.25">
      <c r="A132" t="s">
        <v>440</v>
      </c>
      <c r="B132">
        <v>5000</v>
      </c>
      <c r="C132" s="3">
        <v>30000</v>
      </c>
    </row>
    <row r="133" spans="1:3" x14ac:dyDescent="0.25">
      <c r="A133" t="s">
        <v>441</v>
      </c>
      <c r="B133" s="3">
        <v>5000</v>
      </c>
      <c r="C133" s="3">
        <v>30000</v>
      </c>
    </row>
    <row r="134" spans="1:3" x14ac:dyDescent="0.25">
      <c r="A134" t="s">
        <v>442</v>
      </c>
      <c r="B134" s="3">
        <v>5000</v>
      </c>
      <c r="C134" s="3">
        <v>30000</v>
      </c>
    </row>
    <row r="135" spans="1:3" x14ac:dyDescent="0.25">
      <c r="A135" t="s">
        <v>443</v>
      </c>
      <c r="B135" s="3">
        <v>5000</v>
      </c>
      <c r="C135" s="3">
        <v>30000</v>
      </c>
    </row>
    <row r="136" spans="1:3" x14ac:dyDescent="0.25">
      <c r="A136" t="s">
        <v>444</v>
      </c>
      <c r="B136" s="3">
        <v>5000</v>
      </c>
      <c r="C136" s="3">
        <v>30000</v>
      </c>
    </row>
    <row r="137" spans="1:3" x14ac:dyDescent="0.25">
      <c r="A137" t="s">
        <v>445</v>
      </c>
      <c r="B137" s="3">
        <v>5000</v>
      </c>
      <c r="C137" s="3">
        <v>30000</v>
      </c>
    </row>
    <row r="138" spans="1:3" x14ac:dyDescent="0.25">
      <c r="A138" t="s">
        <v>446</v>
      </c>
      <c r="B138" s="3">
        <v>5000</v>
      </c>
      <c r="C138" s="3">
        <v>30000</v>
      </c>
    </row>
    <row r="139" spans="1:3" x14ac:dyDescent="0.25">
      <c r="A139" t="s">
        <v>447</v>
      </c>
      <c r="B139" s="3">
        <v>5000</v>
      </c>
      <c r="C139" s="3">
        <v>30000</v>
      </c>
    </row>
    <row r="140" spans="1:3" x14ac:dyDescent="0.25">
      <c r="A140" t="s">
        <v>448</v>
      </c>
      <c r="B140" s="3">
        <v>5000</v>
      </c>
      <c r="C140" s="3">
        <v>30000</v>
      </c>
    </row>
    <row r="141" spans="1:3" x14ac:dyDescent="0.25">
      <c r="A141" t="s">
        <v>449</v>
      </c>
      <c r="B141" s="3">
        <v>5000</v>
      </c>
      <c r="C141" s="3">
        <v>30000</v>
      </c>
    </row>
    <row r="142" spans="1:3" x14ac:dyDescent="0.25">
      <c r="A142" t="s">
        <v>450</v>
      </c>
      <c r="B142" s="3">
        <v>5000</v>
      </c>
      <c r="C142" s="3">
        <v>30000</v>
      </c>
    </row>
    <row r="143" spans="1:3" x14ac:dyDescent="0.25">
      <c r="A143" t="s">
        <v>451</v>
      </c>
      <c r="B143" s="3">
        <v>5000</v>
      </c>
      <c r="C143" s="3">
        <v>30000</v>
      </c>
    </row>
    <row r="144" spans="1:3" x14ac:dyDescent="0.25">
      <c r="A144" t="s">
        <v>452</v>
      </c>
      <c r="B144" s="3">
        <v>5000</v>
      </c>
      <c r="C144" s="3">
        <v>30000</v>
      </c>
    </row>
    <row r="145" spans="1:3" x14ac:dyDescent="0.25">
      <c r="A145" t="s">
        <v>453</v>
      </c>
      <c r="B145" s="3">
        <v>5000</v>
      </c>
      <c r="C145" s="3">
        <v>30000</v>
      </c>
    </row>
    <row r="147" spans="1:3" x14ac:dyDescent="0.25">
      <c r="A147" t="s">
        <v>324</v>
      </c>
      <c r="B147" t="s">
        <v>325</v>
      </c>
    </row>
    <row r="148" spans="1:3" x14ac:dyDescent="0.25">
      <c r="A148" t="s">
        <v>454</v>
      </c>
      <c r="B148">
        <v>2</v>
      </c>
    </row>
    <row r="149" spans="1:3" x14ac:dyDescent="0.25">
      <c r="A149" t="s">
        <v>455</v>
      </c>
      <c r="B149">
        <v>2</v>
      </c>
    </row>
    <row r="150" spans="1:3" x14ac:dyDescent="0.25">
      <c r="A150" t="s">
        <v>456</v>
      </c>
      <c r="B150">
        <v>2</v>
      </c>
    </row>
    <row r="151" spans="1:3" x14ac:dyDescent="0.25">
      <c r="A151" t="s">
        <v>457</v>
      </c>
      <c r="B151">
        <v>2</v>
      </c>
    </row>
    <row r="152" spans="1:3" x14ac:dyDescent="0.25">
      <c r="A152" t="s">
        <v>458</v>
      </c>
      <c r="B152">
        <v>2</v>
      </c>
    </row>
    <row r="153" spans="1:3" x14ac:dyDescent="0.25">
      <c r="A153" t="s">
        <v>459</v>
      </c>
      <c r="B153">
        <v>2</v>
      </c>
    </row>
    <row r="154" spans="1:3" x14ac:dyDescent="0.25">
      <c r="A154" t="s">
        <v>460</v>
      </c>
      <c r="B154">
        <v>2</v>
      </c>
    </row>
    <row r="155" spans="1:3" x14ac:dyDescent="0.25">
      <c r="A155" t="s">
        <v>461</v>
      </c>
      <c r="B155">
        <v>2</v>
      </c>
    </row>
    <row r="156" spans="1:3" x14ac:dyDescent="0.25">
      <c r="A156" t="s">
        <v>462</v>
      </c>
      <c r="B156">
        <v>2</v>
      </c>
    </row>
    <row r="157" spans="1:3" x14ac:dyDescent="0.25">
      <c r="A157" t="s">
        <v>463</v>
      </c>
      <c r="B157">
        <v>2</v>
      </c>
    </row>
    <row r="158" spans="1:3" x14ac:dyDescent="0.25">
      <c r="A158" t="s">
        <v>464</v>
      </c>
      <c r="B158">
        <v>2</v>
      </c>
    </row>
    <row r="159" spans="1:3" x14ac:dyDescent="0.25">
      <c r="A159" t="s">
        <v>465</v>
      </c>
      <c r="B159">
        <v>2</v>
      </c>
    </row>
    <row r="160" spans="1:3" x14ac:dyDescent="0.25">
      <c r="A160" t="s">
        <v>466</v>
      </c>
      <c r="B160">
        <v>2</v>
      </c>
    </row>
    <row r="161" spans="1:2" x14ac:dyDescent="0.25">
      <c r="A161" t="s">
        <v>467</v>
      </c>
      <c r="B161">
        <v>2</v>
      </c>
    </row>
    <row r="162" spans="1:2" x14ac:dyDescent="0.25">
      <c r="A162" t="s">
        <v>468</v>
      </c>
      <c r="B162">
        <v>2</v>
      </c>
    </row>
    <row r="163" spans="1:2" x14ac:dyDescent="0.25">
      <c r="A163" t="s">
        <v>469</v>
      </c>
      <c r="B163">
        <v>2</v>
      </c>
    </row>
    <row r="165" spans="1:2" x14ac:dyDescent="0.25">
      <c r="A165" t="s">
        <v>324</v>
      </c>
      <c r="B165" t="s">
        <v>325</v>
      </c>
    </row>
    <row r="166" spans="1:2" x14ac:dyDescent="0.25">
      <c r="A166" t="s">
        <v>470</v>
      </c>
      <c r="B166">
        <v>2</v>
      </c>
    </row>
    <row r="167" spans="1:2" x14ac:dyDescent="0.25">
      <c r="A167" t="s">
        <v>471</v>
      </c>
      <c r="B167">
        <v>2</v>
      </c>
    </row>
    <row r="168" spans="1:2" x14ac:dyDescent="0.25">
      <c r="A168" t="s">
        <v>472</v>
      </c>
      <c r="B168">
        <v>2</v>
      </c>
    </row>
    <row r="169" spans="1:2" x14ac:dyDescent="0.25">
      <c r="A169" t="s">
        <v>473</v>
      </c>
      <c r="B169">
        <v>2</v>
      </c>
    </row>
    <row r="170" spans="1:2" x14ac:dyDescent="0.25">
      <c r="A170" t="s">
        <v>474</v>
      </c>
      <c r="B170">
        <v>2</v>
      </c>
    </row>
    <row r="171" spans="1:2" x14ac:dyDescent="0.25">
      <c r="A171" t="s">
        <v>475</v>
      </c>
      <c r="B171">
        <v>2</v>
      </c>
    </row>
    <row r="172" spans="1:2" x14ac:dyDescent="0.25">
      <c r="A172" t="s">
        <v>476</v>
      </c>
      <c r="B172">
        <v>2</v>
      </c>
    </row>
    <row r="173" spans="1:2" x14ac:dyDescent="0.25">
      <c r="A173" t="s">
        <v>477</v>
      </c>
      <c r="B173">
        <v>2</v>
      </c>
    </row>
    <row r="174" spans="1:2" x14ac:dyDescent="0.25">
      <c r="A174" t="s">
        <v>478</v>
      </c>
      <c r="B174">
        <v>2</v>
      </c>
    </row>
    <row r="175" spans="1:2" x14ac:dyDescent="0.25">
      <c r="A175" t="s">
        <v>479</v>
      </c>
      <c r="B175">
        <v>2</v>
      </c>
    </row>
    <row r="176" spans="1:2" x14ac:dyDescent="0.25">
      <c r="A176" t="s">
        <v>480</v>
      </c>
      <c r="B176">
        <v>2</v>
      </c>
    </row>
    <row r="177" spans="1:3" x14ac:dyDescent="0.25">
      <c r="A177" t="s">
        <v>481</v>
      </c>
      <c r="B177">
        <v>2</v>
      </c>
    </row>
    <row r="178" spans="1:3" x14ac:dyDescent="0.25">
      <c r="A178" t="s">
        <v>482</v>
      </c>
      <c r="B178">
        <v>2</v>
      </c>
    </row>
    <row r="179" spans="1:3" x14ac:dyDescent="0.25">
      <c r="A179" t="s">
        <v>483</v>
      </c>
      <c r="B179">
        <v>2</v>
      </c>
    </row>
    <row r="180" spans="1:3" x14ac:dyDescent="0.25">
      <c r="A180" t="s">
        <v>484</v>
      </c>
      <c r="B180">
        <v>2</v>
      </c>
    </row>
    <row r="181" spans="1:3" x14ac:dyDescent="0.25">
      <c r="A181" t="s">
        <v>485</v>
      </c>
      <c r="B181">
        <v>2</v>
      </c>
    </row>
    <row r="183" spans="1:3" x14ac:dyDescent="0.25">
      <c r="A183" t="s">
        <v>323</v>
      </c>
      <c r="B183" t="s">
        <v>63</v>
      </c>
      <c r="C183" t="s">
        <v>64</v>
      </c>
    </row>
    <row r="184" spans="1:3" x14ac:dyDescent="0.25">
      <c r="A184" t="s">
        <v>486</v>
      </c>
      <c r="B184">
        <v>0</v>
      </c>
      <c r="C184">
        <v>1500</v>
      </c>
    </row>
    <row r="185" spans="1:3" x14ac:dyDescent="0.25">
      <c r="A185" t="s">
        <v>487</v>
      </c>
      <c r="B185">
        <v>0</v>
      </c>
      <c r="C185" s="3">
        <v>1500</v>
      </c>
    </row>
    <row r="186" spans="1:3" x14ac:dyDescent="0.25">
      <c r="A186" t="s">
        <v>488</v>
      </c>
      <c r="B186">
        <v>0</v>
      </c>
      <c r="C186" s="3">
        <v>1500</v>
      </c>
    </row>
    <row r="187" spans="1:3" x14ac:dyDescent="0.25">
      <c r="A187" t="s">
        <v>489</v>
      </c>
      <c r="B187">
        <v>0</v>
      </c>
      <c r="C187" s="3">
        <v>1500</v>
      </c>
    </row>
    <row r="188" spans="1:3" x14ac:dyDescent="0.25">
      <c r="A188" t="s">
        <v>490</v>
      </c>
      <c r="B188">
        <v>0</v>
      </c>
      <c r="C188" s="3">
        <v>1500</v>
      </c>
    </row>
    <row r="189" spans="1:3" x14ac:dyDescent="0.25">
      <c r="A189" t="s">
        <v>491</v>
      </c>
      <c r="B189">
        <v>0</v>
      </c>
      <c r="C189" s="3">
        <v>1000</v>
      </c>
    </row>
    <row r="190" spans="1:3" x14ac:dyDescent="0.25">
      <c r="A190" t="s">
        <v>492</v>
      </c>
      <c r="B190">
        <v>0</v>
      </c>
      <c r="C190" s="3">
        <v>1000</v>
      </c>
    </row>
    <row r="191" spans="1:3" x14ac:dyDescent="0.25">
      <c r="A191" t="s">
        <v>493</v>
      </c>
      <c r="B191">
        <v>0</v>
      </c>
      <c r="C191" s="3">
        <v>1000</v>
      </c>
    </row>
    <row r="192" spans="1:3" x14ac:dyDescent="0.25">
      <c r="A192" t="s">
        <v>494</v>
      </c>
      <c r="B192">
        <v>0</v>
      </c>
      <c r="C192" s="3">
        <v>1000</v>
      </c>
    </row>
    <row r="193" spans="1:3" x14ac:dyDescent="0.25">
      <c r="A193" t="s">
        <v>495</v>
      </c>
      <c r="B193">
        <v>0</v>
      </c>
      <c r="C193" s="3">
        <v>1000</v>
      </c>
    </row>
    <row r="194" spans="1:3" x14ac:dyDescent="0.25">
      <c r="A194" t="s">
        <v>496</v>
      </c>
      <c r="B194">
        <v>0</v>
      </c>
      <c r="C194" s="3">
        <v>1000</v>
      </c>
    </row>
    <row r="195" spans="1:3" x14ac:dyDescent="0.25">
      <c r="A195" t="s">
        <v>497</v>
      </c>
      <c r="B195">
        <v>0</v>
      </c>
      <c r="C195" s="3">
        <v>1000</v>
      </c>
    </row>
    <row r="196" spans="1:3" x14ac:dyDescent="0.25">
      <c r="A196" t="s">
        <v>498</v>
      </c>
      <c r="B196">
        <v>0</v>
      </c>
      <c r="C196" s="3">
        <v>1000</v>
      </c>
    </row>
    <row r="197" spans="1:3" x14ac:dyDescent="0.25">
      <c r="A197" t="s">
        <v>499</v>
      </c>
      <c r="B197">
        <v>0</v>
      </c>
      <c r="C197" s="3">
        <v>1000</v>
      </c>
    </row>
    <row r="198" spans="1:3" x14ac:dyDescent="0.25">
      <c r="A198" t="s">
        <v>500</v>
      </c>
      <c r="B198">
        <v>0</v>
      </c>
      <c r="C198" s="3">
        <v>1000</v>
      </c>
    </row>
    <row r="199" spans="1:3" x14ac:dyDescent="0.25">
      <c r="A199" t="s">
        <v>501</v>
      </c>
      <c r="B199">
        <v>0</v>
      </c>
      <c r="C199" s="3">
        <v>1000</v>
      </c>
    </row>
    <row r="201" spans="1:3" x14ac:dyDescent="0.25">
      <c r="A201" t="s">
        <v>323</v>
      </c>
      <c r="B201" t="s">
        <v>63</v>
      </c>
      <c r="C201" t="s">
        <v>64</v>
      </c>
    </row>
    <row r="202" spans="1:3" x14ac:dyDescent="0.25">
      <c r="A202" t="s">
        <v>502</v>
      </c>
      <c r="B202">
        <v>18</v>
      </c>
      <c r="C202">
        <v>95</v>
      </c>
    </row>
    <row r="203" spans="1:3" x14ac:dyDescent="0.25">
      <c r="A203" t="s">
        <v>503</v>
      </c>
      <c r="B203" s="3">
        <v>18</v>
      </c>
      <c r="C203" s="3">
        <v>95</v>
      </c>
    </row>
    <row r="204" spans="1:3" x14ac:dyDescent="0.25">
      <c r="A204" t="s">
        <v>504</v>
      </c>
      <c r="B204" s="3">
        <v>18</v>
      </c>
      <c r="C204" s="3">
        <v>95</v>
      </c>
    </row>
    <row r="205" spans="1:3" x14ac:dyDescent="0.25">
      <c r="A205" t="s">
        <v>505</v>
      </c>
      <c r="B205" s="3">
        <v>18</v>
      </c>
      <c r="C205" s="3">
        <v>95</v>
      </c>
    </row>
    <row r="206" spans="1:3" x14ac:dyDescent="0.25">
      <c r="A206" t="s">
        <v>506</v>
      </c>
      <c r="B206" s="3">
        <v>18</v>
      </c>
      <c r="C206" s="3">
        <v>95</v>
      </c>
    </row>
    <row r="207" spans="1:3" x14ac:dyDescent="0.25">
      <c r="A207" t="s">
        <v>507</v>
      </c>
      <c r="B207" s="3">
        <v>18</v>
      </c>
      <c r="C207" s="3">
        <v>95</v>
      </c>
    </row>
    <row r="208" spans="1:3" x14ac:dyDescent="0.25">
      <c r="A208" t="s">
        <v>508</v>
      </c>
      <c r="B208" s="3">
        <v>18</v>
      </c>
      <c r="C208" s="3">
        <v>95</v>
      </c>
    </row>
    <row r="209" spans="1:3" x14ac:dyDescent="0.25">
      <c r="A209" t="s">
        <v>509</v>
      </c>
      <c r="B209" s="3">
        <v>18</v>
      </c>
      <c r="C209" s="3">
        <v>95</v>
      </c>
    </row>
    <row r="210" spans="1:3" x14ac:dyDescent="0.25">
      <c r="A210" t="s">
        <v>510</v>
      </c>
      <c r="B210" s="3">
        <v>18</v>
      </c>
      <c r="C210" s="3">
        <v>95</v>
      </c>
    </row>
    <row r="211" spans="1:3" x14ac:dyDescent="0.25">
      <c r="A211" t="s">
        <v>511</v>
      </c>
      <c r="B211" s="3">
        <v>18</v>
      </c>
      <c r="C211" s="3">
        <v>95</v>
      </c>
    </row>
    <row r="212" spans="1:3" x14ac:dyDescent="0.25">
      <c r="A212" t="s">
        <v>512</v>
      </c>
      <c r="B212" s="3">
        <v>18</v>
      </c>
      <c r="C212" s="3">
        <v>95</v>
      </c>
    </row>
    <row r="213" spans="1:3" x14ac:dyDescent="0.25">
      <c r="A213" t="s">
        <v>513</v>
      </c>
      <c r="B213" s="3">
        <v>18</v>
      </c>
      <c r="C213" s="3">
        <v>95</v>
      </c>
    </row>
    <row r="214" spans="1:3" x14ac:dyDescent="0.25">
      <c r="A214" t="s">
        <v>514</v>
      </c>
      <c r="B214" s="3">
        <v>18</v>
      </c>
      <c r="C214" s="3">
        <v>95</v>
      </c>
    </row>
    <row r="215" spans="1:3" x14ac:dyDescent="0.25">
      <c r="A215" t="s">
        <v>515</v>
      </c>
      <c r="B215" s="3">
        <v>18</v>
      </c>
      <c r="C215" s="3">
        <v>95</v>
      </c>
    </row>
    <row r="216" spans="1:3" x14ac:dyDescent="0.25">
      <c r="A216" t="s">
        <v>516</v>
      </c>
      <c r="B216" s="3">
        <v>18</v>
      </c>
      <c r="C216" s="3">
        <v>95</v>
      </c>
    </row>
    <row r="217" spans="1:3" x14ac:dyDescent="0.25">
      <c r="A217" t="s">
        <v>517</v>
      </c>
      <c r="B217" s="3">
        <v>18</v>
      </c>
      <c r="C217" s="3">
        <v>95</v>
      </c>
    </row>
    <row r="219" spans="1:3" x14ac:dyDescent="0.25">
      <c r="A219" t="s">
        <v>323</v>
      </c>
      <c r="B219" t="s">
        <v>63</v>
      </c>
      <c r="C219" t="s">
        <v>64</v>
      </c>
    </row>
    <row r="220" spans="1:3" x14ac:dyDescent="0.25">
      <c r="A220" t="s">
        <v>518</v>
      </c>
      <c r="B220">
        <v>-1</v>
      </c>
      <c r="C220">
        <v>4</v>
      </c>
    </row>
    <row r="221" spans="1:3" x14ac:dyDescent="0.25">
      <c r="A221" t="s">
        <v>519</v>
      </c>
      <c r="B221">
        <v>0.26</v>
      </c>
      <c r="C221">
        <v>0.32500000000000001</v>
      </c>
    </row>
    <row r="222" spans="1:3" x14ac:dyDescent="0.25">
      <c r="A222" t="s">
        <v>520</v>
      </c>
      <c r="B222" s="3">
        <v>0.26</v>
      </c>
      <c r="C222" s="3">
        <v>0.32500000000000001</v>
      </c>
    </row>
    <row r="223" spans="1:3" x14ac:dyDescent="0.25">
      <c r="A223" t="s">
        <v>521</v>
      </c>
      <c r="B223" s="3">
        <v>0.26</v>
      </c>
      <c r="C223" s="3">
        <v>0.32500000000000001</v>
      </c>
    </row>
    <row r="224" spans="1:3" x14ac:dyDescent="0.25">
      <c r="A224" t="s">
        <v>522</v>
      </c>
      <c r="B224" s="3">
        <v>0.26</v>
      </c>
      <c r="C224" s="3">
        <v>0.32500000000000001</v>
      </c>
    </row>
    <row r="225" spans="1:3" x14ac:dyDescent="0.25">
      <c r="A225" t="s">
        <v>523</v>
      </c>
      <c r="B225" s="3">
        <v>0.26</v>
      </c>
      <c r="C225" s="3">
        <v>0.32500000000000001</v>
      </c>
    </row>
    <row r="226" spans="1:3" x14ac:dyDescent="0.25">
      <c r="A226" t="s">
        <v>524</v>
      </c>
      <c r="B226" s="3">
        <v>0.26</v>
      </c>
      <c r="C226" s="3">
        <v>0.32500000000000001</v>
      </c>
    </row>
    <row r="227" spans="1:3" x14ac:dyDescent="0.25">
      <c r="A227" t="s">
        <v>525</v>
      </c>
      <c r="B227" s="3">
        <v>0.26</v>
      </c>
      <c r="C227" s="3">
        <v>0.32500000000000001</v>
      </c>
    </row>
    <row r="228" spans="1:3" x14ac:dyDescent="0.25">
      <c r="A228" t="s">
        <v>526</v>
      </c>
      <c r="B228" s="3">
        <v>0.26</v>
      </c>
      <c r="C228" s="3">
        <v>0.32500000000000001</v>
      </c>
    </row>
    <row r="229" spans="1:3" x14ac:dyDescent="0.25">
      <c r="A229" t="s">
        <v>527</v>
      </c>
      <c r="B229" s="3">
        <v>0.26</v>
      </c>
      <c r="C229" s="3">
        <v>0.32500000000000001</v>
      </c>
    </row>
    <row r="230" spans="1:3" x14ac:dyDescent="0.25">
      <c r="A230" t="s">
        <v>528</v>
      </c>
      <c r="B230" s="3">
        <v>0.26</v>
      </c>
      <c r="C230" s="3">
        <v>0.32500000000000001</v>
      </c>
    </row>
    <row r="231" spans="1:3" x14ac:dyDescent="0.25">
      <c r="A231" t="s">
        <v>529</v>
      </c>
      <c r="B231" s="3">
        <v>0.26</v>
      </c>
      <c r="C231" s="3">
        <v>0.32500000000000001</v>
      </c>
    </row>
    <row r="232" spans="1:3" x14ac:dyDescent="0.25">
      <c r="A232" t="s">
        <v>530</v>
      </c>
      <c r="B232" s="3">
        <v>0.26</v>
      </c>
      <c r="C232" s="3">
        <v>0.32500000000000001</v>
      </c>
    </row>
    <row r="233" spans="1:3" x14ac:dyDescent="0.25">
      <c r="A233" t="s">
        <v>531</v>
      </c>
      <c r="B233" s="3">
        <v>0.26</v>
      </c>
      <c r="C233" s="3">
        <v>0.32500000000000001</v>
      </c>
    </row>
    <row r="234" spans="1:3" x14ac:dyDescent="0.25">
      <c r="A234" t="s">
        <v>532</v>
      </c>
      <c r="B234" s="3">
        <v>0.26</v>
      </c>
      <c r="C234" s="3">
        <v>0.32500000000000001</v>
      </c>
    </row>
    <row r="235" spans="1:3" x14ac:dyDescent="0.25">
      <c r="A235" t="s">
        <v>533</v>
      </c>
      <c r="B235" s="3">
        <v>0.26</v>
      </c>
      <c r="C235" s="3">
        <v>0.32500000000000001</v>
      </c>
    </row>
    <row r="237" spans="1:3" x14ac:dyDescent="0.25">
      <c r="A237" t="s">
        <v>323</v>
      </c>
      <c r="B237" t="s">
        <v>63</v>
      </c>
      <c r="C237" t="s">
        <v>64</v>
      </c>
    </row>
    <row r="238" spans="1:3" x14ac:dyDescent="0.25">
      <c r="A238" t="s">
        <v>534</v>
      </c>
      <c r="B238">
        <v>-1</v>
      </c>
      <c r="C238">
        <v>13.5</v>
      </c>
    </row>
    <row r="239" spans="1:3" x14ac:dyDescent="0.25">
      <c r="A239" t="s">
        <v>535</v>
      </c>
      <c r="B239">
        <v>0.56000000000000005</v>
      </c>
      <c r="C239">
        <v>0.63</v>
      </c>
    </row>
    <row r="240" spans="1:3" x14ac:dyDescent="0.25">
      <c r="A240" t="s">
        <v>536</v>
      </c>
      <c r="B240" s="3">
        <v>0.56000000000000005</v>
      </c>
      <c r="C240">
        <v>0.63</v>
      </c>
    </row>
    <row r="241" spans="1:3" x14ac:dyDescent="0.25">
      <c r="A241" t="s">
        <v>537</v>
      </c>
      <c r="B241" s="3">
        <v>0.56000000000000005</v>
      </c>
      <c r="C241">
        <v>0.63</v>
      </c>
    </row>
    <row r="242" spans="1:3" x14ac:dyDescent="0.25">
      <c r="A242" t="s">
        <v>538</v>
      </c>
      <c r="B242" s="3">
        <v>0.56000000000000005</v>
      </c>
      <c r="C242">
        <v>0.63</v>
      </c>
    </row>
    <row r="243" spans="1:3" x14ac:dyDescent="0.25">
      <c r="A243" t="s">
        <v>539</v>
      </c>
      <c r="B243" s="3">
        <v>0.56000000000000005</v>
      </c>
      <c r="C243">
        <v>0.63</v>
      </c>
    </row>
    <row r="244" spans="1:3" x14ac:dyDescent="0.25">
      <c r="A244" t="s">
        <v>540</v>
      </c>
      <c r="B244" s="3">
        <v>0.56000000000000005</v>
      </c>
      <c r="C244">
        <v>0.63</v>
      </c>
    </row>
    <row r="245" spans="1:3" x14ac:dyDescent="0.25">
      <c r="A245" t="s">
        <v>541</v>
      </c>
      <c r="B245" s="3">
        <v>0.56000000000000005</v>
      </c>
      <c r="C245">
        <v>0.63</v>
      </c>
    </row>
    <row r="246" spans="1:3" x14ac:dyDescent="0.25">
      <c r="A246" t="s">
        <v>542</v>
      </c>
      <c r="B246" s="3">
        <v>0.56000000000000005</v>
      </c>
      <c r="C246">
        <v>0.63</v>
      </c>
    </row>
    <row r="247" spans="1:3" x14ac:dyDescent="0.25">
      <c r="A247" t="s">
        <v>543</v>
      </c>
      <c r="B247" s="3">
        <v>0.56000000000000005</v>
      </c>
      <c r="C247">
        <v>0.63</v>
      </c>
    </row>
    <row r="248" spans="1:3" x14ac:dyDescent="0.25">
      <c r="A248" t="s">
        <v>544</v>
      </c>
      <c r="B248" s="3">
        <v>0.56000000000000005</v>
      </c>
      <c r="C248">
        <v>0.63</v>
      </c>
    </row>
    <row r="249" spans="1:3" x14ac:dyDescent="0.25">
      <c r="A249" t="s">
        <v>545</v>
      </c>
      <c r="B249" s="3">
        <v>0.56000000000000005</v>
      </c>
      <c r="C249">
        <v>0.63</v>
      </c>
    </row>
    <row r="250" spans="1:3" x14ac:dyDescent="0.25">
      <c r="A250" t="s">
        <v>546</v>
      </c>
      <c r="B250" s="3">
        <v>0.56000000000000005</v>
      </c>
      <c r="C250">
        <v>0.63</v>
      </c>
    </row>
    <row r="251" spans="1:3" x14ac:dyDescent="0.25">
      <c r="A251" t="s">
        <v>547</v>
      </c>
      <c r="B251" s="3">
        <v>0.56000000000000005</v>
      </c>
      <c r="C251">
        <v>0.63</v>
      </c>
    </row>
    <row r="252" spans="1:3" x14ac:dyDescent="0.25">
      <c r="A252" t="s">
        <v>548</v>
      </c>
      <c r="B252" s="3">
        <v>0.56000000000000005</v>
      </c>
      <c r="C252">
        <v>0.63</v>
      </c>
    </row>
    <row r="253" spans="1:3" x14ac:dyDescent="0.25">
      <c r="A253" t="s">
        <v>549</v>
      </c>
      <c r="B253" s="3">
        <v>0.56000000000000005</v>
      </c>
      <c r="C253">
        <v>0.63</v>
      </c>
    </row>
    <row r="255" spans="1:3" x14ac:dyDescent="0.25">
      <c r="A255" t="s">
        <v>322</v>
      </c>
    </row>
    <row r="256" spans="1:3" x14ac:dyDescent="0.25">
      <c r="A256" t="s">
        <v>550</v>
      </c>
      <c r="B256">
        <v>-0.01</v>
      </c>
      <c r="C256">
        <v>3.5</v>
      </c>
    </row>
    <row r="257" spans="1:3" x14ac:dyDescent="0.25">
      <c r="A257" t="s">
        <v>551</v>
      </c>
      <c r="B257" s="3">
        <v>19</v>
      </c>
      <c r="C257">
        <v>125</v>
      </c>
    </row>
    <row r="258" spans="1:3" x14ac:dyDescent="0.25">
      <c r="A258" t="s">
        <v>552</v>
      </c>
      <c r="B258" s="3">
        <v>55</v>
      </c>
      <c r="C258">
        <v>180</v>
      </c>
    </row>
    <row r="259" spans="1:3" x14ac:dyDescent="0.25">
      <c r="A259" t="s">
        <v>553</v>
      </c>
      <c r="B259" s="3">
        <v>105</v>
      </c>
      <c r="C259">
        <v>250</v>
      </c>
    </row>
    <row r="260" spans="1:3" x14ac:dyDescent="0.25">
      <c r="A260" t="s">
        <v>554</v>
      </c>
      <c r="B260" s="3">
        <v>170</v>
      </c>
      <c r="C260">
        <v>350</v>
      </c>
    </row>
    <row r="261" spans="1:3" x14ac:dyDescent="0.25">
      <c r="A261" t="s">
        <v>555</v>
      </c>
      <c r="B261" s="3">
        <v>235</v>
      </c>
      <c r="C261">
        <v>400</v>
      </c>
    </row>
    <row r="262" spans="1:3" x14ac:dyDescent="0.25">
      <c r="A262" t="s">
        <v>556</v>
      </c>
      <c r="B262" s="3">
        <v>290</v>
      </c>
      <c r="C262">
        <v>500</v>
      </c>
    </row>
    <row r="263" spans="1:3" x14ac:dyDescent="0.25">
      <c r="A263" t="s">
        <v>557</v>
      </c>
      <c r="B263" s="3">
        <v>345</v>
      </c>
      <c r="C263">
        <v>550</v>
      </c>
    </row>
    <row r="264" spans="1:3" x14ac:dyDescent="0.25">
      <c r="A264" t="s">
        <v>558</v>
      </c>
      <c r="B264" s="3">
        <v>390</v>
      </c>
      <c r="C264">
        <v>600</v>
      </c>
    </row>
    <row r="265" spans="1:3" x14ac:dyDescent="0.25">
      <c r="A265" t="s">
        <v>559</v>
      </c>
      <c r="B265" s="3">
        <v>450</v>
      </c>
      <c r="C265">
        <v>650</v>
      </c>
    </row>
    <row r="266" spans="1:3" x14ac:dyDescent="0.25">
      <c r="A266" t="s">
        <v>560</v>
      </c>
      <c r="B266" s="3">
        <v>535</v>
      </c>
      <c r="C266">
        <v>747</v>
      </c>
    </row>
    <row r="267" spans="1:3" x14ac:dyDescent="0.25">
      <c r="A267" t="s">
        <v>561</v>
      </c>
      <c r="B267" s="3">
        <v>620</v>
      </c>
      <c r="C267">
        <v>859</v>
      </c>
    </row>
    <row r="268" spans="1:3" x14ac:dyDescent="0.25">
      <c r="A268" t="s">
        <v>562</v>
      </c>
      <c r="B268" s="3">
        <v>700</v>
      </c>
      <c r="C268">
        <v>964</v>
      </c>
    </row>
    <row r="269" spans="1:3" x14ac:dyDescent="0.25">
      <c r="A269" t="s">
        <v>563</v>
      </c>
      <c r="B269" s="3">
        <v>770</v>
      </c>
      <c r="C269">
        <v>1065</v>
      </c>
    </row>
    <row r="270" spans="1:3" x14ac:dyDescent="0.25">
      <c r="A270" t="s">
        <v>564</v>
      </c>
      <c r="B270" s="3">
        <v>830</v>
      </c>
      <c r="C270">
        <v>1155</v>
      </c>
    </row>
    <row r="271" spans="1:3" x14ac:dyDescent="0.25">
      <c r="A271" t="s">
        <v>565</v>
      </c>
      <c r="B271" s="3">
        <v>890</v>
      </c>
      <c r="C271">
        <v>1250</v>
      </c>
    </row>
    <row r="273" spans="1:3" x14ac:dyDescent="0.25">
      <c r="A273" t="s">
        <v>323</v>
      </c>
      <c r="B273" t="s">
        <v>63</v>
      </c>
      <c r="C273" t="s">
        <v>64</v>
      </c>
    </row>
    <row r="274" spans="1:3" x14ac:dyDescent="0.25">
      <c r="A274" t="s">
        <v>566</v>
      </c>
      <c r="B274">
        <v>-99999</v>
      </c>
      <c r="C274">
        <v>99999</v>
      </c>
    </row>
    <row r="275" spans="1:3" x14ac:dyDescent="0.25">
      <c r="A275" t="s">
        <v>567</v>
      </c>
      <c r="B275">
        <v>533</v>
      </c>
      <c r="C275">
        <v>555</v>
      </c>
    </row>
    <row r="276" spans="1:3" x14ac:dyDescent="0.25">
      <c r="A276" t="s">
        <v>568</v>
      </c>
      <c r="B276" s="3">
        <v>533</v>
      </c>
      <c r="C276" s="3">
        <v>555</v>
      </c>
    </row>
    <row r="277" spans="1:3" x14ac:dyDescent="0.25">
      <c r="A277" t="s">
        <v>569</v>
      </c>
      <c r="B277" s="3">
        <v>533</v>
      </c>
      <c r="C277" s="3">
        <v>555</v>
      </c>
    </row>
    <row r="278" spans="1:3" x14ac:dyDescent="0.25">
      <c r="A278" t="s">
        <v>570</v>
      </c>
      <c r="B278" s="3">
        <v>533</v>
      </c>
      <c r="C278" s="3">
        <v>555</v>
      </c>
    </row>
    <row r="279" spans="1:3" x14ac:dyDescent="0.25">
      <c r="A279" t="s">
        <v>571</v>
      </c>
      <c r="B279" s="3">
        <v>533</v>
      </c>
      <c r="C279" s="3">
        <v>555</v>
      </c>
    </row>
    <row r="280" spans="1:3" x14ac:dyDescent="0.25">
      <c r="A280" t="s">
        <v>572</v>
      </c>
      <c r="B280" s="3">
        <v>533</v>
      </c>
      <c r="C280" s="3">
        <v>555</v>
      </c>
    </row>
    <row r="281" spans="1:3" x14ac:dyDescent="0.25">
      <c r="A281" t="s">
        <v>573</v>
      </c>
      <c r="B281" s="3">
        <v>533</v>
      </c>
      <c r="C281" s="3">
        <v>555</v>
      </c>
    </row>
    <row r="282" spans="1:3" x14ac:dyDescent="0.25">
      <c r="A282" t="s">
        <v>574</v>
      </c>
      <c r="B282" s="3">
        <v>533</v>
      </c>
      <c r="C282" s="3">
        <v>555</v>
      </c>
    </row>
    <row r="283" spans="1:3" x14ac:dyDescent="0.25">
      <c r="A283" t="s">
        <v>575</v>
      </c>
      <c r="B283" s="3">
        <v>533</v>
      </c>
      <c r="C283" s="3">
        <v>555</v>
      </c>
    </row>
    <row r="284" spans="1:3" x14ac:dyDescent="0.25">
      <c r="A284" t="s">
        <v>576</v>
      </c>
      <c r="B284" s="3">
        <v>533</v>
      </c>
      <c r="C284" s="3">
        <v>555</v>
      </c>
    </row>
    <row r="285" spans="1:3" x14ac:dyDescent="0.25">
      <c r="A285" t="s">
        <v>577</v>
      </c>
      <c r="B285" s="3">
        <v>533</v>
      </c>
      <c r="C285" s="3">
        <v>555</v>
      </c>
    </row>
    <row r="286" spans="1:3" x14ac:dyDescent="0.25">
      <c r="A286" t="s">
        <v>578</v>
      </c>
      <c r="B286" s="3">
        <v>533</v>
      </c>
      <c r="C286" s="3">
        <v>555</v>
      </c>
    </row>
    <row r="287" spans="1:3" x14ac:dyDescent="0.25">
      <c r="A287" t="s">
        <v>579</v>
      </c>
      <c r="B287" s="3">
        <v>533</v>
      </c>
      <c r="C287" s="3">
        <v>555</v>
      </c>
    </row>
    <row r="288" spans="1:3" x14ac:dyDescent="0.25">
      <c r="A288" t="s">
        <v>580</v>
      </c>
      <c r="B288" s="3">
        <v>533</v>
      </c>
      <c r="C288" s="3">
        <v>555</v>
      </c>
    </row>
    <row r="289" spans="1:3" x14ac:dyDescent="0.25">
      <c r="A289" t="s">
        <v>581</v>
      </c>
      <c r="B289" s="3">
        <v>533</v>
      </c>
      <c r="C289" s="3">
        <v>555</v>
      </c>
    </row>
    <row r="291" spans="1:3" x14ac:dyDescent="0.25">
      <c r="A291" t="s">
        <v>323</v>
      </c>
      <c r="B291" t="s">
        <v>63</v>
      </c>
      <c r="C291" t="s">
        <v>64</v>
      </c>
    </row>
    <row r="292" spans="1:3" x14ac:dyDescent="0.25">
      <c r="A292" t="s">
        <v>582</v>
      </c>
      <c r="B292">
        <v>0</v>
      </c>
      <c r="C292">
        <v>0</v>
      </c>
    </row>
    <row r="293" spans="1:3" x14ac:dyDescent="0.25">
      <c r="A293" t="s">
        <v>583</v>
      </c>
      <c r="B293">
        <v>0</v>
      </c>
      <c r="C293">
        <v>0</v>
      </c>
    </row>
    <row r="294" spans="1:3" x14ac:dyDescent="0.25">
      <c r="A294" t="s">
        <v>584</v>
      </c>
      <c r="B294">
        <v>0</v>
      </c>
      <c r="C294">
        <v>0</v>
      </c>
    </row>
    <row r="295" spans="1:3" x14ac:dyDescent="0.25">
      <c r="A295" t="s">
        <v>585</v>
      </c>
      <c r="B295">
        <v>0</v>
      </c>
      <c r="C295">
        <v>0</v>
      </c>
    </row>
    <row r="296" spans="1:3" x14ac:dyDescent="0.25">
      <c r="A296" t="s">
        <v>586</v>
      </c>
      <c r="B296">
        <v>0</v>
      </c>
      <c r="C296">
        <v>0</v>
      </c>
    </row>
    <row r="297" spans="1:3" x14ac:dyDescent="0.25">
      <c r="A297" t="s">
        <v>587</v>
      </c>
      <c r="B297">
        <v>0</v>
      </c>
      <c r="C297">
        <v>0</v>
      </c>
    </row>
    <row r="298" spans="1:3" x14ac:dyDescent="0.25">
      <c r="A298" t="s">
        <v>588</v>
      </c>
      <c r="B298">
        <v>0</v>
      </c>
      <c r="C298">
        <v>0</v>
      </c>
    </row>
    <row r="299" spans="1:3" x14ac:dyDescent="0.25">
      <c r="A299" t="s">
        <v>589</v>
      </c>
      <c r="B299">
        <v>0</v>
      </c>
      <c r="C299">
        <v>0</v>
      </c>
    </row>
    <row r="300" spans="1:3" x14ac:dyDescent="0.25">
      <c r="A300" t="s">
        <v>590</v>
      </c>
      <c r="B300">
        <v>0</v>
      </c>
      <c r="C300">
        <v>0</v>
      </c>
    </row>
    <row r="301" spans="1:3" x14ac:dyDescent="0.25">
      <c r="A301" t="s">
        <v>591</v>
      </c>
      <c r="B301">
        <v>0</v>
      </c>
      <c r="C301">
        <v>0</v>
      </c>
    </row>
    <row r="302" spans="1:3" x14ac:dyDescent="0.25">
      <c r="A302" t="s">
        <v>592</v>
      </c>
      <c r="B302">
        <v>0</v>
      </c>
      <c r="C302">
        <v>0</v>
      </c>
    </row>
    <row r="303" spans="1:3" x14ac:dyDescent="0.25">
      <c r="A303" t="s">
        <v>593</v>
      </c>
      <c r="B303">
        <v>0</v>
      </c>
      <c r="C303">
        <v>0</v>
      </c>
    </row>
    <row r="304" spans="1:3" x14ac:dyDescent="0.25">
      <c r="A304" t="s">
        <v>594</v>
      </c>
      <c r="B304">
        <v>0</v>
      </c>
      <c r="C304">
        <v>0</v>
      </c>
    </row>
    <row r="305" spans="1:3" x14ac:dyDescent="0.25">
      <c r="A305" t="s">
        <v>595</v>
      </c>
      <c r="B305">
        <v>0</v>
      </c>
      <c r="C305">
        <v>0</v>
      </c>
    </row>
    <row r="306" spans="1:3" x14ac:dyDescent="0.25">
      <c r="A306" t="s">
        <v>596</v>
      </c>
      <c r="B306">
        <v>0</v>
      </c>
      <c r="C306">
        <v>0</v>
      </c>
    </row>
    <row r="307" spans="1:3" x14ac:dyDescent="0.25">
      <c r="A307" t="s">
        <v>597</v>
      </c>
      <c r="B307">
        <v>0</v>
      </c>
      <c r="C307">
        <v>0</v>
      </c>
    </row>
    <row r="309" spans="1:3" x14ac:dyDescent="0.25">
      <c r="A309" t="s">
        <v>323</v>
      </c>
      <c r="B309" t="s">
        <v>63</v>
      </c>
      <c r="C309" t="s">
        <v>64</v>
      </c>
    </row>
    <row r="310" spans="1:3" x14ac:dyDescent="0.25">
      <c r="A310" t="s">
        <v>886</v>
      </c>
      <c r="B310">
        <v>0</v>
      </c>
      <c r="C310">
        <v>0</v>
      </c>
    </row>
    <row r="311" spans="1:3" x14ac:dyDescent="0.25">
      <c r="A311" t="s">
        <v>887</v>
      </c>
      <c r="B311">
        <v>5</v>
      </c>
      <c r="C311">
        <v>5</v>
      </c>
    </row>
    <row r="312" spans="1:3" x14ac:dyDescent="0.25">
      <c r="A312" t="s">
        <v>888</v>
      </c>
      <c r="B312">
        <v>7</v>
      </c>
      <c r="C312">
        <v>7</v>
      </c>
    </row>
    <row r="313" spans="1:3" x14ac:dyDescent="0.25">
      <c r="A313" t="s">
        <v>889</v>
      </c>
      <c r="B313">
        <v>10</v>
      </c>
      <c r="C313">
        <v>10</v>
      </c>
    </row>
    <row r="314" spans="1:3" x14ac:dyDescent="0.25">
      <c r="A314" t="s">
        <v>890</v>
      </c>
      <c r="B314">
        <v>15</v>
      </c>
      <c r="C314">
        <v>15</v>
      </c>
    </row>
    <row r="315" spans="1:3" x14ac:dyDescent="0.25">
      <c r="A315" t="s">
        <v>891</v>
      </c>
      <c r="B315">
        <v>20</v>
      </c>
      <c r="C315">
        <v>20</v>
      </c>
    </row>
    <row r="316" spans="1:3" x14ac:dyDescent="0.25">
      <c r="A316" t="s">
        <v>892</v>
      </c>
      <c r="B316">
        <v>25</v>
      </c>
      <c r="C316">
        <v>25</v>
      </c>
    </row>
    <row r="317" spans="1:3" x14ac:dyDescent="0.25">
      <c r="A317" t="s">
        <v>893</v>
      </c>
      <c r="B317">
        <v>30</v>
      </c>
      <c r="C317">
        <v>30</v>
      </c>
    </row>
    <row r="318" spans="1:3" x14ac:dyDescent="0.25">
      <c r="A318" t="s">
        <v>894</v>
      </c>
      <c r="B318">
        <v>35</v>
      </c>
      <c r="C318">
        <v>35</v>
      </c>
    </row>
    <row r="319" spans="1:3" x14ac:dyDescent="0.25">
      <c r="A319" t="s">
        <v>895</v>
      </c>
      <c r="B319">
        <v>40</v>
      </c>
      <c r="C319">
        <v>40</v>
      </c>
    </row>
    <row r="320" spans="1:3" x14ac:dyDescent="0.25">
      <c r="A320" t="s">
        <v>896</v>
      </c>
      <c r="B320">
        <v>50</v>
      </c>
      <c r="C320">
        <v>50</v>
      </c>
    </row>
    <row r="321" spans="1:3" x14ac:dyDescent="0.25">
      <c r="A321" t="s">
        <v>897</v>
      </c>
      <c r="B321">
        <v>60</v>
      </c>
      <c r="C321">
        <v>60</v>
      </c>
    </row>
    <row r="322" spans="1:3" x14ac:dyDescent="0.25">
      <c r="A322" t="s">
        <v>898</v>
      </c>
      <c r="B322">
        <v>70</v>
      </c>
      <c r="C322">
        <v>70</v>
      </c>
    </row>
    <row r="323" spans="1:3" x14ac:dyDescent="0.25">
      <c r="A323" t="s">
        <v>899</v>
      </c>
      <c r="B323">
        <v>80</v>
      </c>
      <c r="C323">
        <v>80</v>
      </c>
    </row>
    <row r="324" spans="1:3" x14ac:dyDescent="0.25">
      <c r="A324" t="s">
        <v>900</v>
      </c>
      <c r="B324">
        <v>90</v>
      </c>
      <c r="C324">
        <v>90</v>
      </c>
    </row>
    <row r="325" spans="1:3" x14ac:dyDescent="0.25">
      <c r="A325" t="s">
        <v>901</v>
      </c>
      <c r="B325">
        <v>100</v>
      </c>
      <c r="C325">
        <v>100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M325"/>
  <sheetViews>
    <sheetView topLeftCell="A244" workbookViewId="0">
      <selection activeCell="C272" sqref="C272"/>
    </sheetView>
  </sheetViews>
  <sheetFormatPr baseColWidth="10" defaultColWidth="11.42578125" defaultRowHeight="15" x14ac:dyDescent="0.25"/>
  <cols>
    <col min="1" max="1" width="22.140625" bestFit="1" customWidth="1"/>
  </cols>
  <sheetData>
    <row r="3" spans="1:11" x14ac:dyDescent="0.25">
      <c r="A3" t="s">
        <v>323</v>
      </c>
      <c r="B3" t="s">
        <v>63</v>
      </c>
      <c r="C3" t="s">
        <v>64</v>
      </c>
    </row>
    <row r="4" spans="1:11" x14ac:dyDescent="0.25">
      <c r="A4" t="s">
        <v>598</v>
      </c>
      <c r="B4">
        <v>0</v>
      </c>
      <c r="C4">
        <v>0.01</v>
      </c>
      <c r="E4" s="3">
        <f>Calib!B1*5.8/100</f>
        <v>0</v>
      </c>
      <c r="F4" s="3">
        <f>E4*(1-I5)</f>
        <v>0</v>
      </c>
      <c r="G4" s="3">
        <f>E4*(1+$F$2)</f>
        <v>0</v>
      </c>
      <c r="H4" s="3"/>
      <c r="I4" s="3"/>
    </row>
    <row r="5" spans="1:11" x14ac:dyDescent="0.25">
      <c r="A5" t="s">
        <v>599</v>
      </c>
      <c r="B5" s="3">
        <v>0.20299999999999999</v>
      </c>
      <c r="C5" s="3">
        <v>0.377</v>
      </c>
      <c r="E5" s="3">
        <f>Calib!B2*5.8/100</f>
        <v>0.28999999999999998</v>
      </c>
      <c r="F5" s="3">
        <f t="shared" ref="F5:F19" si="0">E5*(1-I5/100)</f>
        <v>0.20299999999999999</v>
      </c>
      <c r="G5" s="3">
        <f t="shared" ref="G5:G19" si="1">E5*(1+I5/100)</f>
        <v>0.377</v>
      </c>
      <c r="H5" s="3"/>
      <c r="I5" s="3">
        <v>30</v>
      </c>
      <c r="K5" s="3"/>
    </row>
    <row r="6" spans="1:11" x14ac:dyDescent="0.25">
      <c r="A6" t="s">
        <v>600</v>
      </c>
      <c r="B6">
        <v>0.30449999999999999</v>
      </c>
      <c r="C6" s="3">
        <v>0.50750000000000006</v>
      </c>
      <c r="E6" s="3">
        <f>Calib!B3*5.8/100</f>
        <v>0.40600000000000003</v>
      </c>
      <c r="F6" s="3">
        <f t="shared" si="0"/>
        <v>0.30449999999999999</v>
      </c>
      <c r="G6" s="3">
        <f t="shared" si="1"/>
        <v>0.50750000000000006</v>
      </c>
      <c r="H6" s="3"/>
      <c r="I6" s="3">
        <v>25</v>
      </c>
      <c r="K6" s="3"/>
    </row>
    <row r="7" spans="1:11" x14ac:dyDescent="0.25">
      <c r="A7" t="s">
        <v>601</v>
      </c>
      <c r="B7">
        <v>0.49299999999999994</v>
      </c>
      <c r="C7" s="3">
        <v>0.66699999999999993</v>
      </c>
      <c r="E7" s="3">
        <f>Calib!B4*5.8/100</f>
        <v>0.57999999999999996</v>
      </c>
      <c r="F7" s="3">
        <f t="shared" si="0"/>
        <v>0.49299999999999994</v>
      </c>
      <c r="G7" s="3">
        <f t="shared" si="1"/>
        <v>0.66699999999999993</v>
      </c>
      <c r="H7" s="3"/>
      <c r="I7" s="3">
        <v>15</v>
      </c>
      <c r="K7" s="3"/>
    </row>
    <row r="8" spans="1:11" x14ac:dyDescent="0.25">
      <c r="A8" t="s">
        <v>602</v>
      </c>
      <c r="B8">
        <v>0.78300000000000003</v>
      </c>
      <c r="C8" s="3">
        <v>0.95700000000000007</v>
      </c>
      <c r="E8" s="3">
        <f>Calib!B5*5.8/100</f>
        <v>0.87</v>
      </c>
      <c r="F8" s="3">
        <f t="shared" si="0"/>
        <v>0.78300000000000003</v>
      </c>
      <c r="G8" s="3">
        <f t="shared" si="1"/>
        <v>0.95700000000000007</v>
      </c>
      <c r="H8" s="3"/>
      <c r="I8" s="3">
        <v>10</v>
      </c>
      <c r="K8" s="3"/>
    </row>
    <row r="9" spans="1:11" x14ac:dyDescent="0.25">
      <c r="A9" t="s">
        <v>603</v>
      </c>
      <c r="B9">
        <v>1.044</v>
      </c>
      <c r="C9" s="3">
        <v>1.276</v>
      </c>
      <c r="E9" s="3">
        <f>Calib!B6*5.8/100</f>
        <v>1.1599999999999999</v>
      </c>
      <c r="F9" s="3">
        <f t="shared" si="0"/>
        <v>1.044</v>
      </c>
      <c r="G9" s="3">
        <f t="shared" si="1"/>
        <v>1.276</v>
      </c>
      <c r="H9" s="3"/>
      <c r="I9" s="3">
        <v>10</v>
      </c>
      <c r="K9" s="3"/>
    </row>
    <row r="10" spans="1:11" x14ac:dyDescent="0.25">
      <c r="A10" t="s">
        <v>604</v>
      </c>
      <c r="B10">
        <v>1.3412500000000001</v>
      </c>
      <c r="C10" s="3">
        <v>1.5587499999999999</v>
      </c>
      <c r="E10" s="3">
        <f>Calib!B7*5.8/100</f>
        <v>1.45</v>
      </c>
      <c r="F10" s="3">
        <f t="shared" si="0"/>
        <v>1.3412500000000001</v>
      </c>
      <c r="G10" s="3">
        <f t="shared" si="1"/>
        <v>1.5587499999999999</v>
      </c>
      <c r="H10" s="3"/>
      <c r="I10" s="3">
        <v>7.5</v>
      </c>
      <c r="K10" s="3"/>
    </row>
    <row r="11" spans="1:11" x14ac:dyDescent="0.25">
      <c r="A11" t="s">
        <v>605</v>
      </c>
      <c r="B11">
        <v>1.653</v>
      </c>
      <c r="C11" s="3">
        <v>1.827</v>
      </c>
      <c r="E11" s="3">
        <f>Calib!B8*5.8/100</f>
        <v>1.74</v>
      </c>
      <c r="F11" s="3">
        <f t="shared" si="0"/>
        <v>1.653</v>
      </c>
      <c r="G11" s="3">
        <f t="shared" si="1"/>
        <v>1.827</v>
      </c>
      <c r="H11" s="3"/>
      <c r="I11" s="3">
        <v>5</v>
      </c>
      <c r="K11" s="3"/>
    </row>
    <row r="12" spans="1:11" x14ac:dyDescent="0.25">
      <c r="A12" t="s">
        <v>606</v>
      </c>
      <c r="B12">
        <v>1.9284999999999997</v>
      </c>
      <c r="C12" s="3">
        <v>2.1315</v>
      </c>
      <c r="E12" s="3">
        <f>Calib!B9*5.8/100</f>
        <v>2.0299999999999998</v>
      </c>
      <c r="F12" s="3">
        <f t="shared" si="0"/>
        <v>1.9284999999999997</v>
      </c>
      <c r="G12" s="3">
        <f t="shared" si="1"/>
        <v>2.1315</v>
      </c>
      <c r="H12" s="3"/>
      <c r="I12" s="3">
        <v>5</v>
      </c>
      <c r="K12" s="3"/>
    </row>
    <row r="13" spans="1:11" x14ac:dyDescent="0.25">
      <c r="A13" t="s">
        <v>607</v>
      </c>
      <c r="B13">
        <v>2.2039999999999997</v>
      </c>
      <c r="C13" s="3">
        <v>2.4359999999999999</v>
      </c>
      <c r="E13" s="3">
        <f>Calib!B10*5.8/100</f>
        <v>2.3199999999999998</v>
      </c>
      <c r="F13" s="3">
        <f t="shared" si="0"/>
        <v>2.2039999999999997</v>
      </c>
      <c r="G13" s="3">
        <f t="shared" si="1"/>
        <v>2.4359999999999999</v>
      </c>
      <c r="H13" s="3"/>
      <c r="I13" s="3">
        <v>5</v>
      </c>
      <c r="K13" s="3"/>
    </row>
    <row r="14" spans="1:11" x14ac:dyDescent="0.25">
      <c r="A14" t="s">
        <v>608</v>
      </c>
      <c r="B14">
        <v>2.7549999999999999</v>
      </c>
      <c r="C14" s="3">
        <v>3.0449999999999999</v>
      </c>
      <c r="E14" s="3">
        <f>Calib!B11*5.8/100</f>
        <v>2.9</v>
      </c>
      <c r="F14" s="3">
        <f t="shared" si="0"/>
        <v>2.7549999999999999</v>
      </c>
      <c r="G14" s="3">
        <f t="shared" si="1"/>
        <v>3.0449999999999999</v>
      </c>
      <c r="H14" s="3"/>
      <c r="I14" s="3">
        <v>5</v>
      </c>
      <c r="K14" s="3"/>
    </row>
    <row r="15" spans="1:11" x14ac:dyDescent="0.25">
      <c r="A15" t="s">
        <v>609</v>
      </c>
      <c r="B15">
        <v>3.306</v>
      </c>
      <c r="C15" s="3">
        <v>3.6539999999999999</v>
      </c>
      <c r="E15" s="3">
        <f>Calib!B12*5.8/100</f>
        <v>3.48</v>
      </c>
      <c r="F15" s="3">
        <f t="shared" si="0"/>
        <v>3.306</v>
      </c>
      <c r="G15" s="3">
        <f t="shared" si="1"/>
        <v>3.6539999999999999</v>
      </c>
      <c r="H15" s="3"/>
      <c r="I15" s="3">
        <v>5</v>
      </c>
      <c r="K15" s="3"/>
    </row>
    <row r="16" spans="1:11" x14ac:dyDescent="0.25">
      <c r="A16" t="s">
        <v>610</v>
      </c>
      <c r="B16">
        <v>3.8569999999999993</v>
      </c>
      <c r="C16" s="3">
        <v>4.2629999999999999</v>
      </c>
      <c r="E16" s="3">
        <f>Calib!B13*5.8/100</f>
        <v>4.0599999999999996</v>
      </c>
      <c r="F16" s="3">
        <f t="shared" si="0"/>
        <v>3.8569999999999993</v>
      </c>
      <c r="G16" s="3">
        <f t="shared" si="1"/>
        <v>4.2629999999999999</v>
      </c>
      <c r="H16" s="3"/>
      <c r="I16" s="3">
        <v>5</v>
      </c>
      <c r="K16" s="3"/>
    </row>
    <row r="17" spans="1:11" x14ac:dyDescent="0.25">
      <c r="A17" t="s">
        <v>611</v>
      </c>
      <c r="B17">
        <v>4.4079999999999995</v>
      </c>
      <c r="C17" s="3">
        <v>4.8719999999999999</v>
      </c>
      <c r="E17" s="3">
        <f>Calib!B14*5.8/100</f>
        <v>4.6399999999999997</v>
      </c>
      <c r="F17" s="3">
        <f t="shared" si="0"/>
        <v>4.4079999999999995</v>
      </c>
      <c r="G17" s="3">
        <f t="shared" si="1"/>
        <v>4.8719999999999999</v>
      </c>
      <c r="H17" s="3"/>
      <c r="I17" s="3">
        <v>5</v>
      </c>
      <c r="K17" s="3"/>
    </row>
    <row r="18" spans="1:11" x14ac:dyDescent="0.25">
      <c r="A18" t="s">
        <v>612</v>
      </c>
      <c r="B18">
        <v>4.9589999999999996</v>
      </c>
      <c r="C18" s="3">
        <v>5.4809999999999999</v>
      </c>
      <c r="E18" s="3">
        <f>Calib!B15*5.8/100</f>
        <v>5.22</v>
      </c>
      <c r="F18" s="3">
        <f t="shared" si="0"/>
        <v>4.9589999999999996</v>
      </c>
      <c r="G18" s="3">
        <f t="shared" si="1"/>
        <v>5.4809999999999999</v>
      </c>
      <c r="H18" s="3"/>
      <c r="I18" s="3">
        <v>5</v>
      </c>
      <c r="K18" s="3"/>
    </row>
    <row r="19" spans="1:11" x14ac:dyDescent="0.25">
      <c r="A19" t="s">
        <v>613</v>
      </c>
      <c r="B19">
        <v>5.51</v>
      </c>
      <c r="C19" s="3">
        <v>6.09</v>
      </c>
      <c r="E19" s="3">
        <f>Calib!B16*5.8/100</f>
        <v>5.8</v>
      </c>
      <c r="F19" s="3">
        <f t="shared" si="0"/>
        <v>5.51</v>
      </c>
      <c r="G19" s="3">
        <f t="shared" si="1"/>
        <v>6.09</v>
      </c>
      <c r="H19" s="3"/>
      <c r="I19" s="3">
        <v>5</v>
      </c>
      <c r="K19" s="3"/>
    </row>
    <row r="21" spans="1:11" x14ac:dyDescent="0.25">
      <c r="A21" t="s">
        <v>323</v>
      </c>
      <c r="B21" t="s">
        <v>63</v>
      </c>
      <c r="C21" t="s">
        <v>64</v>
      </c>
    </row>
    <row r="22" spans="1:11" x14ac:dyDescent="0.25">
      <c r="A22" t="s">
        <v>614</v>
      </c>
      <c r="B22">
        <v>0</v>
      </c>
      <c r="C22">
        <v>8</v>
      </c>
    </row>
    <row r="23" spans="1:11" x14ac:dyDescent="0.25">
      <c r="A23" t="s">
        <v>615</v>
      </c>
      <c r="B23">
        <v>4.5</v>
      </c>
      <c r="C23">
        <v>8</v>
      </c>
    </row>
    <row r="24" spans="1:11" x14ac:dyDescent="0.25">
      <c r="A24" t="s">
        <v>616</v>
      </c>
      <c r="B24" s="3">
        <v>4.5</v>
      </c>
      <c r="C24" s="3">
        <v>8</v>
      </c>
    </row>
    <row r="25" spans="1:11" x14ac:dyDescent="0.25">
      <c r="A25" t="s">
        <v>617</v>
      </c>
      <c r="B25" s="3">
        <v>4.5</v>
      </c>
      <c r="C25" s="3">
        <v>8</v>
      </c>
    </row>
    <row r="26" spans="1:11" x14ac:dyDescent="0.25">
      <c r="A26" t="s">
        <v>618</v>
      </c>
      <c r="B26" s="3">
        <v>4.5</v>
      </c>
      <c r="C26" s="3">
        <v>8</v>
      </c>
    </row>
    <row r="27" spans="1:11" x14ac:dyDescent="0.25">
      <c r="A27" t="s">
        <v>619</v>
      </c>
      <c r="B27" s="3">
        <v>4.5</v>
      </c>
      <c r="C27" s="3">
        <v>8</v>
      </c>
    </row>
    <row r="28" spans="1:11" x14ac:dyDescent="0.25">
      <c r="A28" t="s">
        <v>620</v>
      </c>
      <c r="B28" s="3">
        <v>4.5</v>
      </c>
      <c r="C28" s="3">
        <v>8</v>
      </c>
    </row>
    <row r="29" spans="1:11" x14ac:dyDescent="0.25">
      <c r="A29" t="s">
        <v>621</v>
      </c>
      <c r="B29" s="3">
        <v>4.5</v>
      </c>
      <c r="C29" s="3">
        <v>8</v>
      </c>
    </row>
    <row r="30" spans="1:11" x14ac:dyDescent="0.25">
      <c r="A30" t="s">
        <v>622</v>
      </c>
      <c r="B30" s="3">
        <v>4.5</v>
      </c>
      <c r="C30" s="3">
        <v>8</v>
      </c>
    </row>
    <row r="31" spans="1:11" x14ac:dyDescent="0.25">
      <c r="A31" t="s">
        <v>623</v>
      </c>
      <c r="B31" s="3">
        <v>4.5</v>
      </c>
      <c r="C31" s="3">
        <v>8</v>
      </c>
    </row>
    <row r="32" spans="1:11" x14ac:dyDescent="0.25">
      <c r="A32" t="s">
        <v>624</v>
      </c>
      <c r="B32" s="3">
        <v>4.5</v>
      </c>
      <c r="C32" s="3">
        <v>8</v>
      </c>
    </row>
    <row r="33" spans="1:3" x14ac:dyDescent="0.25">
      <c r="A33" t="s">
        <v>625</v>
      </c>
      <c r="B33" s="3">
        <v>4.5</v>
      </c>
      <c r="C33" s="3">
        <v>8</v>
      </c>
    </row>
    <row r="34" spans="1:3" x14ac:dyDescent="0.25">
      <c r="A34" t="s">
        <v>626</v>
      </c>
      <c r="B34" s="3">
        <v>4.5</v>
      </c>
      <c r="C34" s="3">
        <v>8</v>
      </c>
    </row>
    <row r="35" spans="1:3" x14ac:dyDescent="0.25">
      <c r="A35" t="s">
        <v>627</v>
      </c>
      <c r="B35" s="3">
        <v>4.5</v>
      </c>
      <c r="C35" s="3">
        <v>8</v>
      </c>
    </row>
    <row r="36" spans="1:3" x14ac:dyDescent="0.25">
      <c r="A36" t="s">
        <v>628</v>
      </c>
      <c r="B36" s="3">
        <v>4.5</v>
      </c>
      <c r="C36" s="3">
        <v>8</v>
      </c>
    </row>
    <row r="37" spans="1:3" x14ac:dyDescent="0.25">
      <c r="A37" t="s">
        <v>629</v>
      </c>
      <c r="B37" s="3">
        <v>4.5</v>
      </c>
      <c r="C37" s="3">
        <v>8</v>
      </c>
    </row>
    <row r="39" spans="1:3" x14ac:dyDescent="0.25">
      <c r="A39" t="s">
        <v>323</v>
      </c>
      <c r="B39" t="s">
        <v>63</v>
      </c>
      <c r="C39" t="s">
        <v>64</v>
      </c>
    </row>
    <row r="40" spans="1:3" x14ac:dyDescent="0.25">
      <c r="A40" t="s">
        <v>630</v>
      </c>
      <c r="B40" s="3">
        <v>18</v>
      </c>
      <c r="C40">
        <v>50</v>
      </c>
    </row>
    <row r="41" spans="1:3" x14ac:dyDescent="0.25">
      <c r="A41" t="s">
        <v>631</v>
      </c>
      <c r="B41" s="3">
        <v>18</v>
      </c>
      <c r="C41" s="3">
        <v>50</v>
      </c>
    </row>
    <row r="42" spans="1:3" x14ac:dyDescent="0.25">
      <c r="A42" t="s">
        <v>632</v>
      </c>
      <c r="B42" s="3">
        <v>18</v>
      </c>
      <c r="C42" s="3">
        <v>50</v>
      </c>
    </row>
    <row r="43" spans="1:3" x14ac:dyDescent="0.25">
      <c r="A43" t="s">
        <v>633</v>
      </c>
      <c r="B43" s="3">
        <v>18</v>
      </c>
      <c r="C43" s="3">
        <v>50</v>
      </c>
    </row>
    <row r="44" spans="1:3" x14ac:dyDescent="0.25">
      <c r="A44" t="s">
        <v>634</v>
      </c>
      <c r="B44" s="3">
        <v>18</v>
      </c>
      <c r="C44" s="3">
        <v>50</v>
      </c>
    </row>
    <row r="45" spans="1:3" x14ac:dyDescent="0.25">
      <c r="A45" t="s">
        <v>635</v>
      </c>
      <c r="B45" s="3">
        <v>18</v>
      </c>
      <c r="C45" s="3">
        <v>50</v>
      </c>
    </row>
    <row r="46" spans="1:3" x14ac:dyDescent="0.25">
      <c r="A46" t="s">
        <v>636</v>
      </c>
      <c r="B46" s="3">
        <v>18</v>
      </c>
      <c r="C46" s="3">
        <v>50</v>
      </c>
    </row>
    <row r="47" spans="1:3" x14ac:dyDescent="0.25">
      <c r="A47" t="s">
        <v>637</v>
      </c>
      <c r="B47" s="3">
        <v>18</v>
      </c>
      <c r="C47" s="3">
        <v>50</v>
      </c>
    </row>
    <row r="48" spans="1:3" x14ac:dyDescent="0.25">
      <c r="A48" t="s">
        <v>638</v>
      </c>
      <c r="B48" s="3">
        <v>18</v>
      </c>
      <c r="C48" s="3">
        <v>50</v>
      </c>
    </row>
    <row r="49" spans="1:3" x14ac:dyDescent="0.25">
      <c r="A49" t="s">
        <v>639</v>
      </c>
      <c r="B49" s="3">
        <v>18</v>
      </c>
      <c r="C49" s="3">
        <v>50</v>
      </c>
    </row>
    <row r="50" spans="1:3" x14ac:dyDescent="0.25">
      <c r="A50" t="s">
        <v>640</v>
      </c>
      <c r="B50" s="3">
        <v>18</v>
      </c>
      <c r="C50" s="3">
        <v>50</v>
      </c>
    </row>
    <row r="51" spans="1:3" x14ac:dyDescent="0.25">
      <c r="A51" t="s">
        <v>641</v>
      </c>
      <c r="B51" s="3">
        <v>18</v>
      </c>
      <c r="C51" s="3">
        <v>50</v>
      </c>
    </row>
    <row r="52" spans="1:3" x14ac:dyDescent="0.25">
      <c r="A52" t="s">
        <v>642</v>
      </c>
      <c r="B52" s="3">
        <v>18</v>
      </c>
      <c r="C52" s="3">
        <v>50</v>
      </c>
    </row>
    <row r="53" spans="1:3" x14ac:dyDescent="0.25">
      <c r="A53" t="s">
        <v>643</v>
      </c>
      <c r="B53" s="3">
        <v>18</v>
      </c>
      <c r="C53" s="3">
        <v>50</v>
      </c>
    </row>
    <row r="54" spans="1:3" x14ac:dyDescent="0.25">
      <c r="A54" t="s">
        <v>644</v>
      </c>
      <c r="B54" s="3">
        <v>18</v>
      </c>
      <c r="C54" s="3">
        <v>50</v>
      </c>
    </row>
    <row r="55" spans="1:3" x14ac:dyDescent="0.25">
      <c r="A55" t="s">
        <v>645</v>
      </c>
      <c r="B55" s="3">
        <v>18</v>
      </c>
      <c r="C55" s="3">
        <v>50</v>
      </c>
    </row>
    <row r="57" spans="1:3" x14ac:dyDescent="0.25">
      <c r="A57" t="s">
        <v>323</v>
      </c>
      <c r="B57" t="s">
        <v>63</v>
      </c>
      <c r="C57" t="s">
        <v>64</v>
      </c>
    </row>
    <row r="58" spans="1:3" x14ac:dyDescent="0.25">
      <c r="A58" t="s">
        <v>646</v>
      </c>
      <c r="B58" s="3">
        <v>200</v>
      </c>
      <c r="C58">
        <v>400</v>
      </c>
    </row>
    <row r="59" spans="1:3" x14ac:dyDescent="0.25">
      <c r="A59" t="s">
        <v>647</v>
      </c>
      <c r="B59" s="3">
        <v>200</v>
      </c>
      <c r="C59">
        <v>700</v>
      </c>
    </row>
    <row r="60" spans="1:3" x14ac:dyDescent="0.25">
      <c r="A60" t="s">
        <v>648</v>
      </c>
      <c r="B60" s="3">
        <v>205</v>
      </c>
      <c r="C60">
        <v>850</v>
      </c>
    </row>
    <row r="61" spans="1:3" x14ac:dyDescent="0.25">
      <c r="A61" t="s">
        <v>649</v>
      </c>
      <c r="B61" s="3">
        <v>255</v>
      </c>
      <c r="C61">
        <v>1100</v>
      </c>
    </row>
    <row r="62" spans="1:3" x14ac:dyDescent="0.25">
      <c r="A62" t="s">
        <v>650</v>
      </c>
      <c r="B62" s="3">
        <v>320</v>
      </c>
      <c r="C62">
        <v>1350</v>
      </c>
    </row>
    <row r="63" spans="1:3" x14ac:dyDescent="0.25">
      <c r="A63" t="s">
        <v>651</v>
      </c>
      <c r="B63" s="3">
        <v>350</v>
      </c>
      <c r="C63">
        <v>1700</v>
      </c>
    </row>
    <row r="64" spans="1:3" x14ac:dyDescent="0.25">
      <c r="A64" t="s">
        <v>652</v>
      </c>
      <c r="B64" s="3">
        <v>410</v>
      </c>
      <c r="C64">
        <v>1900</v>
      </c>
    </row>
    <row r="65" spans="1:3" x14ac:dyDescent="0.25">
      <c r="A65" t="s">
        <v>653</v>
      </c>
      <c r="B65" s="3">
        <v>485</v>
      </c>
      <c r="C65">
        <v>2300</v>
      </c>
    </row>
    <row r="66" spans="1:3" x14ac:dyDescent="0.25">
      <c r="A66" t="s">
        <v>654</v>
      </c>
      <c r="B66" s="3">
        <v>545</v>
      </c>
      <c r="C66">
        <v>2500</v>
      </c>
    </row>
    <row r="67" spans="1:3" x14ac:dyDescent="0.25">
      <c r="A67" t="s">
        <v>655</v>
      </c>
      <c r="B67" s="3">
        <v>610</v>
      </c>
      <c r="C67">
        <v>2800</v>
      </c>
    </row>
    <row r="68" spans="1:3" x14ac:dyDescent="0.25">
      <c r="A68" t="s">
        <v>656</v>
      </c>
      <c r="B68" s="3">
        <v>725</v>
      </c>
      <c r="C68">
        <v>3500</v>
      </c>
    </row>
    <row r="69" spans="1:3" x14ac:dyDescent="0.25">
      <c r="A69" t="s">
        <v>657</v>
      </c>
      <c r="B69" s="3">
        <v>830</v>
      </c>
      <c r="C69">
        <v>4000</v>
      </c>
    </row>
    <row r="70" spans="1:3" x14ac:dyDescent="0.25">
      <c r="A70" t="s">
        <v>658</v>
      </c>
      <c r="B70" s="3">
        <v>900</v>
      </c>
      <c r="C70">
        <v>4095</v>
      </c>
    </row>
    <row r="71" spans="1:3" x14ac:dyDescent="0.25">
      <c r="A71" t="s">
        <v>659</v>
      </c>
      <c r="B71" s="3">
        <v>950</v>
      </c>
      <c r="C71">
        <v>4095</v>
      </c>
    </row>
    <row r="72" spans="1:3" x14ac:dyDescent="0.25">
      <c r="A72" t="s">
        <v>660</v>
      </c>
      <c r="B72" s="3">
        <v>0</v>
      </c>
      <c r="C72">
        <v>4095</v>
      </c>
    </row>
    <row r="73" spans="1:3" x14ac:dyDescent="0.25">
      <c r="A73" t="s">
        <v>661</v>
      </c>
      <c r="B73" s="3">
        <v>0</v>
      </c>
      <c r="C73">
        <v>4095</v>
      </c>
    </row>
    <row r="75" spans="1:3" x14ac:dyDescent="0.25">
      <c r="A75" t="s">
        <v>323</v>
      </c>
      <c r="B75" t="s">
        <v>63</v>
      </c>
      <c r="C75" t="s">
        <v>64</v>
      </c>
    </row>
    <row r="76" spans="1:3" x14ac:dyDescent="0.25">
      <c r="A76" t="s">
        <v>662</v>
      </c>
      <c r="B76">
        <v>-1</v>
      </c>
      <c r="C76">
        <v>2</v>
      </c>
    </row>
    <row r="77" spans="1:3" x14ac:dyDescent="0.25">
      <c r="A77" t="s">
        <v>663</v>
      </c>
      <c r="B77">
        <v>0.13500000000000001</v>
      </c>
      <c r="C77">
        <v>0.16</v>
      </c>
    </row>
    <row r="78" spans="1:3" x14ac:dyDescent="0.25">
      <c r="A78" t="s">
        <v>664</v>
      </c>
      <c r="B78" s="3">
        <v>0.13500000000000001</v>
      </c>
      <c r="C78" s="3">
        <v>0.16</v>
      </c>
    </row>
    <row r="79" spans="1:3" x14ac:dyDescent="0.25">
      <c r="A79" t="s">
        <v>665</v>
      </c>
      <c r="B79" s="3">
        <v>0.13500000000000001</v>
      </c>
      <c r="C79" s="3">
        <v>0.16</v>
      </c>
    </row>
    <row r="80" spans="1:3" x14ac:dyDescent="0.25">
      <c r="A80" t="s">
        <v>666</v>
      </c>
      <c r="B80" s="3">
        <v>0.13500000000000001</v>
      </c>
      <c r="C80" s="3">
        <v>0.16</v>
      </c>
    </row>
    <row r="81" spans="1:3" x14ac:dyDescent="0.25">
      <c r="A81" t="s">
        <v>667</v>
      </c>
      <c r="B81" s="3">
        <v>0.13500000000000001</v>
      </c>
      <c r="C81" s="3">
        <v>0.16</v>
      </c>
    </row>
    <row r="82" spans="1:3" x14ac:dyDescent="0.25">
      <c r="A82" t="s">
        <v>668</v>
      </c>
      <c r="B82" s="3">
        <v>0.13500000000000001</v>
      </c>
      <c r="C82" s="3">
        <v>0.16</v>
      </c>
    </row>
    <row r="83" spans="1:3" x14ac:dyDescent="0.25">
      <c r="A83" t="s">
        <v>669</v>
      </c>
      <c r="B83" s="3">
        <v>0.13500000000000001</v>
      </c>
      <c r="C83" s="3">
        <v>0.16</v>
      </c>
    </row>
    <row r="84" spans="1:3" x14ac:dyDescent="0.25">
      <c r="A84" t="s">
        <v>670</v>
      </c>
      <c r="B84" s="3">
        <v>0.13500000000000001</v>
      </c>
      <c r="C84" s="3">
        <v>0.16</v>
      </c>
    </row>
    <row r="85" spans="1:3" x14ac:dyDescent="0.25">
      <c r="A85" t="s">
        <v>671</v>
      </c>
      <c r="B85" s="3">
        <v>0.13500000000000001</v>
      </c>
      <c r="C85" s="3">
        <v>0.16</v>
      </c>
    </row>
    <row r="86" spans="1:3" x14ac:dyDescent="0.25">
      <c r="A86" t="s">
        <v>672</v>
      </c>
      <c r="B86" s="3">
        <v>0.13500000000000001</v>
      </c>
      <c r="C86" s="3">
        <v>0.16</v>
      </c>
    </row>
    <row r="87" spans="1:3" x14ac:dyDescent="0.25">
      <c r="A87" t="s">
        <v>673</v>
      </c>
      <c r="B87" s="3">
        <v>0.13500000000000001</v>
      </c>
      <c r="C87" s="3">
        <v>0.16</v>
      </c>
    </row>
    <row r="88" spans="1:3" x14ac:dyDescent="0.25">
      <c r="A88" t="s">
        <v>674</v>
      </c>
      <c r="B88" s="3">
        <v>0.13500000000000001</v>
      </c>
      <c r="C88" s="3">
        <v>0.16</v>
      </c>
    </row>
    <row r="89" spans="1:3" x14ac:dyDescent="0.25">
      <c r="A89" t="s">
        <v>675</v>
      </c>
      <c r="B89" s="3">
        <v>0.13500000000000001</v>
      </c>
      <c r="C89" s="3">
        <v>0.16</v>
      </c>
    </row>
    <row r="90" spans="1:3" x14ac:dyDescent="0.25">
      <c r="A90" t="s">
        <v>676</v>
      </c>
      <c r="B90" s="3">
        <v>0.13500000000000001</v>
      </c>
      <c r="C90" s="3">
        <v>0.16</v>
      </c>
    </row>
    <row r="91" spans="1:3" x14ac:dyDescent="0.25">
      <c r="A91" t="s">
        <v>677</v>
      </c>
      <c r="B91" s="3">
        <v>0.13500000000000001</v>
      </c>
      <c r="C91" s="3">
        <v>0.16</v>
      </c>
    </row>
    <row r="93" spans="1:3" x14ac:dyDescent="0.25">
      <c r="A93" t="s">
        <v>323</v>
      </c>
      <c r="B93" t="s">
        <v>63</v>
      </c>
      <c r="C93" t="s">
        <v>64</v>
      </c>
    </row>
    <row r="94" spans="1:3" x14ac:dyDescent="0.25">
      <c r="A94" t="s">
        <v>678</v>
      </c>
      <c r="B94">
        <v>-1.5</v>
      </c>
      <c r="C94">
        <v>1.4</v>
      </c>
    </row>
    <row r="95" spans="1:3" x14ac:dyDescent="0.25">
      <c r="A95" t="s">
        <v>679</v>
      </c>
      <c r="B95">
        <v>0.01</v>
      </c>
      <c r="C95">
        <v>0.05</v>
      </c>
    </row>
    <row r="96" spans="1:3" x14ac:dyDescent="0.25">
      <c r="A96" t="s">
        <v>680</v>
      </c>
      <c r="B96" s="3">
        <v>0.01</v>
      </c>
      <c r="C96" s="3">
        <v>0.05</v>
      </c>
    </row>
    <row r="97" spans="1:13" x14ac:dyDescent="0.25">
      <c r="A97" t="s">
        <v>681</v>
      </c>
      <c r="B97" s="3">
        <v>0.01</v>
      </c>
      <c r="C97" s="3">
        <v>0.05</v>
      </c>
    </row>
    <row r="98" spans="1:13" x14ac:dyDescent="0.25">
      <c r="A98" t="s">
        <v>682</v>
      </c>
      <c r="B98" s="3">
        <v>0.01</v>
      </c>
      <c r="C98" s="3">
        <v>0.05</v>
      </c>
    </row>
    <row r="99" spans="1:13" x14ac:dyDescent="0.25">
      <c r="A99" t="s">
        <v>683</v>
      </c>
      <c r="B99" s="3">
        <v>0.01</v>
      </c>
      <c r="C99" s="3">
        <v>0.05</v>
      </c>
    </row>
    <row r="100" spans="1:13" x14ac:dyDescent="0.25">
      <c r="A100" t="s">
        <v>684</v>
      </c>
      <c r="B100" s="3">
        <v>0.01</v>
      </c>
      <c r="C100" s="3">
        <v>0.05</v>
      </c>
    </row>
    <row r="101" spans="1:13" x14ac:dyDescent="0.25">
      <c r="A101" t="s">
        <v>685</v>
      </c>
      <c r="B101" s="3">
        <v>0.01</v>
      </c>
      <c r="C101" s="3">
        <v>0.05</v>
      </c>
    </row>
    <row r="102" spans="1:13" x14ac:dyDescent="0.25">
      <c r="A102" t="s">
        <v>686</v>
      </c>
      <c r="B102" s="3">
        <v>0.01</v>
      </c>
      <c r="C102" s="3">
        <v>0.05</v>
      </c>
    </row>
    <row r="103" spans="1:13" x14ac:dyDescent="0.25">
      <c r="A103" t="s">
        <v>687</v>
      </c>
      <c r="B103" s="3">
        <v>0.01</v>
      </c>
      <c r="C103" s="3">
        <v>0.05</v>
      </c>
    </row>
    <row r="104" spans="1:13" x14ac:dyDescent="0.25">
      <c r="A104" t="s">
        <v>688</v>
      </c>
      <c r="B104" s="3">
        <v>0.01</v>
      </c>
      <c r="C104" s="3">
        <v>0.05</v>
      </c>
    </row>
    <row r="105" spans="1:13" x14ac:dyDescent="0.25">
      <c r="A105" t="s">
        <v>689</v>
      </c>
      <c r="B105" s="3">
        <v>0.01</v>
      </c>
      <c r="C105" s="3">
        <v>0.05</v>
      </c>
    </row>
    <row r="106" spans="1:13" x14ac:dyDescent="0.25">
      <c r="A106" t="s">
        <v>690</v>
      </c>
      <c r="B106" s="3">
        <v>0.01</v>
      </c>
      <c r="C106" s="3">
        <v>0.05</v>
      </c>
    </row>
    <row r="107" spans="1:13" x14ac:dyDescent="0.25">
      <c r="A107" t="s">
        <v>691</v>
      </c>
      <c r="B107" s="3">
        <v>0.01</v>
      </c>
      <c r="C107" s="3">
        <v>0.05</v>
      </c>
    </row>
    <row r="108" spans="1:13" x14ac:dyDescent="0.25">
      <c r="A108" t="s">
        <v>692</v>
      </c>
      <c r="B108" s="3">
        <v>0.01</v>
      </c>
      <c r="C108" s="3">
        <v>0.05</v>
      </c>
    </row>
    <row r="109" spans="1:13" x14ac:dyDescent="0.25">
      <c r="A109" t="s">
        <v>693</v>
      </c>
      <c r="B109" s="3">
        <v>0.01</v>
      </c>
      <c r="C109" s="3">
        <v>0.05</v>
      </c>
    </row>
    <row r="111" spans="1:13" x14ac:dyDescent="0.25">
      <c r="A111" t="s">
        <v>323</v>
      </c>
      <c r="B111" t="s">
        <v>63</v>
      </c>
      <c r="C111" t="s">
        <v>64</v>
      </c>
      <c r="M111" s="3"/>
    </row>
    <row r="112" spans="1:13" x14ac:dyDescent="0.25">
      <c r="A112" t="s">
        <v>694</v>
      </c>
      <c r="B112">
        <v>-0.1</v>
      </c>
      <c r="C112" s="3">
        <v>0.1</v>
      </c>
      <c r="E112" s="3"/>
      <c r="M112" s="3"/>
    </row>
    <row r="113" spans="1:13" x14ac:dyDescent="0.25">
      <c r="A113" t="s">
        <v>695</v>
      </c>
      <c r="B113">
        <v>2</v>
      </c>
      <c r="C113" s="3">
        <v>8</v>
      </c>
      <c r="E113" s="3"/>
      <c r="M113" s="3"/>
    </row>
    <row r="114" spans="1:13" x14ac:dyDescent="0.25">
      <c r="A114" t="s">
        <v>696</v>
      </c>
      <c r="B114">
        <v>3.5</v>
      </c>
      <c r="C114" s="3">
        <v>11</v>
      </c>
      <c r="E114" s="3"/>
      <c r="M114" s="3"/>
    </row>
    <row r="115" spans="1:13" x14ac:dyDescent="0.25">
      <c r="A115" t="s">
        <v>697</v>
      </c>
      <c r="B115">
        <v>5.5</v>
      </c>
      <c r="C115" s="3">
        <v>15</v>
      </c>
      <c r="E115" s="3"/>
      <c r="M115" s="3"/>
    </row>
    <row r="116" spans="1:13" x14ac:dyDescent="0.25">
      <c r="A116" t="s">
        <v>698</v>
      </c>
      <c r="B116">
        <v>8.5</v>
      </c>
      <c r="C116" s="3">
        <v>20</v>
      </c>
      <c r="E116" s="3"/>
      <c r="M116" s="3"/>
    </row>
    <row r="117" spans="1:13" x14ac:dyDescent="0.25">
      <c r="A117" t="s">
        <v>699</v>
      </c>
      <c r="B117">
        <v>11.5</v>
      </c>
      <c r="C117" s="3">
        <v>25</v>
      </c>
      <c r="E117" s="3"/>
      <c r="M117" s="3"/>
    </row>
    <row r="118" spans="1:13" x14ac:dyDescent="0.25">
      <c r="A118" t="s">
        <v>700</v>
      </c>
      <c r="B118">
        <v>13.5</v>
      </c>
      <c r="C118" s="3">
        <v>30</v>
      </c>
      <c r="E118" s="3"/>
      <c r="M118" s="3"/>
    </row>
    <row r="119" spans="1:13" x14ac:dyDescent="0.25">
      <c r="A119" t="s">
        <v>701</v>
      </c>
      <c r="B119">
        <v>16</v>
      </c>
      <c r="C119" s="3">
        <v>34</v>
      </c>
      <c r="E119" s="3"/>
      <c r="M119" s="3"/>
    </row>
    <row r="120" spans="1:13" x14ac:dyDescent="0.25">
      <c r="A120" t="s">
        <v>702</v>
      </c>
      <c r="B120">
        <v>18</v>
      </c>
      <c r="C120" s="3">
        <v>38</v>
      </c>
      <c r="E120" s="3"/>
      <c r="M120" s="3"/>
    </row>
    <row r="121" spans="1:13" x14ac:dyDescent="0.25">
      <c r="A121" t="s">
        <v>703</v>
      </c>
      <c r="B121">
        <v>20</v>
      </c>
      <c r="C121" s="3">
        <v>41</v>
      </c>
      <c r="E121" s="3"/>
      <c r="M121" s="3"/>
    </row>
    <row r="122" spans="1:13" x14ac:dyDescent="0.25">
      <c r="A122" t="s">
        <v>704</v>
      </c>
      <c r="B122">
        <v>24</v>
      </c>
      <c r="C122" s="3">
        <v>46</v>
      </c>
      <c r="E122" s="3"/>
      <c r="M122" s="3"/>
    </row>
    <row r="123" spans="1:13" x14ac:dyDescent="0.25">
      <c r="A123" t="s">
        <v>705</v>
      </c>
      <c r="B123">
        <v>27</v>
      </c>
      <c r="C123" s="3">
        <v>51</v>
      </c>
      <c r="E123" s="3"/>
      <c r="M123" s="3"/>
    </row>
    <row r="124" spans="1:13" x14ac:dyDescent="0.25">
      <c r="A124" t="s">
        <v>706</v>
      </c>
      <c r="B124">
        <v>30</v>
      </c>
      <c r="C124" s="3">
        <v>55</v>
      </c>
      <c r="E124" s="3"/>
      <c r="M124" s="3"/>
    </row>
    <row r="125" spans="1:13" x14ac:dyDescent="0.25">
      <c r="A125" t="s">
        <v>707</v>
      </c>
      <c r="B125">
        <v>33.5</v>
      </c>
      <c r="C125" s="3">
        <v>62</v>
      </c>
      <c r="E125" s="3"/>
      <c r="M125" s="3"/>
    </row>
    <row r="126" spans="1:13" x14ac:dyDescent="0.25">
      <c r="A126" t="s">
        <v>708</v>
      </c>
      <c r="B126">
        <v>37</v>
      </c>
      <c r="C126" s="3">
        <v>66</v>
      </c>
      <c r="M126" s="3"/>
    </row>
    <row r="127" spans="1:13" x14ac:dyDescent="0.25">
      <c r="A127" t="s">
        <v>709</v>
      </c>
      <c r="B127">
        <v>40</v>
      </c>
      <c r="C127" s="3">
        <v>71</v>
      </c>
      <c r="E127" s="3"/>
    </row>
    <row r="129" spans="1:3" x14ac:dyDescent="0.25">
      <c r="A129" t="s">
        <v>323</v>
      </c>
      <c r="B129" t="s">
        <v>63</v>
      </c>
      <c r="C129" t="s">
        <v>64</v>
      </c>
    </row>
    <row r="130" spans="1:3" x14ac:dyDescent="0.25">
      <c r="A130" t="s">
        <v>710</v>
      </c>
      <c r="B130">
        <v>0</v>
      </c>
      <c r="C130">
        <v>1000</v>
      </c>
    </row>
    <row r="131" spans="1:3" x14ac:dyDescent="0.25">
      <c r="A131" t="s">
        <v>711</v>
      </c>
      <c r="B131">
        <v>6500</v>
      </c>
      <c r="C131">
        <v>30000</v>
      </c>
    </row>
    <row r="132" spans="1:3" x14ac:dyDescent="0.25">
      <c r="A132" t="s">
        <v>712</v>
      </c>
      <c r="B132" s="3">
        <v>6500</v>
      </c>
      <c r="C132" s="3">
        <v>30000</v>
      </c>
    </row>
    <row r="133" spans="1:3" x14ac:dyDescent="0.25">
      <c r="A133" t="s">
        <v>713</v>
      </c>
      <c r="B133" s="3">
        <v>6500</v>
      </c>
      <c r="C133" s="3">
        <v>30000</v>
      </c>
    </row>
    <row r="134" spans="1:3" x14ac:dyDescent="0.25">
      <c r="A134" t="s">
        <v>714</v>
      </c>
      <c r="B134" s="3">
        <v>6500</v>
      </c>
      <c r="C134" s="3">
        <v>30000</v>
      </c>
    </row>
    <row r="135" spans="1:3" x14ac:dyDescent="0.25">
      <c r="A135" t="s">
        <v>715</v>
      </c>
      <c r="B135" s="3">
        <v>6500</v>
      </c>
      <c r="C135" s="3">
        <v>30000</v>
      </c>
    </row>
    <row r="136" spans="1:3" x14ac:dyDescent="0.25">
      <c r="A136" t="s">
        <v>716</v>
      </c>
      <c r="B136" s="3">
        <v>6500</v>
      </c>
      <c r="C136" s="3">
        <v>30000</v>
      </c>
    </row>
    <row r="137" spans="1:3" x14ac:dyDescent="0.25">
      <c r="A137" t="s">
        <v>717</v>
      </c>
      <c r="B137" s="3">
        <v>6500</v>
      </c>
      <c r="C137" s="3">
        <v>30000</v>
      </c>
    </row>
    <row r="138" spans="1:3" x14ac:dyDescent="0.25">
      <c r="A138" t="s">
        <v>718</v>
      </c>
      <c r="B138" s="3">
        <v>6500</v>
      </c>
      <c r="C138" s="3">
        <v>30000</v>
      </c>
    </row>
    <row r="139" spans="1:3" x14ac:dyDescent="0.25">
      <c r="A139" t="s">
        <v>719</v>
      </c>
      <c r="B139" s="3">
        <v>6500</v>
      </c>
      <c r="C139" s="3">
        <v>30000</v>
      </c>
    </row>
    <row r="140" spans="1:3" x14ac:dyDescent="0.25">
      <c r="A140" t="s">
        <v>720</v>
      </c>
      <c r="B140" s="3">
        <v>6500</v>
      </c>
      <c r="C140" s="3">
        <v>30000</v>
      </c>
    </row>
    <row r="141" spans="1:3" x14ac:dyDescent="0.25">
      <c r="A141" t="s">
        <v>721</v>
      </c>
      <c r="B141" s="3">
        <v>6500</v>
      </c>
      <c r="C141" s="3">
        <v>30000</v>
      </c>
    </row>
    <row r="142" spans="1:3" x14ac:dyDescent="0.25">
      <c r="A142" t="s">
        <v>722</v>
      </c>
      <c r="B142" s="3">
        <v>6500</v>
      </c>
      <c r="C142" s="3">
        <v>30000</v>
      </c>
    </row>
    <row r="143" spans="1:3" x14ac:dyDescent="0.25">
      <c r="A143" t="s">
        <v>723</v>
      </c>
      <c r="B143" s="3">
        <v>6500</v>
      </c>
      <c r="C143" s="3">
        <v>30000</v>
      </c>
    </row>
    <row r="144" spans="1:3" x14ac:dyDescent="0.25">
      <c r="A144" t="s">
        <v>724</v>
      </c>
      <c r="B144" s="3">
        <v>6500</v>
      </c>
      <c r="C144" s="3">
        <v>30000</v>
      </c>
    </row>
    <row r="145" spans="1:3" x14ac:dyDescent="0.25">
      <c r="A145" t="s">
        <v>725</v>
      </c>
      <c r="B145" s="3">
        <v>6500</v>
      </c>
      <c r="C145" s="3">
        <v>30000</v>
      </c>
    </row>
    <row r="147" spans="1:3" x14ac:dyDescent="0.25">
      <c r="A147" t="s">
        <v>324</v>
      </c>
      <c r="B147" t="s">
        <v>325</v>
      </c>
    </row>
    <row r="148" spans="1:3" x14ac:dyDescent="0.25">
      <c r="A148" t="s">
        <v>726</v>
      </c>
      <c r="B148">
        <v>2</v>
      </c>
    </row>
    <row r="149" spans="1:3" x14ac:dyDescent="0.25">
      <c r="A149" t="s">
        <v>727</v>
      </c>
      <c r="B149">
        <v>2</v>
      </c>
    </row>
    <row r="150" spans="1:3" x14ac:dyDescent="0.25">
      <c r="A150" t="s">
        <v>728</v>
      </c>
      <c r="B150">
        <v>2</v>
      </c>
    </row>
    <row r="151" spans="1:3" x14ac:dyDescent="0.25">
      <c r="A151" t="s">
        <v>729</v>
      </c>
      <c r="B151">
        <v>2</v>
      </c>
    </row>
    <row r="152" spans="1:3" x14ac:dyDescent="0.25">
      <c r="A152" t="s">
        <v>730</v>
      </c>
      <c r="B152">
        <v>2</v>
      </c>
    </row>
    <row r="153" spans="1:3" x14ac:dyDescent="0.25">
      <c r="A153" t="s">
        <v>731</v>
      </c>
      <c r="B153">
        <v>2</v>
      </c>
    </row>
    <row r="154" spans="1:3" x14ac:dyDescent="0.25">
      <c r="A154" t="s">
        <v>732</v>
      </c>
      <c r="B154">
        <v>2</v>
      </c>
    </row>
    <row r="155" spans="1:3" x14ac:dyDescent="0.25">
      <c r="A155" t="s">
        <v>733</v>
      </c>
      <c r="B155">
        <v>2</v>
      </c>
    </row>
    <row r="156" spans="1:3" x14ac:dyDescent="0.25">
      <c r="A156" t="s">
        <v>734</v>
      </c>
      <c r="B156">
        <v>2</v>
      </c>
    </row>
    <row r="157" spans="1:3" x14ac:dyDescent="0.25">
      <c r="A157" t="s">
        <v>735</v>
      </c>
      <c r="B157">
        <v>2</v>
      </c>
    </row>
    <row r="158" spans="1:3" x14ac:dyDescent="0.25">
      <c r="A158" t="s">
        <v>736</v>
      </c>
      <c r="B158">
        <v>2</v>
      </c>
    </row>
    <row r="159" spans="1:3" x14ac:dyDescent="0.25">
      <c r="A159" t="s">
        <v>737</v>
      </c>
      <c r="B159">
        <v>2</v>
      </c>
    </row>
    <row r="160" spans="1:3" x14ac:dyDescent="0.25">
      <c r="A160" t="s">
        <v>738</v>
      </c>
      <c r="B160">
        <v>2</v>
      </c>
    </row>
    <row r="161" spans="1:2" x14ac:dyDescent="0.25">
      <c r="A161" t="s">
        <v>739</v>
      </c>
      <c r="B161">
        <v>2</v>
      </c>
    </row>
    <row r="162" spans="1:2" x14ac:dyDescent="0.25">
      <c r="A162" t="s">
        <v>740</v>
      </c>
      <c r="B162">
        <v>2</v>
      </c>
    </row>
    <row r="163" spans="1:2" x14ac:dyDescent="0.25">
      <c r="A163" t="s">
        <v>741</v>
      </c>
      <c r="B163">
        <v>2</v>
      </c>
    </row>
    <row r="165" spans="1:2" x14ac:dyDescent="0.25">
      <c r="A165" t="s">
        <v>324</v>
      </c>
      <c r="B165" t="s">
        <v>325</v>
      </c>
    </row>
    <row r="166" spans="1:2" x14ac:dyDescent="0.25">
      <c r="A166" t="s">
        <v>742</v>
      </c>
      <c r="B166">
        <v>2</v>
      </c>
    </row>
    <row r="167" spans="1:2" x14ac:dyDescent="0.25">
      <c r="A167" t="s">
        <v>743</v>
      </c>
      <c r="B167">
        <v>2</v>
      </c>
    </row>
    <row r="168" spans="1:2" x14ac:dyDescent="0.25">
      <c r="A168" t="s">
        <v>744</v>
      </c>
      <c r="B168">
        <v>2</v>
      </c>
    </row>
    <row r="169" spans="1:2" x14ac:dyDescent="0.25">
      <c r="A169" t="s">
        <v>745</v>
      </c>
      <c r="B169">
        <v>2</v>
      </c>
    </row>
    <row r="170" spans="1:2" x14ac:dyDescent="0.25">
      <c r="A170" t="s">
        <v>746</v>
      </c>
      <c r="B170">
        <v>2</v>
      </c>
    </row>
    <row r="171" spans="1:2" x14ac:dyDescent="0.25">
      <c r="A171" t="s">
        <v>747</v>
      </c>
      <c r="B171">
        <v>2</v>
      </c>
    </row>
    <row r="172" spans="1:2" x14ac:dyDescent="0.25">
      <c r="A172" t="s">
        <v>748</v>
      </c>
      <c r="B172">
        <v>2</v>
      </c>
    </row>
    <row r="173" spans="1:2" x14ac:dyDescent="0.25">
      <c r="A173" t="s">
        <v>749</v>
      </c>
      <c r="B173">
        <v>2</v>
      </c>
    </row>
    <row r="174" spans="1:2" x14ac:dyDescent="0.25">
      <c r="A174" t="s">
        <v>750</v>
      </c>
      <c r="B174">
        <v>2</v>
      </c>
    </row>
    <row r="175" spans="1:2" x14ac:dyDescent="0.25">
      <c r="A175" t="s">
        <v>751</v>
      </c>
      <c r="B175">
        <v>2</v>
      </c>
    </row>
    <row r="176" spans="1:2" x14ac:dyDescent="0.25">
      <c r="A176" t="s">
        <v>752</v>
      </c>
      <c r="B176">
        <v>2</v>
      </c>
    </row>
    <row r="177" spans="1:3" x14ac:dyDescent="0.25">
      <c r="A177" t="s">
        <v>753</v>
      </c>
      <c r="B177">
        <v>2</v>
      </c>
    </row>
    <row r="178" spans="1:3" x14ac:dyDescent="0.25">
      <c r="A178" t="s">
        <v>754</v>
      </c>
      <c r="B178">
        <v>2</v>
      </c>
    </row>
    <row r="179" spans="1:3" x14ac:dyDescent="0.25">
      <c r="A179" t="s">
        <v>755</v>
      </c>
      <c r="B179">
        <v>2</v>
      </c>
    </row>
    <row r="180" spans="1:3" x14ac:dyDescent="0.25">
      <c r="A180" t="s">
        <v>756</v>
      </c>
      <c r="B180">
        <v>2</v>
      </c>
    </row>
    <row r="181" spans="1:3" x14ac:dyDescent="0.25">
      <c r="A181" t="s">
        <v>757</v>
      </c>
      <c r="B181">
        <v>2</v>
      </c>
    </row>
    <row r="183" spans="1:3" x14ac:dyDescent="0.25">
      <c r="A183" t="s">
        <v>323</v>
      </c>
      <c r="B183" t="s">
        <v>63</v>
      </c>
      <c r="C183" t="s">
        <v>64</v>
      </c>
    </row>
    <row r="184" spans="1:3" x14ac:dyDescent="0.25">
      <c r="A184" t="s">
        <v>758</v>
      </c>
      <c r="B184">
        <v>0</v>
      </c>
      <c r="C184">
        <v>1000</v>
      </c>
    </row>
    <row r="185" spans="1:3" x14ac:dyDescent="0.25">
      <c r="A185" t="s">
        <v>759</v>
      </c>
      <c r="B185">
        <v>0</v>
      </c>
      <c r="C185">
        <v>1000</v>
      </c>
    </row>
    <row r="186" spans="1:3" x14ac:dyDescent="0.25">
      <c r="A186" t="s">
        <v>760</v>
      </c>
      <c r="B186">
        <v>0</v>
      </c>
      <c r="C186">
        <v>1000</v>
      </c>
    </row>
    <row r="187" spans="1:3" x14ac:dyDescent="0.25">
      <c r="A187" t="s">
        <v>761</v>
      </c>
      <c r="B187">
        <v>0</v>
      </c>
      <c r="C187">
        <v>1000</v>
      </c>
    </row>
    <row r="188" spans="1:3" x14ac:dyDescent="0.25">
      <c r="A188" t="s">
        <v>762</v>
      </c>
      <c r="B188">
        <v>0</v>
      </c>
      <c r="C188">
        <v>1000</v>
      </c>
    </row>
    <row r="189" spans="1:3" x14ac:dyDescent="0.25">
      <c r="A189" t="s">
        <v>763</v>
      </c>
      <c r="B189">
        <v>0</v>
      </c>
      <c r="C189">
        <v>1000</v>
      </c>
    </row>
    <row r="190" spans="1:3" x14ac:dyDescent="0.25">
      <c r="A190" t="s">
        <v>764</v>
      </c>
      <c r="B190">
        <v>0</v>
      </c>
      <c r="C190">
        <v>1000</v>
      </c>
    </row>
    <row r="191" spans="1:3" x14ac:dyDescent="0.25">
      <c r="A191" t="s">
        <v>765</v>
      </c>
      <c r="B191">
        <v>0</v>
      </c>
      <c r="C191">
        <v>1000</v>
      </c>
    </row>
    <row r="192" spans="1:3" x14ac:dyDescent="0.25">
      <c r="A192" t="s">
        <v>766</v>
      </c>
      <c r="B192">
        <v>0</v>
      </c>
      <c r="C192">
        <v>1000</v>
      </c>
    </row>
    <row r="193" spans="1:3" x14ac:dyDescent="0.25">
      <c r="A193" t="s">
        <v>767</v>
      </c>
      <c r="B193">
        <v>0</v>
      </c>
      <c r="C193">
        <v>1000</v>
      </c>
    </row>
    <row r="194" spans="1:3" x14ac:dyDescent="0.25">
      <c r="A194" t="s">
        <v>768</v>
      </c>
      <c r="B194">
        <v>0</v>
      </c>
      <c r="C194">
        <v>1000</v>
      </c>
    </row>
    <row r="195" spans="1:3" x14ac:dyDescent="0.25">
      <c r="A195" t="s">
        <v>769</v>
      </c>
      <c r="B195">
        <v>0</v>
      </c>
      <c r="C195">
        <v>1000</v>
      </c>
    </row>
    <row r="196" spans="1:3" x14ac:dyDescent="0.25">
      <c r="A196" t="s">
        <v>770</v>
      </c>
      <c r="B196">
        <v>0</v>
      </c>
      <c r="C196">
        <v>1000</v>
      </c>
    </row>
    <row r="197" spans="1:3" x14ac:dyDescent="0.25">
      <c r="A197" t="s">
        <v>771</v>
      </c>
      <c r="B197">
        <v>0</v>
      </c>
      <c r="C197">
        <v>1000</v>
      </c>
    </row>
    <row r="198" spans="1:3" x14ac:dyDescent="0.25">
      <c r="A198" t="s">
        <v>772</v>
      </c>
      <c r="B198">
        <v>0</v>
      </c>
      <c r="C198">
        <v>1000</v>
      </c>
    </row>
    <row r="199" spans="1:3" x14ac:dyDescent="0.25">
      <c r="A199" t="s">
        <v>773</v>
      </c>
      <c r="B199">
        <v>0</v>
      </c>
      <c r="C199">
        <v>1000</v>
      </c>
    </row>
    <row r="201" spans="1:3" x14ac:dyDescent="0.25">
      <c r="A201" t="s">
        <v>323</v>
      </c>
      <c r="B201" t="s">
        <v>63</v>
      </c>
      <c r="C201" t="s">
        <v>64</v>
      </c>
    </row>
    <row r="202" spans="1:3" x14ac:dyDescent="0.25">
      <c r="A202" t="s">
        <v>774</v>
      </c>
      <c r="B202">
        <v>18</v>
      </c>
      <c r="C202">
        <v>95</v>
      </c>
    </row>
    <row r="203" spans="1:3" x14ac:dyDescent="0.25">
      <c r="A203" t="s">
        <v>775</v>
      </c>
      <c r="B203" s="3">
        <v>18</v>
      </c>
      <c r="C203" s="3">
        <v>95</v>
      </c>
    </row>
    <row r="204" spans="1:3" x14ac:dyDescent="0.25">
      <c r="A204" t="s">
        <v>776</v>
      </c>
      <c r="B204" s="3">
        <v>18</v>
      </c>
      <c r="C204" s="3">
        <v>95</v>
      </c>
    </row>
    <row r="205" spans="1:3" x14ac:dyDescent="0.25">
      <c r="A205" t="s">
        <v>777</v>
      </c>
      <c r="B205" s="3">
        <v>18</v>
      </c>
      <c r="C205" s="3">
        <v>95</v>
      </c>
    </row>
    <row r="206" spans="1:3" x14ac:dyDescent="0.25">
      <c r="A206" t="s">
        <v>778</v>
      </c>
      <c r="B206" s="3">
        <v>18</v>
      </c>
      <c r="C206" s="3">
        <v>95</v>
      </c>
    </row>
    <row r="207" spans="1:3" x14ac:dyDescent="0.25">
      <c r="A207" t="s">
        <v>779</v>
      </c>
      <c r="B207" s="3">
        <v>18</v>
      </c>
      <c r="C207" s="3">
        <v>95</v>
      </c>
    </row>
    <row r="208" spans="1:3" x14ac:dyDescent="0.25">
      <c r="A208" t="s">
        <v>780</v>
      </c>
      <c r="B208" s="3">
        <v>18</v>
      </c>
      <c r="C208" s="3">
        <v>95</v>
      </c>
    </row>
    <row r="209" spans="1:3" x14ac:dyDescent="0.25">
      <c r="A209" t="s">
        <v>781</v>
      </c>
      <c r="B209" s="3">
        <v>18</v>
      </c>
      <c r="C209" s="3">
        <v>95</v>
      </c>
    </row>
    <row r="210" spans="1:3" x14ac:dyDescent="0.25">
      <c r="A210" t="s">
        <v>782</v>
      </c>
      <c r="B210" s="3">
        <v>18</v>
      </c>
      <c r="C210" s="3">
        <v>95</v>
      </c>
    </row>
    <row r="211" spans="1:3" x14ac:dyDescent="0.25">
      <c r="A211" t="s">
        <v>783</v>
      </c>
      <c r="B211" s="3">
        <v>18</v>
      </c>
      <c r="C211" s="3">
        <v>95</v>
      </c>
    </row>
    <row r="212" spans="1:3" x14ac:dyDescent="0.25">
      <c r="A212" t="s">
        <v>784</v>
      </c>
      <c r="B212" s="3">
        <v>18</v>
      </c>
      <c r="C212" s="3">
        <v>95</v>
      </c>
    </row>
    <row r="213" spans="1:3" x14ac:dyDescent="0.25">
      <c r="A213" t="s">
        <v>785</v>
      </c>
      <c r="B213" s="3">
        <v>18</v>
      </c>
      <c r="C213" s="3">
        <v>95</v>
      </c>
    </row>
    <row r="214" spans="1:3" x14ac:dyDescent="0.25">
      <c r="A214" t="s">
        <v>786</v>
      </c>
      <c r="B214" s="3">
        <v>18</v>
      </c>
      <c r="C214" s="3">
        <v>95</v>
      </c>
    </row>
    <row r="215" spans="1:3" x14ac:dyDescent="0.25">
      <c r="A215" t="s">
        <v>787</v>
      </c>
      <c r="B215" s="3">
        <v>18</v>
      </c>
      <c r="C215" s="3">
        <v>95</v>
      </c>
    </row>
    <row r="216" spans="1:3" x14ac:dyDescent="0.25">
      <c r="A216" t="s">
        <v>788</v>
      </c>
      <c r="B216" s="3">
        <v>18</v>
      </c>
      <c r="C216" s="3">
        <v>95</v>
      </c>
    </row>
    <row r="217" spans="1:3" x14ac:dyDescent="0.25">
      <c r="A217" t="s">
        <v>789</v>
      </c>
      <c r="B217" s="3">
        <v>18</v>
      </c>
      <c r="C217" s="3">
        <v>95</v>
      </c>
    </row>
    <row r="219" spans="1:3" x14ac:dyDescent="0.25">
      <c r="A219" t="s">
        <v>323</v>
      </c>
      <c r="B219" t="s">
        <v>63</v>
      </c>
      <c r="C219" t="s">
        <v>64</v>
      </c>
    </row>
    <row r="220" spans="1:3" x14ac:dyDescent="0.25">
      <c r="A220" t="s">
        <v>790</v>
      </c>
      <c r="B220">
        <v>-1.3</v>
      </c>
      <c r="C220">
        <v>1.5</v>
      </c>
    </row>
    <row r="221" spans="1:3" x14ac:dyDescent="0.25">
      <c r="A221" t="s">
        <v>791</v>
      </c>
      <c r="B221">
        <v>0.13500000000000001</v>
      </c>
      <c r="C221">
        <v>0.16</v>
      </c>
    </row>
    <row r="222" spans="1:3" x14ac:dyDescent="0.25">
      <c r="A222" t="s">
        <v>792</v>
      </c>
      <c r="B222" s="3">
        <v>0.13500000000000001</v>
      </c>
      <c r="C222" s="3">
        <v>0.16</v>
      </c>
    </row>
    <row r="223" spans="1:3" x14ac:dyDescent="0.25">
      <c r="A223" t="s">
        <v>793</v>
      </c>
      <c r="B223" s="3">
        <v>0.13500000000000001</v>
      </c>
      <c r="C223" s="3">
        <v>0.16</v>
      </c>
    </row>
    <row r="224" spans="1:3" x14ac:dyDescent="0.25">
      <c r="A224" t="s">
        <v>794</v>
      </c>
      <c r="B224" s="3">
        <v>0.13500000000000001</v>
      </c>
      <c r="C224" s="3">
        <v>0.16</v>
      </c>
    </row>
    <row r="225" spans="1:3" x14ac:dyDescent="0.25">
      <c r="A225" t="s">
        <v>795</v>
      </c>
      <c r="B225" s="3">
        <v>0.13500000000000001</v>
      </c>
      <c r="C225" s="3">
        <v>0.16</v>
      </c>
    </row>
    <row r="226" spans="1:3" x14ac:dyDescent="0.25">
      <c r="A226" t="s">
        <v>796</v>
      </c>
      <c r="B226" s="3">
        <v>0.13500000000000001</v>
      </c>
      <c r="C226" s="3">
        <v>0.16</v>
      </c>
    </row>
    <row r="227" spans="1:3" x14ac:dyDescent="0.25">
      <c r="A227" t="s">
        <v>797</v>
      </c>
      <c r="B227" s="3">
        <v>0.13500000000000001</v>
      </c>
      <c r="C227" s="3">
        <v>0.16</v>
      </c>
    </row>
    <row r="228" spans="1:3" x14ac:dyDescent="0.25">
      <c r="A228" t="s">
        <v>798</v>
      </c>
      <c r="B228" s="3">
        <v>0.13500000000000001</v>
      </c>
      <c r="C228" s="3">
        <v>0.16</v>
      </c>
    </row>
    <row r="229" spans="1:3" x14ac:dyDescent="0.25">
      <c r="A229" t="s">
        <v>799</v>
      </c>
      <c r="B229" s="3">
        <v>0.13500000000000001</v>
      </c>
      <c r="C229" s="3">
        <v>0.16</v>
      </c>
    </row>
    <row r="230" spans="1:3" x14ac:dyDescent="0.25">
      <c r="A230" t="s">
        <v>800</v>
      </c>
      <c r="B230" s="3">
        <v>0.13500000000000001</v>
      </c>
      <c r="C230" s="3">
        <v>0.16</v>
      </c>
    </row>
    <row r="231" spans="1:3" x14ac:dyDescent="0.25">
      <c r="A231" t="s">
        <v>801</v>
      </c>
      <c r="B231" s="3">
        <v>0.13500000000000001</v>
      </c>
      <c r="C231" s="3">
        <v>0.16</v>
      </c>
    </row>
    <row r="232" spans="1:3" x14ac:dyDescent="0.25">
      <c r="A232" t="s">
        <v>802</v>
      </c>
      <c r="B232" s="3">
        <v>0.13500000000000001</v>
      </c>
      <c r="C232" s="3">
        <v>0.16</v>
      </c>
    </row>
    <row r="233" spans="1:3" x14ac:dyDescent="0.25">
      <c r="A233" t="s">
        <v>803</v>
      </c>
      <c r="B233" s="3">
        <v>0.13500000000000001</v>
      </c>
      <c r="C233" s="3">
        <v>0.16</v>
      </c>
    </row>
    <row r="234" spans="1:3" x14ac:dyDescent="0.25">
      <c r="A234" t="s">
        <v>804</v>
      </c>
      <c r="B234" s="3">
        <v>0.13500000000000001</v>
      </c>
      <c r="C234" s="3">
        <v>0.16</v>
      </c>
    </row>
    <row r="235" spans="1:3" x14ac:dyDescent="0.25">
      <c r="A235" t="s">
        <v>805</v>
      </c>
      <c r="B235" s="3">
        <v>0.13500000000000001</v>
      </c>
      <c r="C235" s="3">
        <v>0.16</v>
      </c>
    </row>
    <row r="237" spans="1:3" x14ac:dyDescent="0.25">
      <c r="A237" t="s">
        <v>323</v>
      </c>
      <c r="B237" t="s">
        <v>63</v>
      </c>
      <c r="C237" t="s">
        <v>64</v>
      </c>
    </row>
    <row r="238" spans="1:3" x14ac:dyDescent="0.25">
      <c r="A238" t="s">
        <v>806</v>
      </c>
      <c r="B238">
        <v>-1.5</v>
      </c>
      <c r="C238">
        <v>1.5</v>
      </c>
    </row>
    <row r="239" spans="1:3" x14ac:dyDescent="0.25">
      <c r="A239" t="s">
        <v>807</v>
      </c>
      <c r="B239">
        <v>0.01</v>
      </c>
      <c r="C239">
        <v>0.05</v>
      </c>
    </row>
    <row r="240" spans="1:3" x14ac:dyDescent="0.25">
      <c r="A240" t="s">
        <v>808</v>
      </c>
      <c r="B240" s="3">
        <v>0.01</v>
      </c>
      <c r="C240" s="3">
        <v>0.05</v>
      </c>
    </row>
    <row r="241" spans="1:3" x14ac:dyDescent="0.25">
      <c r="A241" t="s">
        <v>809</v>
      </c>
      <c r="B241" s="3">
        <v>0.01</v>
      </c>
      <c r="C241" s="3">
        <v>0.05</v>
      </c>
    </row>
    <row r="242" spans="1:3" x14ac:dyDescent="0.25">
      <c r="A242" t="s">
        <v>810</v>
      </c>
      <c r="B242" s="3">
        <v>0.01</v>
      </c>
      <c r="C242" s="3">
        <v>0.05</v>
      </c>
    </row>
    <row r="243" spans="1:3" x14ac:dyDescent="0.25">
      <c r="A243" t="s">
        <v>811</v>
      </c>
      <c r="B243" s="3">
        <v>0.01</v>
      </c>
      <c r="C243" s="3">
        <v>0.05</v>
      </c>
    </row>
    <row r="244" spans="1:3" x14ac:dyDescent="0.25">
      <c r="A244" t="s">
        <v>812</v>
      </c>
      <c r="B244" s="3">
        <v>0.01</v>
      </c>
      <c r="C244" s="3">
        <v>0.05</v>
      </c>
    </row>
    <row r="245" spans="1:3" x14ac:dyDescent="0.25">
      <c r="A245" t="s">
        <v>813</v>
      </c>
      <c r="B245" s="3">
        <v>0.01</v>
      </c>
      <c r="C245" s="3">
        <v>0.05</v>
      </c>
    </row>
    <row r="246" spans="1:3" x14ac:dyDescent="0.25">
      <c r="A246" t="s">
        <v>814</v>
      </c>
      <c r="B246" s="3">
        <v>0.01</v>
      </c>
      <c r="C246" s="3">
        <v>0.05</v>
      </c>
    </row>
    <row r="247" spans="1:3" x14ac:dyDescent="0.25">
      <c r="A247" t="s">
        <v>815</v>
      </c>
      <c r="B247" s="3">
        <v>0.01</v>
      </c>
      <c r="C247" s="3">
        <v>0.05</v>
      </c>
    </row>
    <row r="248" spans="1:3" x14ac:dyDescent="0.25">
      <c r="A248" t="s">
        <v>816</v>
      </c>
      <c r="B248" s="3">
        <v>0.01</v>
      </c>
      <c r="C248" s="3">
        <v>0.05</v>
      </c>
    </row>
    <row r="249" spans="1:3" x14ac:dyDescent="0.25">
      <c r="A249" t="s">
        <v>817</v>
      </c>
      <c r="B249" s="3">
        <v>0.01</v>
      </c>
      <c r="C249" s="3">
        <v>0.05</v>
      </c>
    </row>
    <row r="250" spans="1:3" x14ac:dyDescent="0.25">
      <c r="A250" t="s">
        <v>818</v>
      </c>
      <c r="B250" s="3">
        <v>0.01</v>
      </c>
      <c r="C250" s="3">
        <v>0.05</v>
      </c>
    </row>
    <row r="251" spans="1:3" x14ac:dyDescent="0.25">
      <c r="A251" t="s">
        <v>819</v>
      </c>
      <c r="B251" s="3">
        <v>0.01</v>
      </c>
      <c r="C251" s="3">
        <v>0.05</v>
      </c>
    </row>
    <row r="252" spans="1:3" x14ac:dyDescent="0.25">
      <c r="A252" t="s">
        <v>820</v>
      </c>
      <c r="B252" s="3">
        <v>0.01</v>
      </c>
      <c r="C252" s="3">
        <v>0.05</v>
      </c>
    </row>
    <row r="253" spans="1:3" x14ac:dyDescent="0.25">
      <c r="A253" t="s">
        <v>821</v>
      </c>
      <c r="B253" s="3">
        <v>0.01</v>
      </c>
      <c r="C253" s="3">
        <v>0.05</v>
      </c>
    </row>
    <row r="255" spans="1:3" x14ac:dyDescent="0.25">
      <c r="A255" t="s">
        <v>322</v>
      </c>
    </row>
    <row r="256" spans="1:3" x14ac:dyDescent="0.25">
      <c r="A256" t="s">
        <v>822</v>
      </c>
      <c r="B256" s="3">
        <v>-0.1</v>
      </c>
      <c r="C256" s="3">
        <v>0.1</v>
      </c>
    </row>
    <row r="257" spans="1:7" x14ac:dyDescent="0.25">
      <c r="A257" t="s">
        <v>823</v>
      </c>
      <c r="B257" s="3">
        <v>2</v>
      </c>
      <c r="C257" s="3">
        <v>8</v>
      </c>
      <c r="F257" s="3"/>
      <c r="G257" s="3"/>
    </row>
    <row r="258" spans="1:7" x14ac:dyDescent="0.25">
      <c r="A258" t="s">
        <v>824</v>
      </c>
      <c r="B258" s="3">
        <v>3.5</v>
      </c>
      <c r="C258" s="3">
        <v>11</v>
      </c>
      <c r="F258" s="3"/>
      <c r="G258" s="3"/>
    </row>
    <row r="259" spans="1:7" x14ac:dyDescent="0.25">
      <c r="A259" t="s">
        <v>825</v>
      </c>
      <c r="B259" s="3">
        <v>5.5</v>
      </c>
      <c r="C259" s="3">
        <v>15</v>
      </c>
      <c r="F259" s="3"/>
      <c r="G259" s="3"/>
    </row>
    <row r="260" spans="1:7" x14ac:dyDescent="0.25">
      <c r="A260" t="s">
        <v>826</v>
      </c>
      <c r="B260" s="3">
        <v>8.5</v>
      </c>
      <c r="C260" s="3">
        <v>20</v>
      </c>
      <c r="F260" s="3"/>
      <c r="G260" s="3"/>
    </row>
    <row r="261" spans="1:7" x14ac:dyDescent="0.25">
      <c r="A261" t="s">
        <v>827</v>
      </c>
      <c r="B261" s="3">
        <v>11.5</v>
      </c>
      <c r="C261" s="3">
        <v>25</v>
      </c>
      <c r="F261" s="3"/>
      <c r="G261" s="3"/>
    </row>
    <row r="262" spans="1:7" x14ac:dyDescent="0.25">
      <c r="A262" t="s">
        <v>828</v>
      </c>
      <c r="B262" s="3">
        <v>13.5</v>
      </c>
      <c r="C262" s="3">
        <v>30</v>
      </c>
      <c r="F262" s="3"/>
      <c r="G262" s="3"/>
    </row>
    <row r="263" spans="1:7" x14ac:dyDescent="0.25">
      <c r="A263" t="s">
        <v>829</v>
      </c>
      <c r="B263" s="3">
        <v>16</v>
      </c>
      <c r="C263" s="3">
        <v>34</v>
      </c>
      <c r="F263" s="3"/>
      <c r="G263" s="3"/>
    </row>
    <row r="264" spans="1:7" x14ac:dyDescent="0.25">
      <c r="A264" t="s">
        <v>830</v>
      </c>
      <c r="B264" s="3">
        <v>18</v>
      </c>
      <c r="C264" s="3">
        <v>38</v>
      </c>
      <c r="F264" s="3"/>
      <c r="G264" s="3"/>
    </row>
    <row r="265" spans="1:7" x14ac:dyDescent="0.25">
      <c r="A265" t="s">
        <v>831</v>
      </c>
      <c r="B265" s="3">
        <v>20</v>
      </c>
      <c r="C265" s="3">
        <v>41</v>
      </c>
      <c r="F265" s="3"/>
      <c r="G265" s="3"/>
    </row>
    <row r="266" spans="1:7" x14ac:dyDescent="0.25">
      <c r="A266" t="s">
        <v>832</v>
      </c>
      <c r="B266" s="3">
        <v>24</v>
      </c>
      <c r="C266" s="3">
        <v>46</v>
      </c>
      <c r="F266" s="3"/>
      <c r="G266" s="3"/>
    </row>
    <row r="267" spans="1:7" x14ac:dyDescent="0.25">
      <c r="A267" t="s">
        <v>833</v>
      </c>
      <c r="B267" s="3">
        <v>27</v>
      </c>
      <c r="C267" s="3">
        <v>51</v>
      </c>
      <c r="F267" s="3"/>
      <c r="G267" s="3"/>
    </row>
    <row r="268" spans="1:7" x14ac:dyDescent="0.25">
      <c r="A268" t="s">
        <v>834</v>
      </c>
      <c r="B268" s="3">
        <v>30</v>
      </c>
      <c r="C268" s="3">
        <v>55</v>
      </c>
      <c r="F268" s="3"/>
      <c r="G268" s="3"/>
    </row>
    <row r="269" spans="1:7" x14ac:dyDescent="0.25">
      <c r="A269" t="s">
        <v>835</v>
      </c>
      <c r="B269" s="3">
        <v>33.5</v>
      </c>
      <c r="C269" s="3">
        <v>62</v>
      </c>
      <c r="F269" s="3"/>
      <c r="G269" s="3"/>
    </row>
    <row r="270" spans="1:7" x14ac:dyDescent="0.25">
      <c r="A270" t="s">
        <v>836</v>
      </c>
      <c r="B270" s="3">
        <v>37</v>
      </c>
      <c r="C270" s="3">
        <v>66</v>
      </c>
      <c r="F270" s="3"/>
      <c r="G270" s="3"/>
    </row>
    <row r="271" spans="1:7" x14ac:dyDescent="0.25">
      <c r="A271" t="s">
        <v>837</v>
      </c>
      <c r="B271" s="3">
        <v>40</v>
      </c>
      <c r="C271" s="3">
        <v>71</v>
      </c>
      <c r="F271" s="3"/>
    </row>
    <row r="273" spans="1:3" x14ac:dyDescent="0.25">
      <c r="A273" t="s">
        <v>323</v>
      </c>
      <c r="B273" t="s">
        <v>63</v>
      </c>
      <c r="C273" t="s">
        <v>64</v>
      </c>
    </row>
    <row r="274" spans="1:3" x14ac:dyDescent="0.25">
      <c r="A274" t="s">
        <v>838</v>
      </c>
      <c r="B274">
        <v>-99999</v>
      </c>
      <c r="C274">
        <v>99999</v>
      </c>
    </row>
    <row r="275" spans="1:3" x14ac:dyDescent="0.25">
      <c r="A275" t="s">
        <v>839</v>
      </c>
      <c r="B275">
        <v>448</v>
      </c>
      <c r="C275">
        <v>475</v>
      </c>
    </row>
    <row r="276" spans="1:3" x14ac:dyDescent="0.25">
      <c r="A276" t="s">
        <v>840</v>
      </c>
      <c r="B276" s="3">
        <v>448</v>
      </c>
      <c r="C276" s="3">
        <v>475</v>
      </c>
    </row>
    <row r="277" spans="1:3" x14ac:dyDescent="0.25">
      <c r="A277" t="s">
        <v>841</v>
      </c>
      <c r="B277" s="3">
        <v>448</v>
      </c>
      <c r="C277" s="3">
        <v>475</v>
      </c>
    </row>
    <row r="278" spans="1:3" x14ac:dyDescent="0.25">
      <c r="A278" t="s">
        <v>842</v>
      </c>
      <c r="B278" s="3">
        <v>448</v>
      </c>
      <c r="C278" s="3">
        <v>475</v>
      </c>
    </row>
    <row r="279" spans="1:3" x14ac:dyDescent="0.25">
      <c r="A279" t="s">
        <v>843</v>
      </c>
      <c r="B279" s="3">
        <v>448</v>
      </c>
      <c r="C279" s="3">
        <v>475</v>
      </c>
    </row>
    <row r="280" spans="1:3" x14ac:dyDescent="0.25">
      <c r="A280" t="s">
        <v>844</v>
      </c>
      <c r="B280" s="3">
        <v>448</v>
      </c>
      <c r="C280" s="3">
        <v>475</v>
      </c>
    </row>
    <row r="281" spans="1:3" x14ac:dyDescent="0.25">
      <c r="A281" t="s">
        <v>845</v>
      </c>
      <c r="B281" s="3">
        <v>448</v>
      </c>
      <c r="C281" s="3">
        <v>475</v>
      </c>
    </row>
    <row r="282" spans="1:3" x14ac:dyDescent="0.25">
      <c r="A282" t="s">
        <v>846</v>
      </c>
      <c r="B282" s="3">
        <v>448</v>
      </c>
      <c r="C282" s="3">
        <v>475</v>
      </c>
    </row>
    <row r="283" spans="1:3" x14ac:dyDescent="0.25">
      <c r="A283" t="s">
        <v>847</v>
      </c>
      <c r="B283" s="3">
        <v>448</v>
      </c>
      <c r="C283" s="3">
        <v>475</v>
      </c>
    </row>
    <row r="284" spans="1:3" x14ac:dyDescent="0.25">
      <c r="A284" t="s">
        <v>848</v>
      </c>
      <c r="B284" s="3">
        <v>448</v>
      </c>
      <c r="C284" s="3">
        <v>475</v>
      </c>
    </row>
    <row r="285" spans="1:3" x14ac:dyDescent="0.25">
      <c r="A285" t="s">
        <v>849</v>
      </c>
      <c r="B285" s="3">
        <v>448</v>
      </c>
      <c r="C285" s="3">
        <v>475</v>
      </c>
    </row>
    <row r="286" spans="1:3" x14ac:dyDescent="0.25">
      <c r="A286" t="s">
        <v>850</v>
      </c>
      <c r="B286" s="3">
        <v>448</v>
      </c>
      <c r="C286" s="3">
        <v>475</v>
      </c>
    </row>
    <row r="287" spans="1:3" x14ac:dyDescent="0.25">
      <c r="A287" t="s">
        <v>851</v>
      </c>
      <c r="B287" s="3">
        <v>448</v>
      </c>
      <c r="C287" s="3">
        <v>475</v>
      </c>
    </row>
    <row r="288" spans="1:3" x14ac:dyDescent="0.25">
      <c r="A288" t="s">
        <v>852</v>
      </c>
      <c r="B288" s="3">
        <v>448</v>
      </c>
      <c r="C288" s="3">
        <v>475</v>
      </c>
    </row>
    <row r="289" spans="1:3" x14ac:dyDescent="0.25">
      <c r="A289" t="s">
        <v>853</v>
      </c>
      <c r="B289" s="3">
        <v>448</v>
      </c>
      <c r="C289" s="3">
        <v>475</v>
      </c>
    </row>
    <row r="291" spans="1:3" x14ac:dyDescent="0.25">
      <c r="A291" t="s">
        <v>323</v>
      </c>
      <c r="B291" t="s">
        <v>63</v>
      </c>
      <c r="C291" t="s">
        <v>64</v>
      </c>
    </row>
    <row r="292" spans="1:3" x14ac:dyDescent="0.25">
      <c r="A292" t="s">
        <v>854</v>
      </c>
      <c r="B292">
        <v>-0.3</v>
      </c>
      <c r="C292">
        <v>0.3</v>
      </c>
    </row>
    <row r="293" spans="1:3" x14ac:dyDescent="0.25">
      <c r="A293" t="s">
        <v>855</v>
      </c>
      <c r="B293">
        <v>-0.2</v>
      </c>
      <c r="C293">
        <v>0.4</v>
      </c>
    </row>
    <row r="294" spans="1:3" x14ac:dyDescent="0.25">
      <c r="A294" t="s">
        <v>856</v>
      </c>
      <c r="B294">
        <v>-0.2</v>
      </c>
      <c r="C294">
        <v>0.4</v>
      </c>
    </row>
    <row r="295" spans="1:3" x14ac:dyDescent="0.25">
      <c r="A295" t="s">
        <v>857</v>
      </c>
      <c r="B295">
        <v>-0.1</v>
      </c>
      <c r="C295">
        <v>0.4</v>
      </c>
    </row>
    <row r="296" spans="1:3" x14ac:dyDescent="0.25">
      <c r="A296" t="s">
        <v>858</v>
      </c>
      <c r="B296">
        <v>-0.1</v>
      </c>
      <c r="C296">
        <v>0.5</v>
      </c>
    </row>
    <row r="297" spans="1:3" x14ac:dyDescent="0.25">
      <c r="A297" t="s">
        <v>859</v>
      </c>
      <c r="B297">
        <v>0</v>
      </c>
      <c r="C297">
        <v>0.6</v>
      </c>
    </row>
    <row r="298" spans="1:3" x14ac:dyDescent="0.25">
      <c r="A298" t="s">
        <v>860</v>
      </c>
      <c r="B298">
        <v>0.1</v>
      </c>
      <c r="C298">
        <v>0.7</v>
      </c>
    </row>
    <row r="299" spans="1:3" x14ac:dyDescent="0.25">
      <c r="A299" t="s">
        <v>861</v>
      </c>
      <c r="B299">
        <v>0.1</v>
      </c>
      <c r="C299">
        <v>0.8</v>
      </c>
    </row>
    <row r="300" spans="1:3" x14ac:dyDescent="0.25">
      <c r="A300" t="s">
        <v>862</v>
      </c>
      <c r="B300">
        <v>0.2</v>
      </c>
      <c r="C300">
        <v>0.9</v>
      </c>
    </row>
    <row r="301" spans="1:3" x14ac:dyDescent="0.25">
      <c r="A301" t="s">
        <v>863</v>
      </c>
      <c r="B301">
        <v>0.3</v>
      </c>
      <c r="C301">
        <v>1</v>
      </c>
    </row>
    <row r="302" spans="1:3" x14ac:dyDescent="0.25">
      <c r="A302" t="s">
        <v>864</v>
      </c>
      <c r="B302">
        <v>0.5</v>
      </c>
      <c r="C302">
        <v>1.2</v>
      </c>
    </row>
    <row r="303" spans="1:3" x14ac:dyDescent="0.25">
      <c r="A303" t="s">
        <v>865</v>
      </c>
      <c r="B303">
        <v>0.6</v>
      </c>
      <c r="C303">
        <v>1.4</v>
      </c>
    </row>
    <row r="304" spans="1:3" x14ac:dyDescent="0.25">
      <c r="A304" t="s">
        <v>866</v>
      </c>
      <c r="B304">
        <v>0.9</v>
      </c>
      <c r="C304">
        <v>1.7</v>
      </c>
    </row>
    <row r="305" spans="1:3" x14ac:dyDescent="0.25">
      <c r="A305" t="s">
        <v>867</v>
      </c>
      <c r="B305">
        <v>1</v>
      </c>
      <c r="C305">
        <v>1.9</v>
      </c>
    </row>
    <row r="306" spans="1:3" x14ac:dyDescent="0.25">
      <c r="A306" t="s">
        <v>868</v>
      </c>
      <c r="B306">
        <v>1.2</v>
      </c>
      <c r="C306">
        <v>2.2000000000000002</v>
      </c>
    </row>
    <row r="307" spans="1:3" x14ac:dyDescent="0.25">
      <c r="A307" t="s">
        <v>869</v>
      </c>
      <c r="B307">
        <v>1.5</v>
      </c>
      <c r="C307">
        <v>2.5</v>
      </c>
    </row>
    <row r="309" spans="1:3" x14ac:dyDescent="0.25">
      <c r="A309" t="s">
        <v>323</v>
      </c>
      <c r="B309" t="s">
        <v>63</v>
      </c>
      <c r="C309" t="s">
        <v>64</v>
      </c>
    </row>
    <row r="310" spans="1:3" x14ac:dyDescent="0.25">
      <c r="A310" t="s">
        <v>902</v>
      </c>
      <c r="B310">
        <v>0</v>
      </c>
      <c r="C310">
        <v>0</v>
      </c>
    </row>
    <row r="311" spans="1:3" x14ac:dyDescent="0.25">
      <c r="A311" t="s">
        <v>903</v>
      </c>
      <c r="B311">
        <v>5</v>
      </c>
      <c r="C311">
        <v>5</v>
      </c>
    </row>
    <row r="312" spans="1:3" x14ac:dyDescent="0.25">
      <c r="A312" t="s">
        <v>904</v>
      </c>
      <c r="B312">
        <v>7</v>
      </c>
      <c r="C312">
        <v>7</v>
      </c>
    </row>
    <row r="313" spans="1:3" x14ac:dyDescent="0.25">
      <c r="A313" t="s">
        <v>905</v>
      </c>
      <c r="B313">
        <v>10</v>
      </c>
      <c r="C313">
        <v>10</v>
      </c>
    </row>
    <row r="314" spans="1:3" x14ac:dyDescent="0.25">
      <c r="A314" t="s">
        <v>906</v>
      </c>
      <c r="B314">
        <v>15</v>
      </c>
      <c r="C314">
        <v>15</v>
      </c>
    </row>
    <row r="315" spans="1:3" x14ac:dyDescent="0.25">
      <c r="A315" t="s">
        <v>907</v>
      </c>
      <c r="B315">
        <v>20</v>
      </c>
      <c r="C315">
        <v>20</v>
      </c>
    </row>
    <row r="316" spans="1:3" x14ac:dyDescent="0.25">
      <c r="A316" t="s">
        <v>908</v>
      </c>
      <c r="B316">
        <v>25</v>
      </c>
      <c r="C316">
        <v>25</v>
      </c>
    </row>
    <row r="317" spans="1:3" x14ac:dyDescent="0.25">
      <c r="A317" t="s">
        <v>909</v>
      </c>
      <c r="B317">
        <v>30</v>
      </c>
      <c r="C317">
        <v>30</v>
      </c>
    </row>
    <row r="318" spans="1:3" x14ac:dyDescent="0.25">
      <c r="A318" t="s">
        <v>910</v>
      </c>
      <c r="B318">
        <v>35</v>
      </c>
      <c r="C318">
        <v>35</v>
      </c>
    </row>
    <row r="319" spans="1:3" x14ac:dyDescent="0.25">
      <c r="A319" t="s">
        <v>911</v>
      </c>
      <c r="B319">
        <v>40</v>
      </c>
      <c r="C319">
        <v>40</v>
      </c>
    </row>
    <row r="320" spans="1:3" x14ac:dyDescent="0.25">
      <c r="A320" t="s">
        <v>912</v>
      </c>
      <c r="B320">
        <v>50</v>
      </c>
      <c r="C320">
        <v>50</v>
      </c>
    </row>
    <row r="321" spans="1:3" x14ac:dyDescent="0.25">
      <c r="A321" t="s">
        <v>913</v>
      </c>
      <c r="B321">
        <v>60</v>
      </c>
      <c r="C321">
        <v>60</v>
      </c>
    </row>
    <row r="322" spans="1:3" x14ac:dyDescent="0.25">
      <c r="A322" t="s">
        <v>914</v>
      </c>
      <c r="B322">
        <v>70</v>
      </c>
      <c r="C322">
        <v>70</v>
      </c>
    </row>
    <row r="323" spans="1:3" x14ac:dyDescent="0.25">
      <c r="A323" t="s">
        <v>915</v>
      </c>
      <c r="B323">
        <v>80</v>
      </c>
      <c r="C323">
        <v>80</v>
      </c>
    </row>
    <row r="324" spans="1:3" x14ac:dyDescent="0.25">
      <c r="A324" t="s">
        <v>916</v>
      </c>
      <c r="B324">
        <v>90</v>
      </c>
      <c r="C324">
        <v>90</v>
      </c>
    </row>
    <row r="325" spans="1:3" x14ac:dyDescent="0.25">
      <c r="A325" t="s">
        <v>917</v>
      </c>
      <c r="B325">
        <v>100</v>
      </c>
      <c r="C325">
        <v>100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E78"/>
  <sheetViews>
    <sheetView topLeftCell="A40" workbookViewId="0">
      <selection activeCell="B72" sqref="B72"/>
    </sheetView>
  </sheetViews>
  <sheetFormatPr baseColWidth="10" defaultColWidth="11.42578125" defaultRowHeight="15" x14ac:dyDescent="0.25"/>
  <cols>
    <col min="1" max="1" width="20.42578125" bestFit="1" customWidth="1"/>
  </cols>
  <sheetData>
    <row r="2" spans="1:3" x14ac:dyDescent="0.25">
      <c r="A2" t="s">
        <v>323</v>
      </c>
      <c r="B2" t="s">
        <v>63</v>
      </c>
      <c r="C2" t="s">
        <v>64</v>
      </c>
    </row>
    <row r="3" spans="1:3" x14ac:dyDescent="0.25">
      <c r="A3" t="s">
        <v>918</v>
      </c>
      <c r="B3" s="1">
        <v>2.4177099999999999E-5</v>
      </c>
      <c r="C3" s="1">
        <v>2.61771E-5</v>
      </c>
    </row>
    <row r="4" spans="1:3" x14ac:dyDescent="0.25">
      <c r="A4" t="s">
        <v>919</v>
      </c>
      <c r="B4">
        <v>-0.1</v>
      </c>
      <c r="C4">
        <v>0.1</v>
      </c>
    </row>
    <row r="6" spans="1:3" x14ac:dyDescent="0.25">
      <c r="A6" t="s">
        <v>323</v>
      </c>
      <c r="B6" t="s">
        <v>63</v>
      </c>
      <c r="C6" t="s">
        <v>64</v>
      </c>
    </row>
    <row r="7" spans="1:3" x14ac:dyDescent="0.25">
      <c r="A7" t="s">
        <v>920</v>
      </c>
      <c r="B7" s="1">
        <v>3.4E-5</v>
      </c>
      <c r="C7" s="1">
        <v>3.8765649999999997E-5</v>
      </c>
    </row>
    <row r="8" spans="1:3" x14ac:dyDescent="0.25">
      <c r="A8" t="s">
        <v>921</v>
      </c>
      <c r="B8">
        <v>-0.1</v>
      </c>
      <c r="C8">
        <v>0.1</v>
      </c>
    </row>
    <row r="10" spans="1:3" x14ac:dyDescent="0.25">
      <c r="A10" t="s">
        <v>323</v>
      </c>
      <c r="B10" t="s">
        <v>63</v>
      </c>
      <c r="C10" t="s">
        <v>64</v>
      </c>
    </row>
    <row r="11" spans="1:3" x14ac:dyDescent="0.25">
      <c r="A11" t="s">
        <v>922</v>
      </c>
      <c r="B11">
        <v>1.5E-3</v>
      </c>
      <c r="C11">
        <v>1.6999999999999999E-3</v>
      </c>
    </row>
    <row r="12" spans="1:3" x14ac:dyDescent="0.25">
      <c r="A12" t="s">
        <v>923</v>
      </c>
      <c r="B12">
        <v>-1</v>
      </c>
      <c r="C12">
        <v>-0.6</v>
      </c>
    </row>
    <row r="14" spans="1:3" x14ac:dyDescent="0.25">
      <c r="A14" t="s">
        <v>924</v>
      </c>
    </row>
    <row r="15" spans="1:3" x14ac:dyDescent="0.25">
      <c r="A15" t="s">
        <v>925</v>
      </c>
      <c r="B15">
        <v>-1</v>
      </c>
      <c r="C15">
        <v>1</v>
      </c>
    </row>
    <row r="16" spans="1:3" x14ac:dyDescent="0.25">
      <c r="A16" t="s">
        <v>926</v>
      </c>
      <c r="B16">
        <v>-1</v>
      </c>
      <c r="C16">
        <v>1</v>
      </c>
    </row>
    <row r="17" spans="1:5" x14ac:dyDescent="0.25">
      <c r="A17" t="s">
        <v>965</v>
      </c>
      <c r="B17" t="s">
        <v>966</v>
      </c>
      <c r="C17" t="s">
        <v>967</v>
      </c>
      <c r="D17" t="s">
        <v>968</v>
      </c>
      <c r="E17" t="s">
        <v>969</v>
      </c>
    </row>
    <row r="18" spans="1:5" x14ac:dyDescent="0.25">
      <c r="A18" t="s">
        <v>927</v>
      </c>
      <c r="B18">
        <v>-3.3102300949394E-3</v>
      </c>
      <c r="C18">
        <v>1.3240899716037999E-4</v>
      </c>
      <c r="D18">
        <v>0</v>
      </c>
      <c r="E18">
        <v>0</v>
      </c>
    </row>
    <row r="19" spans="1:5" x14ac:dyDescent="0.25">
      <c r="A19" t="s">
        <v>928</v>
      </c>
      <c r="B19">
        <v>-3.3102300949394E-3</v>
      </c>
      <c r="C19">
        <v>1.3240899716037999E-4</v>
      </c>
      <c r="D19">
        <v>0</v>
      </c>
      <c r="E19">
        <v>0</v>
      </c>
    </row>
    <row r="20" spans="1:5" x14ac:dyDescent="0.25">
      <c r="A20" t="s">
        <v>970</v>
      </c>
      <c r="B20" t="s">
        <v>962</v>
      </c>
    </row>
    <row r="21" spans="1:5" x14ac:dyDescent="0.25">
      <c r="A21" t="s">
        <v>929</v>
      </c>
      <c r="B21">
        <v>10</v>
      </c>
    </row>
    <row r="22" spans="1:5" x14ac:dyDescent="0.25">
      <c r="A22" t="s">
        <v>930</v>
      </c>
      <c r="B22">
        <v>150</v>
      </c>
    </row>
    <row r="24" spans="1:5" x14ac:dyDescent="0.25">
      <c r="A24" t="s">
        <v>924</v>
      </c>
    </row>
    <row r="25" spans="1:5" x14ac:dyDescent="0.25">
      <c r="A25" t="s">
        <v>931</v>
      </c>
      <c r="B25">
        <v>-1</v>
      </c>
      <c r="C25">
        <v>1</v>
      </c>
    </row>
    <row r="26" spans="1:5" x14ac:dyDescent="0.25">
      <c r="A26" t="s">
        <v>932</v>
      </c>
      <c r="B26">
        <v>-1</v>
      </c>
      <c r="C26">
        <v>1</v>
      </c>
    </row>
    <row r="27" spans="1:5" x14ac:dyDescent="0.25">
      <c r="A27" t="s">
        <v>965</v>
      </c>
      <c r="B27" t="s">
        <v>966</v>
      </c>
      <c r="C27" t="s">
        <v>967</v>
      </c>
      <c r="D27" t="s">
        <v>968</v>
      </c>
      <c r="E27" t="s">
        <v>969</v>
      </c>
    </row>
    <row r="28" spans="1:5" x14ac:dyDescent="0.25">
      <c r="A28" t="s">
        <v>933</v>
      </c>
      <c r="B28">
        <v>3.2948900479823E-3</v>
      </c>
      <c r="C28">
        <v>-1.3179599773138E-4</v>
      </c>
      <c r="D28">
        <v>0</v>
      </c>
      <c r="E28">
        <v>0</v>
      </c>
    </row>
    <row r="29" spans="1:5" x14ac:dyDescent="0.25">
      <c r="A29" t="s">
        <v>934</v>
      </c>
      <c r="B29">
        <v>3.2948900479823E-3</v>
      </c>
      <c r="C29">
        <v>-1.3179599773138E-4</v>
      </c>
      <c r="D29">
        <v>0</v>
      </c>
      <c r="E29">
        <v>0</v>
      </c>
    </row>
    <row r="30" spans="1:5" x14ac:dyDescent="0.25">
      <c r="A30" t="s">
        <v>323</v>
      </c>
      <c r="B30" t="s">
        <v>962</v>
      </c>
    </row>
    <row r="31" spans="1:5" x14ac:dyDescent="0.25">
      <c r="A31" t="s">
        <v>935</v>
      </c>
      <c r="B31">
        <v>10</v>
      </c>
    </row>
    <row r="32" spans="1:5" x14ac:dyDescent="0.25">
      <c r="A32" t="s">
        <v>936</v>
      </c>
      <c r="B32">
        <v>150</v>
      </c>
    </row>
    <row r="34" spans="1:5" x14ac:dyDescent="0.25">
      <c r="A34" t="s">
        <v>962</v>
      </c>
    </row>
    <row r="35" spans="1:5" x14ac:dyDescent="0.25">
      <c r="A35" t="s">
        <v>938</v>
      </c>
      <c r="B35">
        <v>1.8</v>
      </c>
    </row>
    <row r="36" spans="1:5" x14ac:dyDescent="0.25">
      <c r="A36" t="s">
        <v>937</v>
      </c>
      <c r="B36">
        <v>0.19</v>
      </c>
    </row>
    <row r="38" spans="1:5" x14ac:dyDescent="0.25">
      <c r="A38" t="s">
        <v>965</v>
      </c>
      <c r="B38" t="s">
        <v>966</v>
      </c>
      <c r="C38" t="s">
        <v>967</v>
      </c>
      <c r="D38" t="s">
        <v>968</v>
      </c>
      <c r="E38" t="s">
        <v>969</v>
      </c>
    </row>
    <row r="39" spans="1:5" x14ac:dyDescent="0.25">
      <c r="A39" t="s">
        <v>939</v>
      </c>
      <c r="B39">
        <v>1.18420994281769</v>
      </c>
      <c r="C39">
        <v>-7.3682097718119604E-3</v>
      </c>
      <c r="D39">
        <v>0</v>
      </c>
      <c r="E39">
        <v>0</v>
      </c>
    </row>
    <row r="40" spans="1:5" x14ac:dyDescent="0.25">
      <c r="A40" t="s">
        <v>971</v>
      </c>
    </row>
    <row r="41" spans="1:5" x14ac:dyDescent="0.25">
      <c r="A41" t="s">
        <v>940</v>
      </c>
      <c r="B41">
        <v>-5</v>
      </c>
      <c r="C41">
        <v>5</v>
      </c>
    </row>
    <row r="42" spans="1:5" x14ac:dyDescent="0.25">
      <c r="A42" t="s">
        <v>941</v>
      </c>
      <c r="B42">
        <v>-5</v>
      </c>
      <c r="C42">
        <v>5</v>
      </c>
    </row>
    <row r="43" spans="1:5" x14ac:dyDescent="0.25">
      <c r="A43" t="s">
        <v>942</v>
      </c>
      <c r="B43">
        <v>-5</v>
      </c>
      <c r="C43">
        <v>5</v>
      </c>
    </row>
    <row r="44" spans="1:5" x14ac:dyDescent="0.25">
      <c r="A44" t="s">
        <v>943</v>
      </c>
      <c r="B44">
        <v>-5</v>
      </c>
      <c r="C44">
        <v>5</v>
      </c>
    </row>
    <row r="45" spans="1:5" x14ac:dyDescent="0.25">
      <c r="A45" t="s">
        <v>944</v>
      </c>
      <c r="B45">
        <v>-5</v>
      </c>
      <c r="C45">
        <v>5</v>
      </c>
    </row>
    <row r="46" spans="1:5" x14ac:dyDescent="0.25">
      <c r="A46" t="s">
        <v>323</v>
      </c>
      <c r="B46" t="s">
        <v>63</v>
      </c>
      <c r="C46" t="s">
        <v>64</v>
      </c>
    </row>
    <row r="47" spans="1:5" x14ac:dyDescent="0.25">
      <c r="A47" t="s">
        <v>945</v>
      </c>
      <c r="B47" s="3">
        <v>0.20299999999999999</v>
      </c>
      <c r="C47" s="3">
        <v>0.377</v>
      </c>
    </row>
    <row r="48" spans="1:5" x14ac:dyDescent="0.25">
      <c r="A48" t="s">
        <v>946</v>
      </c>
      <c r="B48" s="3">
        <v>0.30449999999999999</v>
      </c>
      <c r="C48" s="3">
        <v>0.50750000000000006</v>
      </c>
    </row>
    <row r="49" spans="1:3" x14ac:dyDescent="0.25">
      <c r="A49" t="s">
        <v>947</v>
      </c>
      <c r="B49" s="3">
        <v>0.49299999999999994</v>
      </c>
      <c r="C49" s="3">
        <v>0.66699999999999993</v>
      </c>
    </row>
    <row r="50" spans="1:3" x14ac:dyDescent="0.25">
      <c r="A50" t="s">
        <v>948</v>
      </c>
      <c r="B50" s="3">
        <v>0.78300000000000003</v>
      </c>
      <c r="C50" s="3">
        <v>0.95700000000000007</v>
      </c>
    </row>
    <row r="52" spans="1:3" x14ac:dyDescent="0.25">
      <c r="A52" t="s">
        <v>924</v>
      </c>
    </row>
    <row r="53" spans="1:3" x14ac:dyDescent="0.25">
      <c r="A53" t="s">
        <v>954</v>
      </c>
      <c r="B53">
        <v>-1</v>
      </c>
      <c r="C53">
        <v>1</v>
      </c>
    </row>
    <row r="54" spans="1:3" x14ac:dyDescent="0.25">
      <c r="A54" t="s">
        <v>953</v>
      </c>
      <c r="B54">
        <v>-1</v>
      </c>
      <c r="C54">
        <v>1</v>
      </c>
    </row>
    <row r="55" spans="1:3" x14ac:dyDescent="0.25">
      <c r="A55" t="s">
        <v>952</v>
      </c>
      <c r="B55">
        <v>-1</v>
      </c>
      <c r="C55">
        <v>1</v>
      </c>
    </row>
    <row r="56" spans="1:3" x14ac:dyDescent="0.25">
      <c r="A56" t="s">
        <v>951</v>
      </c>
      <c r="B56">
        <v>-1</v>
      </c>
      <c r="C56">
        <v>1</v>
      </c>
    </row>
    <row r="57" spans="1:3" x14ac:dyDescent="0.25">
      <c r="A57" t="s">
        <v>950</v>
      </c>
      <c r="B57">
        <v>-1</v>
      </c>
      <c r="C57">
        <v>1</v>
      </c>
    </row>
    <row r="58" spans="1:3" x14ac:dyDescent="0.25">
      <c r="A58" t="s">
        <v>949</v>
      </c>
      <c r="B58">
        <v>-1</v>
      </c>
      <c r="C58">
        <v>1</v>
      </c>
    </row>
    <row r="59" spans="1:3" x14ac:dyDescent="0.25">
      <c r="A59" t="s">
        <v>323</v>
      </c>
      <c r="B59" t="s">
        <v>63</v>
      </c>
      <c r="C59" t="s">
        <v>64</v>
      </c>
    </row>
    <row r="60" spans="1:3" x14ac:dyDescent="0.25">
      <c r="A60" t="s">
        <v>955</v>
      </c>
      <c r="B60">
        <v>350</v>
      </c>
      <c r="C60">
        <v>610</v>
      </c>
    </row>
    <row r="61" spans="1:3" x14ac:dyDescent="0.25">
      <c r="A61" t="s">
        <v>956</v>
      </c>
      <c r="B61">
        <v>450</v>
      </c>
      <c r="C61">
        <v>735</v>
      </c>
    </row>
    <row r="62" spans="1:3" x14ac:dyDescent="0.25">
      <c r="A62" t="s">
        <v>957</v>
      </c>
      <c r="B62">
        <v>580</v>
      </c>
      <c r="C62">
        <v>905</v>
      </c>
    </row>
    <row r="64" spans="1:3" x14ac:dyDescent="0.25">
      <c r="A64" t="s">
        <v>323</v>
      </c>
      <c r="B64" t="s">
        <v>63</v>
      </c>
      <c r="C64" t="s">
        <v>64</v>
      </c>
    </row>
    <row r="65" spans="1:3" x14ac:dyDescent="0.25">
      <c r="A65" t="s">
        <v>958</v>
      </c>
      <c r="B65">
        <v>400</v>
      </c>
      <c r="C65">
        <v>400</v>
      </c>
    </row>
    <row r="67" spans="1:3" x14ac:dyDescent="0.25">
      <c r="A67" t="s">
        <v>323</v>
      </c>
      <c r="B67" t="s">
        <v>63</v>
      </c>
      <c r="C67" t="s">
        <v>64</v>
      </c>
    </row>
    <row r="68" spans="1:3" x14ac:dyDescent="0.25">
      <c r="A68" t="s">
        <v>959</v>
      </c>
      <c r="B68">
        <v>3300</v>
      </c>
      <c r="C68">
        <v>3800</v>
      </c>
    </row>
    <row r="70" spans="1:3" x14ac:dyDescent="0.25">
      <c r="A70" t="s">
        <v>924</v>
      </c>
    </row>
    <row r="71" spans="1:3" x14ac:dyDescent="0.25">
      <c r="A71" t="s">
        <v>960</v>
      </c>
      <c r="B71" s="5">
        <v>-15</v>
      </c>
      <c r="C71">
        <v>20</v>
      </c>
    </row>
    <row r="73" spans="1:3" x14ac:dyDescent="0.25">
      <c r="A73" t="s">
        <v>924</v>
      </c>
    </row>
    <row r="74" spans="1:3" x14ac:dyDescent="0.25">
      <c r="A74" t="s">
        <v>961</v>
      </c>
      <c r="B74">
        <v>-2</v>
      </c>
      <c r="C74">
        <v>2</v>
      </c>
    </row>
    <row r="76" spans="1:3" x14ac:dyDescent="0.25">
      <c r="A76" t="s">
        <v>323</v>
      </c>
      <c r="B76" t="s">
        <v>63</v>
      </c>
      <c r="C76" t="s">
        <v>64</v>
      </c>
    </row>
    <row r="77" spans="1:3" x14ac:dyDescent="0.25">
      <c r="A77" t="s">
        <v>963</v>
      </c>
      <c r="B77">
        <v>332</v>
      </c>
      <c r="C77">
        <v>332</v>
      </c>
    </row>
    <row r="78" spans="1:3" x14ac:dyDescent="0.25">
      <c r="A78" t="s">
        <v>964</v>
      </c>
      <c r="B78">
        <v>357</v>
      </c>
      <c r="C78">
        <v>420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E78"/>
  <sheetViews>
    <sheetView workbookViewId="0">
      <selection activeCell="B72" sqref="B72"/>
    </sheetView>
  </sheetViews>
  <sheetFormatPr baseColWidth="10" defaultColWidth="11.42578125" defaultRowHeight="15" x14ac:dyDescent="0.25"/>
  <cols>
    <col min="1" max="1" width="20.42578125" bestFit="1" customWidth="1"/>
  </cols>
  <sheetData>
    <row r="2" spans="1:3" x14ac:dyDescent="0.25">
      <c r="A2" t="s">
        <v>323</v>
      </c>
      <c r="B2" t="s">
        <v>63</v>
      </c>
      <c r="C2" t="s">
        <v>64</v>
      </c>
    </row>
    <row r="3" spans="1:3" x14ac:dyDescent="0.25">
      <c r="A3" t="s">
        <v>1109</v>
      </c>
      <c r="B3" s="1">
        <v>2.4177099999999999E-5</v>
      </c>
      <c r="C3" s="1">
        <v>2.61771E-5</v>
      </c>
    </row>
    <row r="4" spans="1:3" x14ac:dyDescent="0.25">
      <c r="A4" t="s">
        <v>1110</v>
      </c>
      <c r="B4">
        <v>-0.1</v>
      </c>
      <c r="C4">
        <v>0.1</v>
      </c>
    </row>
    <row r="6" spans="1:3" x14ac:dyDescent="0.25">
      <c r="A6" t="s">
        <v>323</v>
      </c>
      <c r="B6" t="s">
        <v>63</v>
      </c>
      <c r="C6" t="s">
        <v>64</v>
      </c>
    </row>
    <row r="7" spans="1:3" x14ac:dyDescent="0.25">
      <c r="A7" t="s">
        <v>1111</v>
      </c>
      <c r="B7" s="1">
        <v>3.4999999999999997E-5</v>
      </c>
      <c r="C7" s="1">
        <v>3.8765649999999997E-5</v>
      </c>
    </row>
    <row r="8" spans="1:3" x14ac:dyDescent="0.25">
      <c r="A8" t="s">
        <v>1112</v>
      </c>
      <c r="B8">
        <v>-0.1</v>
      </c>
      <c r="C8">
        <v>0.1</v>
      </c>
    </row>
    <row r="10" spans="1:3" x14ac:dyDescent="0.25">
      <c r="A10" t="s">
        <v>323</v>
      </c>
      <c r="B10" t="s">
        <v>63</v>
      </c>
      <c r="C10" t="s">
        <v>64</v>
      </c>
    </row>
    <row r="11" spans="1:3" x14ac:dyDescent="0.25">
      <c r="A11" t="s">
        <v>1113</v>
      </c>
      <c r="B11">
        <v>1.5E-3</v>
      </c>
      <c r="C11">
        <v>1.6999999999999999E-3</v>
      </c>
    </row>
    <row r="12" spans="1:3" x14ac:dyDescent="0.25">
      <c r="A12" t="s">
        <v>1114</v>
      </c>
      <c r="B12">
        <v>-1</v>
      </c>
      <c r="C12">
        <v>-0.6</v>
      </c>
    </row>
    <row r="14" spans="1:3" x14ac:dyDescent="0.25">
      <c r="A14" t="s">
        <v>924</v>
      </c>
    </row>
    <row r="15" spans="1:3" x14ac:dyDescent="0.25">
      <c r="A15" t="s">
        <v>1115</v>
      </c>
      <c r="B15">
        <v>-1</v>
      </c>
      <c r="C15">
        <v>1</v>
      </c>
    </row>
    <row r="16" spans="1:3" x14ac:dyDescent="0.25">
      <c r="A16" t="s">
        <v>1116</v>
      </c>
      <c r="B16">
        <v>-1</v>
      </c>
      <c r="C16">
        <v>1</v>
      </c>
    </row>
    <row r="17" spans="1:5" x14ac:dyDescent="0.25">
      <c r="A17" t="s">
        <v>965</v>
      </c>
      <c r="B17" t="s">
        <v>966</v>
      </c>
      <c r="C17" t="s">
        <v>967</v>
      </c>
      <c r="D17" t="s">
        <v>968</v>
      </c>
      <c r="E17" t="s">
        <v>969</v>
      </c>
    </row>
    <row r="18" spans="1:5" x14ac:dyDescent="0.25">
      <c r="A18" t="s">
        <v>1117</v>
      </c>
      <c r="B18">
        <v>1.1555600212885999E-3</v>
      </c>
      <c r="C18" s="1">
        <v>-4.6222201490309001E-5</v>
      </c>
      <c r="D18">
        <v>0</v>
      </c>
      <c r="E18">
        <v>0</v>
      </c>
    </row>
    <row r="19" spans="1:5" x14ac:dyDescent="0.25">
      <c r="A19" t="s">
        <v>1118</v>
      </c>
      <c r="B19">
        <v>1.1555600212885999E-3</v>
      </c>
      <c r="C19" s="1">
        <v>-4.6222201490309001E-5</v>
      </c>
      <c r="D19">
        <v>0</v>
      </c>
      <c r="E19">
        <v>0</v>
      </c>
    </row>
    <row r="20" spans="1:5" x14ac:dyDescent="0.25">
      <c r="A20" t="s">
        <v>970</v>
      </c>
      <c r="B20" t="s">
        <v>962</v>
      </c>
    </row>
    <row r="21" spans="1:5" x14ac:dyDescent="0.25">
      <c r="A21" t="s">
        <v>1119</v>
      </c>
      <c r="B21">
        <v>10</v>
      </c>
    </row>
    <row r="22" spans="1:5" x14ac:dyDescent="0.25">
      <c r="A22" t="s">
        <v>1120</v>
      </c>
      <c r="B22">
        <v>150</v>
      </c>
    </row>
    <row r="24" spans="1:5" x14ac:dyDescent="0.25">
      <c r="A24" t="s">
        <v>924</v>
      </c>
    </row>
    <row r="25" spans="1:5" x14ac:dyDescent="0.25">
      <c r="A25" t="s">
        <v>1121</v>
      </c>
      <c r="B25">
        <v>-3</v>
      </c>
      <c r="C25">
        <v>3</v>
      </c>
    </row>
    <row r="26" spans="1:5" x14ac:dyDescent="0.25">
      <c r="A26" t="s">
        <v>1122</v>
      </c>
      <c r="B26">
        <v>-3</v>
      </c>
      <c r="C26">
        <v>3</v>
      </c>
    </row>
    <row r="27" spans="1:5" x14ac:dyDescent="0.25">
      <c r="A27" t="s">
        <v>965</v>
      </c>
      <c r="B27" t="s">
        <v>966</v>
      </c>
      <c r="C27" t="s">
        <v>967</v>
      </c>
      <c r="D27" t="s">
        <v>968</v>
      </c>
      <c r="E27" t="s">
        <v>969</v>
      </c>
    </row>
    <row r="28" spans="1:5" x14ac:dyDescent="0.25">
      <c r="A28" t="s">
        <v>1123</v>
      </c>
      <c r="B28">
        <v>-1.1914799688383E-3</v>
      </c>
      <c r="C28" s="1">
        <v>4.7659101255702999E-5</v>
      </c>
      <c r="D28">
        <v>0</v>
      </c>
      <c r="E28">
        <v>0</v>
      </c>
    </row>
    <row r="29" spans="1:5" x14ac:dyDescent="0.25">
      <c r="A29" t="s">
        <v>1124</v>
      </c>
      <c r="B29">
        <v>-1.1914799688383E-3</v>
      </c>
      <c r="C29" s="1">
        <v>4.7659101255702999E-5</v>
      </c>
      <c r="D29">
        <v>0</v>
      </c>
      <c r="E29">
        <v>0</v>
      </c>
    </row>
    <row r="30" spans="1:5" x14ac:dyDescent="0.25">
      <c r="A30" t="s">
        <v>323</v>
      </c>
      <c r="B30" t="s">
        <v>962</v>
      </c>
    </row>
    <row r="31" spans="1:5" x14ac:dyDescent="0.25">
      <c r="A31" t="s">
        <v>1125</v>
      </c>
      <c r="B31">
        <v>10</v>
      </c>
    </row>
    <row r="32" spans="1:5" x14ac:dyDescent="0.25">
      <c r="A32" t="s">
        <v>1126</v>
      </c>
      <c r="B32">
        <v>150</v>
      </c>
    </row>
    <row r="34" spans="1:5" x14ac:dyDescent="0.25">
      <c r="A34" t="s">
        <v>962</v>
      </c>
    </row>
    <row r="35" spans="1:5" x14ac:dyDescent="0.25">
      <c r="A35" t="s">
        <v>1127</v>
      </c>
      <c r="B35">
        <v>1.4</v>
      </c>
    </row>
    <row r="36" spans="1:5" x14ac:dyDescent="0.25">
      <c r="A36" t="s">
        <v>1128</v>
      </c>
      <c r="B36">
        <v>0.37</v>
      </c>
    </row>
    <row r="38" spans="1:5" x14ac:dyDescent="0.25">
      <c r="A38" t="s">
        <v>965</v>
      </c>
      <c r="B38" t="s">
        <v>966</v>
      </c>
      <c r="C38" t="s">
        <v>967</v>
      </c>
      <c r="D38" t="s">
        <v>968</v>
      </c>
      <c r="E38" t="s">
        <v>969</v>
      </c>
    </row>
    <row r="39" spans="1:5" x14ac:dyDescent="0.25">
      <c r="A39" t="s">
        <v>1129</v>
      </c>
      <c r="B39">
        <v>1.0131578445434599</v>
      </c>
      <c r="C39">
        <v>-5.2631582366302599E-4</v>
      </c>
      <c r="D39">
        <v>0</v>
      </c>
      <c r="E39">
        <v>0</v>
      </c>
    </row>
    <row r="40" spans="1:5" x14ac:dyDescent="0.25">
      <c r="A40" t="s">
        <v>971</v>
      </c>
    </row>
    <row r="41" spans="1:5" x14ac:dyDescent="0.25">
      <c r="A41" t="s">
        <v>1130</v>
      </c>
      <c r="B41">
        <v>-4</v>
      </c>
      <c r="C41">
        <v>7.4</v>
      </c>
    </row>
    <row r="42" spans="1:5" x14ac:dyDescent="0.25">
      <c r="A42" t="s">
        <v>1131</v>
      </c>
      <c r="B42">
        <v>-1</v>
      </c>
      <c r="C42">
        <v>2</v>
      </c>
    </row>
    <row r="43" spans="1:5" x14ac:dyDescent="0.25">
      <c r="A43" t="s">
        <v>1132</v>
      </c>
      <c r="B43">
        <v>-1</v>
      </c>
      <c r="C43">
        <v>1</v>
      </c>
    </row>
    <row r="44" spans="1:5" x14ac:dyDescent="0.25">
      <c r="A44" t="s">
        <v>1133</v>
      </c>
      <c r="B44">
        <v>-1</v>
      </c>
      <c r="C44">
        <v>1</v>
      </c>
    </row>
    <row r="45" spans="1:5" x14ac:dyDescent="0.25">
      <c r="A45" t="s">
        <v>1134</v>
      </c>
      <c r="B45">
        <v>-1</v>
      </c>
      <c r="C45">
        <v>2</v>
      </c>
    </row>
    <row r="46" spans="1:5" x14ac:dyDescent="0.25">
      <c r="A46" t="s">
        <v>323</v>
      </c>
      <c r="B46" t="s">
        <v>63</v>
      </c>
      <c r="C46" t="s">
        <v>64</v>
      </c>
    </row>
    <row r="47" spans="1:5" x14ac:dyDescent="0.25">
      <c r="A47" t="s">
        <v>1135</v>
      </c>
      <c r="B47" s="3">
        <v>0.20299999999999999</v>
      </c>
      <c r="C47" s="3">
        <v>0.377</v>
      </c>
    </row>
    <row r="48" spans="1:5" x14ac:dyDescent="0.25">
      <c r="A48" t="s">
        <v>1136</v>
      </c>
      <c r="B48" s="3">
        <v>0.30449999999999999</v>
      </c>
      <c r="C48" s="3">
        <v>0.50750000000000006</v>
      </c>
    </row>
    <row r="49" spans="1:3" x14ac:dyDescent="0.25">
      <c r="A49" t="s">
        <v>1137</v>
      </c>
      <c r="B49" s="3">
        <v>0.49299999999999994</v>
      </c>
      <c r="C49" s="3">
        <v>0.66699999999999993</v>
      </c>
    </row>
    <row r="50" spans="1:3" x14ac:dyDescent="0.25">
      <c r="A50" t="s">
        <v>1138</v>
      </c>
      <c r="B50" s="3">
        <v>0.78300000000000003</v>
      </c>
      <c r="C50" s="3">
        <v>0.95700000000000007</v>
      </c>
    </row>
    <row r="52" spans="1:3" x14ac:dyDescent="0.25">
      <c r="A52" t="s">
        <v>924</v>
      </c>
    </row>
    <row r="53" spans="1:3" x14ac:dyDescent="0.25">
      <c r="A53" t="s">
        <v>1139</v>
      </c>
      <c r="B53">
        <v>-1</v>
      </c>
      <c r="C53">
        <v>1</v>
      </c>
    </row>
    <row r="54" spans="1:3" x14ac:dyDescent="0.25">
      <c r="A54" t="s">
        <v>1140</v>
      </c>
      <c r="B54">
        <v>-1</v>
      </c>
      <c r="C54">
        <v>1</v>
      </c>
    </row>
    <row r="55" spans="1:3" x14ac:dyDescent="0.25">
      <c r="A55" t="s">
        <v>1141</v>
      </c>
      <c r="B55">
        <v>-1</v>
      </c>
      <c r="C55">
        <v>1</v>
      </c>
    </row>
    <row r="56" spans="1:3" x14ac:dyDescent="0.25">
      <c r="A56" t="s">
        <v>1142</v>
      </c>
      <c r="B56">
        <v>-1</v>
      </c>
      <c r="C56">
        <v>1</v>
      </c>
    </row>
    <row r="57" spans="1:3" x14ac:dyDescent="0.25">
      <c r="A57" t="s">
        <v>1143</v>
      </c>
      <c r="B57">
        <v>-1</v>
      </c>
      <c r="C57">
        <v>1</v>
      </c>
    </row>
    <row r="58" spans="1:3" x14ac:dyDescent="0.25">
      <c r="A58" t="s">
        <v>1144</v>
      </c>
      <c r="B58">
        <v>-1</v>
      </c>
      <c r="C58">
        <v>1</v>
      </c>
    </row>
    <row r="59" spans="1:3" x14ac:dyDescent="0.25">
      <c r="A59" t="s">
        <v>323</v>
      </c>
      <c r="B59" t="s">
        <v>63</v>
      </c>
      <c r="C59" t="s">
        <v>64</v>
      </c>
    </row>
    <row r="60" spans="1:3" x14ac:dyDescent="0.25">
      <c r="A60" t="s">
        <v>1145</v>
      </c>
      <c r="B60">
        <v>485</v>
      </c>
      <c r="C60">
        <v>920</v>
      </c>
    </row>
    <row r="61" spans="1:3" x14ac:dyDescent="0.25">
      <c r="A61" t="s">
        <v>1146</v>
      </c>
      <c r="B61">
        <v>610</v>
      </c>
      <c r="C61">
        <v>1125</v>
      </c>
    </row>
    <row r="62" spans="1:3" x14ac:dyDescent="0.25">
      <c r="A62" t="s">
        <v>1147</v>
      </c>
      <c r="B62">
        <v>740</v>
      </c>
      <c r="C62">
        <v>1375</v>
      </c>
    </row>
    <row r="64" spans="1:3" x14ac:dyDescent="0.25">
      <c r="A64" t="s">
        <v>323</v>
      </c>
      <c r="B64" t="s">
        <v>63</v>
      </c>
      <c r="C64" t="s">
        <v>64</v>
      </c>
    </row>
    <row r="65" spans="1:3" x14ac:dyDescent="0.25">
      <c r="A65" t="s">
        <v>1148</v>
      </c>
      <c r="B65">
        <v>60</v>
      </c>
      <c r="C65">
        <v>60</v>
      </c>
    </row>
    <row r="67" spans="1:3" x14ac:dyDescent="0.25">
      <c r="A67" t="s">
        <v>323</v>
      </c>
      <c r="B67" t="s">
        <v>63</v>
      </c>
      <c r="C67" t="s">
        <v>64</v>
      </c>
    </row>
    <row r="68" spans="1:3" x14ac:dyDescent="0.25">
      <c r="A68" t="s">
        <v>1149</v>
      </c>
      <c r="B68">
        <v>3300</v>
      </c>
      <c r="C68">
        <v>3800</v>
      </c>
    </row>
    <row r="70" spans="1:3" x14ac:dyDescent="0.25">
      <c r="A70" t="s">
        <v>924</v>
      </c>
    </row>
    <row r="71" spans="1:3" x14ac:dyDescent="0.25">
      <c r="A71" t="s">
        <v>1150</v>
      </c>
      <c r="B71" s="5">
        <v>-15</v>
      </c>
      <c r="C71" s="3">
        <v>20</v>
      </c>
    </row>
    <row r="73" spans="1:3" x14ac:dyDescent="0.25">
      <c r="A73" t="s">
        <v>924</v>
      </c>
    </row>
    <row r="74" spans="1:3" x14ac:dyDescent="0.25">
      <c r="A74" t="s">
        <v>1151</v>
      </c>
      <c r="B74">
        <v>-2</v>
      </c>
      <c r="C74">
        <v>2</v>
      </c>
    </row>
    <row r="76" spans="1:3" x14ac:dyDescent="0.25">
      <c r="A76" t="s">
        <v>323</v>
      </c>
      <c r="B76" t="s">
        <v>63</v>
      </c>
      <c r="C76" t="s">
        <v>64</v>
      </c>
    </row>
    <row r="77" spans="1:3" x14ac:dyDescent="0.25">
      <c r="A77" t="s">
        <v>1152</v>
      </c>
      <c r="B77">
        <v>332</v>
      </c>
      <c r="C77">
        <v>332</v>
      </c>
    </row>
    <row r="78" spans="1:3" x14ac:dyDescent="0.25">
      <c r="A78" t="s">
        <v>1153</v>
      </c>
      <c r="B78">
        <v>357</v>
      </c>
      <c r="C78">
        <v>420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2:E78"/>
  <sheetViews>
    <sheetView workbookViewId="0">
      <selection activeCell="B72" sqref="B72"/>
    </sheetView>
  </sheetViews>
  <sheetFormatPr baseColWidth="10" defaultColWidth="11.42578125" defaultRowHeight="15" x14ac:dyDescent="0.25"/>
  <cols>
    <col min="1" max="1" width="20.42578125" bestFit="1" customWidth="1"/>
  </cols>
  <sheetData>
    <row r="2" spans="1:3" x14ac:dyDescent="0.25">
      <c r="A2" t="s">
        <v>323</v>
      </c>
      <c r="B2" t="s">
        <v>63</v>
      </c>
      <c r="C2" t="s">
        <v>64</v>
      </c>
    </row>
    <row r="3" spans="1:3" x14ac:dyDescent="0.25">
      <c r="A3" t="s">
        <v>1154</v>
      </c>
      <c r="B3" s="1">
        <v>2.4177099999999999E-5</v>
      </c>
      <c r="C3" s="1">
        <v>2.61771E-5</v>
      </c>
    </row>
    <row r="4" spans="1:3" x14ac:dyDescent="0.25">
      <c r="A4" t="s">
        <v>1155</v>
      </c>
      <c r="B4">
        <v>-0.1</v>
      </c>
      <c r="C4">
        <v>0.1</v>
      </c>
    </row>
    <row r="6" spans="1:3" x14ac:dyDescent="0.25">
      <c r="A6" t="s">
        <v>323</v>
      </c>
      <c r="B6" t="s">
        <v>63</v>
      </c>
      <c r="C6" t="s">
        <v>64</v>
      </c>
    </row>
    <row r="7" spans="1:3" x14ac:dyDescent="0.25">
      <c r="A7" t="s">
        <v>1156</v>
      </c>
      <c r="B7" s="1">
        <v>3.4999999999999997E-5</v>
      </c>
      <c r="C7" s="1">
        <v>3.8765649999999997E-5</v>
      </c>
    </row>
    <row r="8" spans="1:3" x14ac:dyDescent="0.25">
      <c r="A8" t="s">
        <v>1157</v>
      </c>
      <c r="B8">
        <v>-0.1</v>
      </c>
      <c r="C8">
        <v>0.1</v>
      </c>
    </row>
    <row r="10" spans="1:3" x14ac:dyDescent="0.25">
      <c r="A10" t="s">
        <v>323</v>
      </c>
      <c r="B10" t="s">
        <v>63</v>
      </c>
      <c r="C10" t="s">
        <v>64</v>
      </c>
    </row>
    <row r="11" spans="1:3" x14ac:dyDescent="0.25">
      <c r="A11" t="s">
        <v>1158</v>
      </c>
      <c r="B11">
        <v>1.5E-3</v>
      </c>
      <c r="C11">
        <v>1.6999999999999999E-3</v>
      </c>
    </row>
    <row r="12" spans="1:3" x14ac:dyDescent="0.25">
      <c r="A12" t="s">
        <v>1159</v>
      </c>
      <c r="B12">
        <v>-1</v>
      </c>
      <c r="C12">
        <v>-0.6</v>
      </c>
    </row>
    <row r="14" spans="1:3" x14ac:dyDescent="0.25">
      <c r="A14" t="s">
        <v>924</v>
      </c>
    </row>
    <row r="15" spans="1:3" x14ac:dyDescent="0.25">
      <c r="A15" t="s">
        <v>1160</v>
      </c>
      <c r="B15">
        <v>-1</v>
      </c>
      <c r="C15">
        <v>1</v>
      </c>
    </row>
    <row r="16" spans="1:3" x14ac:dyDescent="0.25">
      <c r="A16" t="s">
        <v>1161</v>
      </c>
      <c r="B16">
        <v>-1</v>
      </c>
      <c r="C16">
        <v>1</v>
      </c>
    </row>
    <row r="17" spans="1:5" x14ac:dyDescent="0.25">
      <c r="A17" t="s">
        <v>965</v>
      </c>
      <c r="B17" t="s">
        <v>966</v>
      </c>
      <c r="C17" t="s">
        <v>967</v>
      </c>
      <c r="D17" t="s">
        <v>968</v>
      </c>
      <c r="E17" t="s">
        <v>969</v>
      </c>
    </row>
    <row r="18" spans="1:5" x14ac:dyDescent="0.25">
      <c r="A18" t="s">
        <v>1162</v>
      </c>
      <c r="B18">
        <v>-2.5468799285589998E-3</v>
      </c>
      <c r="C18">
        <v>1.0187499719904E-4</v>
      </c>
      <c r="D18">
        <v>0</v>
      </c>
      <c r="E18">
        <v>0</v>
      </c>
    </row>
    <row r="19" spans="1:5" x14ac:dyDescent="0.25">
      <c r="A19" t="s">
        <v>1163</v>
      </c>
      <c r="B19">
        <v>-2.5468799285589998E-3</v>
      </c>
      <c r="C19">
        <v>1.0187499719904E-4</v>
      </c>
      <c r="D19">
        <v>0</v>
      </c>
      <c r="E19">
        <v>0</v>
      </c>
    </row>
    <row r="20" spans="1:5" x14ac:dyDescent="0.25">
      <c r="A20" t="s">
        <v>970</v>
      </c>
      <c r="B20" t="s">
        <v>962</v>
      </c>
    </row>
    <row r="21" spans="1:5" x14ac:dyDescent="0.25">
      <c r="A21" t="s">
        <v>1164</v>
      </c>
      <c r="B21">
        <v>10</v>
      </c>
    </row>
    <row r="22" spans="1:5" x14ac:dyDescent="0.25">
      <c r="A22" t="s">
        <v>1165</v>
      </c>
      <c r="B22">
        <v>150</v>
      </c>
    </row>
    <row r="24" spans="1:5" x14ac:dyDescent="0.25">
      <c r="A24" t="s">
        <v>924</v>
      </c>
    </row>
    <row r="25" spans="1:5" x14ac:dyDescent="0.25">
      <c r="A25" t="s">
        <v>1166</v>
      </c>
      <c r="B25">
        <v>-1</v>
      </c>
      <c r="C25">
        <v>1</v>
      </c>
    </row>
    <row r="26" spans="1:5" x14ac:dyDescent="0.25">
      <c r="A26" t="s">
        <v>1167</v>
      </c>
      <c r="B26">
        <v>-1</v>
      </c>
      <c r="C26">
        <v>1</v>
      </c>
    </row>
    <row r="27" spans="1:5" x14ac:dyDescent="0.25">
      <c r="A27" t="s">
        <v>965</v>
      </c>
      <c r="B27" t="s">
        <v>966</v>
      </c>
      <c r="C27" t="s">
        <v>967</v>
      </c>
      <c r="D27" t="s">
        <v>968</v>
      </c>
      <c r="E27" t="s">
        <v>969</v>
      </c>
    </row>
    <row r="28" spans="1:5" x14ac:dyDescent="0.25">
      <c r="A28" t="s">
        <v>1168</v>
      </c>
      <c r="B28">
        <v>-1.6111100558191E-3</v>
      </c>
      <c r="C28" s="1">
        <v>6.4444400777574005E-5</v>
      </c>
      <c r="D28">
        <v>0</v>
      </c>
      <c r="E28">
        <v>0</v>
      </c>
    </row>
    <row r="29" spans="1:5" x14ac:dyDescent="0.25">
      <c r="A29" t="s">
        <v>1169</v>
      </c>
      <c r="B29">
        <v>4.1795899160200004E-3</v>
      </c>
      <c r="C29">
        <v>-1.4293199637900001E-4</v>
      </c>
      <c r="D29" s="1">
        <v>2.3122399852499998E-6</v>
      </c>
      <c r="E29" s="1">
        <v>-1.2108800184699999E-8</v>
      </c>
    </row>
    <row r="30" spans="1:5" x14ac:dyDescent="0.25">
      <c r="A30" t="s">
        <v>323</v>
      </c>
      <c r="B30" t="s">
        <v>962</v>
      </c>
    </row>
    <row r="31" spans="1:5" x14ac:dyDescent="0.25">
      <c r="A31" t="s">
        <v>1170</v>
      </c>
      <c r="B31">
        <v>10</v>
      </c>
    </row>
    <row r="32" spans="1:5" x14ac:dyDescent="0.25">
      <c r="A32" t="s">
        <v>1171</v>
      </c>
      <c r="B32">
        <v>50</v>
      </c>
    </row>
    <row r="34" spans="1:5" x14ac:dyDescent="0.25">
      <c r="A34" t="s">
        <v>962</v>
      </c>
    </row>
    <row r="35" spans="1:5" x14ac:dyDescent="0.25">
      <c r="A35" t="s">
        <v>1172</v>
      </c>
      <c r="B35">
        <v>1.4</v>
      </c>
    </row>
    <row r="36" spans="1:5" x14ac:dyDescent="0.25">
      <c r="A36" t="s">
        <v>1173</v>
      </c>
      <c r="B36">
        <v>0.27</v>
      </c>
    </row>
    <row r="38" spans="1:5" x14ac:dyDescent="0.25">
      <c r="A38" t="s">
        <v>965</v>
      </c>
      <c r="B38" t="s">
        <v>966</v>
      </c>
      <c r="C38" t="s">
        <v>967</v>
      </c>
      <c r="D38" t="s">
        <v>968</v>
      </c>
      <c r="E38" t="s">
        <v>969</v>
      </c>
    </row>
    <row r="39" spans="1:5" x14ac:dyDescent="0.25">
      <c r="A39" t="s">
        <v>1174</v>
      </c>
      <c r="B39">
        <v>0.98814809000000003</v>
      </c>
      <c r="C39">
        <v>4.0477999999999998E-4</v>
      </c>
      <c r="D39" s="1">
        <v>2.1285E-7</v>
      </c>
      <c r="E39" s="1">
        <v>-8.3763299999999997E-8</v>
      </c>
    </row>
    <row r="40" spans="1:5" x14ac:dyDescent="0.25">
      <c r="A40" t="s">
        <v>971</v>
      </c>
    </row>
    <row r="41" spans="1:5" x14ac:dyDescent="0.25">
      <c r="A41" t="s">
        <v>1175</v>
      </c>
      <c r="B41">
        <v>-5</v>
      </c>
      <c r="C41">
        <v>5</v>
      </c>
    </row>
    <row r="42" spans="1:5" x14ac:dyDescent="0.25">
      <c r="A42" t="s">
        <v>1176</v>
      </c>
      <c r="B42">
        <v>-5</v>
      </c>
      <c r="C42">
        <v>5</v>
      </c>
    </row>
    <row r="43" spans="1:5" x14ac:dyDescent="0.25">
      <c r="A43" t="s">
        <v>1177</v>
      </c>
      <c r="B43">
        <v>-5</v>
      </c>
      <c r="C43">
        <v>5</v>
      </c>
    </row>
    <row r="44" spans="1:5" x14ac:dyDescent="0.25">
      <c r="A44" t="s">
        <v>1178</v>
      </c>
      <c r="B44">
        <v>-5</v>
      </c>
      <c r="C44">
        <v>5</v>
      </c>
    </row>
    <row r="45" spans="1:5" x14ac:dyDescent="0.25">
      <c r="A45" t="s">
        <v>1179</v>
      </c>
      <c r="B45">
        <v>-5</v>
      </c>
      <c r="C45">
        <v>5</v>
      </c>
    </row>
    <row r="46" spans="1:5" x14ac:dyDescent="0.25">
      <c r="A46" t="s">
        <v>323</v>
      </c>
      <c r="B46" t="s">
        <v>63</v>
      </c>
      <c r="C46" t="s">
        <v>64</v>
      </c>
    </row>
    <row r="47" spans="1:5" x14ac:dyDescent="0.25">
      <c r="A47" t="s">
        <v>1180</v>
      </c>
      <c r="B47" s="3">
        <v>0.20299999999999999</v>
      </c>
      <c r="C47" s="3">
        <v>0.377</v>
      </c>
    </row>
    <row r="48" spans="1:5" x14ac:dyDescent="0.25">
      <c r="A48" t="s">
        <v>1181</v>
      </c>
      <c r="B48" s="3">
        <v>0.30449999999999999</v>
      </c>
      <c r="C48" s="3">
        <v>0.50750000000000006</v>
      </c>
    </row>
    <row r="49" spans="1:3" x14ac:dyDescent="0.25">
      <c r="A49" t="s">
        <v>1182</v>
      </c>
      <c r="B49" s="3">
        <v>0.49299999999999994</v>
      </c>
      <c r="C49" s="3">
        <v>0.66699999999999993</v>
      </c>
    </row>
    <row r="50" spans="1:3" x14ac:dyDescent="0.25">
      <c r="A50" t="s">
        <v>1183</v>
      </c>
      <c r="B50" s="3">
        <v>0.78300000000000003</v>
      </c>
      <c r="C50" s="3">
        <v>0.95700000000000007</v>
      </c>
    </row>
    <row r="52" spans="1:3" x14ac:dyDescent="0.25">
      <c r="A52" t="s">
        <v>924</v>
      </c>
    </row>
    <row r="53" spans="1:3" x14ac:dyDescent="0.25">
      <c r="A53" t="s">
        <v>1184</v>
      </c>
      <c r="B53">
        <v>-1</v>
      </c>
      <c r="C53">
        <v>1</v>
      </c>
    </row>
    <row r="54" spans="1:3" x14ac:dyDescent="0.25">
      <c r="A54" t="s">
        <v>1185</v>
      </c>
      <c r="B54">
        <v>-1</v>
      </c>
      <c r="C54">
        <v>1</v>
      </c>
    </row>
    <row r="55" spans="1:3" x14ac:dyDescent="0.25">
      <c r="A55" t="s">
        <v>1186</v>
      </c>
      <c r="B55">
        <v>-1</v>
      </c>
      <c r="C55">
        <v>1</v>
      </c>
    </row>
    <row r="56" spans="1:3" x14ac:dyDescent="0.25">
      <c r="A56" t="s">
        <v>1187</v>
      </c>
      <c r="B56">
        <v>-1</v>
      </c>
      <c r="C56">
        <v>1</v>
      </c>
    </row>
    <row r="57" spans="1:3" x14ac:dyDescent="0.25">
      <c r="A57" t="s">
        <v>1188</v>
      </c>
      <c r="B57">
        <v>-1</v>
      </c>
      <c r="C57">
        <v>1</v>
      </c>
    </row>
    <row r="58" spans="1:3" x14ac:dyDescent="0.25">
      <c r="A58" t="s">
        <v>1189</v>
      </c>
      <c r="B58">
        <v>-1</v>
      </c>
      <c r="C58">
        <v>1</v>
      </c>
    </row>
    <row r="59" spans="1:3" x14ac:dyDescent="0.25">
      <c r="A59" t="s">
        <v>323</v>
      </c>
      <c r="B59" t="s">
        <v>63</v>
      </c>
      <c r="C59" t="s">
        <v>64</v>
      </c>
    </row>
    <row r="60" spans="1:3" x14ac:dyDescent="0.25">
      <c r="A60" t="s">
        <v>1190</v>
      </c>
      <c r="B60">
        <v>370</v>
      </c>
      <c r="C60">
        <v>900</v>
      </c>
    </row>
    <row r="61" spans="1:3" x14ac:dyDescent="0.25">
      <c r="A61" t="s">
        <v>1191</v>
      </c>
      <c r="B61">
        <v>460</v>
      </c>
      <c r="C61">
        <v>1180</v>
      </c>
    </row>
    <row r="62" spans="1:3" x14ac:dyDescent="0.25">
      <c r="A62" t="s">
        <v>1192</v>
      </c>
      <c r="B62">
        <v>570</v>
      </c>
      <c r="C62">
        <v>1540</v>
      </c>
    </row>
    <row r="64" spans="1:3" x14ac:dyDescent="0.25">
      <c r="A64" t="s">
        <v>323</v>
      </c>
      <c r="B64" t="s">
        <v>63</v>
      </c>
      <c r="C64" t="s">
        <v>64</v>
      </c>
    </row>
    <row r="65" spans="1:3" x14ac:dyDescent="0.25">
      <c r="A65" t="s">
        <v>1193</v>
      </c>
      <c r="B65">
        <v>1150</v>
      </c>
      <c r="C65">
        <v>1150</v>
      </c>
    </row>
    <row r="67" spans="1:3" x14ac:dyDescent="0.25">
      <c r="A67" t="s">
        <v>323</v>
      </c>
      <c r="B67" t="s">
        <v>63</v>
      </c>
      <c r="C67" t="s">
        <v>64</v>
      </c>
    </row>
    <row r="68" spans="1:3" x14ac:dyDescent="0.25">
      <c r="A68" t="s">
        <v>1194</v>
      </c>
      <c r="B68">
        <v>3300</v>
      </c>
      <c r="C68">
        <v>3800</v>
      </c>
    </row>
    <row r="70" spans="1:3" x14ac:dyDescent="0.25">
      <c r="A70" t="s">
        <v>924</v>
      </c>
    </row>
    <row r="71" spans="1:3" x14ac:dyDescent="0.25">
      <c r="A71" t="s">
        <v>1195</v>
      </c>
      <c r="B71" s="5">
        <v>-15</v>
      </c>
      <c r="C71" s="3">
        <v>20</v>
      </c>
    </row>
    <row r="73" spans="1:3" x14ac:dyDescent="0.25">
      <c r="A73" t="s">
        <v>924</v>
      </c>
    </row>
    <row r="74" spans="1:3" x14ac:dyDescent="0.25">
      <c r="A74" t="s">
        <v>1196</v>
      </c>
      <c r="B74">
        <v>-2</v>
      </c>
      <c r="C74">
        <v>2</v>
      </c>
    </row>
    <row r="76" spans="1:3" x14ac:dyDescent="0.25">
      <c r="A76" t="s">
        <v>323</v>
      </c>
      <c r="B76" t="s">
        <v>63</v>
      </c>
      <c r="C76" t="s">
        <v>64</v>
      </c>
    </row>
    <row r="77" spans="1:3" x14ac:dyDescent="0.25">
      <c r="A77" t="s">
        <v>1197</v>
      </c>
      <c r="B77">
        <v>332</v>
      </c>
      <c r="C77">
        <v>332</v>
      </c>
    </row>
    <row r="78" spans="1:3" x14ac:dyDescent="0.25">
      <c r="A78" t="s">
        <v>1198</v>
      </c>
      <c r="B78">
        <v>357</v>
      </c>
      <c r="C78">
        <v>420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Config</vt:lpstr>
      <vt:lpstr>Calib</vt:lpstr>
      <vt:lpstr>CalibMap</vt:lpstr>
      <vt:lpstr>LimitMred</vt:lpstr>
      <vt:lpstr>LimitMgreen</vt:lpstr>
      <vt:lpstr>LimitMblue</vt:lpstr>
      <vt:lpstr>LimitCred</vt:lpstr>
      <vt:lpstr>LimitCblue</vt:lpstr>
      <vt:lpstr>LimitCgreen</vt:lpstr>
      <vt:lpstr>LimitRef</vt:lpstr>
      <vt:lpstr>LimitFinal</vt:lpstr>
      <vt:lpstr>LimitPS</vt:lpstr>
      <vt:lpstr>LimitV</vt:lpstr>
      <vt:lpstr>LimitGolden</vt:lpstr>
      <vt:lpstr>!!!CHANGE LOG!!!</vt:lpstr>
    </vt:vector>
  </TitlesOfParts>
  <Company>OSRAM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a.kohlhund</dc:creator>
  <cp:lastModifiedBy>Bastian Dobler</cp:lastModifiedBy>
  <dcterms:created xsi:type="dcterms:W3CDTF">2016-09-19T12:59:05Z</dcterms:created>
  <dcterms:modified xsi:type="dcterms:W3CDTF">2017-09-19T14:05:46Z</dcterms:modified>
</cp:coreProperties>
</file>