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-code\Timeseries-Testing\"/>
    </mc:Choice>
  </mc:AlternateContent>
  <xr:revisionPtr revIDLastSave="0" documentId="13_ncr:1_{B42B0DF2-3B36-40F8-BDED-1C439DA5BA05}" xr6:coauthVersionLast="36" xr6:coauthVersionMax="36" xr10:uidLastSave="{00000000-0000-0000-0000-000000000000}"/>
  <bookViews>
    <workbookView xWindow="0" yWindow="0" windowWidth="13284" windowHeight="6540" xr2:uid="{E888DDFE-0BB1-4B4D-9BFD-E692A878E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18" i="1" l="1"/>
  <c r="AH18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I3" i="1"/>
  <c r="AH3" i="1"/>
  <c r="Z18" i="1"/>
  <c r="Y18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Z3" i="1"/>
  <c r="Y3" i="1"/>
  <c r="Q18" i="1"/>
  <c r="P18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Q3" i="1"/>
  <c r="P3" i="1"/>
  <c r="H18" i="1"/>
  <c r="G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G3" i="1"/>
  <c r="AF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X3" i="1"/>
  <c r="W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O3" i="1"/>
  <c r="N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F3" i="1"/>
  <c r="E3" i="1"/>
</calcChain>
</file>

<file path=xl/sharedStrings.xml><?xml version="1.0" encoding="utf-8"?>
<sst xmlns="http://schemas.openxmlformats.org/spreadsheetml/2006/main" count="36" uniqueCount="10">
  <si>
    <t>Peak date</t>
  </si>
  <si>
    <t>GEE</t>
  </si>
  <si>
    <t>R_nls</t>
  </si>
  <si>
    <t>R_TIMESAT_harmonic</t>
  </si>
  <si>
    <t>point</t>
  </si>
  <si>
    <t>planting date/start of season</t>
  </si>
  <si>
    <t>harvest date/end of season</t>
  </si>
  <si>
    <t>quarter period/comparable quarter period</t>
  </si>
  <si>
    <t>error_R_nls</t>
  </si>
  <si>
    <t>error_TIMESAT_harmonic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</si>
</sst>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Date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126</c:v>
                </c:pt>
                <c:pt idx="1">
                  <c:v>180</c:v>
                </c:pt>
                <c:pt idx="2">
                  <c:v>135</c:v>
                </c:pt>
                <c:pt idx="3">
                  <c:v>158</c:v>
                </c:pt>
                <c:pt idx="4">
                  <c:v>144</c:v>
                </c:pt>
                <c:pt idx="5">
                  <c:v>149</c:v>
                </c:pt>
                <c:pt idx="6">
                  <c:v>157</c:v>
                </c:pt>
                <c:pt idx="7">
                  <c:v>131</c:v>
                </c:pt>
                <c:pt idx="8">
                  <c:v>163</c:v>
                </c:pt>
                <c:pt idx="9">
                  <c:v>161</c:v>
                </c:pt>
                <c:pt idx="10">
                  <c:v>250</c:v>
                </c:pt>
                <c:pt idx="11">
                  <c:v>194</c:v>
                </c:pt>
                <c:pt idx="12">
                  <c:v>163</c:v>
                </c:pt>
                <c:pt idx="13">
                  <c:v>173</c:v>
                </c:pt>
                <c:pt idx="14">
                  <c:v>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9-4B09-9EAC-213A8A0538C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R_nls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144</c:v>
                </c:pt>
                <c:pt idx="1">
                  <c:v>157</c:v>
                </c:pt>
                <c:pt idx="2">
                  <c:v>127</c:v>
                </c:pt>
                <c:pt idx="3">
                  <c:v>144</c:v>
                </c:pt>
                <c:pt idx="4">
                  <c:v>137</c:v>
                </c:pt>
                <c:pt idx="5">
                  <c:v>144</c:v>
                </c:pt>
                <c:pt idx="6">
                  <c:v>151</c:v>
                </c:pt>
                <c:pt idx="7">
                  <c:v>132</c:v>
                </c:pt>
                <c:pt idx="8">
                  <c:v>152</c:v>
                </c:pt>
                <c:pt idx="9">
                  <c:v>153</c:v>
                </c:pt>
                <c:pt idx="10">
                  <c:v>240</c:v>
                </c:pt>
                <c:pt idx="11">
                  <c:v>187</c:v>
                </c:pt>
                <c:pt idx="12">
                  <c:v>153</c:v>
                </c:pt>
                <c:pt idx="13">
                  <c:v>158</c:v>
                </c:pt>
                <c:pt idx="14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9-4B09-9EAC-213A8A0538C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R_TIMESAT_harmonic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124</c:v>
                </c:pt>
                <c:pt idx="1">
                  <c:v>160</c:v>
                </c:pt>
                <c:pt idx="2">
                  <c:v>127</c:v>
                </c:pt>
                <c:pt idx="3">
                  <c:v>146</c:v>
                </c:pt>
                <c:pt idx="4">
                  <c:v>140</c:v>
                </c:pt>
                <c:pt idx="5">
                  <c:v>143</c:v>
                </c:pt>
                <c:pt idx="6">
                  <c:v>152</c:v>
                </c:pt>
                <c:pt idx="7">
                  <c:v>131</c:v>
                </c:pt>
                <c:pt idx="8">
                  <c:v>153</c:v>
                </c:pt>
                <c:pt idx="9">
                  <c:v>153</c:v>
                </c:pt>
                <c:pt idx="10">
                  <c:v>235</c:v>
                </c:pt>
                <c:pt idx="11">
                  <c:v>186</c:v>
                </c:pt>
                <c:pt idx="12">
                  <c:v>158</c:v>
                </c:pt>
                <c:pt idx="13">
                  <c:v>159</c:v>
                </c:pt>
                <c:pt idx="14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9-4B09-9EAC-213A8A05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08240"/>
        <c:axId val="413609224"/>
      </c:scatterChart>
      <c:valAx>
        <c:axId val="4136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09224"/>
        <c:crosses val="autoZero"/>
        <c:crossBetween val="midCat"/>
      </c:valAx>
      <c:valAx>
        <c:axId val="4136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0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Planting/ start of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Sheet1!$K$3:$K$17</c:f>
              <c:numCache>
                <c:formatCode>General</c:formatCode>
                <c:ptCount val="15"/>
                <c:pt idx="0">
                  <c:v>56</c:v>
                </c:pt>
                <c:pt idx="1">
                  <c:v>85</c:v>
                </c:pt>
                <c:pt idx="2">
                  <c:v>65</c:v>
                </c:pt>
                <c:pt idx="3">
                  <c:v>74</c:v>
                </c:pt>
                <c:pt idx="4">
                  <c:v>74</c:v>
                </c:pt>
                <c:pt idx="5">
                  <c:v>65</c:v>
                </c:pt>
                <c:pt idx="6">
                  <c:v>91</c:v>
                </c:pt>
                <c:pt idx="7">
                  <c:v>61</c:v>
                </c:pt>
                <c:pt idx="8">
                  <c:v>97</c:v>
                </c:pt>
                <c:pt idx="9">
                  <c:v>95</c:v>
                </c:pt>
                <c:pt idx="10">
                  <c:v>180</c:v>
                </c:pt>
                <c:pt idx="11">
                  <c:v>138</c:v>
                </c:pt>
                <c:pt idx="12">
                  <c:v>93</c:v>
                </c:pt>
                <c:pt idx="13">
                  <c:v>134</c:v>
                </c:pt>
                <c:pt idx="14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07-4D0E-AE6C-72562C3B69D3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R_nls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Sheet1!$L$3:$L$17</c:f>
              <c:numCache>
                <c:formatCode>General</c:formatCode>
                <c:ptCount val="15"/>
                <c:pt idx="0">
                  <c:v>73</c:v>
                </c:pt>
                <c:pt idx="1">
                  <c:v>99</c:v>
                </c:pt>
                <c:pt idx="2">
                  <c:v>68</c:v>
                </c:pt>
                <c:pt idx="3">
                  <c:v>84</c:v>
                </c:pt>
                <c:pt idx="4">
                  <c:v>77</c:v>
                </c:pt>
                <c:pt idx="5">
                  <c:v>73</c:v>
                </c:pt>
                <c:pt idx="6">
                  <c:v>100</c:v>
                </c:pt>
                <c:pt idx="7">
                  <c:v>63</c:v>
                </c:pt>
                <c:pt idx="8">
                  <c:v>92</c:v>
                </c:pt>
                <c:pt idx="9">
                  <c:v>98</c:v>
                </c:pt>
                <c:pt idx="10">
                  <c:v>162</c:v>
                </c:pt>
                <c:pt idx="11">
                  <c:v>120</c:v>
                </c:pt>
                <c:pt idx="12">
                  <c:v>88</c:v>
                </c:pt>
                <c:pt idx="13">
                  <c:v>77</c:v>
                </c:pt>
                <c:pt idx="14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07-4D0E-AE6C-72562C3B69D3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R_TIMESAT_harmonic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Sheet1!$M$3:$M$17</c:f>
              <c:numCache>
                <c:formatCode>General</c:formatCode>
                <c:ptCount val="15"/>
                <c:pt idx="0">
                  <c:v>60</c:v>
                </c:pt>
                <c:pt idx="1">
                  <c:v>98</c:v>
                </c:pt>
                <c:pt idx="2">
                  <c:v>73</c:v>
                </c:pt>
                <c:pt idx="3">
                  <c:v>93</c:v>
                </c:pt>
                <c:pt idx="4">
                  <c:v>80</c:v>
                </c:pt>
                <c:pt idx="5">
                  <c:v>76</c:v>
                </c:pt>
                <c:pt idx="6">
                  <c:v>107</c:v>
                </c:pt>
                <c:pt idx="7">
                  <c:v>68</c:v>
                </c:pt>
                <c:pt idx="8">
                  <c:v>95</c:v>
                </c:pt>
                <c:pt idx="9">
                  <c:v>100</c:v>
                </c:pt>
                <c:pt idx="10">
                  <c:v>162</c:v>
                </c:pt>
                <c:pt idx="11">
                  <c:v>120</c:v>
                </c:pt>
                <c:pt idx="12">
                  <c:v>68</c:v>
                </c:pt>
                <c:pt idx="13">
                  <c:v>108</c:v>
                </c:pt>
                <c:pt idx="14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07-4D0E-AE6C-72562C3B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56416"/>
        <c:axId val="528455760"/>
      </c:scatterChart>
      <c:valAx>
        <c:axId val="5284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55760"/>
        <c:crosses val="autoZero"/>
        <c:crossBetween val="midCat"/>
      </c:valAx>
      <c:valAx>
        <c:axId val="5284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5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harvest/</a:t>
            </a:r>
            <a:r>
              <a:rPr lang="en-US" baseline="0"/>
              <a:t> end of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Sheet1!$T$3:$T$17</c:f>
              <c:numCache>
                <c:formatCode>General</c:formatCode>
                <c:ptCount val="15"/>
                <c:pt idx="0">
                  <c:v>166</c:v>
                </c:pt>
                <c:pt idx="1">
                  <c:v>233</c:v>
                </c:pt>
                <c:pt idx="2">
                  <c:v>175</c:v>
                </c:pt>
                <c:pt idx="3">
                  <c:v>206</c:v>
                </c:pt>
                <c:pt idx="4">
                  <c:v>184</c:v>
                </c:pt>
                <c:pt idx="5">
                  <c:v>197</c:v>
                </c:pt>
                <c:pt idx="6">
                  <c:v>195</c:v>
                </c:pt>
                <c:pt idx="7">
                  <c:v>171</c:v>
                </c:pt>
                <c:pt idx="8">
                  <c:v>201</c:v>
                </c:pt>
                <c:pt idx="9">
                  <c:v>199</c:v>
                </c:pt>
                <c:pt idx="10">
                  <c:v>290</c:v>
                </c:pt>
                <c:pt idx="11">
                  <c:v>226</c:v>
                </c:pt>
                <c:pt idx="12">
                  <c:v>203</c:v>
                </c:pt>
                <c:pt idx="13">
                  <c:v>195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5-4F2A-8306-2EC07DD55FDB}"/>
            </c:ext>
          </c:extLst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>R_nls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Sheet1!$S$3:$S$17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Sheet1!$U$3:$U$17</c:f>
              <c:numCache>
                <c:formatCode>General</c:formatCode>
                <c:ptCount val="15"/>
                <c:pt idx="0">
                  <c:v>193</c:v>
                </c:pt>
                <c:pt idx="1">
                  <c:v>213</c:v>
                </c:pt>
                <c:pt idx="2">
                  <c:v>181</c:v>
                </c:pt>
                <c:pt idx="3">
                  <c:v>188</c:v>
                </c:pt>
                <c:pt idx="4">
                  <c:v>186</c:v>
                </c:pt>
                <c:pt idx="5">
                  <c:v>193</c:v>
                </c:pt>
                <c:pt idx="6">
                  <c:v>206</c:v>
                </c:pt>
                <c:pt idx="7">
                  <c:v>190</c:v>
                </c:pt>
                <c:pt idx="8">
                  <c:v>202</c:v>
                </c:pt>
                <c:pt idx="9">
                  <c:v>204</c:v>
                </c:pt>
                <c:pt idx="10">
                  <c:v>313</c:v>
                </c:pt>
                <c:pt idx="11">
                  <c:v>232</c:v>
                </c:pt>
                <c:pt idx="12">
                  <c:v>207</c:v>
                </c:pt>
                <c:pt idx="13">
                  <c:v>210</c:v>
                </c:pt>
                <c:pt idx="14">
                  <c:v>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35-4F2A-8306-2EC07DD55FDB}"/>
            </c:ext>
          </c:extLst>
        </c:ser>
        <c:ser>
          <c:idx val="2"/>
          <c:order val="2"/>
          <c:tx>
            <c:strRef>
              <c:f>Sheet1!$V$2</c:f>
              <c:strCache>
                <c:ptCount val="1"/>
                <c:pt idx="0">
                  <c:v>R_TIMESAT_harmonic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Sheet1!$S$3:$S$17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Sheet1!$V$3:$V$17</c:f>
              <c:numCache>
                <c:formatCode>General</c:formatCode>
                <c:ptCount val="15"/>
                <c:pt idx="0">
                  <c:v>185</c:v>
                </c:pt>
                <c:pt idx="1">
                  <c:v>209</c:v>
                </c:pt>
                <c:pt idx="2">
                  <c:v>183</c:v>
                </c:pt>
                <c:pt idx="3">
                  <c:v>188</c:v>
                </c:pt>
                <c:pt idx="4">
                  <c:v>186</c:v>
                </c:pt>
                <c:pt idx="5">
                  <c:v>189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202</c:v>
                </c:pt>
                <c:pt idx="10">
                  <c:v>318</c:v>
                </c:pt>
                <c:pt idx="11">
                  <c:v>240</c:v>
                </c:pt>
                <c:pt idx="12">
                  <c:v>207</c:v>
                </c:pt>
                <c:pt idx="13">
                  <c:v>208</c:v>
                </c:pt>
                <c:pt idx="14">
                  <c:v>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35-4F2A-8306-2EC07DD55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1560"/>
        <c:axId val="407221888"/>
      </c:scatterChart>
      <c:valAx>
        <c:axId val="40722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21888"/>
        <c:crosses val="autoZero"/>
        <c:crossBetween val="midCat"/>
      </c:valAx>
      <c:valAx>
        <c:axId val="4072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2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Sheet1!$AB$3:$AB$17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Sheet1!$AC$3:$AC$17</c:f>
              <c:numCache>
                <c:formatCode>General</c:formatCode>
                <c:ptCount val="15"/>
                <c:pt idx="0">
                  <c:v>40</c:v>
                </c:pt>
                <c:pt idx="1">
                  <c:v>54</c:v>
                </c:pt>
                <c:pt idx="2">
                  <c:v>40</c:v>
                </c:pt>
                <c:pt idx="3">
                  <c:v>48</c:v>
                </c:pt>
                <c:pt idx="4">
                  <c:v>40</c:v>
                </c:pt>
                <c:pt idx="5">
                  <c:v>48</c:v>
                </c:pt>
                <c:pt idx="6">
                  <c:v>38</c:v>
                </c:pt>
                <c:pt idx="7">
                  <c:v>40</c:v>
                </c:pt>
                <c:pt idx="8">
                  <c:v>38</c:v>
                </c:pt>
                <c:pt idx="9">
                  <c:v>38</c:v>
                </c:pt>
                <c:pt idx="10">
                  <c:v>40</c:v>
                </c:pt>
                <c:pt idx="11">
                  <c:v>32</c:v>
                </c:pt>
                <c:pt idx="12">
                  <c:v>40</c:v>
                </c:pt>
                <c:pt idx="13">
                  <c:v>22</c:v>
                </c:pt>
                <c:pt idx="14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E-43E9-9745-F9EB0C438213}"/>
            </c:ext>
          </c:extLst>
        </c:ser>
        <c:ser>
          <c:idx val="1"/>
          <c:order val="1"/>
          <c:tx>
            <c:strRef>
              <c:f>Sheet1!$AD$2</c:f>
              <c:strCache>
                <c:ptCount val="1"/>
                <c:pt idx="0">
                  <c:v>R_nls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Sheet1!$AB$3:$AB$17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Sheet1!$AD$3:$AD$17</c:f>
              <c:numCache>
                <c:formatCode>General</c:formatCode>
                <c:ptCount val="15"/>
                <c:pt idx="0">
                  <c:v>47</c:v>
                </c:pt>
                <c:pt idx="1">
                  <c:v>37</c:v>
                </c:pt>
                <c:pt idx="2">
                  <c:v>38</c:v>
                </c:pt>
                <c:pt idx="3">
                  <c:v>38</c:v>
                </c:pt>
                <c:pt idx="4">
                  <c:v>39</c:v>
                </c:pt>
                <c:pt idx="5">
                  <c:v>47</c:v>
                </c:pt>
                <c:pt idx="6">
                  <c:v>30</c:v>
                </c:pt>
                <c:pt idx="7">
                  <c:v>44</c:v>
                </c:pt>
                <c:pt idx="8">
                  <c:v>39</c:v>
                </c:pt>
                <c:pt idx="9">
                  <c:v>39</c:v>
                </c:pt>
                <c:pt idx="10">
                  <c:v>43</c:v>
                </c:pt>
                <c:pt idx="11">
                  <c:v>28</c:v>
                </c:pt>
                <c:pt idx="12">
                  <c:v>43</c:v>
                </c:pt>
                <c:pt idx="13">
                  <c:v>37</c:v>
                </c:pt>
                <c:pt idx="14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E-43E9-9745-F9EB0C438213}"/>
            </c:ext>
          </c:extLst>
        </c:ser>
        <c:ser>
          <c:idx val="2"/>
          <c:order val="2"/>
          <c:tx>
            <c:strRef>
              <c:f>Sheet1!$AE$2</c:f>
              <c:strCache>
                <c:ptCount val="1"/>
                <c:pt idx="0">
                  <c:v>R_TIMESAT_harmonic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Sheet1!$AB$3:$AB$17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Sheet1!$AE$3:$AE$17</c:f>
              <c:numCache>
                <c:formatCode>General</c:formatCode>
                <c:ptCount val="15"/>
                <c:pt idx="0">
                  <c:v>36</c:v>
                </c:pt>
                <c:pt idx="1">
                  <c:v>31</c:v>
                </c:pt>
                <c:pt idx="2">
                  <c:v>38</c:v>
                </c:pt>
                <c:pt idx="3">
                  <c:v>35</c:v>
                </c:pt>
                <c:pt idx="4">
                  <c:v>45</c:v>
                </c:pt>
                <c:pt idx="5">
                  <c:v>46</c:v>
                </c:pt>
                <c:pt idx="6">
                  <c:v>31</c:v>
                </c:pt>
                <c:pt idx="7">
                  <c:v>40</c:v>
                </c:pt>
                <c:pt idx="8">
                  <c:v>43</c:v>
                </c:pt>
                <c:pt idx="9">
                  <c:v>43</c:v>
                </c:pt>
                <c:pt idx="10">
                  <c:v>41</c:v>
                </c:pt>
                <c:pt idx="11">
                  <c:v>27</c:v>
                </c:pt>
                <c:pt idx="12">
                  <c:v>53</c:v>
                </c:pt>
                <c:pt idx="13">
                  <c:v>34</c:v>
                </c:pt>
                <c:pt idx="14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EE-43E9-9745-F9EB0C438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51472"/>
        <c:axId val="555345240"/>
      </c:scatterChart>
      <c:valAx>
        <c:axId val="5553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45240"/>
        <c:crosses val="autoZero"/>
        <c:crossBetween val="midCat"/>
      </c:valAx>
      <c:valAx>
        <c:axId val="5553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5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error_R_nls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-18</c:v>
                </c:pt>
                <c:pt idx="1">
                  <c:v>23</c:v>
                </c:pt>
                <c:pt idx="2">
                  <c:v>8</c:v>
                </c:pt>
                <c:pt idx="3">
                  <c:v>14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-1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A-4A48-91D0-0D0C04B2DDCC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error_TIMESAT_harmonic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2</c:v>
                </c:pt>
                <c:pt idx="1">
                  <c:v>20</c:v>
                </c:pt>
                <c:pt idx="2">
                  <c:v>8</c:v>
                </c:pt>
                <c:pt idx="3">
                  <c:v>12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0</c:v>
                </c:pt>
                <c:pt idx="8">
                  <c:v>10</c:v>
                </c:pt>
                <c:pt idx="9">
                  <c:v>8</c:v>
                </c:pt>
                <c:pt idx="10">
                  <c:v>15</c:v>
                </c:pt>
                <c:pt idx="11">
                  <c:v>8</c:v>
                </c:pt>
                <c:pt idx="12">
                  <c:v>5</c:v>
                </c:pt>
                <c:pt idx="13">
                  <c:v>14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A-4A48-91D0-0D0C04B2D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27392"/>
        <c:axId val="556617880"/>
      </c:scatterChart>
      <c:valAx>
        <c:axId val="5566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17880"/>
        <c:crosses val="autoZero"/>
        <c:crossBetween val="midCat"/>
      </c:valAx>
      <c:valAx>
        <c:axId val="55661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planting date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error_R_nls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Sheet1!$N$3:$N$17</c:f>
              <c:numCache>
                <c:formatCode>General</c:formatCode>
                <c:ptCount val="15"/>
                <c:pt idx="0">
                  <c:v>-17</c:v>
                </c:pt>
                <c:pt idx="1">
                  <c:v>-14</c:v>
                </c:pt>
                <c:pt idx="2">
                  <c:v>-3</c:v>
                </c:pt>
                <c:pt idx="3">
                  <c:v>-10</c:v>
                </c:pt>
                <c:pt idx="4">
                  <c:v>-3</c:v>
                </c:pt>
                <c:pt idx="5">
                  <c:v>-8</c:v>
                </c:pt>
                <c:pt idx="6">
                  <c:v>-9</c:v>
                </c:pt>
                <c:pt idx="7">
                  <c:v>-2</c:v>
                </c:pt>
                <c:pt idx="8">
                  <c:v>5</c:v>
                </c:pt>
                <c:pt idx="9">
                  <c:v>-3</c:v>
                </c:pt>
                <c:pt idx="10">
                  <c:v>18</c:v>
                </c:pt>
                <c:pt idx="11">
                  <c:v>18</c:v>
                </c:pt>
                <c:pt idx="12">
                  <c:v>5</c:v>
                </c:pt>
                <c:pt idx="13">
                  <c:v>57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C-43DF-BAE8-A8814306C783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error_TIMESAT_harmonic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Sheet1!$O$3:$O$17</c:f>
              <c:numCache>
                <c:formatCode>General</c:formatCode>
                <c:ptCount val="15"/>
                <c:pt idx="0">
                  <c:v>-4</c:v>
                </c:pt>
                <c:pt idx="1">
                  <c:v>-13</c:v>
                </c:pt>
                <c:pt idx="2">
                  <c:v>-8</c:v>
                </c:pt>
                <c:pt idx="3">
                  <c:v>-19</c:v>
                </c:pt>
                <c:pt idx="4">
                  <c:v>-6</c:v>
                </c:pt>
                <c:pt idx="5">
                  <c:v>-11</c:v>
                </c:pt>
                <c:pt idx="6">
                  <c:v>-16</c:v>
                </c:pt>
                <c:pt idx="7">
                  <c:v>-7</c:v>
                </c:pt>
                <c:pt idx="8">
                  <c:v>2</c:v>
                </c:pt>
                <c:pt idx="9">
                  <c:v>-5</c:v>
                </c:pt>
                <c:pt idx="10">
                  <c:v>18</c:v>
                </c:pt>
                <c:pt idx="11">
                  <c:v>18</c:v>
                </c:pt>
                <c:pt idx="12">
                  <c:v>25</c:v>
                </c:pt>
                <c:pt idx="13">
                  <c:v>26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C-43DF-BAE8-A8814306C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93720"/>
        <c:axId val="525892080"/>
      </c:scatterChart>
      <c:valAx>
        <c:axId val="52589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92080"/>
        <c:crosses val="autoZero"/>
        <c:crossBetween val="midCat"/>
      </c:valAx>
      <c:valAx>
        <c:axId val="5258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9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harvest date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error_R_nls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Sheet1!$W$3:$W$17</c:f>
              <c:numCache>
                <c:formatCode>General</c:formatCode>
                <c:ptCount val="15"/>
                <c:pt idx="0">
                  <c:v>-27</c:v>
                </c:pt>
                <c:pt idx="1">
                  <c:v>20</c:v>
                </c:pt>
                <c:pt idx="2">
                  <c:v>-6</c:v>
                </c:pt>
                <c:pt idx="3">
                  <c:v>18</c:v>
                </c:pt>
                <c:pt idx="4">
                  <c:v>-2</c:v>
                </c:pt>
                <c:pt idx="5">
                  <c:v>4</c:v>
                </c:pt>
                <c:pt idx="6">
                  <c:v>-11</c:v>
                </c:pt>
                <c:pt idx="7">
                  <c:v>-19</c:v>
                </c:pt>
                <c:pt idx="8">
                  <c:v>-1</c:v>
                </c:pt>
                <c:pt idx="9">
                  <c:v>-5</c:v>
                </c:pt>
                <c:pt idx="10">
                  <c:v>-23</c:v>
                </c:pt>
                <c:pt idx="11">
                  <c:v>-6</c:v>
                </c:pt>
                <c:pt idx="12">
                  <c:v>-4</c:v>
                </c:pt>
                <c:pt idx="13">
                  <c:v>-15</c:v>
                </c:pt>
                <c:pt idx="1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F-47C0-9576-B2DBB6B10812}"/>
            </c:ext>
          </c:extLst>
        </c:ser>
        <c:ser>
          <c:idx val="1"/>
          <c:order val="1"/>
          <c:tx>
            <c:strRef>
              <c:f>Sheet1!$X$2</c:f>
              <c:strCache>
                <c:ptCount val="1"/>
                <c:pt idx="0">
                  <c:v>error_TIMESAT_harmonic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Sheet1!$S$3:$S$17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Sheet1!$X$3:$X$17</c:f>
              <c:numCache>
                <c:formatCode>General</c:formatCode>
                <c:ptCount val="15"/>
                <c:pt idx="0">
                  <c:v>-19</c:v>
                </c:pt>
                <c:pt idx="1">
                  <c:v>24</c:v>
                </c:pt>
                <c:pt idx="2">
                  <c:v>-8</c:v>
                </c:pt>
                <c:pt idx="3">
                  <c:v>18</c:v>
                </c:pt>
                <c:pt idx="4">
                  <c:v>-2</c:v>
                </c:pt>
                <c:pt idx="5">
                  <c:v>8</c:v>
                </c:pt>
                <c:pt idx="6">
                  <c:v>-5</c:v>
                </c:pt>
                <c:pt idx="7">
                  <c:v>-29</c:v>
                </c:pt>
                <c:pt idx="8">
                  <c:v>1</c:v>
                </c:pt>
                <c:pt idx="9">
                  <c:v>-3</c:v>
                </c:pt>
                <c:pt idx="10">
                  <c:v>-28</c:v>
                </c:pt>
                <c:pt idx="11">
                  <c:v>-14</c:v>
                </c:pt>
                <c:pt idx="12">
                  <c:v>-4</c:v>
                </c:pt>
                <c:pt idx="13">
                  <c:v>-13</c:v>
                </c:pt>
                <c:pt idx="14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F-47C0-9576-B2DBB6B10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68408"/>
        <c:axId val="536867096"/>
      </c:scatterChart>
      <c:valAx>
        <c:axId val="53686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7096"/>
        <c:crosses val="autoZero"/>
        <c:crossBetween val="midCat"/>
      </c:valAx>
      <c:valAx>
        <c:axId val="5368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period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Sheet1!$AF$2</c:f>
              <c:strCache>
                <c:ptCount val="1"/>
                <c:pt idx="0">
                  <c:v>error_R_nls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Sheet1!$AB$3:$AB$17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Sheet1!$AF$3:$AF$17</c:f>
              <c:numCache>
                <c:formatCode>General</c:formatCode>
                <c:ptCount val="15"/>
                <c:pt idx="0">
                  <c:v>-7</c:v>
                </c:pt>
                <c:pt idx="1">
                  <c:v>17</c:v>
                </c:pt>
                <c:pt idx="2">
                  <c:v>2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-4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4</c:v>
                </c:pt>
                <c:pt idx="12">
                  <c:v>-3</c:v>
                </c:pt>
                <c:pt idx="13">
                  <c:v>-15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1-4676-82E2-3736A94ECC9A}"/>
            </c:ext>
          </c:extLst>
        </c:ser>
        <c:ser>
          <c:idx val="1"/>
          <c:order val="1"/>
          <c:tx>
            <c:strRef>
              <c:f>Sheet1!$AG$2</c:f>
              <c:strCache>
                <c:ptCount val="1"/>
                <c:pt idx="0">
                  <c:v>error_TIMESAT_harmonic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Sheet1!$AB$3:$AB$17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Sheet1!$AG$3:$AG$17</c:f>
              <c:numCache>
                <c:formatCode>General</c:formatCode>
                <c:ptCount val="15"/>
                <c:pt idx="0">
                  <c:v>4</c:v>
                </c:pt>
                <c:pt idx="1">
                  <c:v>23</c:v>
                </c:pt>
                <c:pt idx="2">
                  <c:v>2</c:v>
                </c:pt>
                <c:pt idx="3">
                  <c:v>13</c:v>
                </c:pt>
                <c:pt idx="4">
                  <c:v>-5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-5</c:v>
                </c:pt>
                <c:pt idx="9">
                  <c:v>-5</c:v>
                </c:pt>
                <c:pt idx="10">
                  <c:v>-1</c:v>
                </c:pt>
                <c:pt idx="11">
                  <c:v>5</c:v>
                </c:pt>
                <c:pt idx="12">
                  <c:v>-13</c:v>
                </c:pt>
                <c:pt idx="13">
                  <c:v>-12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1-4676-82E2-3736A94EC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75840"/>
        <c:axId val="350377152"/>
      </c:scatterChart>
      <c:valAx>
        <c:axId val="3503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77152"/>
        <c:crosses val="autoZero"/>
        <c:crossBetween val="midCat"/>
      </c:valAx>
      <c:valAx>
        <c:axId val="3503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7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18</xdr:row>
      <xdr:rowOff>68580</xdr:rowOff>
    </xdr:from>
    <xdr:to>
      <xdr:col>8</xdr:col>
      <xdr:colOff>22860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2C36D-1E4A-463C-9BA5-F2D29C4C9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175260</xdr:colOff>
      <xdr:row>18</xdr:row>
      <xdr:rowOff>114300</xdr:rowOff>
    </xdr:from>
    <xdr:to>
      <xdr:col>17</xdr:col>
      <xdr:colOff>480060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5D439-8EE5-49D7-9DB1-FA4E0FDFC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129540</xdr:colOff>
      <xdr:row>18</xdr:row>
      <xdr:rowOff>129540</xdr:rowOff>
    </xdr:from>
    <xdr:to>
      <xdr:col>26</xdr:col>
      <xdr:colOff>434340</xdr:colOff>
      <xdr:row>33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DA25F8-929F-4DC9-9C8C-2B7181746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601980</xdr:colOff>
      <xdr:row>18</xdr:row>
      <xdr:rowOff>175260</xdr:rowOff>
    </xdr:from>
    <xdr:to>
      <xdr:col>34</xdr:col>
      <xdr:colOff>297180</xdr:colOff>
      <xdr:row>33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84F9CA-4C6E-4F62-A190-4D0DC8A34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449580</xdr:colOff>
      <xdr:row>34</xdr:row>
      <xdr:rowOff>121920</xdr:rowOff>
    </xdr:from>
    <xdr:to>
      <xdr:col>8</xdr:col>
      <xdr:colOff>22860</xdr:colOff>
      <xdr:row>49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F408DC-CE71-4388-8905-BBC21797D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182880</xdr:colOff>
      <xdr:row>34</xdr:row>
      <xdr:rowOff>83820</xdr:rowOff>
    </xdr:from>
    <xdr:to>
      <xdr:col>17</xdr:col>
      <xdr:colOff>487680</xdr:colOff>
      <xdr:row>49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EDC6CE-529A-4028-B2C8-B0A0A2646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388620</xdr:colOff>
      <xdr:row>34</xdr:row>
      <xdr:rowOff>53340</xdr:rowOff>
    </xdr:from>
    <xdr:to>
      <xdr:col>26</xdr:col>
      <xdr:colOff>83820</xdr:colOff>
      <xdr:row>49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F6DD1F-4480-451F-BA39-3BC16706C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34</xdr:row>
      <xdr:rowOff>60960</xdr:rowOff>
    </xdr:from>
    <xdr:to>
      <xdr:col>34</xdr:col>
      <xdr:colOff>304800</xdr:colOff>
      <xdr:row>49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88BB76-C0F0-437C-9266-982B5670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5290-9A00-4608-A9F8-6B3F7342BC6F}">
  <dimension ref="A1:AI18"/>
  <sheetViews>
    <sheetView tabSelected="1" topLeftCell="S31" workbookViewId="0">
      <selection activeCell="AI19" sqref="AI19"/>
    </sheetView>
  </sheetViews>
  <sheetFormatPr defaultRowHeight="14.4" x14ac:dyDescent="0.3"/>
  <cols>
    <col min="3" max="3" width="10.6640625" customWidth="1"/>
    <col min="7" max="7" width="12.88671875" customWidth="1"/>
  </cols>
  <sheetData>
    <row r="1" spans="1:35" x14ac:dyDescent="0.3">
      <c r="A1" t="s">
        <v>0</v>
      </c>
      <c r="J1" t="s">
        <v>5</v>
      </c>
      <c r="S1" t="s">
        <v>6</v>
      </c>
      <c r="AB1" t="s">
        <v>7</v>
      </c>
    </row>
    <row r="2" spans="1:35" x14ac:dyDescent="0.3">
      <c r="A2" t="s">
        <v>4</v>
      </c>
      <c r="B2" t="s">
        <v>1</v>
      </c>
      <c r="C2" t="s">
        <v>2</v>
      </c>
      <c r="D2" t="s">
        <v>3</v>
      </c>
      <c r="E2" t="s">
        <v>8</v>
      </c>
      <c r="F2" t="s">
        <v>9</v>
      </c>
      <c r="G2" t="s">
        <v>8</v>
      </c>
      <c r="H2" t="s">
        <v>9</v>
      </c>
      <c r="J2" t="s">
        <v>4</v>
      </c>
      <c r="K2" t="s">
        <v>1</v>
      </c>
      <c r="L2" t="s">
        <v>2</v>
      </c>
      <c r="M2" t="s">
        <v>3</v>
      </c>
      <c r="N2" t="s">
        <v>8</v>
      </c>
      <c r="O2" t="s">
        <v>9</v>
      </c>
      <c r="P2" t="s">
        <v>8</v>
      </c>
      <c r="Q2" t="s">
        <v>9</v>
      </c>
      <c r="S2" t="s">
        <v>4</v>
      </c>
      <c r="T2" t="s">
        <v>1</v>
      </c>
      <c r="U2" t="s">
        <v>2</v>
      </c>
      <c r="V2" t="s">
        <v>3</v>
      </c>
      <c r="W2" t="s">
        <v>8</v>
      </c>
      <c r="X2" t="s">
        <v>9</v>
      </c>
      <c r="Y2" t="s">
        <v>8</v>
      </c>
      <c r="Z2" t="s">
        <v>9</v>
      </c>
      <c r="AB2" t="s">
        <v>4</v>
      </c>
      <c r="AC2" t="s">
        <v>1</v>
      </c>
      <c r="AD2" t="s">
        <v>2</v>
      </c>
      <c r="AE2" t="s">
        <v>3</v>
      </c>
      <c r="AF2" t="s">
        <v>8</v>
      </c>
      <c r="AG2" t="s">
        <v>9</v>
      </c>
      <c r="AH2" t="s">
        <v>8</v>
      </c>
      <c r="AI2" t="s">
        <v>9</v>
      </c>
    </row>
    <row r="3" spans="1:35" x14ac:dyDescent="0.3">
      <c r="A3">
        <v>1</v>
      </c>
      <c r="B3">
        <v>126</v>
      </c>
      <c r="C3">
        <v>144</v>
      </c>
      <c r="D3">
        <v>124</v>
      </c>
      <c r="E3">
        <f>B3-C3</f>
        <v>-18</v>
      </c>
      <c r="F3">
        <f>B3-D3</f>
        <v>2</v>
      </c>
      <c r="G3">
        <f>ABS(E3)</f>
        <v>18</v>
      </c>
      <c r="H3">
        <f>ABS(F3)</f>
        <v>2</v>
      </c>
      <c r="J3">
        <v>1</v>
      </c>
      <c r="K3">
        <v>56</v>
      </c>
      <c r="L3">
        <v>73</v>
      </c>
      <c r="M3">
        <v>60</v>
      </c>
      <c r="N3">
        <f>K3-L3</f>
        <v>-17</v>
      </c>
      <c r="O3">
        <f>K3-M3</f>
        <v>-4</v>
      </c>
      <c r="P3">
        <f>ABS(N3)</f>
        <v>17</v>
      </c>
      <c r="Q3">
        <f>ABS(O3)</f>
        <v>4</v>
      </c>
      <c r="S3">
        <v>1</v>
      </c>
      <c r="T3">
        <v>166</v>
      </c>
      <c r="U3">
        <v>193</v>
      </c>
      <c r="V3">
        <v>185</v>
      </c>
      <c r="W3">
        <f>T3-U3</f>
        <v>-27</v>
      </c>
      <c r="X3">
        <f>T3-V3</f>
        <v>-19</v>
      </c>
      <c r="Y3">
        <f>ABS(W3)</f>
        <v>27</v>
      </c>
      <c r="Z3">
        <f>ABS(X3)</f>
        <v>19</v>
      </c>
      <c r="AB3">
        <v>1</v>
      </c>
      <c r="AC3">
        <v>40</v>
      </c>
      <c r="AD3">
        <v>47</v>
      </c>
      <c r="AE3">
        <v>36</v>
      </c>
      <c r="AF3">
        <f>AC3-AD3</f>
        <v>-7</v>
      </c>
      <c r="AG3">
        <f>AC3-AE3</f>
        <v>4</v>
      </c>
      <c r="AH3">
        <f>ABS(AF3)</f>
        <v>7</v>
      </c>
      <c r="AI3">
        <f>ABS(AG3)</f>
        <v>4</v>
      </c>
    </row>
    <row r="4" spans="1:35" x14ac:dyDescent="0.3">
      <c r="A4">
        <v>2</v>
      </c>
      <c r="B4">
        <v>180</v>
      </c>
      <c r="C4">
        <v>157</v>
      </c>
      <c r="D4">
        <v>160</v>
      </c>
      <c r="E4">
        <f t="shared" ref="E4:E17" si="0">B4-C4</f>
        <v>23</v>
      </c>
      <c r="F4">
        <f t="shared" ref="F4:F17" si="1">B4-D4</f>
        <v>20</v>
      </c>
      <c r="G4">
        <f t="shared" ref="G4:G17" si="2">ABS(E4)</f>
        <v>23</v>
      </c>
      <c r="H4">
        <f t="shared" ref="H4:H17" si="3">ABS(F4)</f>
        <v>20</v>
      </c>
      <c r="J4">
        <v>2</v>
      </c>
      <c r="K4">
        <v>85</v>
      </c>
      <c r="L4">
        <v>99</v>
      </c>
      <c r="M4">
        <v>98</v>
      </c>
      <c r="N4">
        <f t="shared" ref="N4:N17" si="4">K4-L4</f>
        <v>-14</v>
      </c>
      <c r="O4">
        <f t="shared" ref="O4:O17" si="5">K4-M4</f>
        <v>-13</v>
      </c>
      <c r="P4">
        <f t="shared" ref="P4:P17" si="6">ABS(N4)</f>
        <v>14</v>
      </c>
      <c r="Q4">
        <f t="shared" ref="Q4:Q17" si="7">ABS(O4)</f>
        <v>13</v>
      </c>
      <c r="S4">
        <v>2</v>
      </c>
      <c r="T4">
        <v>233</v>
      </c>
      <c r="U4">
        <v>213</v>
      </c>
      <c r="V4">
        <v>209</v>
      </c>
      <c r="W4">
        <f t="shared" ref="W4:W17" si="8">T4-U4</f>
        <v>20</v>
      </c>
      <c r="X4">
        <f t="shared" ref="X4:X17" si="9">T4-V4</f>
        <v>24</v>
      </c>
      <c r="Y4">
        <f t="shared" ref="Y4:Y17" si="10">ABS(W4)</f>
        <v>20</v>
      </c>
      <c r="Z4">
        <f t="shared" ref="Z4:Z17" si="11">ABS(X4)</f>
        <v>24</v>
      </c>
      <c r="AB4">
        <v>2</v>
      </c>
      <c r="AC4">
        <v>54</v>
      </c>
      <c r="AD4">
        <v>37</v>
      </c>
      <c r="AE4">
        <v>31</v>
      </c>
      <c r="AF4">
        <f t="shared" ref="AF4:AF17" si="12">AC4-AD4</f>
        <v>17</v>
      </c>
      <c r="AG4">
        <f t="shared" ref="AG4:AG17" si="13">AC4-AE4</f>
        <v>23</v>
      </c>
      <c r="AH4">
        <f t="shared" ref="AH4:AH17" si="14">ABS(AF4)</f>
        <v>17</v>
      </c>
      <c r="AI4">
        <f t="shared" ref="AI4:AI17" si="15">ABS(AG4)</f>
        <v>23</v>
      </c>
    </row>
    <row r="5" spans="1:35" x14ac:dyDescent="0.3">
      <c r="A5">
        <v>3</v>
      </c>
      <c r="B5">
        <v>135</v>
      </c>
      <c r="C5">
        <v>127</v>
      </c>
      <c r="D5">
        <v>127</v>
      </c>
      <c r="E5">
        <f t="shared" si="0"/>
        <v>8</v>
      </c>
      <c r="F5">
        <f t="shared" si="1"/>
        <v>8</v>
      </c>
      <c r="G5">
        <f t="shared" si="2"/>
        <v>8</v>
      </c>
      <c r="H5">
        <f t="shared" si="3"/>
        <v>8</v>
      </c>
      <c r="J5">
        <v>3</v>
      </c>
      <c r="K5">
        <v>65</v>
      </c>
      <c r="L5">
        <v>68</v>
      </c>
      <c r="M5">
        <v>73</v>
      </c>
      <c r="N5">
        <f t="shared" si="4"/>
        <v>-3</v>
      </c>
      <c r="O5">
        <f t="shared" si="5"/>
        <v>-8</v>
      </c>
      <c r="P5">
        <f t="shared" si="6"/>
        <v>3</v>
      </c>
      <c r="Q5">
        <f t="shared" si="7"/>
        <v>8</v>
      </c>
      <c r="S5">
        <v>3</v>
      </c>
      <c r="T5">
        <v>175</v>
      </c>
      <c r="U5">
        <v>181</v>
      </c>
      <c r="V5">
        <v>183</v>
      </c>
      <c r="W5">
        <f t="shared" si="8"/>
        <v>-6</v>
      </c>
      <c r="X5">
        <f t="shared" si="9"/>
        <v>-8</v>
      </c>
      <c r="Y5">
        <f t="shared" si="10"/>
        <v>6</v>
      </c>
      <c r="Z5">
        <f t="shared" si="11"/>
        <v>8</v>
      </c>
      <c r="AB5">
        <v>3</v>
      </c>
      <c r="AC5">
        <v>40</v>
      </c>
      <c r="AD5">
        <v>38</v>
      </c>
      <c r="AE5">
        <v>38</v>
      </c>
      <c r="AF5">
        <f t="shared" si="12"/>
        <v>2</v>
      </c>
      <c r="AG5">
        <f t="shared" si="13"/>
        <v>2</v>
      </c>
      <c r="AH5">
        <f t="shared" si="14"/>
        <v>2</v>
      </c>
      <c r="AI5">
        <f t="shared" si="15"/>
        <v>2</v>
      </c>
    </row>
    <row r="6" spans="1:35" x14ac:dyDescent="0.3">
      <c r="A6">
        <v>4</v>
      </c>
      <c r="B6">
        <v>158</v>
      </c>
      <c r="C6">
        <v>144</v>
      </c>
      <c r="D6">
        <v>146</v>
      </c>
      <c r="E6">
        <f t="shared" si="0"/>
        <v>14</v>
      </c>
      <c r="F6">
        <f t="shared" si="1"/>
        <v>12</v>
      </c>
      <c r="G6">
        <f t="shared" si="2"/>
        <v>14</v>
      </c>
      <c r="H6">
        <f t="shared" si="3"/>
        <v>12</v>
      </c>
      <c r="J6">
        <v>4</v>
      </c>
      <c r="K6">
        <v>74</v>
      </c>
      <c r="L6">
        <v>84</v>
      </c>
      <c r="M6">
        <v>93</v>
      </c>
      <c r="N6">
        <f t="shared" si="4"/>
        <v>-10</v>
      </c>
      <c r="O6">
        <f t="shared" si="5"/>
        <v>-19</v>
      </c>
      <c r="P6">
        <f t="shared" si="6"/>
        <v>10</v>
      </c>
      <c r="Q6">
        <f t="shared" si="7"/>
        <v>19</v>
      </c>
      <c r="S6">
        <v>4</v>
      </c>
      <c r="T6">
        <v>206</v>
      </c>
      <c r="U6">
        <v>188</v>
      </c>
      <c r="V6">
        <v>188</v>
      </c>
      <c r="W6">
        <f t="shared" si="8"/>
        <v>18</v>
      </c>
      <c r="X6">
        <f t="shared" si="9"/>
        <v>18</v>
      </c>
      <c r="Y6">
        <f t="shared" si="10"/>
        <v>18</v>
      </c>
      <c r="Z6">
        <f t="shared" si="11"/>
        <v>18</v>
      </c>
      <c r="AB6">
        <v>4</v>
      </c>
      <c r="AC6">
        <v>48</v>
      </c>
      <c r="AD6">
        <v>38</v>
      </c>
      <c r="AE6">
        <v>35</v>
      </c>
      <c r="AF6">
        <f t="shared" si="12"/>
        <v>10</v>
      </c>
      <c r="AG6">
        <f t="shared" si="13"/>
        <v>13</v>
      </c>
      <c r="AH6">
        <f t="shared" si="14"/>
        <v>10</v>
      </c>
      <c r="AI6">
        <f t="shared" si="15"/>
        <v>13</v>
      </c>
    </row>
    <row r="7" spans="1:35" x14ac:dyDescent="0.3">
      <c r="A7">
        <v>5</v>
      </c>
      <c r="B7">
        <v>144</v>
      </c>
      <c r="C7">
        <v>137</v>
      </c>
      <c r="D7">
        <v>140</v>
      </c>
      <c r="E7">
        <f t="shared" si="0"/>
        <v>7</v>
      </c>
      <c r="F7">
        <f t="shared" si="1"/>
        <v>4</v>
      </c>
      <c r="G7">
        <f t="shared" si="2"/>
        <v>7</v>
      </c>
      <c r="H7">
        <f t="shared" si="3"/>
        <v>4</v>
      </c>
      <c r="J7">
        <v>5</v>
      </c>
      <c r="K7">
        <v>74</v>
      </c>
      <c r="L7">
        <v>77</v>
      </c>
      <c r="M7">
        <v>80</v>
      </c>
      <c r="N7">
        <f t="shared" si="4"/>
        <v>-3</v>
      </c>
      <c r="O7">
        <f t="shared" si="5"/>
        <v>-6</v>
      </c>
      <c r="P7">
        <f t="shared" si="6"/>
        <v>3</v>
      </c>
      <c r="Q7">
        <f t="shared" si="7"/>
        <v>6</v>
      </c>
      <c r="S7">
        <v>5</v>
      </c>
      <c r="T7">
        <v>184</v>
      </c>
      <c r="U7">
        <v>186</v>
      </c>
      <c r="V7">
        <v>186</v>
      </c>
      <c r="W7">
        <f t="shared" si="8"/>
        <v>-2</v>
      </c>
      <c r="X7">
        <f t="shared" si="9"/>
        <v>-2</v>
      </c>
      <c r="Y7">
        <f t="shared" si="10"/>
        <v>2</v>
      </c>
      <c r="Z7">
        <f t="shared" si="11"/>
        <v>2</v>
      </c>
      <c r="AB7">
        <v>5</v>
      </c>
      <c r="AC7">
        <v>40</v>
      </c>
      <c r="AD7">
        <v>39</v>
      </c>
      <c r="AE7">
        <v>45</v>
      </c>
      <c r="AF7">
        <f t="shared" si="12"/>
        <v>1</v>
      </c>
      <c r="AG7">
        <f t="shared" si="13"/>
        <v>-5</v>
      </c>
      <c r="AH7">
        <f t="shared" si="14"/>
        <v>1</v>
      </c>
      <c r="AI7">
        <f t="shared" si="15"/>
        <v>5</v>
      </c>
    </row>
    <row r="8" spans="1:35" x14ac:dyDescent="0.3">
      <c r="A8">
        <v>6</v>
      </c>
      <c r="B8">
        <v>149</v>
      </c>
      <c r="C8">
        <v>144</v>
      </c>
      <c r="D8">
        <v>143</v>
      </c>
      <c r="E8">
        <f t="shared" si="0"/>
        <v>5</v>
      </c>
      <c r="F8">
        <f t="shared" si="1"/>
        <v>6</v>
      </c>
      <c r="G8">
        <f t="shared" si="2"/>
        <v>5</v>
      </c>
      <c r="H8">
        <f t="shared" si="3"/>
        <v>6</v>
      </c>
      <c r="J8">
        <v>6</v>
      </c>
      <c r="K8">
        <v>65</v>
      </c>
      <c r="L8">
        <v>73</v>
      </c>
      <c r="M8">
        <v>76</v>
      </c>
      <c r="N8">
        <f t="shared" si="4"/>
        <v>-8</v>
      </c>
      <c r="O8">
        <f t="shared" si="5"/>
        <v>-11</v>
      </c>
      <c r="P8">
        <f t="shared" si="6"/>
        <v>8</v>
      </c>
      <c r="Q8">
        <f t="shared" si="7"/>
        <v>11</v>
      </c>
      <c r="S8">
        <v>6</v>
      </c>
      <c r="T8">
        <v>197</v>
      </c>
      <c r="U8">
        <v>193</v>
      </c>
      <c r="V8">
        <v>189</v>
      </c>
      <c r="W8">
        <f t="shared" si="8"/>
        <v>4</v>
      </c>
      <c r="X8">
        <f t="shared" si="9"/>
        <v>8</v>
      </c>
      <c r="Y8">
        <f t="shared" si="10"/>
        <v>4</v>
      </c>
      <c r="Z8">
        <f t="shared" si="11"/>
        <v>8</v>
      </c>
      <c r="AB8">
        <v>6</v>
      </c>
      <c r="AC8">
        <v>48</v>
      </c>
      <c r="AD8">
        <v>47</v>
      </c>
      <c r="AE8">
        <v>46</v>
      </c>
      <c r="AF8">
        <f t="shared" si="12"/>
        <v>1</v>
      </c>
      <c r="AG8">
        <f t="shared" si="13"/>
        <v>2</v>
      </c>
      <c r="AH8">
        <f t="shared" si="14"/>
        <v>1</v>
      </c>
      <c r="AI8">
        <f t="shared" si="15"/>
        <v>2</v>
      </c>
    </row>
    <row r="9" spans="1:35" x14ac:dyDescent="0.3">
      <c r="A9">
        <v>7</v>
      </c>
      <c r="B9">
        <v>157</v>
      </c>
      <c r="C9">
        <v>151</v>
      </c>
      <c r="D9">
        <v>152</v>
      </c>
      <c r="E9">
        <f t="shared" si="0"/>
        <v>6</v>
      </c>
      <c r="F9">
        <f t="shared" si="1"/>
        <v>5</v>
      </c>
      <c r="G9">
        <f t="shared" si="2"/>
        <v>6</v>
      </c>
      <c r="H9">
        <f t="shared" si="3"/>
        <v>5</v>
      </c>
      <c r="J9">
        <v>7</v>
      </c>
      <c r="K9">
        <v>91</v>
      </c>
      <c r="L9">
        <v>100</v>
      </c>
      <c r="M9">
        <v>107</v>
      </c>
      <c r="N9">
        <f t="shared" si="4"/>
        <v>-9</v>
      </c>
      <c r="O9">
        <f t="shared" si="5"/>
        <v>-16</v>
      </c>
      <c r="P9">
        <f t="shared" si="6"/>
        <v>9</v>
      </c>
      <c r="Q9">
        <f t="shared" si="7"/>
        <v>16</v>
      </c>
      <c r="S9">
        <v>7</v>
      </c>
      <c r="T9">
        <v>195</v>
      </c>
      <c r="U9">
        <v>206</v>
      </c>
      <c r="V9">
        <v>200</v>
      </c>
      <c r="W9">
        <f t="shared" si="8"/>
        <v>-11</v>
      </c>
      <c r="X9">
        <f t="shared" si="9"/>
        <v>-5</v>
      </c>
      <c r="Y9">
        <f t="shared" si="10"/>
        <v>11</v>
      </c>
      <c r="Z9">
        <f t="shared" si="11"/>
        <v>5</v>
      </c>
      <c r="AB9">
        <v>7</v>
      </c>
      <c r="AC9">
        <v>38</v>
      </c>
      <c r="AD9">
        <v>30</v>
      </c>
      <c r="AE9">
        <v>31</v>
      </c>
      <c r="AF9">
        <f t="shared" si="12"/>
        <v>8</v>
      </c>
      <c r="AG9">
        <f t="shared" si="13"/>
        <v>7</v>
      </c>
      <c r="AH9">
        <f t="shared" si="14"/>
        <v>8</v>
      </c>
      <c r="AI9">
        <f t="shared" si="15"/>
        <v>7</v>
      </c>
    </row>
    <row r="10" spans="1:35" x14ac:dyDescent="0.3">
      <c r="A10">
        <v>8</v>
      </c>
      <c r="B10">
        <v>131</v>
      </c>
      <c r="C10">
        <v>132</v>
      </c>
      <c r="D10">
        <v>131</v>
      </c>
      <c r="E10">
        <f t="shared" si="0"/>
        <v>-1</v>
      </c>
      <c r="F10">
        <f t="shared" si="1"/>
        <v>0</v>
      </c>
      <c r="G10">
        <f t="shared" si="2"/>
        <v>1</v>
      </c>
      <c r="H10">
        <f t="shared" si="3"/>
        <v>0</v>
      </c>
      <c r="J10">
        <v>8</v>
      </c>
      <c r="K10">
        <v>61</v>
      </c>
      <c r="L10">
        <v>63</v>
      </c>
      <c r="M10">
        <v>68</v>
      </c>
      <c r="N10">
        <f t="shared" si="4"/>
        <v>-2</v>
      </c>
      <c r="O10">
        <f t="shared" si="5"/>
        <v>-7</v>
      </c>
      <c r="P10">
        <f t="shared" si="6"/>
        <v>2</v>
      </c>
      <c r="Q10">
        <f t="shared" si="7"/>
        <v>7</v>
      </c>
      <c r="S10">
        <v>8</v>
      </c>
      <c r="T10">
        <v>171</v>
      </c>
      <c r="U10">
        <v>190</v>
      </c>
      <c r="V10">
        <v>200</v>
      </c>
      <c r="W10">
        <f t="shared" si="8"/>
        <v>-19</v>
      </c>
      <c r="X10">
        <f t="shared" si="9"/>
        <v>-29</v>
      </c>
      <c r="Y10">
        <f t="shared" si="10"/>
        <v>19</v>
      </c>
      <c r="Z10">
        <f t="shared" si="11"/>
        <v>29</v>
      </c>
      <c r="AB10">
        <v>8</v>
      </c>
      <c r="AC10">
        <v>40</v>
      </c>
      <c r="AD10">
        <v>44</v>
      </c>
      <c r="AE10">
        <v>40</v>
      </c>
      <c r="AF10">
        <f t="shared" si="12"/>
        <v>-4</v>
      </c>
      <c r="AG10">
        <f t="shared" si="13"/>
        <v>0</v>
      </c>
      <c r="AH10">
        <f t="shared" si="14"/>
        <v>4</v>
      </c>
      <c r="AI10">
        <f t="shared" si="15"/>
        <v>0</v>
      </c>
    </row>
    <row r="11" spans="1:35" x14ac:dyDescent="0.3">
      <c r="A11">
        <v>9</v>
      </c>
      <c r="B11">
        <v>163</v>
      </c>
      <c r="C11">
        <v>152</v>
      </c>
      <c r="D11">
        <v>153</v>
      </c>
      <c r="E11">
        <f t="shared" si="0"/>
        <v>11</v>
      </c>
      <c r="F11">
        <f t="shared" si="1"/>
        <v>10</v>
      </c>
      <c r="G11">
        <f t="shared" si="2"/>
        <v>11</v>
      </c>
      <c r="H11">
        <f t="shared" si="3"/>
        <v>10</v>
      </c>
      <c r="J11">
        <v>9</v>
      </c>
      <c r="K11">
        <v>97</v>
      </c>
      <c r="L11">
        <v>92</v>
      </c>
      <c r="M11">
        <v>95</v>
      </c>
      <c r="N11">
        <f t="shared" si="4"/>
        <v>5</v>
      </c>
      <c r="O11">
        <f t="shared" si="5"/>
        <v>2</v>
      </c>
      <c r="P11">
        <f t="shared" si="6"/>
        <v>5</v>
      </c>
      <c r="Q11">
        <f t="shared" si="7"/>
        <v>2</v>
      </c>
      <c r="S11">
        <v>9</v>
      </c>
      <c r="T11">
        <v>201</v>
      </c>
      <c r="U11">
        <v>202</v>
      </c>
      <c r="V11">
        <v>200</v>
      </c>
      <c r="W11">
        <f t="shared" si="8"/>
        <v>-1</v>
      </c>
      <c r="X11">
        <f t="shared" si="9"/>
        <v>1</v>
      </c>
      <c r="Y11">
        <f t="shared" si="10"/>
        <v>1</v>
      </c>
      <c r="Z11">
        <f t="shared" si="11"/>
        <v>1</v>
      </c>
      <c r="AB11">
        <v>9</v>
      </c>
      <c r="AC11">
        <v>38</v>
      </c>
      <c r="AD11">
        <v>39</v>
      </c>
      <c r="AE11">
        <v>43</v>
      </c>
      <c r="AF11">
        <f t="shared" si="12"/>
        <v>-1</v>
      </c>
      <c r="AG11">
        <f t="shared" si="13"/>
        <v>-5</v>
      </c>
      <c r="AH11">
        <f t="shared" si="14"/>
        <v>1</v>
      </c>
      <c r="AI11">
        <f t="shared" si="15"/>
        <v>5</v>
      </c>
    </row>
    <row r="12" spans="1:35" x14ac:dyDescent="0.3">
      <c r="A12">
        <v>10</v>
      </c>
      <c r="B12">
        <v>161</v>
      </c>
      <c r="C12">
        <v>153</v>
      </c>
      <c r="D12">
        <v>153</v>
      </c>
      <c r="E12">
        <f t="shared" si="0"/>
        <v>8</v>
      </c>
      <c r="F12">
        <f t="shared" si="1"/>
        <v>8</v>
      </c>
      <c r="G12">
        <f t="shared" si="2"/>
        <v>8</v>
      </c>
      <c r="H12">
        <f t="shared" si="3"/>
        <v>8</v>
      </c>
      <c r="J12">
        <v>10</v>
      </c>
      <c r="K12">
        <v>95</v>
      </c>
      <c r="L12">
        <v>98</v>
      </c>
      <c r="M12">
        <v>100</v>
      </c>
      <c r="N12">
        <f t="shared" si="4"/>
        <v>-3</v>
      </c>
      <c r="O12">
        <f t="shared" si="5"/>
        <v>-5</v>
      </c>
      <c r="P12">
        <f t="shared" si="6"/>
        <v>3</v>
      </c>
      <c r="Q12">
        <f t="shared" si="7"/>
        <v>5</v>
      </c>
      <c r="S12">
        <v>10</v>
      </c>
      <c r="T12">
        <v>199</v>
      </c>
      <c r="U12">
        <v>204</v>
      </c>
      <c r="V12">
        <v>202</v>
      </c>
      <c r="W12">
        <f t="shared" si="8"/>
        <v>-5</v>
      </c>
      <c r="X12">
        <f t="shared" si="9"/>
        <v>-3</v>
      </c>
      <c r="Y12">
        <f t="shared" si="10"/>
        <v>5</v>
      </c>
      <c r="Z12">
        <f t="shared" si="11"/>
        <v>3</v>
      </c>
      <c r="AB12">
        <v>10</v>
      </c>
      <c r="AC12">
        <v>38</v>
      </c>
      <c r="AD12">
        <v>39</v>
      </c>
      <c r="AE12">
        <v>43</v>
      </c>
      <c r="AF12">
        <f t="shared" si="12"/>
        <v>-1</v>
      </c>
      <c r="AG12">
        <f t="shared" si="13"/>
        <v>-5</v>
      </c>
      <c r="AH12">
        <f t="shared" si="14"/>
        <v>1</v>
      </c>
      <c r="AI12">
        <f t="shared" si="15"/>
        <v>5</v>
      </c>
    </row>
    <row r="13" spans="1:35" x14ac:dyDescent="0.3">
      <c r="A13">
        <v>11</v>
      </c>
      <c r="B13">
        <v>250</v>
      </c>
      <c r="C13">
        <v>240</v>
      </c>
      <c r="D13">
        <v>235</v>
      </c>
      <c r="E13">
        <f t="shared" si="0"/>
        <v>10</v>
      </c>
      <c r="F13">
        <f t="shared" si="1"/>
        <v>15</v>
      </c>
      <c r="G13">
        <f t="shared" si="2"/>
        <v>10</v>
      </c>
      <c r="H13">
        <f t="shared" si="3"/>
        <v>15</v>
      </c>
      <c r="J13">
        <v>11</v>
      </c>
      <c r="K13">
        <v>180</v>
      </c>
      <c r="L13">
        <v>162</v>
      </c>
      <c r="M13">
        <v>162</v>
      </c>
      <c r="N13">
        <f t="shared" si="4"/>
        <v>18</v>
      </c>
      <c r="O13">
        <f t="shared" si="5"/>
        <v>18</v>
      </c>
      <c r="P13">
        <f t="shared" si="6"/>
        <v>18</v>
      </c>
      <c r="Q13">
        <f t="shared" si="7"/>
        <v>18</v>
      </c>
      <c r="S13">
        <v>11</v>
      </c>
      <c r="T13">
        <v>290</v>
      </c>
      <c r="U13">
        <v>313</v>
      </c>
      <c r="V13">
        <v>318</v>
      </c>
      <c r="W13">
        <f t="shared" si="8"/>
        <v>-23</v>
      </c>
      <c r="X13">
        <f t="shared" si="9"/>
        <v>-28</v>
      </c>
      <c r="Y13">
        <f t="shared" si="10"/>
        <v>23</v>
      </c>
      <c r="Z13">
        <f t="shared" si="11"/>
        <v>28</v>
      </c>
      <c r="AB13">
        <v>11</v>
      </c>
      <c r="AC13">
        <v>40</v>
      </c>
      <c r="AD13">
        <v>43</v>
      </c>
      <c r="AE13">
        <v>41</v>
      </c>
      <c r="AF13">
        <f t="shared" si="12"/>
        <v>-3</v>
      </c>
      <c r="AG13">
        <f t="shared" si="13"/>
        <v>-1</v>
      </c>
      <c r="AH13">
        <f t="shared" si="14"/>
        <v>3</v>
      </c>
      <c r="AI13">
        <f t="shared" si="15"/>
        <v>1</v>
      </c>
    </row>
    <row r="14" spans="1:35" x14ac:dyDescent="0.3">
      <c r="A14">
        <v>12</v>
      </c>
      <c r="B14">
        <v>194</v>
      </c>
      <c r="C14">
        <v>187</v>
      </c>
      <c r="D14">
        <v>186</v>
      </c>
      <c r="E14">
        <f t="shared" si="0"/>
        <v>7</v>
      </c>
      <c r="F14">
        <f t="shared" si="1"/>
        <v>8</v>
      </c>
      <c r="G14">
        <f t="shared" si="2"/>
        <v>7</v>
      </c>
      <c r="H14">
        <f t="shared" si="3"/>
        <v>8</v>
      </c>
      <c r="J14">
        <v>12</v>
      </c>
      <c r="K14">
        <v>138</v>
      </c>
      <c r="L14">
        <v>120</v>
      </c>
      <c r="M14">
        <v>120</v>
      </c>
      <c r="N14">
        <f t="shared" si="4"/>
        <v>18</v>
      </c>
      <c r="O14">
        <f t="shared" si="5"/>
        <v>18</v>
      </c>
      <c r="P14">
        <f t="shared" si="6"/>
        <v>18</v>
      </c>
      <c r="Q14">
        <f t="shared" si="7"/>
        <v>18</v>
      </c>
      <c r="S14">
        <v>12</v>
      </c>
      <c r="T14">
        <v>226</v>
      </c>
      <c r="U14">
        <v>232</v>
      </c>
      <c r="V14">
        <v>240</v>
      </c>
      <c r="W14">
        <f t="shared" si="8"/>
        <v>-6</v>
      </c>
      <c r="X14">
        <f t="shared" si="9"/>
        <v>-14</v>
      </c>
      <c r="Y14">
        <f t="shared" si="10"/>
        <v>6</v>
      </c>
      <c r="Z14">
        <f t="shared" si="11"/>
        <v>14</v>
      </c>
      <c r="AB14">
        <v>12</v>
      </c>
      <c r="AC14">
        <v>32</v>
      </c>
      <c r="AD14">
        <v>28</v>
      </c>
      <c r="AE14">
        <v>27</v>
      </c>
      <c r="AF14">
        <f t="shared" si="12"/>
        <v>4</v>
      </c>
      <c r="AG14">
        <f t="shared" si="13"/>
        <v>5</v>
      </c>
      <c r="AH14">
        <f t="shared" si="14"/>
        <v>4</v>
      </c>
      <c r="AI14">
        <f t="shared" si="15"/>
        <v>5</v>
      </c>
    </row>
    <row r="15" spans="1:35" x14ac:dyDescent="0.3">
      <c r="A15">
        <v>13</v>
      </c>
      <c r="B15">
        <v>163</v>
      </c>
      <c r="C15">
        <v>153</v>
      </c>
      <c r="D15">
        <v>158</v>
      </c>
      <c r="E15">
        <f t="shared" si="0"/>
        <v>10</v>
      </c>
      <c r="F15">
        <f t="shared" si="1"/>
        <v>5</v>
      </c>
      <c r="G15">
        <f t="shared" si="2"/>
        <v>10</v>
      </c>
      <c r="H15">
        <f t="shared" si="3"/>
        <v>5</v>
      </c>
      <c r="J15">
        <v>13</v>
      </c>
      <c r="K15">
        <v>93</v>
      </c>
      <c r="L15">
        <v>88</v>
      </c>
      <c r="M15">
        <v>68</v>
      </c>
      <c r="N15">
        <f t="shared" si="4"/>
        <v>5</v>
      </c>
      <c r="O15">
        <f t="shared" si="5"/>
        <v>25</v>
      </c>
      <c r="P15">
        <f t="shared" si="6"/>
        <v>5</v>
      </c>
      <c r="Q15">
        <f t="shared" si="7"/>
        <v>25</v>
      </c>
      <c r="S15">
        <v>13</v>
      </c>
      <c r="T15">
        <v>203</v>
      </c>
      <c r="U15">
        <v>207</v>
      </c>
      <c r="V15">
        <v>207</v>
      </c>
      <c r="W15">
        <f t="shared" si="8"/>
        <v>-4</v>
      </c>
      <c r="X15">
        <f t="shared" si="9"/>
        <v>-4</v>
      </c>
      <c r="Y15">
        <f t="shared" si="10"/>
        <v>4</v>
      </c>
      <c r="Z15">
        <f t="shared" si="11"/>
        <v>4</v>
      </c>
      <c r="AB15">
        <v>13</v>
      </c>
      <c r="AC15">
        <v>40</v>
      </c>
      <c r="AD15">
        <v>43</v>
      </c>
      <c r="AE15">
        <v>53</v>
      </c>
      <c r="AF15">
        <f t="shared" si="12"/>
        <v>-3</v>
      </c>
      <c r="AG15">
        <f t="shared" si="13"/>
        <v>-13</v>
      </c>
      <c r="AH15">
        <f t="shared" si="14"/>
        <v>3</v>
      </c>
      <c r="AI15">
        <f t="shared" si="15"/>
        <v>13</v>
      </c>
    </row>
    <row r="16" spans="1:35" x14ac:dyDescent="0.3">
      <c r="A16">
        <v>14</v>
      </c>
      <c r="B16">
        <v>173</v>
      </c>
      <c r="C16">
        <v>158</v>
      </c>
      <c r="D16">
        <v>159</v>
      </c>
      <c r="E16">
        <f t="shared" si="0"/>
        <v>15</v>
      </c>
      <c r="F16">
        <f t="shared" si="1"/>
        <v>14</v>
      </c>
      <c r="G16">
        <f t="shared" si="2"/>
        <v>15</v>
      </c>
      <c r="H16">
        <f t="shared" si="3"/>
        <v>14</v>
      </c>
      <c r="J16">
        <v>14</v>
      </c>
      <c r="K16">
        <v>134</v>
      </c>
      <c r="L16">
        <v>77</v>
      </c>
      <c r="M16">
        <v>108</v>
      </c>
      <c r="N16">
        <f t="shared" si="4"/>
        <v>57</v>
      </c>
      <c r="O16">
        <f t="shared" si="5"/>
        <v>26</v>
      </c>
      <c r="P16">
        <f t="shared" si="6"/>
        <v>57</v>
      </c>
      <c r="Q16">
        <f t="shared" si="7"/>
        <v>26</v>
      </c>
      <c r="S16">
        <v>14</v>
      </c>
      <c r="T16">
        <v>195</v>
      </c>
      <c r="U16">
        <v>210</v>
      </c>
      <c r="V16">
        <v>208</v>
      </c>
      <c r="W16">
        <f t="shared" si="8"/>
        <v>-15</v>
      </c>
      <c r="X16">
        <f t="shared" si="9"/>
        <v>-13</v>
      </c>
      <c r="Y16">
        <f t="shared" si="10"/>
        <v>15</v>
      </c>
      <c r="Z16">
        <f t="shared" si="11"/>
        <v>13</v>
      </c>
      <c r="AB16">
        <v>14</v>
      </c>
      <c r="AC16">
        <v>22</v>
      </c>
      <c r="AD16">
        <v>37</v>
      </c>
      <c r="AE16">
        <v>34</v>
      </c>
      <c r="AF16">
        <f t="shared" si="12"/>
        <v>-15</v>
      </c>
      <c r="AG16">
        <f t="shared" si="13"/>
        <v>-12</v>
      </c>
      <c r="AH16">
        <f t="shared" si="14"/>
        <v>15</v>
      </c>
      <c r="AI16">
        <f t="shared" si="15"/>
        <v>12</v>
      </c>
    </row>
    <row r="17" spans="1:35" x14ac:dyDescent="0.3">
      <c r="A17">
        <v>15</v>
      </c>
      <c r="B17">
        <v>151</v>
      </c>
      <c r="C17">
        <v>146</v>
      </c>
      <c r="D17">
        <v>145</v>
      </c>
      <c r="E17">
        <f t="shared" si="0"/>
        <v>5</v>
      </c>
      <c r="F17">
        <f t="shared" si="1"/>
        <v>6</v>
      </c>
      <c r="G17">
        <f t="shared" si="2"/>
        <v>5</v>
      </c>
      <c r="H17">
        <f t="shared" si="3"/>
        <v>6</v>
      </c>
      <c r="J17">
        <v>15</v>
      </c>
      <c r="K17">
        <v>85</v>
      </c>
      <c r="L17">
        <v>74</v>
      </c>
      <c r="M17">
        <v>79</v>
      </c>
      <c r="N17">
        <f t="shared" si="4"/>
        <v>11</v>
      </c>
      <c r="O17">
        <f t="shared" si="5"/>
        <v>6</v>
      </c>
      <c r="P17">
        <f t="shared" si="6"/>
        <v>11</v>
      </c>
      <c r="Q17">
        <f t="shared" si="7"/>
        <v>6</v>
      </c>
      <c r="S17">
        <v>15</v>
      </c>
      <c r="T17">
        <v>189</v>
      </c>
      <c r="U17">
        <v>204</v>
      </c>
      <c r="V17">
        <v>205</v>
      </c>
      <c r="W17">
        <f t="shared" si="8"/>
        <v>-15</v>
      </c>
      <c r="X17">
        <f t="shared" si="9"/>
        <v>-16</v>
      </c>
      <c r="Y17">
        <f t="shared" si="10"/>
        <v>15</v>
      </c>
      <c r="Z17">
        <f t="shared" si="11"/>
        <v>16</v>
      </c>
      <c r="AB17">
        <v>15</v>
      </c>
      <c r="AC17">
        <v>38</v>
      </c>
      <c r="AD17">
        <v>39</v>
      </c>
      <c r="AE17">
        <v>39</v>
      </c>
      <c r="AF17">
        <f t="shared" si="12"/>
        <v>-1</v>
      </c>
      <c r="AG17">
        <f t="shared" si="13"/>
        <v>-1</v>
      </c>
      <c r="AH17">
        <f t="shared" si="14"/>
        <v>1</v>
      </c>
      <c r="AI17">
        <f t="shared" si="15"/>
        <v>1</v>
      </c>
    </row>
    <row r="18" spans="1:35" x14ac:dyDescent="0.3">
      <c r="G18">
        <f>AVERAGE(G3:G17)</f>
        <v>9.8666666666666671</v>
      </c>
      <c r="H18">
        <f>AVERAGE(H3:H17)</f>
        <v>8.1999999999999993</v>
      </c>
      <c r="P18">
        <f>AVERAGE(P3:P17)</f>
        <v>12.2</v>
      </c>
      <c r="Q18">
        <f>AVERAGE(Q3:Q17)</f>
        <v>12.266666666666667</v>
      </c>
      <c r="Y18">
        <f>AVERAGE(Y3:Y17)</f>
        <v>11.733333333333333</v>
      </c>
      <c r="Z18">
        <f>AVERAGE(Z3:Z17)</f>
        <v>12.8</v>
      </c>
      <c r="AH18">
        <f>AVERAGE(AH3:AH17)</f>
        <v>5.2</v>
      </c>
      <c r="AI18">
        <f>AVERAGE(AI3:AI17)</f>
        <v>6.5333333333333332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MsMonkey</dc:creator>
  <cp:lastModifiedBy>MsMonkey</cp:lastModifiedBy>
  <dcterms:created xsi:type="dcterms:W3CDTF">2019-05-29T21:38:46Z</dcterms:created>
  <dcterms:modified xsi:type="dcterms:W3CDTF">2019-05-29T23:42:42Z</dcterms:modified>
</cp:coreProperties>
</file>