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k.jang\Downloads\"/>
    </mc:Choice>
  </mc:AlternateContent>
  <bookViews>
    <workbookView xWindow="0" yWindow="0" windowWidth="23040" windowHeight="9180" activeTab="4"/>
  </bookViews>
  <sheets>
    <sheet name="역량진단평가항목" sheetId="2" r:id="rId1"/>
    <sheet name="역량진단결과" sheetId="1" r:id="rId2"/>
    <sheet name="역량진단결과 (3)" sheetId="4" r:id="rId3"/>
    <sheet name="역량진단결과 (2)" sheetId="3" r:id="rId4"/>
    <sheet name="역량진단결과 (4)" sheetId="5" r:id="rId5"/>
  </sheets>
  <definedNames>
    <definedName name="_xlnm.Print_Area" localSheetId="0">역량진단평가항목!$B$1:$F$396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5" l="1"/>
  <c r="D25" i="5"/>
  <c r="D24" i="5"/>
  <c r="S23" i="5"/>
  <c r="D23" i="5"/>
  <c r="B23" i="5"/>
  <c r="U19" i="5"/>
  <c r="D18" i="5"/>
  <c r="D17" i="5"/>
  <c r="D16" i="5"/>
  <c r="D15" i="5"/>
  <c r="D14" i="5"/>
  <c r="D13" i="5"/>
  <c r="D12" i="5"/>
  <c r="D11" i="5"/>
  <c r="D10" i="5"/>
  <c r="D9" i="5"/>
  <c r="D19" i="5" s="1"/>
  <c r="D8" i="5"/>
  <c r="D7" i="5"/>
  <c r="D6" i="5"/>
  <c r="D26" i="4"/>
  <c r="D25" i="4"/>
  <c r="D24" i="4"/>
  <c r="S23" i="4"/>
  <c r="D23" i="4"/>
  <c r="B23" i="4"/>
  <c r="U19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26" i="3"/>
  <c r="D25" i="3"/>
  <c r="D24" i="3"/>
  <c r="S23" i="3"/>
  <c r="D23" i="3"/>
  <c r="B23" i="3"/>
  <c r="U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19" i="3" s="1"/>
  <c r="E302" i="2" l="1"/>
  <c r="E28" i="2" l="1"/>
  <c r="E88" i="2"/>
  <c r="E111" i="2"/>
  <c r="E119" i="2"/>
  <c r="E147" i="2"/>
  <c r="E161" i="2"/>
  <c r="E170" i="2"/>
  <c r="E188" i="2"/>
  <c r="E243" i="2"/>
  <c r="E270" i="2"/>
  <c r="E492" i="2"/>
  <c r="E432" i="2"/>
  <c r="E395" i="2"/>
  <c r="E364" i="2"/>
  <c r="E333" i="2"/>
  <c r="E396" i="2" l="1"/>
  <c r="U19" i="1" l="1"/>
  <c r="D26" i="1" l="1"/>
  <c r="D25" i="1"/>
  <c r="D24" i="1"/>
  <c r="D23" i="1"/>
  <c r="D6" i="1" l="1"/>
  <c r="S23" i="1"/>
  <c r="B23" i="1" l="1"/>
  <c r="D7" i="1" l="1"/>
  <c r="D8" i="1"/>
  <c r="D14" i="1"/>
  <c r="D15" i="1"/>
  <c r="D16" i="1"/>
  <c r="D18" i="1"/>
  <c r="D12" i="1" l="1"/>
  <c r="D11" i="1"/>
  <c r="D10" i="1"/>
  <c r="D9" i="1"/>
  <c r="D13" i="1"/>
  <c r="D17" i="1"/>
  <c r="D19" i="1" l="1"/>
</calcChain>
</file>

<file path=xl/sharedStrings.xml><?xml version="1.0" encoding="utf-8"?>
<sst xmlns="http://schemas.openxmlformats.org/spreadsheetml/2006/main" count="826" uniqueCount="596">
  <si>
    <t>분야</t>
  </si>
  <si>
    <t>DevSecOps</t>
  </si>
  <si>
    <t>세부 항목</t>
  </si>
  <si>
    <t>비고</t>
  </si>
  <si>
    <t>Kubernetes 클러스터 운영 경험</t>
  </si>
  <si>
    <t>Kubernetes 클러스터를 직접 설치하고 구성할 수 있는가? (kubeadm, K3s, Rancher 등 활용)</t>
  </si>
  <si>
    <t>Kubernetes 리소스(Pod, Deployment, Service, ConfigMap, Secret 등)에 대한 개념을 정확히 이해하고 있는가?</t>
  </si>
  <si>
    <t>Kubernetes RBAC(Role-Based Access Control) 및 인증서 관리를 설정하고 운영할 수 있는가?</t>
  </si>
  <si>
    <t>Kubernetes 네트워크 정책(Network Policy)을 설정하고 적용할 수 있는가?</t>
  </si>
  <si>
    <t>Kubernetes 클러스터의 모니터링 및 로깅을 설정할 수 있는가? (Prometheus, Grafana, Loki, ELK 스택 등)</t>
  </si>
  <si>
    <t>클러스터의 장애 발생 시 원인을 분석하고 해결할 수 있는가?</t>
  </si>
  <si>
    <t>Kubernetes 클러스터를 자동으로 확장(Auto Scaling)할 수 있는가?</t>
  </si>
  <si>
    <t>Kubernetes에서 StatefulSet 및 Persistent Volume을 활용한 상태 유지 애플리케이션을 운영할 수 있는가?</t>
  </si>
  <si>
    <t>Helm을 활용한 애플리케이션 배포</t>
  </si>
  <si>
    <t>Helm 차트를 작성하고 패키징할 수 있는가?</t>
  </si>
  <si>
    <t>Helm을 활용하여 애플리케이션을 배포 및 롤백할 수 있는가?</t>
  </si>
  <si>
    <t>Helm Chart에서 values.yaml을 커스텀하여 애플리케이션을 구성할 수 있는가?</t>
  </si>
  <si>
    <t>Helm Repository를 활용하여 차트를 공유하고 배포할 수 있는가?</t>
  </si>
  <si>
    <t>CI/CD 파이프라인 구성</t>
  </si>
  <si>
    <t>CI/CD 파이프라인을 GitHub Actions, Jenkins, ArgoCD, GitLab CI/CD 중 하나 이상으로 구축할 수 있는가?</t>
  </si>
  <si>
    <t>CI/CD를 활용하여 컨테이너 빌드 및 배포 자동화를 수행할 수 있는가?</t>
  </si>
  <si>
    <t>파이프라인에서 테스트 자동화(JUnit, Jest, PyTest 등)를 적용할 수 있는가?</t>
  </si>
  <si>
    <t>보안 점검(SAST, DAST, SCA)을 포함한 CI/CD를 구성할 수 있는가?</t>
  </si>
  <si>
    <t>Helm 또는 Kustomize를 활용하여 Kubernetes 환경에서 CD(Continuous Deployment)를 구현할 수 있는가?</t>
  </si>
  <si>
    <t>ORM (JPA, Sequelize, Django ORM 등)을 활용하여 데이터베이스 연동이 가능한가?</t>
  </si>
  <si>
    <t>비동기 프로세싱을 이해하고 활용할 수 있는가? (Async, RabbitMQ, Kafka 등)</t>
  </si>
  <si>
    <t>API에서 인증 및 인가(OAuth2, JWT, Session 기반 인증)를 구현할 수 있는가?</t>
  </si>
  <si>
    <t>백엔드 성능 최적화를 위해 캐싱(Redis, Memcached 등)을 활용할 수 있는가?</t>
  </si>
  <si>
    <t>API 설계 및 개발</t>
  </si>
  <si>
    <t>RESTful API 설계를 원칙에 맞게 수행할 수 있는가?</t>
  </si>
  <si>
    <t>GraphQL API를 설계하고 구현할 수 있는가?</t>
  </si>
  <si>
    <t>API Gateway (Kong, Apigee, Nginx, Traefik 등)를 활용하여 API 관리를 수행할 수 있는가?</t>
  </si>
  <si>
    <t>React, Vue, Angular 등 프론트엔드 프레임워크 경험</t>
  </si>
  <si>
    <t>React, Vue, Angular 중 하나 이상을 활용하여 SPA(Single Page Application)를 개발할 수 있는가?</t>
  </si>
  <si>
    <t>컴포넌트 기반 아키텍처를 이해하고 재사용 가능한 UI를 개발할 수 있는가?</t>
  </si>
  <si>
    <t>SSR(Server-Side Rendering) 및 CSR(Client-Side Rendering)의 차이를 이해하고 활용할 수 있는가?</t>
  </si>
  <si>
    <t>프론트엔드에서 API 통신을 비동기적으로 처리할 수 있는가? (Axios, Fetch API 활용)</t>
  </si>
  <si>
    <t>웹 성능 최적화</t>
  </si>
  <si>
    <t>Lighthouse, WebPageTest 등을 활용하여 웹 성능을 분석하고 최적화할 수 있는가?</t>
  </si>
  <si>
    <t>Lazy Loading, Code Splitting을 활용하여 페이지 로딩 속도를 최적화할 수 있는가?</t>
  </si>
  <si>
    <t>브라우저 캐싱 및 CDN(Content Delivery Network)을 활용할 수 있는가?</t>
  </si>
  <si>
    <t>CI/CD 보안 강화</t>
  </si>
  <si>
    <t>SAST(정적 분석) 도구(SonarQube, Checkmarx 등)를 활용하여 코드 보안 점검을 수행할 수 있는가?</t>
  </si>
  <si>
    <t>DAST(동적 분석) 도구(ZAP, Burp Suite 등)를 활용하여 애플리케이션 보안 테스트를 수행할 수 있는가?</t>
  </si>
  <si>
    <t>보안 검사를 CI/CD 파이프라인에 통합하여 배포 전에 취약점을 점검할 수 있는가?</t>
  </si>
  <si>
    <t>컨테이너 보안</t>
  </si>
  <si>
    <t>Docker 이미지의 보안 취약점을 검사할 수 있는가? (Trivy, Clair, Aqua Security 등 활용)</t>
  </si>
  <si>
    <t>컨테이너에서 최소 권한 원칙을 적용하고 불필요한 패키지를 제거할 수 있는가?</t>
  </si>
  <si>
    <t>Pod Security Policy(PSP) 또는 Kubernetes Security Context를 활용하여 보안을 강화할 수 있는가?</t>
  </si>
  <si>
    <t>ML 모델 개발 및 배포</t>
  </si>
  <si>
    <t>TensorFlow, PyTorch 등을 활용하여 머신러닝 모델을 개발할 수 있는가?</t>
  </si>
  <si>
    <t>모델을 API로 제공하고 배포할 수 있는가? (Flask, FastAPI, TensorFlow Serving 등 활용)</t>
  </si>
  <si>
    <t>MLOps를 활용하여 모델을 운영할 수 있는가? (Kubeflow, MLflow 등 활용)</t>
  </si>
  <si>
    <t>데이터 엔지니어링</t>
  </si>
  <si>
    <t>Apache Spark, Airflow 등을 활용하여 데이터 파이프라인을 구축할 수 있는가?</t>
  </si>
  <si>
    <t>ETL(Extract, Transform, Load) 작업을 설계하고 최적화할 수 있는가?</t>
  </si>
  <si>
    <t>MSA 패턴 및 설계</t>
  </si>
  <si>
    <t>마이크로서비스 아키텍처의 기본 원칙을 이해하고 설계할 수 있는가?</t>
  </si>
  <si>
    <t>모놀리식 아키텍처에서 마이크로서비스로 전환할 수 있는가?</t>
  </si>
  <si>
    <t>서비스 간 통신 방식(REST, gRPC, 메시지 큐 등)을 이해하고 활용할 수 있는가?</t>
  </si>
  <si>
    <t>MSA에서 데이터 일관성을 유지하는 전략(Saga 패턴, CQRS, Event Sourcing 등)을 이해하고 적용할 수 있는가?</t>
  </si>
  <si>
    <t>MSA 구성 및 운영</t>
  </si>
  <si>
    <t>MSA 환경에서 개별 마이크로서비스를 독립적으로 배포하고 운영할 수 있는가?</t>
  </si>
  <si>
    <t>마이크로서비스 간 인증 및 보안(OAuth2, JWT, Mutual TLS 등)을 구성할 수 있는가?</t>
  </si>
  <si>
    <t>마이크로서비스의 로깅 및 모니터링을 구축할 수 있는가? (Distributed Tracing, Log Aggregation)</t>
  </si>
  <si>
    <t>마이크로서비스 간 Circuit Breaker 및 Rate Limiting을 설정할 수 있는가?</t>
  </si>
  <si>
    <t>서비스 디스커버리 패턴을 적용하고 활용할 수 있는가? (Eureka, Consul, Kubernetes DNS)</t>
  </si>
  <si>
    <t>클라우드 네트워크 구성</t>
  </si>
  <si>
    <t>AWS, GCP, Azure 등의 네트워크 구성 요소(VPC, Subnet, Route Table 등)을 이해하고 구성할 수 있는가?</t>
  </si>
  <si>
    <t>프라이빗 네트워크 및 VPN을 활용하여 보안 네트워크를 구성할 수 있는가?</t>
  </si>
  <si>
    <t>로드 밸런서(Application Load Balancer, Nginx, HAProxy 등)를 설정하고 운영할 수 있는가?</t>
  </si>
  <si>
    <t>Ingress Controller를 활용하여 트래픽을 관리할 수 있는가?</t>
  </si>
  <si>
    <t>서비스 네트워크 및 보안</t>
  </si>
  <si>
    <t>서비스 간 통신을 위한 Service Mesh(Istio, Linkerd 등)를 설정할 수 있는가?</t>
  </si>
  <si>
    <t>네트워크 정책(Network Policy)을 설정하여 서비스 간 보안을 강화할 수 있는가?</t>
  </si>
  <si>
    <t>React.js 개발 역량</t>
  </si>
  <si>
    <t>React의 컴포넌트 기반 아키텍처를 이해하고 활용할 수 있는가?</t>
  </si>
  <si>
    <t>React Hook(useState, useEffect 등)을 이해하고 사용할 수 있는가?</t>
  </si>
  <si>
    <t>Redux, Recoil, Context API 등의 상태 관리 라이브러리를 활용할 수 있는가?</t>
  </si>
  <si>
    <t>React Router를 사용하여 라우팅을 설정하고 관리할 수 있는가?</t>
  </si>
  <si>
    <t>React Query 또는 SWR을 사용하여 API 데이터 페칭을 최적화할 수 있는가?</t>
  </si>
  <si>
    <t>React에서 성능 최적화 기법(메모이제이션, Lazy Loading, Virtualization 등)을 적용할 수 있는가?</t>
  </si>
  <si>
    <t>React Testing Library 또는 Jest를 사용하여 유닛 및 통합 테스트를 작성할 수 있는가?</t>
  </si>
  <si>
    <t>Vue.js 개발 역량</t>
  </si>
  <si>
    <t>Vue.js의 반응형(Reactivity) 시스템을 이해하고 활용할 수 있는가?</t>
  </si>
  <si>
    <t>Vue의 컴포넌트 기반 구조와 Composition API를 활용할 수 있는가?</t>
  </si>
  <si>
    <t>Vue Router를 사용하여 네비게이션을 구성할 수 있는가?</t>
  </si>
  <si>
    <t>Vuex 또는 Pinia를 활용하여 상태 관리를 수행할 수 있는가?</t>
  </si>
  <si>
    <t>Vue에서 API 통신(Axios, Fetch API 등)을 구현할 수 있는가?</t>
  </si>
  <si>
    <t>Vue의 성능 최적화 기법을 이해하고 적용할 수 있는가? (Lazy Loading, Code Splitting 등)</t>
  </si>
  <si>
    <t>Vue에서 Jest, Cypress 등을 활용한 테스트 자동화를 수행할 수 있는가?</t>
  </si>
  <si>
    <t>Spring Boot 애플리케이션을 구성하고 실행할 수 있는가?</t>
  </si>
  <si>
    <t>Spring의 의존성 주입(DI) 및 AOP 개념을 이해하고 적용할 수 있는가?</t>
  </si>
  <si>
    <t>Spring Boot에서 비동기 프로그래밍을 활용할 수 있는가? (CompletableFuture, WebFlux)</t>
  </si>
  <si>
    <t>Spring Security를 활용하여 인증 및 인가를 구현할 수 있는가?</t>
  </si>
  <si>
    <t>Spring Boot 애플리케이션의 성능을 최적화할 수 있는가? (캐싱, Thread Pool, 비동기 처리)</t>
  </si>
  <si>
    <t>JPA 및 MyBatis 활용</t>
  </si>
  <si>
    <t>JPA를 활용하여 엔티티 및 리포지토리를 설계할 수 있는가?</t>
  </si>
  <si>
    <t>JPA의 연관 관계 매핑(@OneToMany, @ManyToOne, @JoinColumn 등)을 이해하고 적용할 수 있는가?</t>
  </si>
  <si>
    <t>JPA N+1 문제를 이해하고 해결할 수 있는가? (Fetch Join, EntityGraph 등 활용)</t>
  </si>
  <si>
    <t>JPA의 성능 최적화를 위해 쿼리 튜닝 및 캐싱을 적용할 수 있는가?</t>
  </si>
  <si>
    <t>MyBatis를 활용하여 복잡한 SQL 쿼리를 작성할 수 있는가?</t>
  </si>
  <si>
    <t>MyBatis Mapper XML을 작성하고 관리할 수 있는가?</t>
  </si>
  <si>
    <t>MyBatis에서 동적 SQL 및 캐싱을 적용하여 성능을 개선할 수 있는가?</t>
  </si>
  <si>
    <t>DAO, DTO 설계 및 활용</t>
  </si>
  <si>
    <t>DAO 패턴을 활용하여 데이터 접근 레이어를 분리할 수 있는가?</t>
  </si>
  <si>
    <t>DTO(Data Transfer Object)를 활용하여 계층 간 데이터 전달을 최적화할 수 있는가?</t>
  </si>
  <si>
    <t>Mapper 및 ModelMapper 등을 활용하여 DTO 변환을 자동화할 수 있는가?</t>
  </si>
  <si>
    <t>데이터베이스 및 성능 최적화</t>
  </si>
  <si>
    <t>RDBMS (MySQL, PostgreSQL, Oracle 등)의 인덱스 및 쿼리 최적화를 수행할 수 있는가?</t>
  </si>
  <si>
    <t>Redis, Memcached 등을 활용하여 캐싱 전략을 적용할 수 있는가?</t>
  </si>
  <si>
    <t>Sharding, Replication 등을 활용하여 DB 성능을 개선할 수 있는가?</t>
  </si>
  <si>
    <t>데이터베이스 Connection Pool(HikariCP 등)을 이해하고 최적화할 수 있는가?</t>
  </si>
  <si>
    <t>MSA 기반 백엔드 개발</t>
  </si>
  <si>
    <t>API Gateway(Kong, Nginx, Spring Cloud Gateway 등)를 사용하여 트래픽을 관리할 수 있는가?</t>
  </si>
  <si>
    <t>마이크로서비스 간 통신 방식을 선택하고 적용할 수 있는가? (REST, gRPC, 메시지 큐)</t>
  </si>
  <si>
    <t>서비스 간 인증 및 보안(OAuth2, JWT, Mutual TLS 등)을 설정할 수 있는가?</t>
  </si>
  <si>
    <t>Saga 패턴 및 이벤트 소싱을 활용하여 분산 트랜잭션을 관리할 수 있는가?</t>
  </si>
  <si>
    <t>Circuit Breaker 및 Rate Limiting을 적용하여 장애 대응력을 높일 수 있는가? (Resilience4j, Hystrix)</t>
  </si>
  <si>
    <t>마이크로서비스 모니터링 및 로깅을 구성할 수 있는가? (Prometheus, Grafana, ELK, OpenTelemetry)</t>
  </si>
  <si>
    <t>데이터베이스 관리(DBA)</t>
  </si>
  <si>
    <t>DB 백업 및 복구 전략을 수립하고 실행할 수 있는가?</t>
  </si>
  <si>
    <t>Replication(복제) 및 Sharding을 설정하여 고가용성을 유지할 수 있는가?</t>
  </si>
  <si>
    <t>Database Monitoring 및 성능 분석을 수행할 수 있는가? (pgAdmin, MySQL Workbench, Oracle Enterprise Manager 등)</t>
  </si>
  <si>
    <t>Database 보안 정책(권한 관리, 암호화, 접근 제어 등)을 적용할 수 있는가?</t>
  </si>
  <si>
    <t>Query 최적화 및 튜닝</t>
  </si>
  <si>
    <t>SQL Indexing을 이해하고 적절히 적용할 수 있는가? (B-Tree, Hash Index 등)</t>
  </si>
  <si>
    <t>Query Execution Plan을 분석하고 최적화할 수 있는가? (EXPLAIN, EXPLAIN ANALYZE 등)</t>
  </si>
  <si>
    <t>데이터베이스 캐싱 전략을 적용할 수 있는가? (Redis, Memcached 등)</t>
  </si>
  <si>
    <t>트랜잭션 처리 및 격리 수준을 설정하여 동시성을 관리할 수 있는가?</t>
  </si>
  <si>
    <t>데이터 모델링 및 설계</t>
  </si>
  <si>
    <t>정규화 및 비정규화를 이해하고 데이터 모델링에 적용할 수 있는가?</t>
  </si>
  <si>
    <t>ERD(Entity-Relationship Diagram)를 설계할 수 있는가?</t>
  </si>
  <si>
    <t>대규모 데이터 테이블 설계 시 파티셔닝(Partitioning)을 활용할 수 있는가?</t>
  </si>
  <si>
    <t>NoSQL(MongoDB, Cassandra, DynamoDB 등)의 데이터 모델링 원칙을 이해하고 설계할 수 있는가?</t>
  </si>
  <si>
    <t>데이터 웨어하우스 및 ETL(Extract, Transform, Load) 파이프라인을 설계할 수 있는가?</t>
  </si>
  <si>
    <t>Spring Boot, Node.js, Django 중 하나 이상을 활용하여 백엔드 애플리케이션을 개발할 수 있는가?</t>
    <phoneticPr fontId="1" type="noConversion"/>
  </si>
  <si>
    <t>Language</t>
    <phoneticPr fontId="1" type="noConversion"/>
  </si>
  <si>
    <t>Python</t>
    <phoneticPr fontId="1" type="noConversion"/>
  </si>
  <si>
    <t>Bash-Shell Script</t>
    <phoneticPr fontId="1" type="noConversion"/>
  </si>
  <si>
    <t>Yaml</t>
    <phoneticPr fontId="1" type="noConversion"/>
  </si>
  <si>
    <t>Java</t>
    <phoneticPr fontId="1" type="noConversion"/>
  </si>
  <si>
    <t>PHP</t>
    <phoneticPr fontId="1" type="noConversion"/>
  </si>
  <si>
    <t>C/C++</t>
    <phoneticPr fontId="1" type="noConversion"/>
  </si>
  <si>
    <t>JavaScript</t>
    <phoneticPr fontId="1" type="noConversion"/>
  </si>
  <si>
    <t>RAG(Retrieval-Augmented Generation)의 개념과 구성요소를 이해하고 있는가?</t>
    <phoneticPr fontId="1" type="noConversion"/>
  </si>
  <si>
    <t>전체 개념 및 구조 이해</t>
    <phoneticPr fontId="1" type="noConversion"/>
  </si>
  <si>
    <t>문서 처리 및 전처리</t>
  </si>
  <si>
    <t>LLM(대규모 언어 모델)의 한계와 RAG가 이를 보완하는 방식을 이해하고 있는가?</t>
    <phoneticPr fontId="1" type="noConversion"/>
  </si>
  <si>
    <t>RAG 시스템의 동작 순서를 설명할 수 있는가? (질문 → 임베딩 → 검색 → 응답 생성)</t>
    <phoneticPr fontId="1" type="noConversion"/>
  </si>
  <si>
    <t>LLM 호출 구조(Prompt 구성, 토큰 개념 등)를 이해하고 있는가?</t>
    <phoneticPr fontId="1" type="noConversion"/>
  </si>
  <si>
    <t>다양한 유형의 문서(PDF, TXT, HTML 등)를 수집하고 전처리할 수 있는가?</t>
  </si>
  <si>
    <t>문서 내용을 의미 단위로 Chunking하고, 적절한 크기와 Overlap을 조정할 수 있는가?</t>
    <phoneticPr fontId="1" type="noConversion"/>
  </si>
  <si>
    <t>문서에 메타데이터를 부여하고, 이를 검색 조건으로 활용할 수 있는가?</t>
  </si>
  <si>
    <t>임베딩(Embedding) 및 벡터화</t>
  </si>
  <si>
    <t>텍스트 데이터를 벡터화하는 개념(Embedding)을 이해하고 있는가?</t>
  </si>
  <si>
    <t>OpenAI, HuggingFace, Cohere 등 다양한 임베딩 모델을 사용할 수 있는가?</t>
  </si>
  <si>
    <t>적절한 임베딩 모델을 선택하고 비교할 수 있는가? (도메인 특화, 다국어 등 고려)</t>
  </si>
  <si>
    <t>벡터 DB(Vector Store) 연동</t>
  </si>
  <si>
    <t>FAISS, Weaviate, Pinecone, Qdrant 등 벡터 DB를 구축하거나 연동할 수 있는가?</t>
  </si>
  <si>
    <t>벡터 DB에 벡터를 저장하고, 쿼리에 따라 유사 벡터를 검색할 수 있는가?</t>
  </si>
  <si>
    <t>필터링이나 메타데이터 기반 검색 조건을 설정할 수 있는가?</t>
  </si>
  <si>
    <t>LLM과 검색 결과 연결 (RAG 통합)</t>
  </si>
  <si>
    <t>RAG 시스템을 서비스 환경(로컬, 클라우드, 컨테이너 등)에서 배포할 수 있는가?</t>
  </si>
  <si>
    <t>API 형태로 RAG 시스템을 외부에서 호출할 수 있도록 구성할 수 있는가?</t>
  </si>
  <si>
    <t>LLM 호출 비용/속도/토큰 관리 등 운영 비용을 고려한 설계를 할 수 있는가?</t>
  </si>
  <si>
    <t>성능 개선 및 테스트</t>
  </si>
  <si>
    <t>검색 정확도를 개선하기 위한 전략(Chunking, embedding tuning 등)을 시도할 수 있는가?</t>
  </si>
  <si>
    <t>LLM 응답의 질을 높이기 위한 Prompt Engineering을 수행할 수 있는가?</t>
  </si>
  <si>
    <t>시스템 성능(응답 속도, 품질 등)을 테스트하고 벤치마킹할 수 있는가?</t>
  </si>
  <si>
    <t>보안 및 데이터 관리</t>
  </si>
  <si>
    <t>외부 문서 저장소나 검색 시스템과 연계 시 보안 이슈를 고려할 수 있는가?</t>
  </si>
  <si>
    <t>민감한 데이터를 필터링하거나 마스킹하는 처리 로직을 구성할 수 있는가?</t>
  </si>
  <si>
    <t>Observability에 대해 이해하고 이를 MSA 패턴으로 적용할 수 있는가?</t>
    <phoneticPr fontId="1" type="noConversion"/>
  </si>
  <si>
    <t>분산 로그 환경을 이해하고 있으며 이를 MSA 환경에서 개발(오픈소스 이용 또는 직접 개발)하여 구성할 수 있는가?</t>
    <phoneticPr fontId="1" type="noConversion"/>
  </si>
  <si>
    <t>Kubernetes</t>
    <phoneticPr fontId="1" type="noConversion"/>
  </si>
  <si>
    <t>Spring Boot</t>
    <phoneticPr fontId="1" type="noConversion"/>
  </si>
  <si>
    <t>Node.js</t>
    <phoneticPr fontId="1" type="noConversion"/>
  </si>
  <si>
    <t>Django</t>
    <phoneticPr fontId="1" type="noConversion"/>
  </si>
  <si>
    <t>ORM(Sequelize 등)을 활용하여 데이터베이스 연동이 가능한가?</t>
    <phoneticPr fontId="1" type="noConversion"/>
  </si>
  <si>
    <t>Django를 활용하여 백엔드 애플리케이션을 개발할 수 있는가?</t>
    <phoneticPr fontId="1" type="noConversion"/>
  </si>
  <si>
    <t>ORM (Django ORM 등)을 활용하여 데이터베이스 연동이 가능한가?</t>
    <phoneticPr fontId="1" type="noConversion"/>
  </si>
  <si>
    <t>Gin</t>
    <phoneticPr fontId="1" type="noConversion"/>
  </si>
  <si>
    <t>ORM (GORM 등)을 활용하여 데이터베이스 연동이 가능한가?</t>
    <phoneticPr fontId="1" type="noConversion"/>
  </si>
  <si>
    <t>OpenAPI(Swagger) 문서를 작성을 위한 설정과 이를 이용하여 API 문서 관리가 가능한가?</t>
    <phoneticPr fontId="1" type="noConversion"/>
  </si>
  <si>
    <t>Nulpointer 역참조에 대해 이해하고 있으며 코드 개발시 이를 반드시 적용하는가?</t>
    <phoneticPr fontId="1" type="noConversion"/>
  </si>
  <si>
    <t>Naming Convention에 대해 이해하고 있으며 이를 코드 개발시 준수하는가?</t>
    <phoneticPr fontId="1" type="noConversion"/>
  </si>
  <si>
    <t>MyBatis의 Mapper를 구성하고 mapper.xml에 작성된 쿼리를 분석할 수 있는가?</t>
    <phoneticPr fontId="1" type="noConversion"/>
  </si>
  <si>
    <t>적용된 Query의 성능 분석 및 개선 할수 있는 역량이 있는가?</t>
    <phoneticPr fontId="1" type="noConversion"/>
  </si>
  <si>
    <t>API Gateway 및 Service Mesh를 활용하여 MSA 호출 관계를 이해하고 구축할 수 있는가?</t>
    <phoneticPr fontId="1" type="noConversion"/>
  </si>
  <si>
    <t>코드 작성시 항상 Junit 등을 이용하여 테스트 코드를 작성하는가?</t>
    <phoneticPr fontId="1" type="noConversion"/>
  </si>
  <si>
    <t>MSA</t>
    <phoneticPr fontId="1" type="noConversion"/>
  </si>
  <si>
    <t>AI</t>
    <phoneticPr fontId="1" type="noConversion"/>
  </si>
  <si>
    <t>Total</t>
    <phoneticPr fontId="1" type="noConversion"/>
  </si>
  <si>
    <t>테스트 설계 및 분석 역량</t>
  </si>
  <si>
    <t>요구사항을 테스트 시나리오로 전환할 수 있다.</t>
  </si>
  <si>
    <t>테스트 설계 기법(경계값 분석 등)을 알고 활용할 수 있다.</t>
  </si>
  <si>
    <t>테스트 케이스의 커버리지를 점검하고 개선할 수 있다.</t>
  </si>
  <si>
    <t>리스크 기반 테스트 우선순위를 설정할 수 있다.</t>
  </si>
  <si>
    <t>변경된 요구사항에 대해 테스트 영향을 분석할 수 있다.</t>
  </si>
  <si>
    <t>테스트 수행 및 결함 관리</t>
  </si>
  <si>
    <t>테스트 케이스를 체계적으로 수행하고 결과를 문서화할 수 있다.</t>
  </si>
  <si>
    <t>결함을 명확히 재현 가능하도록 기술하고 기록할 수 있다.</t>
  </si>
  <si>
    <t>우선순위와 심각도에 따라 결함을 분류할 수 있다.</t>
  </si>
  <si>
    <t>테스트 중 발견된 개선 사항을 피드백으로 전달할 수 있다.</t>
  </si>
  <si>
    <t>테스트 자동화 및 도구 활용</t>
  </si>
  <si>
    <t>테스트 자동화 도구(Selenium 등)를 사용할 수 있다.</t>
  </si>
  <si>
    <t>CI/CD 파이프라인에서 테스트를 실행할 수 있다.</t>
  </si>
  <si>
    <t>API/성능 테스트 도구(Postman, JMeter 등)를 사용할 수 있다.</t>
  </si>
  <si>
    <t>테스트/이슈 관리 도구(JIRA, TestRail 등)를 사용할 수 있다.</t>
  </si>
  <si>
    <t>문제 해결 및 분석 능력</t>
  </si>
  <si>
    <t>문제 발생 시 로그 분석 등으로 원인에 접근할 수 있다.</t>
  </si>
  <si>
    <t>테스트 실패의 원인을 분석하고 리포트를 작성할 수 있다.</t>
  </si>
  <si>
    <t>근본 원인을 찾아 개선을 제안할 수 있다.</t>
  </si>
  <si>
    <t>커뮤니케이션 및 협업</t>
  </si>
  <si>
    <t>다양한 직군과 원활하게 소통할 수 있다.</t>
  </si>
  <si>
    <t>테스트 결과 및 품질 현황을 명확하게 보고할 수 있다.</t>
  </si>
  <si>
    <t>회의나 리뷰에서 이슈를 명확히 설명하고 피드백을 수용할 수 있다.</t>
  </si>
  <si>
    <t>품질 향상 및 개선 마인드</t>
  </si>
  <si>
    <t>품질 향상을 위한 프로세스를 제안하거나 개선할 수 있다.</t>
  </si>
  <si>
    <t>테스트 외적인 품질 리스크(보안, UX 등)에 대해 고민할 수 있다.</t>
  </si>
  <si>
    <t>릴리즈 후 장애에 대한 회고 및 개선점 도출에 참여할 수 있다.</t>
  </si>
  <si>
    <t>도메인 및 제품 이해도</t>
  </si>
  <si>
    <t>테스트 대상 제품/서비스의 핵심 기능과 사용자 관점을 이해하고 있다.</t>
  </si>
  <si>
    <t>도메인 지식 기반의 테스트 포인트를 고려할 수 있다.</t>
  </si>
  <si>
    <t>기능 간 연관성과 시스템 아키텍처를 이해하고 테스트 전략에 반영할 수 있다.</t>
  </si>
  <si>
    <t>QA</t>
    <phoneticPr fontId="1" type="noConversion"/>
  </si>
  <si>
    <t>total</t>
    <phoneticPr fontId="1" type="noConversion"/>
  </si>
  <si>
    <t>RDBMS(MySQL, PostgreSQL, Oracle, MSSQL, Redis, NoSQL 등)를 설치하고 구성할 수 있는가?</t>
    <phoneticPr fontId="1" type="noConversion"/>
  </si>
  <si>
    <t>Slow Query를 리스트업하고 최적화할 수 있는가?</t>
    <phoneticPr fontId="1" type="noConversion"/>
  </si>
  <si>
    <t>Zero Trust 네트워크 아키텍처를 이해하고 적용할 수 있는가?</t>
    <phoneticPr fontId="1" type="noConversion"/>
  </si>
  <si>
    <t>AWS 서비스 활용</t>
  </si>
  <si>
    <t>EC2 인스턴스를 생성하고 SSH 키로 접속할 수 있다.</t>
  </si>
  <si>
    <t>S3 버킷을 생성하고 접근 권한을 설정할 수 있다.</t>
  </si>
  <si>
    <t>IAM 사용자 및 역할을 생성하고 정책을 적용할 수 있다.</t>
  </si>
  <si>
    <t>Lambda 함수를 작성하고 트리거를 연결할 수 있다.</t>
  </si>
  <si>
    <t>API Gateway를 설정하고 Lambda와 연동할 수 있다.</t>
  </si>
  <si>
    <t>RDS 인스턴스를 생성하고 애플리케이션과 연결할 수 있다.</t>
  </si>
  <si>
    <t>CloudWatch로 로그를 수집하고 경보를 설정할 수 있다.</t>
  </si>
  <si>
    <t>ECS 클러스터를 구성하고 서비스를 배포할 수 있다.</t>
  </si>
  <si>
    <t>Elastic Beanstalk을 사용해 애플리케이션을 배포할 수 있다.</t>
  </si>
  <si>
    <t>S3 버전 관리 및 라이프사이클 정책을 설정할 수 있다.</t>
  </si>
  <si>
    <t>VPC, 서브넷, 라우팅 테이블을 구성할 수 있다.</t>
  </si>
  <si>
    <t>Security Group과 NACL을 적절히 설정할 수 있다.</t>
  </si>
  <si>
    <t>CloudFormation으로 인프라를 코드로 관리할 수 있다.</t>
  </si>
  <si>
    <t>SQS와 SNS를 활용한 메시징 시스템을 구성할 수 있다.</t>
  </si>
  <si>
    <t>CloudTrail을 활용한 사용자 활동 추적이 가능하다.</t>
  </si>
  <si>
    <t>AWS CLI를 사용해 주요 리소스를 관리할 수 있다.</t>
  </si>
  <si>
    <t>AWS SDK(Python, Java 등)를 이용해 서비스와 연동할 수 있다.</t>
  </si>
  <si>
    <t>ALB/NLB 등 로드 밸런서를 설정할 수 있다.</t>
  </si>
  <si>
    <t>Auto Scaling Group을 구성할 수 있다.</t>
  </si>
  <si>
    <t>Route53을 이용한 DNS 설정이 가능하다.</t>
  </si>
  <si>
    <t>ElasticCache(Redis/Memcached)를 구성할 수 있다.</t>
  </si>
  <si>
    <t>Athena를 이용해 S3 데이터를 분석할 수 있다.</t>
  </si>
  <si>
    <t>Glue를 활용한 ETL 파이프라인을 구성할 수 있다.</t>
  </si>
  <si>
    <t>Kinesis를 이용해 실시간 데이터 스트리밍이 가능하다.</t>
  </si>
  <si>
    <t>EFS/NFS 볼륨을 EC2와 연동할 수 있다.</t>
  </si>
  <si>
    <t>CloudFront를 활용해 정적 웹사이트를 배포할 수 있다.</t>
  </si>
  <si>
    <t>AWS WAF 및 Shield를 구성할 수 있다.</t>
  </si>
  <si>
    <t>Trusted Advisor로 리소스 최적화가 가능하다.</t>
  </si>
  <si>
    <t>Cost Explorer를 활용해 비용 분석이 가능하다.</t>
  </si>
  <si>
    <t>AWS Config로 리소스 변경 이력을 추적할 수 있다.</t>
  </si>
  <si>
    <t>Azure 서비스 활용</t>
  </si>
  <si>
    <t>Azure VM을 생성하고 네트워크 보안 그룹을 설정할 수 있다.</t>
  </si>
  <si>
    <t>Blob Storage를 생성하고 SAS 토큰을 설정할 수 있다.</t>
  </si>
  <si>
    <t>Azure Functions를 작성하고 이벤트 트리거를 설정할 수 있다.</t>
  </si>
  <si>
    <t>Azure App Service를 통해 웹앱을 배포할 수 있다.</t>
  </si>
  <si>
    <t>Azure SQL Database를 생성하고 연결할 수 있다.</t>
  </si>
  <si>
    <t>Azure Monitor로 로그 및 지표를 수집할 수 있다.</t>
  </si>
  <si>
    <t>Azure Key Vault를 통해 비밀값을 안전하게 저장할 수 있다.</t>
  </si>
  <si>
    <t>Virtual Network 및 Subnet을 구성할 수 있다.</t>
  </si>
  <si>
    <t>NSG(Network Security Group)을 설정할 수 있다.</t>
  </si>
  <si>
    <t>Azure AD를 통해 사용자 인증을 구성할 수 있다.</t>
  </si>
  <si>
    <t>Logic Apps로 워크플로우를 설계할 수 있다.</t>
  </si>
  <si>
    <t>Azure DevOps로 CI/CD 파이프라인을 구성할 수 있다.</t>
  </si>
  <si>
    <t>Resource Group 및 태그를 통해 리소스를 관리할 수 있다.</t>
  </si>
  <si>
    <t>Azure CLI로 리소스를 제어할 수 있다.</t>
  </si>
  <si>
    <t>ARM Template를 사용하여 IaC를 구현할 수 있다.</t>
  </si>
  <si>
    <t>Application Gateway를 구성할 수 있다.</t>
  </si>
  <si>
    <t>Azure Load Balancer를 설정할 수 있다.</t>
  </si>
  <si>
    <t>Storage 계정에 정적 웹사이트를 호스팅할 수 있다.</t>
  </si>
  <si>
    <t>Azure CDN을 연동할 수 있다.</t>
  </si>
  <si>
    <t>Azure Front Door로 글로벌 분산 처리를 구성할 수 있다.</t>
  </si>
  <si>
    <t>Azure Policy로 거버넌스를 적용할 수 있다.</t>
  </si>
  <si>
    <t>Azure Lighthouse로 멀티 테넌트 관리를 할 수 있다.</t>
  </si>
  <si>
    <t>Azure Automation으로 스케줄 작업을 구성할 수 있다.</t>
  </si>
  <si>
    <t>Azure Arc로 온프레미스 리소스를 관리할 수 있다.</t>
  </si>
  <si>
    <t>Azure Bicep으로 IaC를 선언형으로 작성할 수 있다.</t>
  </si>
  <si>
    <t>Azure Service Bus를 이용해 메시지를 처리할 수 있다.</t>
  </si>
  <si>
    <t>Azure Event Grid를 이용한 이벤트 기반 처리가 가능하다.</t>
  </si>
  <si>
    <t>Azure Synapse Analytics를 구성할 수 있다.</t>
  </si>
  <si>
    <t>Azure Cosmos DB를 설정하고 쿼리할 수 있다.</t>
  </si>
  <si>
    <t>Azure Backup 및 복구 전략을 설계할 수 있다.</t>
  </si>
  <si>
    <t>GCP 서비스 활용</t>
  </si>
  <si>
    <t>Compute Engine 인스턴스를 생성하고 방화벽을 설정할 수 있다.</t>
  </si>
  <si>
    <t>Cloud Storage 버킷을 생성하고 권한을 설정할 수 있다.</t>
  </si>
  <si>
    <t>Cloud Functions를 작성하고 Pub/Sub 트리거를 설정할 수 있다.</t>
  </si>
  <si>
    <t>App Engine을 사용해 애플리케이션을 배포할 수 있다.</t>
  </si>
  <si>
    <t>Cloud SQL 인스턴스를 생성하고 연결할 수 있다.</t>
  </si>
  <si>
    <t>Cloud Monitoring으로 로그와 메트릭을 수집할 수 있다.</t>
  </si>
  <si>
    <t>IAM 역할과 정책을 설정할 수 있다.</t>
  </si>
  <si>
    <t>VPC, 서브넷, 라우팅 구성을 이해하고 적용할 수 있다.</t>
  </si>
  <si>
    <t>Cloud Run을 이용해 컨테이너 앱을 배포할 수 있다.</t>
  </si>
  <si>
    <t>Cloud Build로 CI/CD 파이프라인을 구성할 수 있다.</t>
  </si>
  <si>
    <t>Deployment Manager를 이용한 IaC 구성이 가능하다.</t>
  </si>
  <si>
    <t>Cloud Pub/Sub을 통해 메시지 브로커를 구성할 수 있다.</t>
  </si>
  <si>
    <t>BigQuery를 이용한 대용량 데이터 분석이 가능하다.</t>
  </si>
  <si>
    <t>Stackdriver Logging을 통해 애플리케이션 로그를 수집할 수 있다.</t>
  </si>
  <si>
    <t>Cloud Armor를 구성해 보안 정책을 설정할 수 있다.</t>
  </si>
  <si>
    <t>Load Balancer를 생성하고 백엔드 서비스와 연결할 수 있다.</t>
  </si>
  <si>
    <t>Secret Manager를 통해 API 키를 안전하게 저장할 수 있다.</t>
  </si>
  <si>
    <t>Cloud Scheduler로 작업 예약이 가능하다.</t>
  </si>
  <si>
    <t>Cloud DNS를 통해 도메인 관리를 할 수 있다.</t>
  </si>
  <si>
    <t>Dataflow를 이용해 스트리밍 파이프라인을 구성할 수 있다.</t>
  </si>
  <si>
    <t>Cloud Spanner로 글로벌 DB를 설정할 수 있다.</t>
  </si>
  <si>
    <t>Operations Suite로 장애를 모니터링할 수 있다.</t>
  </si>
  <si>
    <t>Service Account와 Key를 이용해 안전한 API 호출이 가능하다.</t>
  </si>
  <si>
    <t>Cloud Logging 필터 및 알림을 설정할 수 있다.</t>
  </si>
  <si>
    <t>GCS의 수명 주기 정책을 설정할 수 있다.</t>
  </si>
  <si>
    <t>Firebase Hosting으로 SPA를 배포할 수 있다.</t>
  </si>
  <si>
    <t>GKE 클러스터를 생성하고 애플리케이션을 배포할 수 있다.</t>
  </si>
  <si>
    <t>Anthos를 사용한 하이브리드 클러스터 관리를 이해한다.</t>
  </si>
  <si>
    <t>Billing Dashboard를 통해 비용을 분석할 수 있다.</t>
  </si>
  <si>
    <t>Vertex AI를 통해 머신러닝 모델을 배포할 수 있다.</t>
  </si>
  <si>
    <t>NCP (네이버 클라우드 플랫폼) 서비스 활용</t>
  </si>
  <si>
    <t>VPC와 Subnet을 설정할 수 있다.</t>
  </si>
  <si>
    <t>Object Storage 버킷을 생성하고 공개 설정을 관리할 수 있다.</t>
  </si>
  <si>
    <t>Sub Account를 생성하고 권한을 설정할 수 있다.</t>
  </si>
  <si>
    <t>RDB를 생성하고 외부 접근을 허용할 수 있다.</t>
  </si>
  <si>
    <t>NCP CLI를 통해 리소스를 제어할 수 있다.</t>
  </si>
  <si>
    <t>Monitoring으로 인프라 지표를 시각화할 수 있다.</t>
  </si>
  <si>
    <t>Auto Scaling을 구성할 수 있다.</t>
  </si>
  <si>
    <t>NCP API Gateway를 설정하고 연동할 수 있다.</t>
  </si>
  <si>
    <t>Function 서비스로 서버리스 앱을 구성할 수 있다.</t>
  </si>
  <si>
    <t>Cloud Insight로 로그를 분석할 수 있다.</t>
  </si>
  <si>
    <t>NKS 클러스터를 생성하고 관리할 수 있다.</t>
  </si>
  <si>
    <t>ALB와 ELB를 구분하고 설정할 수 있다.</t>
  </si>
  <si>
    <t>DNS Plus를 통해 도메인을 설정할 수 있다.</t>
  </si>
  <si>
    <t>NAS 볼륨을 생성하고 서버에 마운트할 수 있다.</t>
  </si>
  <si>
    <t>Cloud DB for MySQL을 설정하고 데이터 복제를 구성할 수 있다.</t>
  </si>
  <si>
    <t>VPC Peering을 구성할 수 있다.</t>
  </si>
  <si>
    <t>Security Group과 Access Control을 설정할 수 있다.</t>
  </si>
  <si>
    <t>Backup을 설정하고 복구 테스트를 수행할 수 있다.</t>
  </si>
  <si>
    <t>Load Balancer에 SSL 인증서를 적용할 수 있다.</t>
  </si>
  <si>
    <t>Cloud Log Analytics로 로그 검색이 가능하다.</t>
  </si>
  <si>
    <t>AI Services (Papago 등)를 API로 연동할 수 있다.</t>
  </si>
  <si>
    <t>Image Builder로 VM 이미지를 생성할 수 있다.</t>
  </si>
  <si>
    <t>Cloud Functions에서 외부 API를 호출할 수 있다.</t>
  </si>
  <si>
    <t>Cloud Hadoop을 설정하고 Spark 작업을 실행할 수 있다.</t>
  </si>
  <si>
    <t>Simple &amp; Easy Notification Service를 설정할 수 있다.</t>
  </si>
  <si>
    <t>Certificate Manager로 인증서를 관리할 수 있다.</t>
  </si>
  <si>
    <t>Cloud VPC Router를 통해 라우팅을 설정할 수 있다.</t>
  </si>
  <si>
    <t>Cloud Connect를 통해 MPLS 연결을 구성할 수 있다.</t>
  </si>
  <si>
    <t>Data Forest에서 데이터 분석 환경을 구성할 수 있다.</t>
  </si>
  <si>
    <t>Object Storage 이벤트를 Lambda 함수와 연동할 수 있다.</t>
  </si>
  <si>
    <t>Public Cloud</t>
    <phoneticPr fontId="1" type="noConversion"/>
  </si>
  <si>
    <t>NCP Total</t>
    <phoneticPr fontId="1" type="noConversion"/>
  </si>
  <si>
    <t>GCP Total</t>
    <phoneticPr fontId="1" type="noConversion"/>
  </si>
  <si>
    <t>Azure Total</t>
    <phoneticPr fontId="1" type="noConversion"/>
  </si>
  <si>
    <t>AWS Total</t>
    <phoneticPr fontId="1" type="noConversion"/>
  </si>
  <si>
    <t>점수</t>
  </si>
  <si>
    <t>Kubernetes에 POD 배포를 위한 Resource 작성이 가능한가?</t>
    <phoneticPr fontId="1" type="noConversion"/>
  </si>
  <si>
    <t>비인지/비경험</t>
  </si>
  <si>
    <t>서비스 존재 여부를 거의 모름
관련 용어나 기능이 생소함
실습/사용 경험 전무</t>
  </si>
  <si>
    <t>기초 개념 이해</t>
  </si>
  <si>
    <t>초급 실습 가능</t>
  </si>
  <si>
    <t>실무 적용 가능</t>
  </si>
  <si>
    <t>실무 프로젝트에 적용한 경험 있음
설정/연동/오류처리 등을 독립적으로 수행 가능
일부 최적화도 시도 가능</t>
  </si>
  <si>
    <t>전문가 수준</t>
  </si>
  <si>
    <t>고급 구성, 자동화, 보안설정, 비용최적화 등 수행 가능
팀원에게 가이드할 수 있고, 모범 사례를 적용함
IaC, DevOps 연동 등 확장적 적용 가능</t>
  </si>
  <si>
    <t>상세 설명</t>
  </si>
  <si>
    <t>"S3가 무엇인지 잘 모름"
"GKE, Cloud Run 등 이름은 들어봤지만 사용 경험 없음"</t>
    <phoneticPr fontId="1" type="noConversion"/>
  </si>
  <si>
    <t>"EC2 인스턴스는 만들어봤지만 보안그룹 설정은 어렵다"
"Azure Functions 샘플은 실행해봄"</t>
    <phoneticPr fontId="1" type="noConversion"/>
  </si>
  <si>
    <t>"Lambda를 만들고 S3 트리거 연결은 가능"
"Cloud SQL 연결 후 쿼리 실행까지 해봄"</t>
    <phoneticPr fontId="1" type="noConversion"/>
  </si>
  <si>
    <t>"API Gateway와 Lambda를 독립적으로 구성하고 운영함"
"VPC/서브넷 구성 후 DB 연결까지 문제 없이 처리함"</t>
    <phoneticPr fontId="1" type="noConversion"/>
  </si>
  <si>
    <t>가이드 문서나 UI 기반 설정 가능
간단한 개발/연동 가능
일부 오류는 직접 해결 가능하지만, 복잡한 구조는 어려움</t>
    <phoneticPr fontId="1" type="noConversion"/>
  </si>
  <si>
    <t>"CloudFormation으로 인프라 전체 구성 및 관리"
"GKE 오토스케일링, Helm, CI/CD까지 완성"
"비용 모니터링과 Reserved Instance 전략 적용"</t>
    <phoneticPr fontId="1" type="noConversion"/>
  </si>
  <si>
    <t>예 시</t>
    <phoneticPr fontId="1" type="noConversion"/>
  </si>
  <si>
    <t>역량 수준</t>
    <phoneticPr fontId="1" type="noConversion"/>
  </si>
  <si>
    <t>애플리케이션의 배포를 위해 Ingress 설정을 할 수 있는가?</t>
    <phoneticPr fontId="1" type="noConversion"/>
  </si>
  <si>
    <t>마이크로서비스 아키텍처(MSA)의 핵심 원칙(도메인 분리)을 이해하고 적용 및 개발할 수 있는가?</t>
    <phoneticPr fontId="1" type="noConversion"/>
  </si>
  <si>
    <t>DB 예외 처리 및 리트라이 전략을 적용할 수 있다.</t>
    <phoneticPr fontId="1" type="noConversion"/>
  </si>
  <si>
    <t>서비스 로직과 데이터 접근 계층을 명확히 분리할 수 있다.</t>
    <phoneticPr fontId="1" type="noConversion"/>
  </si>
  <si>
    <t>HTML/CSS 마크업 및 시맨틱 구조</t>
  </si>
  <si>
    <t>시맨틱 HTML5 태그를 상황에 맞게 사용할 수 있다.</t>
  </si>
  <si>
    <t>label, alt, role 등의 접근성 관련 속성을 정확히 사용할 수 있다.</t>
  </si>
  <si>
    <t>CSS Flexbox, Grid를 활용한 반응형 레이아웃을 구현할 수 있다.</t>
  </si>
  <si>
    <t>reset.css, normalize.css 등의 초기화 스타일을 이해하고 적용할 수 있다.</t>
  </si>
  <si>
    <t>em, rem, %, vh/vw 등 반응형 단위를 적절히 사용할 수 있다.</t>
  </si>
  <si>
    <t>SCSS(SASS) 문법을 활용하여 스타일을 구조화할 수 있다.</t>
  </si>
  <si>
    <t>BEM 방식 또는 유사한 CSS 네이밍 규칙을 사용할 수 있다.</t>
  </si>
  <si>
    <t>CSS 변수(custom properties)를 활용할 수 있다.</t>
  </si>
  <si>
    <t>웹 접근성 및 웹 표준 이해</t>
  </si>
  <si>
    <t>웹 접근성(WCAG)의 기본 원칙을 이해하고 적용할 수 있다.</t>
  </si>
  <si>
    <t>키보드만으로 UI를 조작할 수 있는 구조를 구현할 수 있다.</t>
  </si>
  <si>
    <t>aria 속성(aria-label, aria-hidden 등)의 용도와 사용법을 이해하고 있다.</t>
  </si>
  <si>
    <t>화면 낭독기(Screen Reader)에 맞는 마크업을 구성할 수 있다.</t>
  </si>
  <si>
    <t>표준을 준수하는 마크업으로 SEO 친화적인 구조를 만들 수 있다.</t>
  </si>
  <si>
    <t>반응형 및 크로스 브라우징</t>
  </si>
  <si>
    <t>Media Query를 이용한 브레이크포인트를 구성할 수 있다.</t>
  </si>
  <si>
    <t>모바일 우선(Mobile First) 전략으로 스타일을 구성할 수 있다.</t>
  </si>
  <si>
    <t>크롬, 사파리, 엣지 등 주요 브라우저에서 일관된 결과를 구현할 수 있다.</t>
  </si>
  <si>
    <t>iOS/안드로이드 기본 스타일 차이를 조정할 수 있다.</t>
  </si>
  <si>
    <t>브라우저 렌더링 성능 및 페인팅 최적화를 고려할 수 있다.</t>
  </si>
  <si>
    <t>Vue.js/React 기반 컴포넌트 스타일링</t>
  </si>
  <si>
    <t>Vue 또는 React에서 CSS 모듈을 사용할 수 있다.</t>
  </si>
  <si>
    <t>컴포넌트 단위로 SCSS 또는 CSS-in-JS styled-components 사용 경험이 있다.</t>
  </si>
  <si>
    <t>조건부 클래스 처리(class binding)를 통해 동적 스타일을 구현할 수 있다.</t>
  </si>
  <si>
    <t>컴포넌트 라이브러리(Tailwind, MUI, Vuetify 등)를 활용한 스타일 적용 경험이 있다.</t>
  </si>
  <si>
    <t>컴포넌트 구조와 마크업 일관성을 유지하며 UI를 구현할 수 있다.</t>
  </si>
  <si>
    <t>Vue/React에서 props 기반 스타일 변경을 적용할 수 있다.</t>
  </si>
  <si>
    <t>UI 인터랙션 구현 (JavaScript)</t>
  </si>
  <si>
    <t>스크롤 애니메이션, 탭, 모달 등 UI 컴포넌트를 구현할 수 있다.</t>
  </si>
  <si>
    <t>Vanilla JS 또는 jQuery를 사용해 DOM 조작을 할 수 있다.</t>
  </si>
  <si>
    <t>Vue/React에서 이벤트 기반 애니메이션 처리 경험이 있다.</t>
  </si>
  <si>
    <t>외부 인터랙션 라이브러리(Swiper, AOS 등)를 연동해 사용할 수 있다.</t>
  </si>
  <si>
    <t>접근성을 고려한 인터랙션(키보드 포커스 이동 등)을 구현할 수 있다.</t>
  </si>
  <si>
    <t>협업 및 퍼블리싱 도구 활용</t>
  </si>
  <si>
    <t>Figma, Zeplin 등 디자인 툴에서 스펙을 정확히 해석할 수 있다.</t>
  </si>
  <si>
    <t>Git을 이용해 협업 브랜치 전략에 따라 작업할 수 있다.</t>
  </si>
  <si>
    <t>디자인 시스템 또는 UI 컴포넌트 가이드를 기반으로 스타일을 구현할 수 있다.</t>
  </si>
  <si>
    <t>Webpack, Vite 등의 번들러 개념을 이해하고 간단한 설정을 수정할 수 있다.</t>
  </si>
  <si>
    <t>Lint, Prettier, Stylelint 등의 코드 스타일 도구를 활용할 수 있다.</t>
  </si>
  <si>
    <t>Publishing</t>
    <phoneticPr fontId="1" type="noConversion"/>
  </si>
  <si>
    <t>서비스의 목적과 기능을 설명할 수 있음
공식 문서, 튜토리얼 등을 따라해본 수준
실습은 해봤지만 설정·연동은 어려움</t>
    <phoneticPr fontId="1" type="noConversion"/>
  </si>
  <si>
    <t>자기평가 점수 (0 ~ 4)</t>
    <phoneticPr fontId="1" type="noConversion"/>
  </si>
  <si>
    <t>기초 명령어 및 시스템 탐색</t>
  </si>
  <si>
    <t>현재 위치 확인 및 디렉토리 이동 (pwd, cd)</t>
  </si>
  <si>
    <t>파일 목록 보기 및 디렉토리 구조 탐색 (ls, tree)</t>
  </si>
  <si>
    <t>파일 생성, 복사, 이동, 삭제 (touch, cp, mv, rm)</t>
  </si>
  <si>
    <t>텍스트 파일 읽기 도구 사용 (cat, more, less, head, tail)</t>
  </si>
  <si>
    <t>find, locate 명령어로 파일 탐색</t>
  </si>
  <si>
    <t>파일 및 권한 관리</t>
  </si>
  <si>
    <t>파일/디렉토리 권한 및 소유자 확인 및 수정 (chmod, chown)</t>
  </si>
  <si>
    <t>umask, sticky bit, SUID, SGID 등 특수 권한 이해</t>
  </si>
  <si>
    <t>심볼릭 링크와 하드 링크의 차이를 이해하고 생성할 수 있다</t>
  </si>
  <si>
    <t>사용자 및 그룹 관리</t>
  </si>
  <si>
    <t>사용자 생성/삭제 및 암호 설정 (useradd, passwd, userdel)</t>
  </si>
  <si>
    <t>그룹 생성 및 사용자 그룹 변경 (groupadd, usermod)</t>
  </si>
  <si>
    <t>sudo 권한 설정 및 /etc/sudoers 관리</t>
  </si>
  <si>
    <t>프로세스 및 서비스 관리</t>
  </si>
  <si>
    <t>프로세스 확인 및 종료 (ps, top, kill, htop)</t>
  </si>
  <si>
    <t>백그라운드 작업 관리 (nohup, &amp;, jobs, fg, bg)</t>
  </si>
  <si>
    <t>systemctl로 서비스 시작/중지/재시작 관리</t>
  </si>
  <si>
    <t>crontab을 사용한 작업 예약</t>
  </si>
  <si>
    <t>네트워크 관련 명령어</t>
  </si>
  <si>
    <t>IP 주소 및 네트워크 설정 확인 (ip, ifconfig, nmcli)</t>
  </si>
  <si>
    <t>포트 및 연결 상태 확인 (netstat, ss, lsof)</t>
  </si>
  <si>
    <t>ping, traceroute, curl, wget 사용한 네트워크 진단</t>
  </si>
  <si>
    <t>디스크 및 파일 시스템 관리</t>
  </si>
  <si>
    <t>디스크 공간 및 사용량 확인 (df, du)</t>
  </si>
  <si>
    <t>마운트/언마운트 명령어 사용 (mount, umount)</t>
  </si>
  <si>
    <t>파티셔닝 및 파일시스템 생성 (fdisk, mkfs)</t>
  </si>
  <si>
    <t>스왑 공간 확인 및 설정 (swapon, swapoff, free)</t>
  </si>
  <si>
    <t>로그 및 모니터링</t>
  </si>
  <si>
    <t>시스템 로그 분석 (/var/log/)</t>
  </si>
  <si>
    <t>커널 로그 및 시스템 메시지 확인 (dmesg, journalctl)</t>
  </si>
  <si>
    <t>리소스 사용량 확인 (top, htop, vmstat, iotop)</t>
  </si>
  <si>
    <t>패키지 관리 및 시스템 업데이트</t>
  </si>
  <si>
    <t>패키지 설치/삭제/업데이트 (apt, yum, dnf 등)</t>
  </si>
  <si>
    <t>서비스/라이브러리 의존성 문제 해결</t>
  </si>
  <si>
    <t>보안 패치 및 커널 업데이트 수행</t>
  </si>
  <si>
    <t>쉘 스크립트 및 자동화</t>
  </si>
  <si>
    <t>Bash 조건문, 반복문, 변수 등 기본 문법 사용</t>
  </si>
  <si>
    <t>파이프와 리디렉션 사용 (|, &gt;, &gt;&gt;, &lt;, 2&gt;)</t>
  </si>
  <si>
    <t>환경 변수 설정 및 스크립트 실행 파일화 (.bashrc 등)</t>
  </si>
  <si>
    <t>보안 및 시스템 하드닝</t>
  </si>
  <si>
    <t>방화벽 설정 (ufw 또는 iptables)</t>
  </si>
  <si>
    <t>SELinux 또는 AppArmor 정책 이해</t>
  </si>
  <si>
    <t>SSH 키 기반 로그인 설정</t>
  </si>
  <si>
    <t>로그를 통한 보안 이슈 감지</t>
  </si>
  <si>
    <t>컨테이너 및 Docker 기본</t>
  </si>
  <si>
    <t>Docker 설치 및 설정을 수행할 수 있다.</t>
  </si>
  <si>
    <t>Dockerfile을 작성하여 커스텀 이미지를 생성할 수 있다.</t>
  </si>
  <si>
    <t>docker-compose를 사용하여 다중 컨테이너 환경을 구성할 수 있다.</t>
  </si>
  <si>
    <t>컨테이너 볼륨 및 네트워크 설정을 구성할 수 있다.</t>
  </si>
  <si>
    <t>컨테이너 로그 및 실행 상태를 확인하고 디버깅할 수 있다.</t>
  </si>
  <si>
    <t>기본적인 Kubernetes 개념(Pod, Service, Deployment 등)을 이해하고 있다.</t>
  </si>
  <si>
    <t>SSH 및 원격 접속 관리</t>
  </si>
  <si>
    <t>SSH 키 페어를 생성하고 서버에 접속할 수 있다.</t>
  </si>
  <si>
    <t>known_hosts와 authorized_keys의 차이를 이해하고 있다.</t>
  </si>
  <si>
    <t>포트 포워딩 및 SSH 터널링 설정이 가능하다.</t>
  </si>
  <si>
    <t>SSH 설정 파일(~/.ssh/config)을 활용할 수 있다.</t>
  </si>
  <si>
    <t>scp, rsync를 사용한 원격 파일 복사 경험이 있다.</t>
  </si>
  <si>
    <t>Nginx 활용</t>
  </si>
  <si>
    <t>Nginx 설치 및 기본 설정을 수행할 수 있다.</t>
  </si>
  <si>
    <t>정적 파일 서비스 및 리버스 프록시 구성을 할 수 있다.</t>
  </si>
  <si>
    <t>location 블록을 이용해 URI 기반 라우팅을 설정할 수 있다.</t>
  </si>
  <si>
    <t>SSL 인증서를 적용하여 HTTPS 설정을 구성할 수 있다.</t>
  </si>
  <si>
    <t>gzip 압축 및 캐싱 설정을 통해 정적 리소스 최적화를 수행할 수 있다.</t>
  </si>
  <si>
    <t>Nginx 로그 포맷 및 로테이션 설정을 수정할 수 있다.</t>
  </si>
  <si>
    <t>HAProxy 및 로드 밸런싱</t>
  </si>
  <si>
    <t>HAProxy를 설치하고 TCP/HTTP 로드밸런싱을 구성할 수 있다.</t>
  </si>
  <si>
    <t>백엔드 서버 상태 체크(health check) 설정이 가능하다.</t>
  </si>
  <si>
    <t>sticky session, round-robin 등 로드 밸런싱 전략을 이해하고 설정할 수 있다.</t>
  </si>
  <si>
    <t>SSL Termination 및 리다이렉션 설정을 할 수 있다.</t>
  </si>
  <si>
    <t>HAProxy 로그를 분석하여 트래픽 분산 상태를 확인할 수 있다.</t>
  </si>
  <si>
    <t>Linux(OS)</t>
    <phoneticPr fontId="1" type="noConversion"/>
  </si>
  <si>
    <t>변수, 조건문, 반복문 등 기본 문법을 이해하고 사용할 수 있다.</t>
  </si>
  <si>
    <t>함수와 클래스, 모듈을 정의하고 활용할 수 있다.</t>
  </si>
  <si>
    <t>가상환경(venv, pipenv)을 구성하고 패키지를 설치할 수 있다.</t>
  </si>
  <si>
    <t>예외 처리, 리스트 컴프리헨션, 제너레이터 등을 사용할 수 있다.</t>
  </si>
  <si>
    <t>테스트 프레임워크(Pytest 등)를 활용해 단위 테스트를 작성할 수 있다.</t>
  </si>
  <si>
    <t>requests, pandas, numpy 등 주요 라이브러리를 사용할 수 있다</t>
  </si>
  <si>
    <t>변수, 조건문, 반복문을 이용한 쉘 스크립트를 작성할 수 있다.</t>
  </si>
  <si>
    <t>파일 입출력, 파이프(|), 리디렉션(&gt;, &lt;)을 활용할 수 있다.</t>
  </si>
  <si>
    <t>환경변수 설정과 export, source 명령어의 의미를 알고 있다.</t>
  </si>
  <si>
    <t>cron, systemd 등과 연계하여 자동화 스크립트를 작성할 수 있다.</t>
  </si>
  <si>
    <t>awk, sed, grep 등을 조합해 로그나 텍스트를 처리할 수 있다.</t>
  </si>
  <si>
    <t>YAML의 들여쓰기 규칙과 문법 오류를 이해하고 있다.</t>
  </si>
  <si>
    <t>Key-Value, 리스트, 중첩 구조를 구성할 수 있다.</t>
  </si>
  <si>
    <t>Docker Compose, Kubernetes Manifest 등에서 YAML을 활용할 수 있다.</t>
  </si>
  <si>
    <t>JSON ↔ YAML 변환을 수행할 수 있다.</t>
  </si>
  <si>
    <t>복잡한 YAML 구성에서 Anchor(&amp;), Alias(*)를 사용할 수 있다.</t>
  </si>
  <si>
    <t>클래스, 상속, 인터페이스 등 객체지향 개념을 이해하고 사용할 수 있다.</t>
  </si>
  <si>
    <t>컬렉션 프레임워크(List, Map 등)를 활용할 수 있다.</t>
  </si>
  <si>
    <t>예외 처리 및 try-catch-finally 구문을 사용할 수 있다.</t>
  </si>
  <si>
    <t>Maven 또는 Gradle로 프로젝트를 구성하고 관리할 수 있다.</t>
  </si>
  <si>
    <t>Spring Boot를 이용해 REST API 서버를 구성할 수 있다.</t>
  </si>
  <si>
    <t>JUnit을 이용한 단위 테스트 작성이 가능하다.</t>
  </si>
  <si>
    <t>Go</t>
    <phoneticPr fontId="1" type="noConversion"/>
  </si>
  <si>
    <t>기본 문법(변수, 함수, 구조체, 포인터 등)을 이해하고 있다.</t>
  </si>
  <si>
    <t>Go test로 유닛 테스트 및 벤치마크 테스트를 작성할 수 있다.</t>
  </si>
  <si>
    <t>goroutine, channel을 사용한 동시성 프로그래밍이 가능하다.</t>
  </si>
  <si>
    <t>패키지 구성과 go mod를 이용한 의존성 관리를 할 수 있다.</t>
  </si>
  <si>
    <t>net/http를 이용한 간단한 웹 서버를 구현할 수 있다.</t>
  </si>
  <si>
    <t>PHP 기본 문법 및 Superglobals($_GET, $_POST 등)을 사용할 수 있다.</t>
  </si>
  <si>
    <t>웹 페이지의 Form 데이터를 처리할 수 있다.</t>
  </si>
  <si>
    <t>MySQL 등 DB와 연동하여 CRUD 기능을 구현할 수 있다.</t>
  </si>
  <si>
    <t>Composer로 의존성을 관리할 수 있다.</t>
  </si>
  <si>
    <t>Laravel 또는 CodeIgniter 같은 프레임워크 사용 경험이 있다.</t>
  </si>
  <si>
    <t>JSP</t>
    <phoneticPr fontId="1" type="noConversion"/>
  </si>
  <si>
    <t>포인터, 구조체, 메모리 할당과 해제를 이해하고 사용할 수 있다.</t>
  </si>
  <si>
    <t>헤더파일과 소스파일로 코드 분리를 할 수 있다.</t>
  </si>
  <si>
    <t>make, gcc/g++를 이용한 컴파일 및 디버깅이 가능하다.</t>
  </si>
  <si>
    <t>표준 라이브러리(STL) 사용에 익숙하다 (C++ 기준).</t>
  </si>
  <si>
    <t>malloc/free와 new/delete의 차이를 이해한다.</t>
  </si>
  <si>
    <t>변수, 함수, 조건문, 이벤트 핸들링 등의 기본 문법을 이해한다.</t>
  </si>
  <si>
    <t>DOM 조작 및 이벤트 처리에 익숙하다.</t>
  </si>
  <si>
    <t>비동기 처리(Promise, async/await)를 사용할 수 있다.</t>
  </si>
  <si>
    <t>ES6 이상의 문법(템플릿 리터럴, 화살표 함수 등)을 사용할 수 있다.</t>
  </si>
  <si>
    <t>Node.js 환경에서 스크립트를 실행하거나 간단한 서버를 구성할 수 있다.</t>
  </si>
  <si>
    <t>Vue.js 또는 React에서 컴포넌트 작성 경험이 있다.</t>
  </si>
  <si>
    <t>JSP 기본 문법(스크립틀릿, 선언, 표현식 등)을 이해할 수 있다.</t>
  </si>
  <si>
    <t>EL(Expression Language)을 활용할 수 있다.</t>
  </si>
  <si>
    <t>JavaBean을 JSP에서 사용할 수 있다.</t>
  </si>
  <si>
    <t>JSTL을 사용해 반복문, 조건문 등을 구현할 수 있다.</t>
  </si>
  <si>
    <t>서블릿과의 데이터 연동 및 흐름을 이해할 수 있다.</t>
  </si>
  <si>
    <t>폼 데이터 처리 및 유효성 검사가 가능하다.</t>
  </si>
  <si>
    <t>Session, Cookie를 JSP에서 제어할 수 있다.</t>
  </si>
  <si>
    <t>MVC 패턴 기반 JSP/Servlet 구조를 이해하고 작성할 수 있다.</t>
  </si>
  <si>
    <t>JSP 포함(include), forward 처리 등을 사용할 수 있다.</t>
  </si>
  <si>
    <t>JSP에서 외부 JS/CSS/이미지 리소스를 연동할 수 있다.</t>
  </si>
  <si>
    <t>Docker 이미지를 빌드하고 Image Registry에 push/pull할 수 있다.</t>
    <phoneticPr fontId="1" type="noConversion"/>
  </si>
  <si>
    <t>AWS</t>
    <phoneticPr fontId="1" type="noConversion"/>
  </si>
  <si>
    <t>Kubernetes</t>
  </si>
  <si>
    <t>AI</t>
  </si>
  <si>
    <t>MSA</t>
  </si>
  <si>
    <t>Linux(OS)</t>
  </si>
  <si>
    <r>
      <t xml:space="preserve">* </t>
    </r>
    <r>
      <rPr>
        <b/>
        <sz val="12"/>
        <color theme="1"/>
        <rFont val="돋움"/>
        <family val="3"/>
        <charset val="129"/>
      </rPr>
      <t>나의</t>
    </r>
    <r>
      <rPr>
        <b/>
        <sz val="12"/>
        <color theme="1"/>
        <rFont val="Pretendard Regular"/>
      </rPr>
      <t xml:space="preserve"> </t>
    </r>
    <r>
      <rPr>
        <b/>
        <sz val="12"/>
        <color theme="1"/>
        <rFont val="돋움"/>
        <family val="3"/>
        <charset val="129"/>
      </rPr>
      <t>역량</t>
    </r>
    <phoneticPr fontId="1" type="noConversion"/>
  </si>
  <si>
    <r>
      <t xml:space="preserve">*Public Cloud </t>
    </r>
    <r>
      <rPr>
        <b/>
        <sz val="11"/>
        <color theme="1"/>
        <rFont val="돋움"/>
        <family val="3"/>
        <charset val="129"/>
      </rPr>
      <t>상세</t>
    </r>
    <phoneticPr fontId="1" type="noConversion"/>
  </si>
  <si>
    <t>DB</t>
    <phoneticPr fontId="1" type="noConversion"/>
  </si>
  <si>
    <t>QA</t>
    <phoneticPr fontId="1" type="noConversion"/>
  </si>
  <si>
    <t>Publishing</t>
    <phoneticPr fontId="1" type="noConversion"/>
  </si>
  <si>
    <t>Language</t>
    <phoneticPr fontId="1" type="noConversion"/>
  </si>
  <si>
    <t>Public Cloud</t>
    <phoneticPr fontId="1" type="noConversion"/>
  </si>
  <si>
    <t>Network</t>
    <phoneticPr fontId="1" type="noConversion"/>
  </si>
  <si>
    <t>DB</t>
    <phoneticPr fontId="1" type="noConversion"/>
  </si>
  <si>
    <t>Frontend</t>
    <phoneticPr fontId="1" type="noConversion"/>
  </si>
  <si>
    <t>Backend</t>
    <phoneticPr fontId="1" type="noConversion"/>
  </si>
  <si>
    <t>총점</t>
    <phoneticPr fontId="1" type="noConversion"/>
  </si>
  <si>
    <t>Azure</t>
    <phoneticPr fontId="1" type="noConversion"/>
  </si>
  <si>
    <t>GCP</t>
    <phoneticPr fontId="1" type="noConversion"/>
  </si>
  <si>
    <t xml:space="preserve"> NCP</t>
    <phoneticPr fontId="1" type="noConversion"/>
  </si>
  <si>
    <t>QA</t>
    <phoneticPr fontId="1" type="noConversion"/>
  </si>
  <si>
    <t>Publishing</t>
    <phoneticPr fontId="1" type="noConversion"/>
  </si>
  <si>
    <t>Language</t>
    <phoneticPr fontId="1" type="noConversion"/>
  </si>
  <si>
    <t>Public Cloud</t>
    <phoneticPr fontId="1" type="noConversion"/>
  </si>
  <si>
    <t>Azure</t>
    <phoneticPr fontId="1" type="noConversion"/>
  </si>
  <si>
    <t>GCP</t>
    <phoneticPr fontId="1" type="noConversion"/>
  </si>
  <si>
    <t xml:space="preserve"> NCP</t>
    <phoneticPr fontId="1" type="noConversion"/>
  </si>
  <si>
    <t>총점</t>
    <phoneticPr fontId="1" type="noConversion"/>
  </si>
  <si>
    <r>
      <rPr>
        <sz val="11"/>
        <color theme="1"/>
        <rFont val="Pretendard ExtraBold"/>
      </rPr>
      <t>총점</t>
    </r>
    <phoneticPr fontId="1" type="noConversion"/>
  </si>
  <si>
    <r>
      <rPr>
        <sz val="11"/>
        <color theme="1"/>
        <rFont val="Pretendard ExtraBold"/>
      </rPr>
      <t>점수</t>
    </r>
    <phoneticPr fontId="1" type="noConversion"/>
  </si>
  <si>
    <r>
      <rPr>
        <sz val="11"/>
        <color theme="1"/>
        <rFont val="Pretendard ExtraBold"/>
      </rPr>
      <t>분야</t>
    </r>
  </si>
  <si>
    <t>항목</t>
    <phoneticPr fontId="1" type="noConversion"/>
  </si>
  <si>
    <r>
      <t xml:space="preserve">* </t>
    </r>
    <r>
      <rPr>
        <b/>
        <sz val="11"/>
        <color theme="1"/>
        <rFont val="돋움"/>
        <family val="3"/>
        <charset val="129"/>
      </rPr>
      <t>진단평가</t>
    </r>
    <r>
      <rPr>
        <b/>
        <sz val="11"/>
        <color theme="1"/>
        <rFont val="Pretendard Regular"/>
        <family val="2"/>
      </rPr>
      <t xml:space="preserve"> </t>
    </r>
    <r>
      <rPr>
        <b/>
        <sz val="11"/>
        <color theme="1"/>
        <rFont val="돋움"/>
        <family val="3"/>
        <charset val="129"/>
      </rPr>
      <t>기준</t>
    </r>
    <phoneticPr fontId="1" type="noConversion"/>
  </si>
  <si>
    <r>
      <t xml:space="preserve">Twolinecloud </t>
    </r>
    <r>
      <rPr>
        <sz val="36"/>
        <color theme="1"/>
        <rFont val="돋움"/>
        <family val="3"/>
        <charset val="129"/>
      </rPr>
      <t>역량</t>
    </r>
    <r>
      <rPr>
        <sz val="36"/>
        <color theme="1"/>
        <rFont val="Pretendard ExtraBold"/>
      </rPr>
      <t xml:space="preserve"> </t>
    </r>
    <r>
      <rPr>
        <sz val="36"/>
        <color theme="1"/>
        <rFont val="돋움"/>
        <family val="3"/>
        <charset val="129"/>
      </rPr>
      <t>진단</t>
    </r>
    <r>
      <rPr>
        <sz val="36"/>
        <color theme="1"/>
        <rFont val="Pretendard ExtraBold"/>
      </rPr>
      <t xml:space="preserve"> </t>
    </r>
    <r>
      <rPr>
        <sz val="36"/>
        <color theme="1"/>
        <rFont val="돋움"/>
        <family val="3"/>
        <charset val="129"/>
      </rPr>
      <t>결과</t>
    </r>
    <phoneticPr fontId="1" type="noConversion"/>
  </si>
  <si>
    <t>점수</t>
    <phoneticPr fontId="1" type="noConversion"/>
  </si>
  <si>
    <r>
      <t xml:space="preserve">* </t>
    </r>
    <r>
      <rPr>
        <b/>
        <sz val="12"/>
        <color theme="1"/>
        <rFont val="돋움"/>
        <family val="3"/>
        <charset val="129"/>
      </rPr>
      <t>전사</t>
    </r>
    <r>
      <rPr>
        <b/>
        <sz val="12"/>
        <color theme="1"/>
        <rFont val="Pretendard Regular"/>
        <family val="2"/>
      </rPr>
      <t xml:space="preserve"> </t>
    </r>
    <r>
      <rPr>
        <b/>
        <sz val="12"/>
        <color theme="1"/>
        <rFont val="돋움"/>
        <family val="3"/>
        <charset val="129"/>
      </rPr>
      <t>평균</t>
    </r>
    <r>
      <rPr>
        <b/>
        <sz val="12"/>
        <color theme="1"/>
        <rFont val="Pretendard Regular"/>
        <family val="2"/>
      </rPr>
      <t xml:space="preserve"> (</t>
    </r>
    <r>
      <rPr>
        <b/>
        <sz val="12"/>
        <color theme="1"/>
        <rFont val="돋움"/>
        <family val="3"/>
        <charset val="129"/>
      </rPr>
      <t>예시</t>
    </r>
    <r>
      <rPr>
        <b/>
        <sz val="12"/>
        <color theme="1"/>
        <rFont val="Pretendard Regular"/>
        <family val="2"/>
      </rPr>
      <t>)</t>
    </r>
    <phoneticPr fontId="1" type="noConversion"/>
  </si>
  <si>
    <t>프론트엔드</t>
    <phoneticPr fontId="1" type="noConversion"/>
  </si>
  <si>
    <t>백엔드</t>
    <phoneticPr fontId="1" type="noConversion"/>
  </si>
  <si>
    <t>Network</t>
    <phoneticPr fontId="1" type="noConversion"/>
  </si>
  <si>
    <t>wwwwwwwwwwwwww</t>
    <phoneticPr fontId="1" type="noConversion"/>
  </si>
  <si>
    <t>wwwwwwwwwwwwwwwwwww</t>
    <phoneticPr fontId="1" type="noConversion"/>
  </si>
  <si>
    <t>wwwwwwwwwww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</si>
</sst>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Pretendard Regular"/>
    </font>
    <font>
      <b/>
      <sz val="40"/>
      <name val="Pretendard Regular"/>
    </font>
    <font>
      <b/>
      <i/>
      <sz val="20"/>
      <name val="Pretendard Regular"/>
    </font>
    <font>
      <sz val="14"/>
      <color theme="1"/>
      <name val="Pretendard Regular"/>
    </font>
    <font>
      <b/>
      <sz val="12"/>
      <color theme="1"/>
      <name val="Pretendard Regular"/>
    </font>
    <font>
      <sz val="8"/>
      <color theme="1"/>
      <name val="Pretendard Regular"/>
    </font>
    <font>
      <b/>
      <sz val="8"/>
      <color rgb="FFFFFFFF"/>
      <name val="Pretendard Regular"/>
    </font>
    <font>
      <sz val="10"/>
      <color theme="1"/>
      <name val="Pretendard Regular"/>
    </font>
    <font>
      <sz val="11"/>
      <color theme="1"/>
      <name val="돋움"/>
      <family val="3"/>
      <charset val="129"/>
    </font>
    <font>
      <b/>
      <sz val="11"/>
      <color theme="1"/>
      <name val="Pretendard Regular"/>
    </font>
    <font>
      <b/>
      <sz val="11"/>
      <color theme="1"/>
      <name val="돋움"/>
      <family val="3"/>
      <charset val="129"/>
    </font>
    <font>
      <b/>
      <sz val="12"/>
      <color theme="1"/>
      <name val="돋움"/>
      <family val="3"/>
      <charset val="129"/>
    </font>
    <font>
      <sz val="12"/>
      <color theme="1"/>
      <name val="Pretendard Regular"/>
    </font>
    <font>
      <sz val="12"/>
      <color theme="1"/>
      <name val="Pretendard ExtraBold"/>
    </font>
    <font>
      <b/>
      <sz val="12"/>
      <color theme="1"/>
      <name val="Pretendard Regular"/>
      <family val="2"/>
    </font>
    <font>
      <sz val="12"/>
      <color theme="1"/>
      <name val="돋움"/>
      <family val="3"/>
      <charset val="129"/>
    </font>
    <font>
      <b/>
      <sz val="12"/>
      <name val="Pretendard ExtraBold"/>
    </font>
    <font>
      <sz val="11"/>
      <color theme="1"/>
      <name val="Pretendard ExtraBold"/>
    </font>
    <font>
      <sz val="11"/>
      <color theme="1"/>
      <name val="Pretendard ExtraBold"/>
      <family val="2"/>
    </font>
    <font>
      <b/>
      <sz val="11"/>
      <color theme="1"/>
      <name val="Pretendard ExtraBold"/>
    </font>
    <font>
      <b/>
      <sz val="11"/>
      <color theme="1"/>
      <name val="Pretendard ExtraBold"/>
      <family val="2"/>
    </font>
    <font>
      <b/>
      <sz val="11"/>
      <color theme="1"/>
      <name val="Pretendard Regular"/>
      <family val="2"/>
    </font>
    <font>
      <sz val="36"/>
      <color theme="1"/>
      <name val="Pretendard ExtraBold"/>
    </font>
    <font>
      <sz val="36"/>
      <color theme="1"/>
      <name val="돋움"/>
      <family val="3"/>
      <charset val="129"/>
    </font>
    <font>
      <sz val="10"/>
      <color theme="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81BD"/>
        <bgColor rgb="FF4F81BD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0" borderId="1" xfId="0" applyFont="1" applyBorder="1"/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0" fontId="9" fillId="0" borderId="16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" fillId="0" borderId="0" xfId="0" applyFont="1"/>
    <xf numFmtId="0" fontId="9" fillId="0" borderId="1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6" fillId="0" borderId="0" xfId="0" applyFont="1"/>
    <xf numFmtId="0" fontId="14" fillId="0" borderId="0" xfId="0" applyFont="1"/>
    <xf numFmtId="0" fontId="14" fillId="0" borderId="22" xfId="0" applyFont="1" applyBorder="1" applyAlignment="1"/>
    <xf numFmtId="0" fontId="14" fillId="0" borderId="23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5" fillId="0" borderId="22" xfId="0" applyFont="1" applyBorder="1" applyAlignment="1">
      <alignment vertical="center"/>
    </xf>
    <xf numFmtId="0" fontId="2" fillId="0" borderId="21" xfId="0" applyFont="1" applyBorder="1" applyAlignment="1">
      <alignment horizontal="center"/>
    </xf>
    <xf numFmtId="0" fontId="13" fillId="2" borderId="22" xfId="0" applyFont="1" applyFill="1" applyBorder="1" applyAlignment="1"/>
    <xf numFmtId="0" fontId="15" fillId="2" borderId="22" xfId="0" applyFont="1" applyFill="1" applyBorder="1" applyAlignment="1"/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18" fillId="2" borderId="24" xfId="0" applyFont="1" applyFill="1" applyBorder="1" applyAlignment="1">
      <alignment horizontal="center"/>
    </xf>
    <xf numFmtId="0" fontId="17" fillId="0" borderId="0" xfId="0" applyFont="1"/>
    <xf numFmtId="0" fontId="20" fillId="2" borderId="1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24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/>
    <xf numFmtId="0" fontId="19" fillId="2" borderId="22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1" i="0" baseline="0">
                <a:effectLst/>
              </a:rPr>
              <a:t>Cloud Native </a:t>
            </a:r>
            <a:r>
              <a:rPr lang="ko-KR" altLang="ko-KR" sz="2800" b="1" i="0" baseline="0">
                <a:effectLst/>
              </a:rPr>
              <a:t>역량</a:t>
            </a:r>
            <a:endParaRPr lang="ko-KR" altLang="ko-KR" sz="2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7896195480428282E-2"/>
          <c:y val="9.0407927793113602E-2"/>
          <c:w val="0.90222779415245713"/>
          <c:h val="0.83652804387825874"/>
        </c:manualLayout>
      </c:layout>
      <c:barChart>
        <c:barDir val="bar"/>
        <c:grouping val="clustered"/>
        <c:varyColors val="0"/>
        <c:ser>
          <c:idx val="0"/>
          <c:order val="0"/>
          <c:tx>
            <c:v>나의 역량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역량진단결과!$B$6:$C$19</c:f>
              <c:strCache>
                <c:ptCount val="14"/>
                <c:pt idx="0">
                  <c:v>QA</c:v>
                </c:pt>
                <c:pt idx="1">
                  <c:v>Linux(OS)</c:v>
                </c:pt>
                <c:pt idx="2">
                  <c:v>Publishing</c:v>
                </c:pt>
                <c:pt idx="3">
                  <c:v>Network</c:v>
                </c:pt>
                <c:pt idx="4">
                  <c:v>DB</c:v>
                </c:pt>
                <c:pt idx="5">
                  <c:v>Language</c:v>
                </c:pt>
                <c:pt idx="6">
                  <c:v>Public Cloud</c:v>
                </c:pt>
                <c:pt idx="7">
                  <c:v>MSA</c:v>
                </c:pt>
                <c:pt idx="8">
                  <c:v>AI</c:v>
                </c:pt>
                <c:pt idx="9">
                  <c:v>DevSecOps</c:v>
                </c:pt>
                <c:pt idx="10">
                  <c:v>Frontend</c:v>
                </c:pt>
                <c:pt idx="11">
                  <c:v>Backend</c:v>
                </c:pt>
                <c:pt idx="12">
                  <c:v>Kubernetes</c:v>
                </c:pt>
                <c:pt idx="13">
                  <c:v>총점</c:v>
                </c:pt>
              </c:strCache>
            </c:strRef>
          </c:cat>
          <c:val>
            <c:numRef>
              <c:f>역량진단결과!$D$6:$D$18</c:f>
              <c:numCache>
                <c:formatCode>General</c:formatCode>
                <c:ptCount val="13"/>
                <c:pt idx="0">
                  <c:v>2.36</c:v>
                </c:pt>
                <c:pt idx="1">
                  <c:v>1.59</c:v>
                </c:pt>
                <c:pt idx="2">
                  <c:v>0.5</c:v>
                </c:pt>
                <c:pt idx="3">
                  <c:v>0</c:v>
                </c:pt>
                <c:pt idx="4">
                  <c:v>1.06</c:v>
                </c:pt>
                <c:pt idx="5">
                  <c:v>1.49</c:v>
                </c:pt>
                <c:pt idx="6">
                  <c:v>0.25</c:v>
                </c:pt>
                <c:pt idx="7">
                  <c:v>1.17</c:v>
                </c:pt>
                <c:pt idx="8">
                  <c:v>0.54</c:v>
                </c:pt>
                <c:pt idx="9">
                  <c:v>0</c:v>
                </c:pt>
                <c:pt idx="10">
                  <c:v>0.71</c:v>
                </c:pt>
                <c:pt idx="11">
                  <c:v>2.12</c:v>
                </c:pt>
                <c:pt idx="12">
                  <c:v>1.44</c:v>
                </c:pt>
              </c:numCache>
            </c:numRef>
          </c:val>
        </c:ser>
        <c:ser>
          <c:idx val="2"/>
          <c:order val="1"/>
          <c:tx>
            <c:v>전사 역량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역량진단결과!$B$6:$C$19</c:f>
              <c:strCache>
                <c:ptCount val="14"/>
                <c:pt idx="0">
                  <c:v>QA</c:v>
                </c:pt>
                <c:pt idx="1">
                  <c:v>Linux(OS)</c:v>
                </c:pt>
                <c:pt idx="2">
                  <c:v>Publishing</c:v>
                </c:pt>
                <c:pt idx="3">
                  <c:v>Network</c:v>
                </c:pt>
                <c:pt idx="4">
                  <c:v>DB</c:v>
                </c:pt>
                <c:pt idx="5">
                  <c:v>Language</c:v>
                </c:pt>
                <c:pt idx="6">
                  <c:v>Public Cloud</c:v>
                </c:pt>
                <c:pt idx="7">
                  <c:v>MSA</c:v>
                </c:pt>
                <c:pt idx="8">
                  <c:v>AI</c:v>
                </c:pt>
                <c:pt idx="9">
                  <c:v>DevSecOps</c:v>
                </c:pt>
                <c:pt idx="10">
                  <c:v>Frontend</c:v>
                </c:pt>
                <c:pt idx="11">
                  <c:v>Backend</c:v>
                </c:pt>
                <c:pt idx="12">
                  <c:v>Kubernetes</c:v>
                </c:pt>
                <c:pt idx="13">
                  <c:v>총점</c:v>
                </c:pt>
              </c:strCache>
            </c:strRef>
          </c:cat>
          <c:val>
            <c:numRef>
              <c:f>역량진단결과!$U$6:$U$18</c:f>
              <c:numCache>
                <c:formatCode>General</c:formatCode>
                <c:ptCount val="13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8895192"/>
        <c:axId val="348895584"/>
      </c:barChart>
      <c:catAx>
        <c:axId val="348895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8895584"/>
        <c:crosses val="autoZero"/>
        <c:auto val="0"/>
        <c:lblAlgn val="ctr"/>
        <c:lblOffset val="100"/>
        <c:noMultiLvlLbl val="0"/>
      </c:catAx>
      <c:valAx>
        <c:axId val="34889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889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/>
              <a:t>Public</a:t>
            </a:r>
            <a:r>
              <a:rPr lang="en-US" altLang="ko-KR" sz="2400" b="1" baseline="0"/>
              <a:t> Cloud </a:t>
            </a:r>
            <a:r>
              <a:rPr lang="ko-KR" altLang="en-US" sz="2400" b="1" baseline="0"/>
              <a:t>역량  </a:t>
            </a:r>
            <a:r>
              <a:rPr lang="en-US" altLang="ko-KR" sz="2400" b="1" baseline="0"/>
              <a:t>(</a:t>
            </a:r>
            <a:r>
              <a:rPr lang="ko-KR" altLang="en-US" sz="2400" b="1" baseline="0"/>
              <a:t>상세</a:t>
            </a:r>
            <a:r>
              <a:rPr lang="en-US" altLang="ko-KR" sz="2400" b="1" baseline="0"/>
              <a:t>)</a:t>
            </a:r>
            <a:endParaRPr lang="ko-KR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2357244131507537E-2"/>
          <c:y val="0.15109321258506808"/>
          <c:w val="0.90923892045775478"/>
          <c:h val="0.7695443838750925"/>
        </c:manualLayout>
      </c:layout>
      <c:barChart>
        <c:barDir val="col"/>
        <c:grouping val="clustered"/>
        <c:varyColors val="0"/>
        <c:ser>
          <c:idx val="1"/>
          <c:order val="0"/>
          <c:tx>
            <c:v>전사 역량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역량진단결과!$C$23:$C$26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  <c:pt idx="3">
                  <c:v> NCP</c:v>
                </c:pt>
              </c:strCache>
            </c:strRef>
          </c:cat>
          <c:val>
            <c:numRef>
              <c:f>역량진단결과!$U$23:$U$26</c:f>
              <c:numCache>
                <c:formatCode>General</c:formatCode>
                <c:ptCount val="4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</c:numCache>
            </c:numRef>
          </c:val>
        </c:ser>
        <c:ser>
          <c:idx val="0"/>
          <c:order val="1"/>
          <c:tx>
            <c:v>나의 역량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역량진단결과!$C$23:$C$26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  <c:pt idx="3">
                  <c:v> NCP</c:v>
                </c:pt>
              </c:strCache>
            </c:strRef>
          </c:cat>
          <c:val>
            <c:numRef>
              <c:f>역량진단결과!$D$23:$D$26</c:f>
              <c:numCache>
                <c:formatCode>General</c:formatCode>
                <c:ptCount val="4"/>
                <c:pt idx="0">
                  <c:v>0.83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896368"/>
        <c:axId val="464863960"/>
      </c:barChart>
      <c:catAx>
        <c:axId val="3488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4863960"/>
        <c:crosses val="autoZero"/>
        <c:auto val="1"/>
        <c:lblAlgn val="ctr"/>
        <c:lblOffset val="100"/>
        <c:noMultiLvlLbl val="0"/>
      </c:catAx>
      <c:valAx>
        <c:axId val="46486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88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4364052132968351E-3"/>
          <c:y val="0.38780370469357128"/>
          <c:w val="5.7837514902651703E-2"/>
          <c:h val="0.17838052708990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1" i="0" baseline="0">
                <a:effectLst/>
              </a:rPr>
              <a:t>Cloud Native </a:t>
            </a:r>
            <a:r>
              <a:rPr lang="ko-KR" altLang="ko-KR" sz="2800" b="1" i="0" baseline="0">
                <a:effectLst/>
              </a:rPr>
              <a:t>역량</a:t>
            </a:r>
            <a:endParaRPr lang="ko-KR" altLang="ko-KR" sz="2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7896195480428282E-2"/>
          <c:y val="9.0407927793113602E-2"/>
          <c:w val="0.90222779415245713"/>
          <c:h val="0.83652804387825874"/>
        </c:manualLayout>
      </c:layout>
      <c:barChart>
        <c:barDir val="bar"/>
        <c:grouping val="clustered"/>
        <c:varyColors val="0"/>
        <c:ser>
          <c:idx val="0"/>
          <c:order val="0"/>
          <c:tx>
            <c:v>나의 역량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'역량진단결과 (3)'!$B$6:$C$19</c:f>
              <c:strCache>
                <c:ptCount val="14"/>
                <c:pt idx="0">
                  <c:v>QA</c:v>
                </c:pt>
                <c:pt idx="1">
                  <c:v>Linux(OS)</c:v>
                </c:pt>
                <c:pt idx="2">
                  <c:v>Publishing</c:v>
                </c:pt>
                <c:pt idx="3">
                  <c:v>Network</c:v>
                </c:pt>
                <c:pt idx="4">
                  <c:v>DB</c:v>
                </c:pt>
                <c:pt idx="5">
                  <c:v>Language</c:v>
                </c:pt>
                <c:pt idx="6">
                  <c:v>Public Cloud</c:v>
                </c:pt>
                <c:pt idx="7">
                  <c:v>MSA</c:v>
                </c:pt>
                <c:pt idx="8">
                  <c:v>AI</c:v>
                </c:pt>
                <c:pt idx="9">
                  <c:v>DevSecOps</c:v>
                </c:pt>
                <c:pt idx="10">
                  <c:v>Frontend</c:v>
                </c:pt>
                <c:pt idx="11">
                  <c:v>Backend</c:v>
                </c:pt>
                <c:pt idx="12">
                  <c:v>Kubernetes</c:v>
                </c:pt>
                <c:pt idx="13">
                  <c:v>총점</c:v>
                </c:pt>
              </c:strCache>
            </c:strRef>
          </c:cat>
          <c:val>
            <c:numRef>
              <c:f>'역량진단결과 (3)'!$D$6:$D$18</c:f>
              <c:numCache>
                <c:formatCode>General</c:formatCode>
                <c:ptCount val="13"/>
                <c:pt idx="0">
                  <c:v>2.36</c:v>
                </c:pt>
                <c:pt idx="1">
                  <c:v>1.59</c:v>
                </c:pt>
                <c:pt idx="2">
                  <c:v>0.5</c:v>
                </c:pt>
                <c:pt idx="3">
                  <c:v>0</c:v>
                </c:pt>
                <c:pt idx="4">
                  <c:v>1.06</c:v>
                </c:pt>
                <c:pt idx="5">
                  <c:v>1.49</c:v>
                </c:pt>
                <c:pt idx="6">
                  <c:v>0.25</c:v>
                </c:pt>
                <c:pt idx="7">
                  <c:v>1.17</c:v>
                </c:pt>
                <c:pt idx="8">
                  <c:v>0.54</c:v>
                </c:pt>
                <c:pt idx="9">
                  <c:v>0</c:v>
                </c:pt>
                <c:pt idx="10">
                  <c:v>0.71</c:v>
                </c:pt>
                <c:pt idx="11">
                  <c:v>2.12</c:v>
                </c:pt>
                <c:pt idx="12">
                  <c:v>1.44</c:v>
                </c:pt>
              </c:numCache>
            </c:numRef>
          </c:val>
        </c:ser>
        <c:ser>
          <c:idx val="2"/>
          <c:order val="1"/>
          <c:tx>
            <c:v>전사 역량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'역량진단결과 (3)'!$B$6:$C$19</c:f>
              <c:strCache>
                <c:ptCount val="14"/>
                <c:pt idx="0">
                  <c:v>QA</c:v>
                </c:pt>
                <c:pt idx="1">
                  <c:v>Linux(OS)</c:v>
                </c:pt>
                <c:pt idx="2">
                  <c:v>Publishing</c:v>
                </c:pt>
                <c:pt idx="3">
                  <c:v>Network</c:v>
                </c:pt>
                <c:pt idx="4">
                  <c:v>DB</c:v>
                </c:pt>
                <c:pt idx="5">
                  <c:v>Language</c:v>
                </c:pt>
                <c:pt idx="6">
                  <c:v>Public Cloud</c:v>
                </c:pt>
                <c:pt idx="7">
                  <c:v>MSA</c:v>
                </c:pt>
                <c:pt idx="8">
                  <c:v>AI</c:v>
                </c:pt>
                <c:pt idx="9">
                  <c:v>DevSecOps</c:v>
                </c:pt>
                <c:pt idx="10">
                  <c:v>Frontend</c:v>
                </c:pt>
                <c:pt idx="11">
                  <c:v>Backend</c:v>
                </c:pt>
                <c:pt idx="12">
                  <c:v>Kubernetes</c:v>
                </c:pt>
                <c:pt idx="13">
                  <c:v>총점</c:v>
                </c:pt>
              </c:strCache>
            </c:strRef>
          </c:cat>
          <c:val>
            <c:numRef>
              <c:f>'역량진단결과 (3)'!$U$6:$U$18</c:f>
              <c:numCache>
                <c:formatCode>General</c:formatCode>
                <c:ptCount val="13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861608"/>
        <c:axId val="464859648"/>
      </c:barChart>
      <c:catAx>
        <c:axId val="46486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4859648"/>
        <c:crosses val="autoZero"/>
        <c:auto val="0"/>
        <c:lblAlgn val="ctr"/>
        <c:lblOffset val="100"/>
        <c:noMultiLvlLbl val="0"/>
      </c:catAx>
      <c:valAx>
        <c:axId val="4648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486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/>
              <a:t>Public</a:t>
            </a:r>
            <a:r>
              <a:rPr lang="en-US" altLang="ko-KR" sz="2400" b="1" baseline="0"/>
              <a:t> Cloud </a:t>
            </a:r>
            <a:r>
              <a:rPr lang="ko-KR" altLang="en-US" sz="2400" b="1" baseline="0"/>
              <a:t>역량  </a:t>
            </a:r>
            <a:r>
              <a:rPr lang="en-US" altLang="ko-KR" sz="2400" b="1" baseline="0"/>
              <a:t>(</a:t>
            </a:r>
            <a:r>
              <a:rPr lang="ko-KR" altLang="en-US" sz="2400" b="1" baseline="0"/>
              <a:t>상세</a:t>
            </a:r>
            <a:r>
              <a:rPr lang="en-US" altLang="ko-KR" sz="2400" b="1" baseline="0"/>
              <a:t>)</a:t>
            </a:r>
            <a:endParaRPr lang="ko-KR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2357244131507537E-2"/>
          <c:y val="0.15109321258506808"/>
          <c:w val="0.90923892045775478"/>
          <c:h val="0.7695443838750925"/>
        </c:manualLayout>
      </c:layout>
      <c:barChart>
        <c:barDir val="col"/>
        <c:grouping val="clustered"/>
        <c:varyColors val="0"/>
        <c:ser>
          <c:idx val="1"/>
          <c:order val="0"/>
          <c:tx>
            <c:v>전사 역량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'역량진단결과 (3)'!$C$23:$C$26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  <c:pt idx="3">
                  <c:v> NCP</c:v>
                </c:pt>
              </c:strCache>
            </c:strRef>
          </c:cat>
          <c:val>
            <c:numRef>
              <c:f>'역량진단결과 (3)'!$U$23:$U$26</c:f>
              <c:numCache>
                <c:formatCode>General</c:formatCode>
                <c:ptCount val="4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</c:numCache>
            </c:numRef>
          </c:val>
        </c:ser>
        <c:ser>
          <c:idx val="0"/>
          <c:order val="1"/>
          <c:tx>
            <c:v>나의 역량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'역량진단결과 (3)'!$C$23:$C$26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  <c:pt idx="3">
                  <c:v> NCP</c:v>
                </c:pt>
              </c:strCache>
            </c:strRef>
          </c:cat>
          <c:val>
            <c:numRef>
              <c:f>'역량진단결과 (3)'!$D$23:$D$26</c:f>
              <c:numCache>
                <c:formatCode>General</c:formatCode>
                <c:ptCount val="4"/>
                <c:pt idx="0">
                  <c:v>0.83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866704"/>
        <c:axId val="464863176"/>
      </c:barChart>
      <c:catAx>
        <c:axId val="4648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4863176"/>
        <c:crosses val="autoZero"/>
        <c:auto val="1"/>
        <c:lblAlgn val="ctr"/>
        <c:lblOffset val="100"/>
        <c:noMultiLvlLbl val="0"/>
      </c:catAx>
      <c:valAx>
        <c:axId val="46486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48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4364052132968351E-3"/>
          <c:y val="0.38780370469357128"/>
          <c:w val="5.7837514902651703E-2"/>
          <c:h val="0.17838052708990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1" i="0" baseline="0">
                <a:effectLst/>
              </a:rPr>
              <a:t>Cloud Native </a:t>
            </a:r>
            <a:r>
              <a:rPr lang="ko-KR" altLang="ko-KR" sz="2800" b="1" i="0" baseline="0">
                <a:effectLst/>
              </a:rPr>
              <a:t>역량</a:t>
            </a:r>
            <a:endParaRPr lang="ko-KR" altLang="ko-KR" sz="2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7896195480428282E-2"/>
          <c:y val="9.0407927793113602E-2"/>
          <c:w val="0.90222779415245713"/>
          <c:h val="0.83652804387825874"/>
        </c:manualLayout>
      </c:layout>
      <c:barChart>
        <c:barDir val="bar"/>
        <c:grouping val="clustered"/>
        <c:varyColors val="0"/>
        <c:ser>
          <c:idx val="0"/>
          <c:order val="0"/>
          <c:tx>
            <c:v>나의 역량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'역량진단결과 (2)'!$B$6:$C$19</c:f>
              <c:strCache>
                <c:ptCount val="14"/>
                <c:pt idx="0">
                  <c:v>QA</c:v>
                </c:pt>
                <c:pt idx="1">
                  <c:v>Linux(OS)</c:v>
                </c:pt>
                <c:pt idx="2">
                  <c:v>Publishing</c:v>
                </c:pt>
                <c:pt idx="3">
                  <c:v>Network</c:v>
                </c:pt>
                <c:pt idx="4">
                  <c:v>DB</c:v>
                </c:pt>
                <c:pt idx="5">
                  <c:v>Language</c:v>
                </c:pt>
                <c:pt idx="6">
                  <c:v>Public Cloud</c:v>
                </c:pt>
                <c:pt idx="7">
                  <c:v>MSA</c:v>
                </c:pt>
                <c:pt idx="8">
                  <c:v>AI</c:v>
                </c:pt>
                <c:pt idx="9">
                  <c:v>DevSecOps</c:v>
                </c:pt>
                <c:pt idx="10">
                  <c:v>Frontend</c:v>
                </c:pt>
                <c:pt idx="11">
                  <c:v>Backend</c:v>
                </c:pt>
                <c:pt idx="12">
                  <c:v>Kubernetes</c:v>
                </c:pt>
                <c:pt idx="13">
                  <c:v>총점</c:v>
                </c:pt>
              </c:strCache>
            </c:strRef>
          </c:cat>
          <c:val>
            <c:numRef>
              <c:f>'역량진단결과 (2)'!$D$6:$D$18</c:f>
              <c:numCache>
                <c:formatCode>General</c:formatCode>
                <c:ptCount val="13"/>
                <c:pt idx="0">
                  <c:v>2.36</c:v>
                </c:pt>
                <c:pt idx="1">
                  <c:v>1.59</c:v>
                </c:pt>
                <c:pt idx="2">
                  <c:v>0.5</c:v>
                </c:pt>
                <c:pt idx="3">
                  <c:v>0</c:v>
                </c:pt>
                <c:pt idx="4">
                  <c:v>1.06</c:v>
                </c:pt>
                <c:pt idx="5">
                  <c:v>1.49</c:v>
                </c:pt>
                <c:pt idx="6">
                  <c:v>0.25</c:v>
                </c:pt>
                <c:pt idx="7">
                  <c:v>1.17</c:v>
                </c:pt>
                <c:pt idx="8">
                  <c:v>0.54</c:v>
                </c:pt>
                <c:pt idx="9">
                  <c:v>0</c:v>
                </c:pt>
                <c:pt idx="10">
                  <c:v>0.71</c:v>
                </c:pt>
                <c:pt idx="11">
                  <c:v>2.12</c:v>
                </c:pt>
                <c:pt idx="12">
                  <c:v>1.44</c:v>
                </c:pt>
              </c:numCache>
            </c:numRef>
          </c:val>
        </c:ser>
        <c:ser>
          <c:idx val="2"/>
          <c:order val="1"/>
          <c:tx>
            <c:v>전사 역량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'역량진단결과 (2)'!$B$6:$C$19</c:f>
              <c:strCache>
                <c:ptCount val="14"/>
                <c:pt idx="0">
                  <c:v>QA</c:v>
                </c:pt>
                <c:pt idx="1">
                  <c:v>Linux(OS)</c:v>
                </c:pt>
                <c:pt idx="2">
                  <c:v>Publishing</c:v>
                </c:pt>
                <c:pt idx="3">
                  <c:v>Network</c:v>
                </c:pt>
                <c:pt idx="4">
                  <c:v>DB</c:v>
                </c:pt>
                <c:pt idx="5">
                  <c:v>Language</c:v>
                </c:pt>
                <c:pt idx="6">
                  <c:v>Public Cloud</c:v>
                </c:pt>
                <c:pt idx="7">
                  <c:v>MSA</c:v>
                </c:pt>
                <c:pt idx="8">
                  <c:v>AI</c:v>
                </c:pt>
                <c:pt idx="9">
                  <c:v>DevSecOps</c:v>
                </c:pt>
                <c:pt idx="10">
                  <c:v>Frontend</c:v>
                </c:pt>
                <c:pt idx="11">
                  <c:v>Backend</c:v>
                </c:pt>
                <c:pt idx="12">
                  <c:v>Kubernetes</c:v>
                </c:pt>
                <c:pt idx="13">
                  <c:v>총점</c:v>
                </c:pt>
              </c:strCache>
            </c:strRef>
          </c:cat>
          <c:val>
            <c:numRef>
              <c:f>'역량진단결과 (2)'!$U$6:$U$18</c:f>
              <c:numCache>
                <c:formatCode>General</c:formatCode>
                <c:ptCount val="13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018584"/>
        <c:axId val="469017800"/>
      </c:barChart>
      <c:catAx>
        <c:axId val="46901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017800"/>
        <c:crosses val="autoZero"/>
        <c:auto val="0"/>
        <c:lblAlgn val="ctr"/>
        <c:lblOffset val="100"/>
        <c:noMultiLvlLbl val="0"/>
      </c:catAx>
      <c:valAx>
        <c:axId val="46901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01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/>
              <a:t>Public</a:t>
            </a:r>
            <a:r>
              <a:rPr lang="en-US" altLang="ko-KR" sz="2400" b="1" baseline="0"/>
              <a:t> Cloud </a:t>
            </a:r>
            <a:r>
              <a:rPr lang="ko-KR" altLang="en-US" sz="2400" b="1" baseline="0"/>
              <a:t>역량  </a:t>
            </a:r>
            <a:r>
              <a:rPr lang="en-US" altLang="ko-KR" sz="2400" b="1" baseline="0"/>
              <a:t>(</a:t>
            </a:r>
            <a:r>
              <a:rPr lang="ko-KR" altLang="en-US" sz="2400" b="1" baseline="0"/>
              <a:t>상세</a:t>
            </a:r>
            <a:r>
              <a:rPr lang="en-US" altLang="ko-KR" sz="2400" b="1" baseline="0"/>
              <a:t>)</a:t>
            </a:r>
            <a:endParaRPr lang="ko-KR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2357244131507537E-2"/>
          <c:y val="0.15109321258506808"/>
          <c:w val="0.90923892045775478"/>
          <c:h val="0.7695443838750925"/>
        </c:manualLayout>
      </c:layout>
      <c:barChart>
        <c:barDir val="col"/>
        <c:grouping val="clustered"/>
        <c:varyColors val="0"/>
        <c:ser>
          <c:idx val="1"/>
          <c:order val="0"/>
          <c:tx>
            <c:v>전사 역량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'역량진단결과 (2)'!$C$23:$C$26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  <c:pt idx="3">
                  <c:v> NCP</c:v>
                </c:pt>
              </c:strCache>
            </c:strRef>
          </c:cat>
          <c:val>
            <c:numRef>
              <c:f>'역량진단결과 (2)'!$U$23:$U$26</c:f>
              <c:numCache>
                <c:formatCode>General</c:formatCode>
                <c:ptCount val="4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</c:numCache>
            </c:numRef>
          </c:val>
        </c:ser>
        <c:ser>
          <c:idx val="0"/>
          <c:order val="1"/>
          <c:tx>
            <c:v>나의 역량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'역량진단결과 (2)'!$C$23:$C$26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  <c:pt idx="3">
                  <c:v> NCP</c:v>
                </c:pt>
              </c:strCache>
            </c:strRef>
          </c:cat>
          <c:val>
            <c:numRef>
              <c:f>'역량진단결과 (2)'!$D$23:$D$26</c:f>
              <c:numCache>
                <c:formatCode>General</c:formatCode>
                <c:ptCount val="4"/>
                <c:pt idx="0">
                  <c:v>0.83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20544"/>
        <c:axId val="469024072"/>
      </c:barChart>
      <c:catAx>
        <c:axId val="4690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024072"/>
        <c:crosses val="autoZero"/>
        <c:auto val="1"/>
        <c:lblAlgn val="ctr"/>
        <c:lblOffset val="100"/>
        <c:noMultiLvlLbl val="0"/>
      </c:catAx>
      <c:valAx>
        <c:axId val="46902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0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4364052132968351E-3"/>
          <c:y val="0.38780370469357128"/>
          <c:w val="5.7837514902651703E-2"/>
          <c:h val="0.17838052708990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1" i="0" baseline="0">
                <a:effectLst/>
              </a:rPr>
              <a:t>Cloud Native </a:t>
            </a:r>
            <a:r>
              <a:rPr lang="ko-KR" altLang="ko-KR" sz="2800" b="1" i="0" baseline="0">
                <a:effectLst/>
              </a:rPr>
              <a:t>역량</a:t>
            </a:r>
            <a:endParaRPr lang="ko-KR" altLang="ko-KR" sz="2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7896195480428282E-2"/>
          <c:y val="9.0407927793113602E-2"/>
          <c:w val="0.90222779415245713"/>
          <c:h val="0.83652804387825874"/>
        </c:manualLayout>
      </c:layout>
      <c:barChart>
        <c:barDir val="bar"/>
        <c:grouping val="clustered"/>
        <c:varyColors val="0"/>
        <c:ser>
          <c:idx val="0"/>
          <c:order val="0"/>
          <c:tx>
            <c:v>나의 역량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'역량진단결과 (4)'!$B$6:$C$19</c:f>
              <c:strCache>
                <c:ptCount val="14"/>
                <c:pt idx="0">
                  <c:v>QA</c:v>
                </c:pt>
                <c:pt idx="1">
                  <c:v>Linux(OS)</c:v>
                </c:pt>
                <c:pt idx="2">
                  <c:v>Publishing</c:v>
                </c:pt>
                <c:pt idx="3">
                  <c:v>Network</c:v>
                </c:pt>
                <c:pt idx="4">
                  <c:v>DB</c:v>
                </c:pt>
                <c:pt idx="5">
                  <c:v>Language</c:v>
                </c:pt>
                <c:pt idx="6">
                  <c:v>Public Cloud</c:v>
                </c:pt>
                <c:pt idx="7">
                  <c:v>MSA</c:v>
                </c:pt>
                <c:pt idx="8">
                  <c:v>AI</c:v>
                </c:pt>
                <c:pt idx="9">
                  <c:v>DevSecOps</c:v>
                </c:pt>
                <c:pt idx="10">
                  <c:v>Frontend</c:v>
                </c:pt>
                <c:pt idx="11">
                  <c:v>Backend</c:v>
                </c:pt>
                <c:pt idx="12">
                  <c:v>Kubernetes</c:v>
                </c:pt>
                <c:pt idx="13">
                  <c:v>총점</c:v>
                </c:pt>
              </c:strCache>
            </c:strRef>
          </c:cat>
          <c:val>
            <c:numRef>
              <c:f>'역량진단결과 (4)'!$D$6:$D$18</c:f>
              <c:numCache>
                <c:formatCode>General</c:formatCode>
                <c:ptCount val="13"/>
                <c:pt idx="0">
                  <c:v>2.36</c:v>
                </c:pt>
                <c:pt idx="1">
                  <c:v>1.59</c:v>
                </c:pt>
                <c:pt idx="2">
                  <c:v>0.5</c:v>
                </c:pt>
                <c:pt idx="3">
                  <c:v>0</c:v>
                </c:pt>
                <c:pt idx="4">
                  <c:v>1.06</c:v>
                </c:pt>
                <c:pt idx="5">
                  <c:v>1.49</c:v>
                </c:pt>
                <c:pt idx="6">
                  <c:v>0.25</c:v>
                </c:pt>
                <c:pt idx="7">
                  <c:v>1.17</c:v>
                </c:pt>
                <c:pt idx="8">
                  <c:v>0.54</c:v>
                </c:pt>
                <c:pt idx="9">
                  <c:v>0</c:v>
                </c:pt>
                <c:pt idx="10">
                  <c:v>0.71</c:v>
                </c:pt>
                <c:pt idx="11">
                  <c:v>2.12</c:v>
                </c:pt>
                <c:pt idx="12">
                  <c:v>1.44</c:v>
                </c:pt>
              </c:numCache>
            </c:numRef>
          </c:val>
        </c:ser>
        <c:ser>
          <c:idx val="2"/>
          <c:order val="1"/>
          <c:tx>
            <c:v>전사 역량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'역량진단결과 (4)'!$B$6:$C$19</c:f>
              <c:strCache>
                <c:ptCount val="14"/>
                <c:pt idx="0">
                  <c:v>QA</c:v>
                </c:pt>
                <c:pt idx="1">
                  <c:v>Linux(OS)</c:v>
                </c:pt>
                <c:pt idx="2">
                  <c:v>Publishing</c:v>
                </c:pt>
                <c:pt idx="3">
                  <c:v>Network</c:v>
                </c:pt>
                <c:pt idx="4">
                  <c:v>DB</c:v>
                </c:pt>
                <c:pt idx="5">
                  <c:v>Language</c:v>
                </c:pt>
                <c:pt idx="6">
                  <c:v>Public Cloud</c:v>
                </c:pt>
                <c:pt idx="7">
                  <c:v>MSA</c:v>
                </c:pt>
                <c:pt idx="8">
                  <c:v>AI</c:v>
                </c:pt>
                <c:pt idx="9">
                  <c:v>DevSecOps</c:v>
                </c:pt>
                <c:pt idx="10">
                  <c:v>Frontend</c:v>
                </c:pt>
                <c:pt idx="11">
                  <c:v>Backend</c:v>
                </c:pt>
                <c:pt idx="12">
                  <c:v>Kubernetes</c:v>
                </c:pt>
                <c:pt idx="13">
                  <c:v>총점</c:v>
                </c:pt>
              </c:strCache>
            </c:strRef>
          </c:cat>
          <c:val>
            <c:numRef>
              <c:f>'역량진단결과 (4)'!$U$6:$U$18</c:f>
              <c:numCache>
                <c:formatCode>General</c:formatCode>
                <c:ptCount val="13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7207832"/>
        <c:axId val="527208224"/>
      </c:barChart>
      <c:catAx>
        <c:axId val="527207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7208224"/>
        <c:crosses val="autoZero"/>
        <c:auto val="0"/>
        <c:lblAlgn val="ctr"/>
        <c:lblOffset val="100"/>
        <c:noMultiLvlLbl val="0"/>
      </c:catAx>
      <c:valAx>
        <c:axId val="52720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720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/>
              <a:t>Public</a:t>
            </a:r>
            <a:r>
              <a:rPr lang="en-US" altLang="ko-KR" sz="2400" b="1" baseline="0"/>
              <a:t> Cloud </a:t>
            </a:r>
            <a:r>
              <a:rPr lang="ko-KR" altLang="en-US" sz="2400" b="1" baseline="0"/>
              <a:t>역량  </a:t>
            </a:r>
            <a:r>
              <a:rPr lang="en-US" altLang="ko-KR" sz="2400" b="1" baseline="0"/>
              <a:t>(</a:t>
            </a:r>
            <a:r>
              <a:rPr lang="ko-KR" altLang="en-US" sz="2400" b="1" baseline="0"/>
              <a:t>상세</a:t>
            </a:r>
            <a:r>
              <a:rPr lang="en-US" altLang="ko-KR" sz="2400" b="1" baseline="0"/>
              <a:t>)</a:t>
            </a:r>
            <a:endParaRPr lang="ko-KR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2357244131507537E-2"/>
          <c:y val="0.15109321258506808"/>
          <c:w val="0.90923892045775478"/>
          <c:h val="0.7695443838750925"/>
        </c:manualLayout>
      </c:layout>
      <c:barChart>
        <c:barDir val="col"/>
        <c:grouping val="clustered"/>
        <c:varyColors val="0"/>
        <c:ser>
          <c:idx val="1"/>
          <c:order val="0"/>
          <c:tx>
            <c:v>전사 역량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'역량진단결과 (4)'!$C$23:$C$26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  <c:pt idx="3">
                  <c:v> NCP</c:v>
                </c:pt>
              </c:strCache>
            </c:strRef>
          </c:cat>
          <c:val>
            <c:numRef>
              <c:f>'역량진단결과 (4)'!$U$23:$U$26</c:f>
              <c:numCache>
                <c:formatCode>General</c:formatCode>
                <c:ptCount val="4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</c:numCache>
            </c:numRef>
          </c:val>
        </c:ser>
        <c:ser>
          <c:idx val="0"/>
          <c:order val="1"/>
          <c:tx>
            <c:v>나의 역량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'역량진단결과 (4)'!$C$23:$C$26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  <c:pt idx="3">
                  <c:v> NCP</c:v>
                </c:pt>
              </c:strCache>
            </c:strRef>
          </c:cat>
          <c:val>
            <c:numRef>
              <c:f>'역량진단결과 (4)'!$D$23:$D$26</c:f>
              <c:numCache>
                <c:formatCode>General</c:formatCode>
                <c:ptCount val="4"/>
                <c:pt idx="0">
                  <c:v>0.83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207440"/>
        <c:axId val="527205088"/>
      </c:barChart>
      <c:catAx>
        <c:axId val="52720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7205088"/>
        <c:crosses val="autoZero"/>
        <c:auto val="1"/>
        <c:lblAlgn val="ctr"/>
        <c:lblOffset val="100"/>
        <c:noMultiLvlLbl val="0"/>
      </c:catAx>
      <c:valAx>
        <c:axId val="5272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72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4364052132968351E-3"/>
          <c:y val="0.38780370469357128"/>
          <c:w val="5.7837514902651703E-2"/>
          <c:h val="0.17838052708990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657225</xdr:rowOff>
    </xdr:from>
    <xdr:to>
      <xdr:col>17</xdr:col>
      <xdr:colOff>485775</xdr:colOff>
      <xdr:row>44</xdr:row>
      <xdr:rowOff>19050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44</xdr:row>
      <xdr:rowOff>114300</xdr:rowOff>
    </xdr:from>
    <xdr:to>
      <xdr:col>17</xdr:col>
      <xdr:colOff>495300</xdr:colOff>
      <xdr:row>67</xdr:row>
      <xdr:rowOff>38101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657225</xdr:rowOff>
    </xdr:from>
    <xdr:to>
      <xdr:col>17</xdr:col>
      <xdr:colOff>485775</xdr:colOff>
      <xdr:row>44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44</xdr:row>
      <xdr:rowOff>114300</xdr:rowOff>
    </xdr:from>
    <xdr:to>
      <xdr:col>17</xdr:col>
      <xdr:colOff>495300</xdr:colOff>
      <xdr:row>67</xdr:row>
      <xdr:rowOff>38101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657225</xdr:rowOff>
    </xdr:from>
    <xdr:to>
      <xdr:col>17</xdr:col>
      <xdr:colOff>485775</xdr:colOff>
      <xdr:row>44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44</xdr:row>
      <xdr:rowOff>114300</xdr:rowOff>
    </xdr:from>
    <xdr:to>
      <xdr:col>17</xdr:col>
      <xdr:colOff>495300</xdr:colOff>
      <xdr:row>67</xdr:row>
      <xdr:rowOff>38101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657225</xdr:rowOff>
    </xdr:from>
    <xdr:to>
      <xdr:col>17</xdr:col>
      <xdr:colOff>485775</xdr:colOff>
      <xdr:row>44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44</xdr:row>
      <xdr:rowOff>114300</xdr:rowOff>
    </xdr:from>
    <xdr:to>
      <xdr:col>17</xdr:col>
      <xdr:colOff>495300</xdr:colOff>
      <xdr:row>67</xdr:row>
      <xdr:rowOff>38101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492"/>
  <sheetViews>
    <sheetView showGridLines="0" zoomScaleNormal="100" workbookViewId="0">
      <pane ySplit="9" topLeftCell="A474" activePane="bottomLeft" state="frozen"/>
      <selection pane="bottomLeft" activeCell="E500" sqref="E500"/>
    </sheetView>
  </sheetViews>
  <sheetFormatPr defaultColWidth="8.8984375" defaultRowHeight="13.8"/>
  <cols>
    <col min="1" max="1" width="8.8984375" style="3"/>
    <col min="2" max="2" width="15" style="4" bestFit="1" customWidth="1"/>
    <col min="3" max="3" width="48.3984375" style="3" bestFit="1" customWidth="1"/>
    <col min="4" max="4" width="103.5" style="3" bestFit="1" customWidth="1"/>
    <col min="5" max="5" width="23.5" style="4" bestFit="1" customWidth="1"/>
    <col min="6" max="6" width="18.3984375" style="4" customWidth="1"/>
    <col min="7" max="16384" width="8.8984375" style="3"/>
  </cols>
  <sheetData>
    <row r="1" spans="2:6" ht="15" thickBot="1">
      <c r="B1" s="65" t="s">
        <v>586</v>
      </c>
      <c r="C1" s="6"/>
      <c r="D1" s="6"/>
    </row>
    <row r="2" spans="2:6">
      <c r="B2" s="7" t="s">
        <v>360</v>
      </c>
      <c r="C2" s="8" t="s">
        <v>378</v>
      </c>
      <c r="D2" s="8" t="s">
        <v>370</v>
      </c>
      <c r="E2" s="90" t="s">
        <v>377</v>
      </c>
      <c r="F2" s="91"/>
    </row>
    <row r="3" spans="2:6" ht="30.6">
      <c r="B3" s="9">
        <v>0</v>
      </c>
      <c r="C3" s="10" t="s">
        <v>362</v>
      </c>
      <c r="D3" s="10" t="s">
        <v>363</v>
      </c>
      <c r="E3" s="92" t="s">
        <v>371</v>
      </c>
      <c r="F3" s="93"/>
    </row>
    <row r="4" spans="2:6" ht="30.6">
      <c r="B4" s="9">
        <v>1</v>
      </c>
      <c r="C4" s="10" t="s">
        <v>364</v>
      </c>
      <c r="D4" s="10" t="s">
        <v>424</v>
      </c>
      <c r="E4" s="92" t="s">
        <v>372</v>
      </c>
      <c r="F4" s="93"/>
    </row>
    <row r="5" spans="2:6" ht="30.6">
      <c r="B5" s="9">
        <v>2</v>
      </c>
      <c r="C5" s="10" t="s">
        <v>365</v>
      </c>
      <c r="D5" s="10" t="s">
        <v>375</v>
      </c>
      <c r="E5" s="92" t="s">
        <v>373</v>
      </c>
      <c r="F5" s="93"/>
    </row>
    <row r="6" spans="2:6" ht="30.6">
      <c r="B6" s="9">
        <v>3</v>
      </c>
      <c r="C6" s="10" t="s">
        <v>366</v>
      </c>
      <c r="D6" s="10" t="s">
        <v>367</v>
      </c>
      <c r="E6" s="92" t="s">
        <v>374</v>
      </c>
      <c r="F6" s="93"/>
    </row>
    <row r="7" spans="2:6" ht="31.2" thickBot="1">
      <c r="B7" s="11">
        <v>4</v>
      </c>
      <c r="C7" s="12" t="s">
        <v>368</v>
      </c>
      <c r="D7" s="12" t="s">
        <v>369</v>
      </c>
      <c r="E7" s="94" t="s">
        <v>376</v>
      </c>
      <c r="F7" s="95"/>
    </row>
    <row r="8" spans="2:6" ht="14.4" thickBot="1"/>
    <row r="9" spans="2:6" ht="16.2" thickBot="1">
      <c r="B9" s="36" t="s">
        <v>0</v>
      </c>
      <c r="C9" s="64" t="s">
        <v>585</v>
      </c>
      <c r="D9" s="37" t="s">
        <v>2</v>
      </c>
      <c r="E9" s="37" t="s">
        <v>425</v>
      </c>
      <c r="F9" s="38" t="s">
        <v>3</v>
      </c>
    </row>
    <row r="10" spans="2:6">
      <c r="B10" s="97" t="s">
        <v>175</v>
      </c>
      <c r="C10" s="82" t="s">
        <v>4</v>
      </c>
      <c r="D10" s="33" t="s">
        <v>5</v>
      </c>
      <c r="E10" s="70">
        <v>2</v>
      </c>
      <c r="F10" s="35"/>
    </row>
    <row r="11" spans="2:6">
      <c r="B11" s="97"/>
      <c r="C11" s="82"/>
      <c r="D11" s="13" t="s">
        <v>6</v>
      </c>
      <c r="E11" s="70">
        <v>2</v>
      </c>
      <c r="F11" s="15"/>
    </row>
    <row r="12" spans="2:6">
      <c r="B12" s="97"/>
      <c r="C12" s="82"/>
      <c r="D12" s="13" t="s">
        <v>361</v>
      </c>
      <c r="E12" s="70">
        <v>2</v>
      </c>
      <c r="F12" s="15"/>
    </row>
    <row r="13" spans="2:6">
      <c r="B13" s="97"/>
      <c r="C13" s="82"/>
      <c r="D13" s="13" t="s">
        <v>7</v>
      </c>
      <c r="E13" s="70">
        <v>0</v>
      </c>
      <c r="F13" s="15"/>
    </row>
    <row r="14" spans="2:6">
      <c r="B14" s="97"/>
      <c r="C14" s="82"/>
      <c r="D14" s="13" t="s">
        <v>8</v>
      </c>
      <c r="E14" s="70">
        <v>1</v>
      </c>
      <c r="F14" s="15"/>
    </row>
    <row r="15" spans="2:6">
      <c r="B15" s="97"/>
      <c r="C15" s="82"/>
      <c r="D15" s="13" t="s">
        <v>9</v>
      </c>
      <c r="E15" s="70">
        <v>2</v>
      </c>
      <c r="F15" s="15"/>
    </row>
    <row r="16" spans="2:6">
      <c r="B16" s="97"/>
      <c r="C16" s="82"/>
      <c r="D16" s="13" t="s">
        <v>10</v>
      </c>
      <c r="E16" s="70">
        <v>1</v>
      </c>
      <c r="F16" s="15"/>
    </row>
    <row r="17" spans="2:6">
      <c r="B17" s="97"/>
      <c r="C17" s="82"/>
      <c r="D17" s="13" t="s">
        <v>11</v>
      </c>
      <c r="E17" s="70">
        <v>2</v>
      </c>
      <c r="F17" s="15"/>
    </row>
    <row r="18" spans="2:6">
      <c r="B18" s="97"/>
      <c r="C18" s="83"/>
      <c r="D18" s="13" t="s">
        <v>12</v>
      </c>
      <c r="E18" s="70">
        <v>1</v>
      </c>
      <c r="F18" s="15"/>
    </row>
    <row r="19" spans="2:6">
      <c r="B19" s="97"/>
      <c r="C19" s="81" t="s">
        <v>13</v>
      </c>
      <c r="D19" s="13" t="s">
        <v>14</v>
      </c>
      <c r="E19" s="70">
        <v>1</v>
      </c>
      <c r="F19" s="15"/>
    </row>
    <row r="20" spans="2:6">
      <c r="B20" s="97"/>
      <c r="C20" s="82"/>
      <c r="D20" s="13" t="s">
        <v>15</v>
      </c>
      <c r="E20" s="70">
        <v>2</v>
      </c>
      <c r="F20" s="15"/>
    </row>
    <row r="21" spans="2:6">
      <c r="B21" s="97"/>
      <c r="C21" s="82"/>
      <c r="D21" s="13" t="s">
        <v>16</v>
      </c>
      <c r="E21" s="70">
        <v>2</v>
      </c>
      <c r="F21" s="15"/>
    </row>
    <row r="22" spans="2:6">
      <c r="B22" s="97"/>
      <c r="C22" s="83"/>
      <c r="D22" s="13" t="s">
        <v>17</v>
      </c>
      <c r="E22" s="70">
        <v>2</v>
      </c>
      <c r="F22" s="15"/>
    </row>
    <row r="23" spans="2:6">
      <c r="B23" s="97"/>
      <c r="C23" s="81" t="s">
        <v>18</v>
      </c>
      <c r="D23" s="13" t="s">
        <v>19</v>
      </c>
      <c r="E23" s="70">
        <v>2</v>
      </c>
      <c r="F23" s="15"/>
    </row>
    <row r="24" spans="2:6">
      <c r="B24" s="97"/>
      <c r="C24" s="82"/>
      <c r="D24" s="13" t="s">
        <v>20</v>
      </c>
      <c r="E24" s="70">
        <v>2</v>
      </c>
      <c r="F24" s="15"/>
    </row>
    <row r="25" spans="2:6">
      <c r="B25" s="97"/>
      <c r="C25" s="82"/>
      <c r="D25" s="13" t="s">
        <v>21</v>
      </c>
      <c r="E25" s="70">
        <v>0</v>
      </c>
      <c r="F25" s="15"/>
    </row>
    <row r="26" spans="2:6">
      <c r="B26" s="97"/>
      <c r="C26" s="82"/>
      <c r="D26" s="13" t="s">
        <v>22</v>
      </c>
      <c r="E26" s="70">
        <v>0</v>
      </c>
      <c r="F26" s="15"/>
    </row>
    <row r="27" spans="2:6">
      <c r="B27" s="98"/>
      <c r="C27" s="83"/>
      <c r="D27" s="13" t="s">
        <v>23</v>
      </c>
      <c r="E27" s="70">
        <v>2</v>
      </c>
      <c r="F27" s="15"/>
    </row>
    <row r="28" spans="2:6" ht="14.4" thickBot="1">
      <c r="B28" s="16"/>
      <c r="C28" s="17" t="s">
        <v>193</v>
      </c>
      <c r="D28" s="17"/>
      <c r="E28" s="18">
        <f>ROUND(SUM(E10:E27)/(ROW(E27)-ROW(E10)+1),2)</f>
        <v>1.44</v>
      </c>
      <c r="F28" s="19"/>
    </row>
    <row r="29" spans="2:6">
      <c r="B29" s="20"/>
      <c r="C29" s="21"/>
      <c r="D29" s="21"/>
      <c r="E29" s="20"/>
      <c r="F29" s="20"/>
    </row>
    <row r="30" spans="2:6">
      <c r="B30" s="96" t="s">
        <v>591</v>
      </c>
      <c r="C30" s="81" t="s">
        <v>176</v>
      </c>
      <c r="D30" s="13" t="s">
        <v>136</v>
      </c>
      <c r="E30" s="69">
        <v>4</v>
      </c>
      <c r="F30" s="14"/>
    </row>
    <row r="31" spans="2:6">
      <c r="B31" s="79"/>
      <c r="C31" s="82"/>
      <c r="D31" s="13" t="s">
        <v>24</v>
      </c>
      <c r="E31" s="69">
        <v>4</v>
      </c>
      <c r="F31" s="14"/>
    </row>
    <row r="32" spans="2:6">
      <c r="B32" s="79"/>
      <c r="C32" s="82"/>
      <c r="D32" s="13" t="s">
        <v>25</v>
      </c>
      <c r="E32" s="69">
        <v>3</v>
      </c>
      <c r="F32" s="14"/>
    </row>
    <row r="33" spans="2:6">
      <c r="B33" s="79"/>
      <c r="C33" s="82"/>
      <c r="D33" s="13" t="s">
        <v>26</v>
      </c>
      <c r="E33" s="69">
        <v>4</v>
      </c>
      <c r="F33" s="14"/>
    </row>
    <row r="34" spans="2:6">
      <c r="B34" s="79"/>
      <c r="C34" s="83"/>
      <c r="D34" s="13" t="s">
        <v>27</v>
      </c>
      <c r="E34" s="69">
        <v>4</v>
      </c>
      <c r="F34" s="14"/>
    </row>
    <row r="35" spans="2:6">
      <c r="B35" s="79"/>
      <c r="C35" s="81" t="s">
        <v>177</v>
      </c>
      <c r="D35" s="13" t="s">
        <v>136</v>
      </c>
      <c r="E35" s="69">
        <v>0</v>
      </c>
      <c r="F35" s="14"/>
    </row>
    <row r="36" spans="2:6">
      <c r="B36" s="79"/>
      <c r="C36" s="82"/>
      <c r="D36" s="13" t="s">
        <v>179</v>
      </c>
      <c r="E36" s="69">
        <v>0</v>
      </c>
      <c r="F36" s="14"/>
    </row>
    <row r="37" spans="2:6">
      <c r="B37" s="79"/>
      <c r="C37" s="82"/>
      <c r="D37" s="13" t="s">
        <v>25</v>
      </c>
      <c r="E37" s="69">
        <v>0</v>
      </c>
      <c r="F37" s="14"/>
    </row>
    <row r="38" spans="2:6">
      <c r="B38" s="79"/>
      <c r="C38" s="82"/>
      <c r="D38" s="13" t="s">
        <v>26</v>
      </c>
      <c r="E38" s="69">
        <v>0</v>
      </c>
      <c r="F38" s="14"/>
    </row>
    <row r="39" spans="2:6">
      <c r="B39" s="79"/>
      <c r="C39" s="83"/>
      <c r="D39" s="13" t="s">
        <v>27</v>
      </c>
      <c r="E39" s="69">
        <v>0</v>
      </c>
      <c r="F39" s="14"/>
    </row>
    <row r="40" spans="2:6">
      <c r="B40" s="79"/>
      <c r="C40" s="81" t="s">
        <v>178</v>
      </c>
      <c r="D40" s="13" t="s">
        <v>180</v>
      </c>
      <c r="E40" s="69">
        <v>1</v>
      </c>
      <c r="F40" s="14"/>
    </row>
    <row r="41" spans="2:6">
      <c r="B41" s="79"/>
      <c r="C41" s="82"/>
      <c r="D41" s="13" t="s">
        <v>181</v>
      </c>
      <c r="E41" s="69">
        <v>1</v>
      </c>
      <c r="F41" s="14"/>
    </row>
    <row r="42" spans="2:6">
      <c r="B42" s="79"/>
      <c r="C42" s="82"/>
      <c r="D42" s="13" t="s">
        <v>25</v>
      </c>
      <c r="E42" s="69">
        <v>1</v>
      </c>
      <c r="F42" s="14"/>
    </row>
    <row r="43" spans="2:6">
      <c r="B43" s="79"/>
      <c r="C43" s="82"/>
      <c r="D43" s="13" t="s">
        <v>26</v>
      </c>
      <c r="E43" s="69">
        <v>1</v>
      </c>
      <c r="F43" s="14"/>
    </row>
    <row r="44" spans="2:6">
      <c r="B44" s="79"/>
      <c r="C44" s="83"/>
      <c r="D44" s="13" t="s">
        <v>27</v>
      </c>
      <c r="E44" s="69">
        <v>0</v>
      </c>
      <c r="F44" s="14"/>
    </row>
    <row r="45" spans="2:6">
      <c r="B45" s="79"/>
      <c r="C45" s="81" t="s">
        <v>182</v>
      </c>
      <c r="D45" s="13" t="s">
        <v>180</v>
      </c>
      <c r="E45" s="69">
        <v>0</v>
      </c>
      <c r="F45" s="14"/>
    </row>
    <row r="46" spans="2:6">
      <c r="B46" s="79"/>
      <c r="C46" s="82"/>
      <c r="D46" s="13" t="s">
        <v>183</v>
      </c>
      <c r="E46" s="69">
        <v>0</v>
      </c>
      <c r="F46" s="14"/>
    </row>
    <row r="47" spans="2:6">
      <c r="B47" s="79"/>
      <c r="C47" s="82"/>
      <c r="D47" s="13" t="s">
        <v>25</v>
      </c>
      <c r="E47" s="69">
        <v>0</v>
      </c>
      <c r="F47" s="14"/>
    </row>
    <row r="48" spans="2:6">
      <c r="B48" s="79"/>
      <c r="C48" s="82"/>
      <c r="D48" s="13" t="s">
        <v>26</v>
      </c>
      <c r="E48" s="69">
        <v>0</v>
      </c>
      <c r="F48" s="14"/>
    </row>
    <row r="49" spans="2:6">
      <c r="B49" s="79"/>
      <c r="C49" s="83"/>
      <c r="D49" s="13" t="s">
        <v>27</v>
      </c>
      <c r="E49" s="69">
        <v>0</v>
      </c>
      <c r="F49" s="14"/>
    </row>
    <row r="50" spans="2:6">
      <c r="B50" s="79"/>
      <c r="C50" s="81" t="s">
        <v>28</v>
      </c>
      <c r="D50" s="13" t="s">
        <v>29</v>
      </c>
      <c r="E50" s="69">
        <v>4</v>
      </c>
      <c r="F50" s="14"/>
    </row>
    <row r="51" spans="2:6">
      <c r="B51" s="79"/>
      <c r="C51" s="82"/>
      <c r="D51" s="13" t="s">
        <v>30</v>
      </c>
      <c r="E51" s="69">
        <v>1</v>
      </c>
      <c r="F51" s="14"/>
    </row>
    <row r="52" spans="2:6">
      <c r="B52" s="79"/>
      <c r="C52" s="82"/>
      <c r="D52" s="13" t="s">
        <v>31</v>
      </c>
      <c r="E52" s="69">
        <v>2</v>
      </c>
      <c r="F52" s="14"/>
    </row>
    <row r="53" spans="2:6">
      <c r="B53" s="79"/>
      <c r="C53" s="82"/>
      <c r="D53" s="13" t="s">
        <v>184</v>
      </c>
      <c r="E53" s="69">
        <v>4</v>
      </c>
      <c r="F53" s="14"/>
    </row>
    <row r="54" spans="2:6">
      <c r="B54" s="79"/>
      <c r="C54" s="82"/>
      <c r="D54" s="13" t="s">
        <v>185</v>
      </c>
      <c r="E54" s="69">
        <v>4</v>
      </c>
      <c r="F54" s="14"/>
    </row>
    <row r="55" spans="2:6">
      <c r="B55" s="79"/>
      <c r="C55" s="82"/>
      <c r="D55" s="13" t="s">
        <v>186</v>
      </c>
      <c r="E55" s="69">
        <v>4</v>
      </c>
      <c r="F55" s="14"/>
    </row>
    <row r="56" spans="2:6">
      <c r="B56" s="79"/>
      <c r="C56" s="82"/>
      <c r="D56" s="13" t="s">
        <v>187</v>
      </c>
      <c r="E56" s="69">
        <v>4</v>
      </c>
      <c r="F56" s="14"/>
    </row>
    <row r="57" spans="2:6">
      <c r="B57" s="79"/>
      <c r="C57" s="82"/>
      <c r="D57" s="13" t="s">
        <v>188</v>
      </c>
      <c r="E57" s="69">
        <v>3</v>
      </c>
      <c r="F57" s="14"/>
    </row>
    <row r="58" spans="2:6">
      <c r="B58" s="79"/>
      <c r="C58" s="82"/>
      <c r="D58" s="13" t="s">
        <v>190</v>
      </c>
      <c r="E58" s="69">
        <v>2</v>
      </c>
      <c r="F58" s="14"/>
    </row>
    <row r="59" spans="2:6">
      <c r="B59" s="79"/>
      <c r="C59" s="82"/>
      <c r="D59" s="13" t="s">
        <v>91</v>
      </c>
      <c r="E59" s="69">
        <v>4</v>
      </c>
      <c r="F59" s="14"/>
    </row>
    <row r="60" spans="2:6">
      <c r="B60" s="79"/>
      <c r="C60" s="82"/>
      <c r="D60" s="13" t="s">
        <v>92</v>
      </c>
      <c r="E60" s="69">
        <v>4</v>
      </c>
      <c r="F60" s="14"/>
    </row>
    <row r="61" spans="2:6">
      <c r="B61" s="79"/>
      <c r="C61" s="82"/>
      <c r="D61" s="13" t="s">
        <v>93</v>
      </c>
      <c r="E61" s="69">
        <v>3</v>
      </c>
      <c r="F61" s="14"/>
    </row>
    <row r="62" spans="2:6">
      <c r="B62" s="79"/>
      <c r="C62" s="82"/>
      <c r="D62" s="13" t="s">
        <v>94</v>
      </c>
      <c r="E62" s="69">
        <v>3</v>
      </c>
      <c r="F62" s="14"/>
    </row>
    <row r="63" spans="2:6">
      <c r="B63" s="79"/>
      <c r="C63" s="83"/>
      <c r="D63" s="13" t="s">
        <v>95</v>
      </c>
      <c r="E63" s="69">
        <v>3</v>
      </c>
      <c r="F63" s="14"/>
    </row>
    <row r="64" spans="2:6">
      <c r="B64" s="79"/>
      <c r="C64" s="81" t="s">
        <v>96</v>
      </c>
      <c r="D64" s="13" t="s">
        <v>97</v>
      </c>
      <c r="E64" s="69">
        <v>4</v>
      </c>
      <c r="F64" s="14"/>
    </row>
    <row r="65" spans="2:6">
      <c r="B65" s="79"/>
      <c r="C65" s="82"/>
      <c r="D65" s="13" t="s">
        <v>98</v>
      </c>
      <c r="E65" s="69">
        <v>4</v>
      </c>
      <c r="F65" s="14"/>
    </row>
    <row r="66" spans="2:6">
      <c r="B66" s="79"/>
      <c r="C66" s="82"/>
      <c r="D66" s="13" t="s">
        <v>99</v>
      </c>
      <c r="E66" s="69">
        <v>4</v>
      </c>
      <c r="F66" s="14"/>
    </row>
    <row r="67" spans="2:6">
      <c r="B67" s="79"/>
      <c r="C67" s="82"/>
      <c r="D67" s="13" t="s">
        <v>100</v>
      </c>
      <c r="E67" s="69">
        <v>3</v>
      </c>
      <c r="F67" s="14"/>
    </row>
    <row r="68" spans="2:6">
      <c r="B68" s="79"/>
      <c r="C68" s="82"/>
      <c r="D68" s="13" t="s">
        <v>101</v>
      </c>
      <c r="E68" s="69">
        <v>3</v>
      </c>
      <c r="F68" s="14"/>
    </row>
    <row r="69" spans="2:6">
      <c r="B69" s="79"/>
      <c r="C69" s="82"/>
      <c r="D69" s="13" t="s">
        <v>102</v>
      </c>
      <c r="E69" s="69">
        <v>3</v>
      </c>
      <c r="F69" s="14"/>
    </row>
    <row r="70" spans="2:6">
      <c r="B70" s="79"/>
      <c r="C70" s="83"/>
      <c r="D70" s="13" t="s">
        <v>103</v>
      </c>
      <c r="E70" s="69">
        <v>3</v>
      </c>
      <c r="F70" s="14"/>
    </row>
    <row r="71" spans="2:6">
      <c r="B71" s="79"/>
      <c r="C71" s="81" t="s">
        <v>104</v>
      </c>
      <c r="D71" s="13" t="s">
        <v>105</v>
      </c>
      <c r="E71" s="69">
        <v>4</v>
      </c>
      <c r="F71" s="14"/>
    </row>
    <row r="72" spans="2:6">
      <c r="B72" s="79"/>
      <c r="C72" s="82"/>
      <c r="D72" s="13" t="s">
        <v>106</v>
      </c>
      <c r="E72" s="69">
        <v>4</v>
      </c>
      <c r="F72" s="14"/>
    </row>
    <row r="73" spans="2:6">
      <c r="B73" s="79"/>
      <c r="C73" s="83"/>
      <c r="D73" s="13" t="s">
        <v>107</v>
      </c>
      <c r="E73" s="69">
        <v>4</v>
      </c>
      <c r="F73" s="14"/>
    </row>
    <row r="74" spans="2:6">
      <c r="B74" s="79"/>
      <c r="C74" s="81" t="s">
        <v>108</v>
      </c>
      <c r="D74" s="13" t="s">
        <v>109</v>
      </c>
      <c r="E74" s="69">
        <v>2</v>
      </c>
      <c r="F74" s="14"/>
    </row>
    <row r="75" spans="2:6">
      <c r="B75" s="79"/>
      <c r="C75" s="82"/>
      <c r="D75" s="13" t="s">
        <v>110</v>
      </c>
      <c r="E75" s="69">
        <v>2</v>
      </c>
      <c r="F75" s="14"/>
    </row>
    <row r="76" spans="2:6">
      <c r="B76" s="79"/>
      <c r="C76" s="82"/>
      <c r="D76" s="13" t="s">
        <v>111</v>
      </c>
      <c r="E76" s="69">
        <v>0</v>
      </c>
      <c r="F76" s="14"/>
    </row>
    <row r="77" spans="2:6">
      <c r="B77" s="79"/>
      <c r="C77" s="82"/>
      <c r="D77" s="13" t="s">
        <v>112</v>
      </c>
      <c r="E77" s="69">
        <v>2</v>
      </c>
      <c r="F77" s="14"/>
    </row>
    <row r="78" spans="2:6">
      <c r="B78" s="79"/>
      <c r="C78" s="82"/>
      <c r="D78" s="13" t="s">
        <v>381</v>
      </c>
      <c r="E78" s="69">
        <v>1</v>
      </c>
      <c r="F78" s="14"/>
    </row>
    <row r="79" spans="2:6">
      <c r="B79" s="79"/>
      <c r="C79" s="83"/>
      <c r="D79" s="13" t="s">
        <v>382</v>
      </c>
      <c r="E79" s="69">
        <v>2</v>
      </c>
      <c r="F79" s="14"/>
    </row>
    <row r="80" spans="2:6">
      <c r="B80" s="79"/>
      <c r="C80" s="81" t="s">
        <v>113</v>
      </c>
      <c r="D80" s="13" t="s">
        <v>380</v>
      </c>
      <c r="E80" s="69">
        <v>2</v>
      </c>
      <c r="F80" s="14"/>
    </row>
    <row r="81" spans="2:6">
      <c r="B81" s="79"/>
      <c r="C81" s="82"/>
      <c r="D81" s="13" t="s">
        <v>114</v>
      </c>
      <c r="E81" s="69">
        <v>2</v>
      </c>
      <c r="F81" s="14"/>
    </row>
    <row r="82" spans="2:6">
      <c r="B82" s="79"/>
      <c r="C82" s="82"/>
      <c r="D82" s="13" t="s">
        <v>115</v>
      </c>
      <c r="E82" s="69">
        <v>1</v>
      </c>
      <c r="F82" s="14"/>
    </row>
    <row r="83" spans="2:6">
      <c r="B83" s="79"/>
      <c r="C83" s="82"/>
      <c r="D83" s="13" t="s">
        <v>116</v>
      </c>
      <c r="E83" s="69">
        <v>2</v>
      </c>
      <c r="F83" s="14"/>
    </row>
    <row r="84" spans="2:6">
      <c r="B84" s="79"/>
      <c r="C84" s="82"/>
      <c r="D84" s="13" t="s">
        <v>117</v>
      </c>
      <c r="E84" s="69">
        <v>0</v>
      </c>
      <c r="F84" s="14"/>
    </row>
    <row r="85" spans="2:6">
      <c r="B85" s="79"/>
      <c r="C85" s="82"/>
      <c r="D85" s="13" t="s">
        <v>118</v>
      </c>
      <c r="E85" s="69">
        <v>0</v>
      </c>
      <c r="F85" s="14"/>
    </row>
    <row r="86" spans="2:6">
      <c r="B86" s="79"/>
      <c r="C86" s="82"/>
      <c r="D86" s="13" t="s">
        <v>379</v>
      </c>
      <c r="E86" s="69">
        <v>1</v>
      </c>
      <c r="F86" s="14"/>
    </row>
    <row r="87" spans="2:6">
      <c r="B87" s="80"/>
      <c r="C87" s="83"/>
      <c r="D87" s="13" t="s">
        <v>119</v>
      </c>
      <c r="E87" s="69">
        <v>2</v>
      </c>
      <c r="F87" s="14"/>
    </row>
    <row r="88" spans="2:6">
      <c r="B88" s="22"/>
      <c r="C88" s="23" t="s">
        <v>193</v>
      </c>
      <c r="D88" s="23"/>
      <c r="E88" s="22">
        <f>ROUND(SUM(E30:E87)/(ROW(E87)-ROW(E30)+1),2)</f>
        <v>2.12</v>
      </c>
      <c r="F88" s="22"/>
    </row>
    <row r="89" spans="2:6">
      <c r="B89" s="20"/>
      <c r="C89" s="21"/>
      <c r="D89" s="21"/>
      <c r="E89" s="20"/>
      <c r="F89" s="20"/>
    </row>
    <row r="90" spans="2:6">
      <c r="B90" s="96" t="s">
        <v>590</v>
      </c>
      <c r="C90" s="81" t="s">
        <v>32</v>
      </c>
      <c r="D90" s="13" t="s">
        <v>33</v>
      </c>
      <c r="E90" s="69">
        <v>2</v>
      </c>
      <c r="F90" s="14"/>
    </row>
    <row r="91" spans="2:6">
      <c r="B91" s="79"/>
      <c r="C91" s="82"/>
      <c r="D91" s="13" t="s">
        <v>34</v>
      </c>
      <c r="E91" s="69">
        <v>2</v>
      </c>
      <c r="F91" s="14"/>
    </row>
    <row r="92" spans="2:6">
      <c r="B92" s="79"/>
      <c r="C92" s="82"/>
      <c r="D92" s="13" t="s">
        <v>35</v>
      </c>
      <c r="E92" s="69">
        <v>2</v>
      </c>
      <c r="F92" s="14"/>
    </row>
    <row r="93" spans="2:6">
      <c r="B93" s="79"/>
      <c r="C93" s="83"/>
      <c r="D93" s="13" t="s">
        <v>36</v>
      </c>
      <c r="E93" s="69">
        <v>2</v>
      </c>
      <c r="F93" s="14"/>
    </row>
    <row r="94" spans="2:6">
      <c r="B94" s="79"/>
      <c r="C94" s="81" t="s">
        <v>37</v>
      </c>
      <c r="D94" s="13" t="s">
        <v>38</v>
      </c>
      <c r="E94" s="69">
        <v>0</v>
      </c>
      <c r="F94" s="14"/>
    </row>
    <row r="95" spans="2:6">
      <c r="B95" s="79"/>
      <c r="C95" s="82"/>
      <c r="D95" s="13" t="s">
        <v>39</v>
      </c>
      <c r="E95" s="69">
        <v>0</v>
      </c>
      <c r="F95" s="14"/>
    </row>
    <row r="96" spans="2:6">
      <c r="B96" s="79"/>
      <c r="C96" s="83"/>
      <c r="D96" s="13" t="s">
        <v>40</v>
      </c>
      <c r="E96" s="69">
        <v>0</v>
      </c>
      <c r="F96" s="14"/>
    </row>
    <row r="97" spans="2:6">
      <c r="B97" s="79"/>
      <c r="C97" s="81" t="s">
        <v>75</v>
      </c>
      <c r="D97" s="13" t="s">
        <v>76</v>
      </c>
      <c r="E97" s="69">
        <v>0</v>
      </c>
      <c r="F97" s="14"/>
    </row>
    <row r="98" spans="2:6">
      <c r="B98" s="79"/>
      <c r="C98" s="82"/>
      <c r="D98" s="13" t="s">
        <v>77</v>
      </c>
      <c r="E98" s="69">
        <v>0</v>
      </c>
      <c r="F98" s="14"/>
    </row>
    <row r="99" spans="2:6">
      <c r="B99" s="79"/>
      <c r="C99" s="82"/>
      <c r="D99" s="13" t="s">
        <v>78</v>
      </c>
      <c r="E99" s="69">
        <v>0</v>
      </c>
      <c r="F99" s="14"/>
    </row>
    <row r="100" spans="2:6">
      <c r="B100" s="79"/>
      <c r="C100" s="82"/>
      <c r="D100" s="13" t="s">
        <v>79</v>
      </c>
      <c r="E100" s="69">
        <v>0</v>
      </c>
      <c r="F100" s="14"/>
    </row>
    <row r="101" spans="2:6">
      <c r="B101" s="79"/>
      <c r="C101" s="82"/>
      <c r="D101" s="13" t="s">
        <v>80</v>
      </c>
      <c r="E101" s="69">
        <v>0</v>
      </c>
      <c r="F101" s="14"/>
    </row>
    <row r="102" spans="2:6">
      <c r="B102" s="79"/>
      <c r="C102" s="82"/>
      <c r="D102" s="13" t="s">
        <v>81</v>
      </c>
      <c r="E102" s="69">
        <v>0</v>
      </c>
      <c r="F102" s="14"/>
    </row>
    <row r="103" spans="2:6">
      <c r="B103" s="79"/>
      <c r="C103" s="83"/>
      <c r="D103" s="13" t="s">
        <v>82</v>
      </c>
      <c r="E103" s="69">
        <v>0</v>
      </c>
      <c r="F103" s="14"/>
    </row>
    <row r="104" spans="2:6">
      <c r="B104" s="79"/>
      <c r="C104" s="81" t="s">
        <v>83</v>
      </c>
      <c r="D104" s="13" t="s">
        <v>84</v>
      </c>
      <c r="E104" s="69">
        <v>1</v>
      </c>
      <c r="F104" s="14"/>
    </row>
    <row r="105" spans="2:6">
      <c r="B105" s="79"/>
      <c r="C105" s="82"/>
      <c r="D105" s="13" t="s">
        <v>85</v>
      </c>
      <c r="E105" s="69">
        <v>1</v>
      </c>
      <c r="F105" s="14"/>
    </row>
    <row r="106" spans="2:6">
      <c r="B106" s="79"/>
      <c r="C106" s="82"/>
      <c r="D106" s="13" t="s">
        <v>86</v>
      </c>
      <c r="E106" s="69">
        <v>1</v>
      </c>
      <c r="F106" s="14"/>
    </row>
    <row r="107" spans="2:6">
      <c r="B107" s="79"/>
      <c r="C107" s="82"/>
      <c r="D107" s="13" t="s">
        <v>87</v>
      </c>
      <c r="E107" s="69">
        <v>1</v>
      </c>
      <c r="F107" s="14"/>
    </row>
    <row r="108" spans="2:6">
      <c r="B108" s="79"/>
      <c r="C108" s="82"/>
      <c r="D108" s="13" t="s">
        <v>88</v>
      </c>
      <c r="E108" s="69">
        <v>1</v>
      </c>
      <c r="F108" s="14"/>
    </row>
    <row r="109" spans="2:6">
      <c r="B109" s="79"/>
      <c r="C109" s="82"/>
      <c r="D109" s="13" t="s">
        <v>89</v>
      </c>
      <c r="E109" s="69">
        <v>1</v>
      </c>
      <c r="F109" s="14"/>
    </row>
    <row r="110" spans="2:6">
      <c r="B110" s="80"/>
      <c r="C110" s="83"/>
      <c r="D110" s="13" t="s">
        <v>90</v>
      </c>
      <c r="E110" s="69">
        <v>1</v>
      </c>
      <c r="F110" s="14"/>
    </row>
    <row r="111" spans="2:6">
      <c r="B111" s="22"/>
      <c r="C111" s="23" t="s">
        <v>193</v>
      </c>
      <c r="D111" s="23"/>
      <c r="E111" s="22">
        <f>ROUND(SUM(E90:E110)/(ROW(E110)-ROW(E90)+1),2)</f>
        <v>0.71</v>
      </c>
      <c r="F111" s="22"/>
    </row>
    <row r="112" spans="2:6">
      <c r="B112" s="20"/>
      <c r="C112" s="21"/>
      <c r="D112" s="21"/>
      <c r="E112" s="20"/>
      <c r="F112" s="20"/>
    </row>
    <row r="113" spans="2:6">
      <c r="B113" s="78" t="s">
        <v>1</v>
      </c>
      <c r="C113" s="81" t="s">
        <v>41</v>
      </c>
      <c r="D113" s="13" t="s">
        <v>42</v>
      </c>
      <c r="E113" s="40">
        <v>0</v>
      </c>
      <c r="F113" s="14"/>
    </row>
    <row r="114" spans="2:6">
      <c r="B114" s="79"/>
      <c r="C114" s="82"/>
      <c r="D114" s="13" t="s">
        <v>43</v>
      </c>
      <c r="E114" s="40">
        <v>0</v>
      </c>
      <c r="F114" s="14"/>
    </row>
    <row r="115" spans="2:6">
      <c r="B115" s="79"/>
      <c r="C115" s="83"/>
      <c r="D115" s="13" t="s">
        <v>44</v>
      </c>
      <c r="E115" s="40">
        <v>0</v>
      </c>
      <c r="F115" s="14"/>
    </row>
    <row r="116" spans="2:6">
      <c r="B116" s="79"/>
      <c r="C116" s="81" t="s">
        <v>45</v>
      </c>
      <c r="D116" s="13" t="s">
        <v>46</v>
      </c>
      <c r="E116" s="40">
        <v>0</v>
      </c>
      <c r="F116" s="14"/>
    </row>
    <row r="117" spans="2:6">
      <c r="B117" s="79"/>
      <c r="C117" s="82"/>
      <c r="D117" s="13" t="s">
        <v>47</v>
      </c>
      <c r="E117" s="40">
        <v>0</v>
      </c>
      <c r="F117" s="14"/>
    </row>
    <row r="118" spans="2:6">
      <c r="B118" s="80"/>
      <c r="C118" s="83"/>
      <c r="D118" s="13" t="s">
        <v>48</v>
      </c>
      <c r="E118" s="40">
        <v>0</v>
      </c>
      <c r="F118" s="14"/>
    </row>
    <row r="119" spans="2:6">
      <c r="B119" s="22"/>
      <c r="C119" s="23" t="s">
        <v>193</v>
      </c>
      <c r="D119" s="23"/>
      <c r="E119" s="22">
        <f>ROUND(SUM(E113:E118)/(ROW(E118)-ROW(E113)+1),2)</f>
        <v>0</v>
      </c>
      <c r="F119" s="22"/>
    </row>
    <row r="120" spans="2:6">
      <c r="B120" s="20"/>
      <c r="C120" s="21"/>
      <c r="D120" s="21"/>
      <c r="E120" s="20"/>
      <c r="F120" s="20"/>
    </row>
    <row r="121" spans="2:6">
      <c r="B121" s="78" t="s">
        <v>192</v>
      </c>
      <c r="C121" s="81" t="s">
        <v>49</v>
      </c>
      <c r="D121" s="13" t="s">
        <v>50</v>
      </c>
      <c r="E121" s="69">
        <v>0</v>
      </c>
      <c r="F121" s="14"/>
    </row>
    <row r="122" spans="2:6">
      <c r="B122" s="79"/>
      <c r="C122" s="82"/>
      <c r="D122" s="13" t="s">
        <v>51</v>
      </c>
      <c r="E122" s="69">
        <v>0</v>
      </c>
      <c r="F122" s="14"/>
    </row>
    <row r="123" spans="2:6">
      <c r="B123" s="79"/>
      <c r="C123" s="83"/>
      <c r="D123" s="13" t="s">
        <v>52</v>
      </c>
      <c r="E123" s="69">
        <v>0</v>
      </c>
      <c r="F123" s="14"/>
    </row>
    <row r="124" spans="2:6">
      <c r="B124" s="79"/>
      <c r="C124" s="81" t="s">
        <v>53</v>
      </c>
      <c r="D124" s="13" t="s">
        <v>54</v>
      </c>
      <c r="E124" s="69">
        <v>0</v>
      </c>
      <c r="F124" s="14"/>
    </row>
    <row r="125" spans="2:6">
      <c r="B125" s="79"/>
      <c r="C125" s="83"/>
      <c r="D125" s="13" t="s">
        <v>55</v>
      </c>
      <c r="E125" s="69">
        <v>2</v>
      </c>
      <c r="F125" s="14"/>
    </row>
    <row r="126" spans="2:6">
      <c r="B126" s="79"/>
      <c r="C126" s="86" t="s">
        <v>146</v>
      </c>
      <c r="D126" s="13" t="s">
        <v>145</v>
      </c>
      <c r="E126" s="69">
        <v>1</v>
      </c>
      <c r="F126" s="14"/>
    </row>
    <row r="127" spans="2:6">
      <c r="B127" s="79"/>
      <c r="C127" s="86"/>
      <c r="D127" s="13" t="s">
        <v>148</v>
      </c>
      <c r="E127" s="69">
        <v>1</v>
      </c>
      <c r="F127" s="14"/>
    </row>
    <row r="128" spans="2:6">
      <c r="B128" s="79"/>
      <c r="C128" s="86"/>
      <c r="D128" s="13" t="s">
        <v>149</v>
      </c>
      <c r="E128" s="69">
        <v>1</v>
      </c>
      <c r="F128" s="14"/>
    </row>
    <row r="129" spans="2:6">
      <c r="B129" s="79"/>
      <c r="C129" s="86"/>
      <c r="D129" s="13" t="s">
        <v>150</v>
      </c>
      <c r="E129" s="69">
        <v>1</v>
      </c>
      <c r="F129" s="14"/>
    </row>
    <row r="130" spans="2:6">
      <c r="B130" s="79"/>
      <c r="C130" s="86" t="s">
        <v>147</v>
      </c>
      <c r="D130" s="13" t="s">
        <v>151</v>
      </c>
      <c r="E130" s="69">
        <v>1</v>
      </c>
      <c r="F130" s="14"/>
    </row>
    <row r="131" spans="2:6">
      <c r="B131" s="79"/>
      <c r="C131" s="86"/>
      <c r="D131" s="13" t="s">
        <v>152</v>
      </c>
      <c r="E131" s="69">
        <v>0</v>
      </c>
      <c r="F131" s="14"/>
    </row>
    <row r="132" spans="2:6">
      <c r="B132" s="79"/>
      <c r="C132" s="86"/>
      <c r="D132" s="13" t="s">
        <v>153</v>
      </c>
      <c r="E132" s="69">
        <v>0</v>
      </c>
      <c r="F132" s="14"/>
    </row>
    <row r="133" spans="2:6">
      <c r="B133" s="79"/>
      <c r="C133" s="86" t="s">
        <v>154</v>
      </c>
      <c r="D133" s="13" t="s">
        <v>155</v>
      </c>
      <c r="E133" s="69">
        <v>1</v>
      </c>
      <c r="F133" s="14"/>
    </row>
    <row r="134" spans="2:6">
      <c r="B134" s="79"/>
      <c r="C134" s="86"/>
      <c r="D134" s="13" t="s">
        <v>156</v>
      </c>
      <c r="E134" s="69">
        <v>1</v>
      </c>
      <c r="F134" s="14"/>
    </row>
    <row r="135" spans="2:6">
      <c r="B135" s="79"/>
      <c r="C135" s="86"/>
      <c r="D135" s="13" t="s">
        <v>157</v>
      </c>
      <c r="E135" s="69">
        <v>0</v>
      </c>
      <c r="F135" s="14"/>
    </row>
    <row r="136" spans="2:6">
      <c r="B136" s="79"/>
      <c r="C136" s="86" t="s">
        <v>158</v>
      </c>
      <c r="D136" s="13" t="s">
        <v>159</v>
      </c>
      <c r="E136" s="69">
        <v>1</v>
      </c>
      <c r="F136" s="14"/>
    </row>
    <row r="137" spans="2:6">
      <c r="B137" s="79"/>
      <c r="C137" s="86"/>
      <c r="D137" s="13" t="s">
        <v>160</v>
      </c>
      <c r="E137" s="69">
        <v>1</v>
      </c>
      <c r="F137" s="14"/>
    </row>
    <row r="138" spans="2:6">
      <c r="B138" s="79"/>
      <c r="C138" s="86"/>
      <c r="D138" s="13" t="s">
        <v>161</v>
      </c>
      <c r="E138" s="69">
        <v>1</v>
      </c>
      <c r="F138" s="14"/>
    </row>
    <row r="139" spans="2:6">
      <c r="B139" s="79"/>
      <c r="C139" s="86" t="s">
        <v>162</v>
      </c>
      <c r="D139" s="13" t="s">
        <v>163</v>
      </c>
      <c r="E139" s="69">
        <v>0</v>
      </c>
      <c r="F139" s="14"/>
    </row>
    <row r="140" spans="2:6">
      <c r="B140" s="79"/>
      <c r="C140" s="86"/>
      <c r="D140" s="13" t="s">
        <v>164</v>
      </c>
      <c r="E140" s="69">
        <v>0</v>
      </c>
      <c r="F140" s="14"/>
    </row>
    <row r="141" spans="2:6">
      <c r="B141" s="79"/>
      <c r="C141" s="86"/>
      <c r="D141" s="13" t="s">
        <v>165</v>
      </c>
      <c r="E141" s="69">
        <v>0</v>
      </c>
      <c r="F141" s="14"/>
    </row>
    <row r="142" spans="2:6">
      <c r="B142" s="79"/>
      <c r="C142" s="86" t="s">
        <v>166</v>
      </c>
      <c r="D142" s="13" t="s">
        <v>167</v>
      </c>
      <c r="E142" s="69">
        <v>0</v>
      </c>
      <c r="F142" s="14"/>
    </row>
    <row r="143" spans="2:6">
      <c r="B143" s="79"/>
      <c r="C143" s="86"/>
      <c r="D143" s="13" t="s">
        <v>168</v>
      </c>
      <c r="E143" s="69">
        <v>2</v>
      </c>
      <c r="F143" s="14"/>
    </row>
    <row r="144" spans="2:6">
      <c r="B144" s="79"/>
      <c r="C144" s="86"/>
      <c r="D144" s="13" t="s">
        <v>169</v>
      </c>
      <c r="E144" s="69">
        <v>0</v>
      </c>
      <c r="F144" s="14"/>
    </row>
    <row r="145" spans="2:6">
      <c r="B145" s="79"/>
      <c r="C145" s="86" t="s">
        <v>170</v>
      </c>
      <c r="D145" s="13" t="s">
        <v>171</v>
      </c>
      <c r="E145" s="69">
        <v>0</v>
      </c>
      <c r="F145" s="14"/>
    </row>
    <row r="146" spans="2:6">
      <c r="B146" s="79"/>
      <c r="C146" s="86"/>
      <c r="D146" s="13" t="s">
        <v>172</v>
      </c>
      <c r="E146" s="69">
        <v>0</v>
      </c>
      <c r="F146" s="14"/>
    </row>
    <row r="147" spans="2:6">
      <c r="B147" s="22"/>
      <c r="C147" s="23" t="s">
        <v>193</v>
      </c>
      <c r="D147" s="23"/>
      <c r="E147" s="22">
        <f>ROUND(SUM(E121:E146)/(ROW(E146)-ROW(E121)+1),2)</f>
        <v>0.54</v>
      </c>
      <c r="F147" s="22"/>
    </row>
    <row r="148" spans="2:6">
      <c r="B148" s="20"/>
      <c r="C148" s="21"/>
      <c r="D148" s="21"/>
      <c r="E148" s="20"/>
      <c r="F148" s="20"/>
    </row>
    <row r="149" spans="2:6">
      <c r="B149" s="78" t="s">
        <v>191</v>
      </c>
      <c r="C149" s="81" t="s">
        <v>56</v>
      </c>
      <c r="D149" s="13" t="s">
        <v>57</v>
      </c>
      <c r="E149" s="69">
        <v>2</v>
      </c>
      <c r="F149" s="14"/>
    </row>
    <row r="150" spans="2:6">
      <c r="B150" s="79"/>
      <c r="C150" s="82"/>
      <c r="D150" s="13" t="s">
        <v>58</v>
      </c>
      <c r="E150" s="69">
        <v>2</v>
      </c>
      <c r="F150" s="14"/>
    </row>
    <row r="151" spans="2:6">
      <c r="B151" s="79"/>
      <c r="C151" s="82"/>
      <c r="D151" s="13" t="s">
        <v>59</v>
      </c>
      <c r="E151" s="69">
        <v>2</v>
      </c>
      <c r="F151" s="14"/>
    </row>
    <row r="152" spans="2:6">
      <c r="B152" s="79"/>
      <c r="C152" s="82"/>
      <c r="D152" s="13" t="s">
        <v>189</v>
      </c>
      <c r="E152" s="69">
        <v>2</v>
      </c>
      <c r="F152" s="14"/>
    </row>
    <row r="153" spans="2:6">
      <c r="B153" s="79"/>
      <c r="C153" s="83"/>
      <c r="D153" s="13" t="s">
        <v>60</v>
      </c>
      <c r="E153" s="69">
        <v>1</v>
      </c>
      <c r="F153" s="14"/>
    </row>
    <row r="154" spans="2:6">
      <c r="B154" s="79"/>
      <c r="C154" s="81" t="s">
        <v>61</v>
      </c>
      <c r="D154" s="13" t="s">
        <v>62</v>
      </c>
      <c r="E154" s="69">
        <v>1</v>
      </c>
      <c r="F154" s="14"/>
    </row>
    <row r="155" spans="2:6">
      <c r="B155" s="79"/>
      <c r="C155" s="82"/>
      <c r="D155" s="13" t="s">
        <v>63</v>
      </c>
      <c r="E155" s="69">
        <v>2</v>
      </c>
      <c r="F155" s="14"/>
    </row>
    <row r="156" spans="2:6">
      <c r="B156" s="79"/>
      <c r="C156" s="82"/>
      <c r="D156" s="13" t="s">
        <v>64</v>
      </c>
      <c r="E156" s="69">
        <v>0</v>
      </c>
      <c r="F156" s="14"/>
    </row>
    <row r="157" spans="2:6">
      <c r="B157" s="79"/>
      <c r="C157" s="82"/>
      <c r="D157" s="13" t="s">
        <v>65</v>
      </c>
      <c r="E157" s="69">
        <v>0</v>
      </c>
      <c r="F157" s="14"/>
    </row>
    <row r="158" spans="2:6">
      <c r="B158" s="79"/>
      <c r="C158" s="82"/>
      <c r="D158" s="13" t="s">
        <v>66</v>
      </c>
      <c r="E158" s="69">
        <v>1</v>
      </c>
      <c r="F158" s="14"/>
    </row>
    <row r="159" spans="2:6">
      <c r="B159" s="79"/>
      <c r="C159" s="82"/>
      <c r="D159" s="13" t="s">
        <v>174</v>
      </c>
      <c r="E159" s="69">
        <v>1</v>
      </c>
      <c r="F159" s="14"/>
    </row>
    <row r="160" spans="2:6">
      <c r="B160" s="80"/>
      <c r="C160" s="83"/>
      <c r="D160" s="13" t="s">
        <v>173</v>
      </c>
      <c r="E160" s="69">
        <v>0</v>
      </c>
      <c r="F160" s="14"/>
    </row>
    <row r="161" spans="2:6">
      <c r="B161" s="22"/>
      <c r="C161" s="23" t="s">
        <v>193</v>
      </c>
      <c r="D161" s="23"/>
      <c r="E161" s="22">
        <f>ROUND(SUM(E149:E160)/(ROW(E160)-ROW(E149)+1),2)</f>
        <v>1.17</v>
      </c>
      <c r="F161" s="22"/>
    </row>
    <row r="162" spans="2:6">
      <c r="B162" s="20"/>
      <c r="C162" s="21"/>
      <c r="D162" s="21"/>
      <c r="E162" s="20"/>
      <c r="F162" s="20"/>
    </row>
    <row r="163" spans="2:6">
      <c r="B163" s="78" t="s">
        <v>592</v>
      </c>
      <c r="C163" s="81" t="s">
        <v>67</v>
      </c>
      <c r="D163" s="13" t="s">
        <v>68</v>
      </c>
      <c r="E163" s="69">
        <v>0</v>
      </c>
      <c r="F163" s="14"/>
    </row>
    <row r="164" spans="2:6">
      <c r="B164" s="79"/>
      <c r="C164" s="82"/>
      <c r="D164" s="13" t="s">
        <v>69</v>
      </c>
      <c r="E164" s="69">
        <v>0</v>
      </c>
      <c r="F164" s="14"/>
    </row>
    <row r="165" spans="2:6">
      <c r="B165" s="79"/>
      <c r="C165" s="82"/>
      <c r="D165" s="13" t="s">
        <v>70</v>
      </c>
      <c r="E165" s="69">
        <v>0</v>
      </c>
      <c r="F165" s="14"/>
    </row>
    <row r="166" spans="2:6">
      <c r="B166" s="79"/>
      <c r="C166" s="83"/>
      <c r="D166" s="13" t="s">
        <v>71</v>
      </c>
      <c r="E166" s="69">
        <v>0</v>
      </c>
      <c r="F166" s="14"/>
    </row>
    <row r="167" spans="2:6">
      <c r="B167" s="79"/>
      <c r="C167" s="81" t="s">
        <v>72</v>
      </c>
      <c r="D167" s="13" t="s">
        <v>73</v>
      </c>
      <c r="E167" s="69">
        <v>0</v>
      </c>
      <c r="F167" s="14"/>
    </row>
    <row r="168" spans="2:6">
      <c r="B168" s="79"/>
      <c r="C168" s="82"/>
      <c r="D168" s="13" t="s">
        <v>74</v>
      </c>
      <c r="E168" s="69">
        <v>0</v>
      </c>
      <c r="F168" s="14"/>
    </row>
    <row r="169" spans="2:6">
      <c r="B169" s="80"/>
      <c r="C169" s="83"/>
      <c r="D169" s="13" t="s">
        <v>230</v>
      </c>
      <c r="E169" s="69">
        <v>0</v>
      </c>
      <c r="F169" s="14"/>
    </row>
    <row r="170" spans="2:6">
      <c r="B170" s="22"/>
      <c r="C170" s="23" t="s">
        <v>193</v>
      </c>
      <c r="D170" s="23"/>
      <c r="E170" s="22">
        <f>ROUND(SUM(E163:E169)/(ROW(E169)-ROW(E163)+1),2)</f>
        <v>0</v>
      </c>
      <c r="F170" s="22"/>
    </row>
    <row r="171" spans="2:6">
      <c r="B171" s="20"/>
      <c r="C171" s="21"/>
      <c r="D171" s="21"/>
      <c r="E171" s="20"/>
      <c r="F171" s="20"/>
    </row>
    <row r="172" spans="2:6">
      <c r="B172" s="78" t="s">
        <v>561</v>
      </c>
      <c r="C172" s="81" t="s">
        <v>120</v>
      </c>
      <c r="D172" s="13" t="s">
        <v>228</v>
      </c>
      <c r="E172" s="69">
        <v>3</v>
      </c>
      <c r="F172" s="14"/>
    </row>
    <row r="173" spans="2:6">
      <c r="B173" s="79"/>
      <c r="C173" s="82"/>
      <c r="D173" s="13" t="s">
        <v>121</v>
      </c>
      <c r="E173" s="69">
        <v>0</v>
      </c>
      <c r="F173" s="14"/>
    </row>
    <row r="174" spans="2:6">
      <c r="B174" s="79"/>
      <c r="C174" s="82"/>
      <c r="D174" s="13" t="s">
        <v>122</v>
      </c>
      <c r="E174" s="69">
        <v>0</v>
      </c>
      <c r="F174" s="14"/>
    </row>
    <row r="175" spans="2:6">
      <c r="B175" s="79"/>
      <c r="C175" s="82"/>
      <c r="D175" s="13" t="s">
        <v>123</v>
      </c>
      <c r="E175" s="69">
        <v>0</v>
      </c>
      <c r="F175" s="14"/>
    </row>
    <row r="176" spans="2:6">
      <c r="B176" s="79"/>
      <c r="C176" s="83"/>
      <c r="D176" s="13" t="s">
        <v>124</v>
      </c>
      <c r="E176" s="69">
        <v>1</v>
      </c>
      <c r="F176" s="14"/>
    </row>
    <row r="177" spans="2:6">
      <c r="B177" s="79"/>
      <c r="C177" s="81" t="s">
        <v>125</v>
      </c>
      <c r="D177" s="13" t="s">
        <v>126</v>
      </c>
      <c r="E177" s="69">
        <v>2</v>
      </c>
      <c r="F177" s="14"/>
    </row>
    <row r="178" spans="2:6">
      <c r="B178" s="79"/>
      <c r="C178" s="82"/>
      <c r="D178" s="13" t="s">
        <v>127</v>
      </c>
      <c r="E178" s="69">
        <v>1</v>
      </c>
      <c r="F178" s="14"/>
    </row>
    <row r="179" spans="2:6">
      <c r="B179" s="79"/>
      <c r="C179" s="82"/>
      <c r="D179" s="13" t="s">
        <v>229</v>
      </c>
      <c r="E179" s="69">
        <v>1</v>
      </c>
      <c r="F179" s="14"/>
    </row>
    <row r="180" spans="2:6">
      <c r="B180" s="79"/>
      <c r="C180" s="82"/>
      <c r="D180" s="13" t="s">
        <v>128</v>
      </c>
      <c r="E180" s="69">
        <v>0</v>
      </c>
      <c r="F180" s="14"/>
    </row>
    <row r="181" spans="2:6">
      <c r="B181" s="79"/>
      <c r="C181" s="83"/>
      <c r="D181" s="13" t="s">
        <v>129</v>
      </c>
      <c r="E181" s="69">
        <v>1</v>
      </c>
      <c r="F181" s="14"/>
    </row>
    <row r="182" spans="2:6">
      <c r="B182" s="79"/>
      <c r="C182" s="81" t="s">
        <v>130</v>
      </c>
      <c r="D182" s="13" t="s">
        <v>131</v>
      </c>
      <c r="E182" s="69">
        <v>2</v>
      </c>
      <c r="F182" s="14"/>
    </row>
    <row r="183" spans="2:6">
      <c r="B183" s="79"/>
      <c r="C183" s="82"/>
      <c r="D183" s="13" t="s">
        <v>132</v>
      </c>
      <c r="E183" s="69">
        <v>2</v>
      </c>
      <c r="F183" s="14"/>
    </row>
    <row r="184" spans="2:6">
      <c r="B184" s="79"/>
      <c r="C184" s="82"/>
      <c r="D184" s="13" t="s">
        <v>133</v>
      </c>
      <c r="E184" s="69">
        <v>1</v>
      </c>
      <c r="F184" s="14"/>
    </row>
    <row r="185" spans="2:6">
      <c r="B185" s="79"/>
      <c r="C185" s="82"/>
      <c r="D185" s="13" t="s">
        <v>134</v>
      </c>
      <c r="E185" s="69">
        <v>1</v>
      </c>
      <c r="F185" s="14"/>
    </row>
    <row r="186" spans="2:6">
      <c r="B186" s="79"/>
      <c r="C186" s="82"/>
      <c r="D186" s="13" t="s">
        <v>135</v>
      </c>
      <c r="E186" s="69">
        <v>2</v>
      </c>
      <c r="F186" s="14"/>
    </row>
    <row r="187" spans="2:6">
      <c r="B187" s="80"/>
      <c r="C187" s="83"/>
      <c r="D187" s="13"/>
      <c r="E187" s="14"/>
      <c r="F187" s="14"/>
    </row>
    <row r="188" spans="2:6">
      <c r="B188" s="22"/>
      <c r="C188" s="23" t="s">
        <v>193</v>
      </c>
      <c r="D188" s="23"/>
      <c r="E188" s="22">
        <f>ROUND(SUM(E172:E187)/(ROW(E187)-ROW(E172)+1),2)</f>
        <v>1.06</v>
      </c>
      <c r="F188" s="22"/>
    </row>
    <row r="189" spans="2:6">
      <c r="B189" s="20"/>
      <c r="C189" s="21"/>
      <c r="D189" s="21"/>
      <c r="E189" s="20"/>
      <c r="F189" s="20"/>
    </row>
    <row r="190" spans="2:6">
      <c r="B190" s="78" t="s">
        <v>137</v>
      </c>
      <c r="C190" s="81" t="s">
        <v>138</v>
      </c>
      <c r="D190" s="13" t="s">
        <v>498</v>
      </c>
      <c r="E190" s="69">
        <v>1</v>
      </c>
      <c r="F190" s="14"/>
    </row>
    <row r="191" spans="2:6">
      <c r="B191" s="79"/>
      <c r="C191" s="82"/>
      <c r="D191" s="13" t="s">
        <v>499</v>
      </c>
      <c r="E191" s="69">
        <v>1</v>
      </c>
      <c r="F191" s="14"/>
    </row>
    <row r="192" spans="2:6">
      <c r="B192" s="79"/>
      <c r="C192" s="82"/>
      <c r="D192" s="13" t="s">
        <v>500</v>
      </c>
      <c r="E192" s="69">
        <v>1</v>
      </c>
      <c r="F192" s="14"/>
    </row>
    <row r="193" spans="2:6">
      <c r="B193" s="79"/>
      <c r="C193" s="82"/>
      <c r="D193" s="13" t="s">
        <v>501</v>
      </c>
      <c r="E193" s="69">
        <v>1</v>
      </c>
      <c r="F193" s="14"/>
    </row>
    <row r="194" spans="2:6">
      <c r="B194" s="79"/>
      <c r="C194" s="82"/>
      <c r="D194" s="13" t="s">
        <v>502</v>
      </c>
      <c r="E194" s="69">
        <v>1</v>
      </c>
      <c r="F194" s="14"/>
    </row>
    <row r="195" spans="2:6">
      <c r="B195" s="79"/>
      <c r="C195" s="83"/>
      <c r="D195" s="13" t="s">
        <v>503</v>
      </c>
      <c r="E195" s="69">
        <v>1</v>
      </c>
      <c r="F195" s="14"/>
    </row>
    <row r="196" spans="2:6">
      <c r="B196" s="79"/>
      <c r="C196" s="81" t="s">
        <v>139</v>
      </c>
      <c r="D196" s="13" t="s">
        <v>504</v>
      </c>
      <c r="E196" s="69">
        <v>1</v>
      </c>
      <c r="F196" s="14"/>
    </row>
    <row r="197" spans="2:6">
      <c r="B197" s="79"/>
      <c r="C197" s="82"/>
      <c r="D197" s="13" t="s">
        <v>505</v>
      </c>
      <c r="E197" s="69">
        <v>1</v>
      </c>
      <c r="F197" s="14"/>
    </row>
    <row r="198" spans="2:6">
      <c r="B198" s="79"/>
      <c r="C198" s="82"/>
      <c r="D198" s="13" t="s">
        <v>506</v>
      </c>
      <c r="E198" s="69">
        <v>1</v>
      </c>
      <c r="F198" s="14"/>
    </row>
    <row r="199" spans="2:6">
      <c r="B199" s="79"/>
      <c r="C199" s="82"/>
      <c r="D199" s="13" t="s">
        <v>507</v>
      </c>
      <c r="E199" s="69">
        <v>1</v>
      </c>
      <c r="F199" s="14"/>
    </row>
    <row r="200" spans="2:6">
      <c r="B200" s="79"/>
      <c r="C200" s="83"/>
      <c r="D200" s="13" t="s">
        <v>508</v>
      </c>
      <c r="E200" s="69">
        <v>1</v>
      </c>
      <c r="F200" s="14"/>
    </row>
    <row r="201" spans="2:6">
      <c r="B201" s="79"/>
      <c r="C201" s="81" t="s">
        <v>140</v>
      </c>
      <c r="D201" s="13" t="s">
        <v>509</v>
      </c>
      <c r="E201" s="69">
        <v>4</v>
      </c>
      <c r="F201" s="14"/>
    </row>
    <row r="202" spans="2:6">
      <c r="B202" s="79"/>
      <c r="C202" s="82"/>
      <c r="D202" s="13" t="s">
        <v>510</v>
      </c>
      <c r="E202" s="69">
        <v>4</v>
      </c>
      <c r="F202" s="14"/>
    </row>
    <row r="203" spans="2:6">
      <c r="B203" s="79"/>
      <c r="C203" s="82"/>
      <c r="D203" s="13" t="s">
        <v>511</v>
      </c>
      <c r="E203" s="69">
        <v>4</v>
      </c>
      <c r="F203" s="14"/>
    </row>
    <row r="204" spans="2:6">
      <c r="B204" s="79"/>
      <c r="C204" s="82"/>
      <c r="D204" s="13" t="s">
        <v>512</v>
      </c>
      <c r="E204" s="69">
        <v>4</v>
      </c>
      <c r="F204" s="14"/>
    </row>
    <row r="205" spans="2:6">
      <c r="B205" s="79"/>
      <c r="C205" s="83"/>
      <c r="D205" s="13" t="s">
        <v>513</v>
      </c>
      <c r="E205" s="69">
        <v>3</v>
      </c>
      <c r="F205" s="14"/>
    </row>
    <row r="206" spans="2:6">
      <c r="B206" s="79"/>
      <c r="C206" s="81" t="s">
        <v>141</v>
      </c>
      <c r="D206" s="13" t="s">
        <v>514</v>
      </c>
      <c r="E206" s="69">
        <v>4</v>
      </c>
      <c r="F206" s="14"/>
    </row>
    <row r="207" spans="2:6">
      <c r="B207" s="79"/>
      <c r="C207" s="82"/>
      <c r="D207" s="13" t="s">
        <v>515</v>
      </c>
      <c r="E207" s="69">
        <v>4</v>
      </c>
      <c r="F207" s="14"/>
    </row>
    <row r="208" spans="2:6">
      <c r="B208" s="79"/>
      <c r="C208" s="82"/>
      <c r="D208" s="13" t="s">
        <v>516</v>
      </c>
      <c r="E208" s="69">
        <v>4</v>
      </c>
      <c r="F208" s="14"/>
    </row>
    <row r="209" spans="2:6">
      <c r="B209" s="79"/>
      <c r="C209" s="82"/>
      <c r="D209" s="13" t="s">
        <v>517</v>
      </c>
      <c r="E209" s="69">
        <v>4</v>
      </c>
      <c r="F209" s="14"/>
    </row>
    <row r="210" spans="2:6">
      <c r="B210" s="79"/>
      <c r="C210" s="82"/>
      <c r="D210" s="13" t="s">
        <v>518</v>
      </c>
      <c r="E210" s="69">
        <v>4</v>
      </c>
      <c r="F210" s="14"/>
    </row>
    <row r="211" spans="2:6">
      <c r="B211" s="79"/>
      <c r="C211" s="83"/>
      <c r="D211" s="13" t="s">
        <v>519</v>
      </c>
      <c r="E211" s="69">
        <v>3</v>
      </c>
      <c r="F211" s="14"/>
    </row>
    <row r="212" spans="2:6">
      <c r="B212" s="79"/>
      <c r="C212" s="81" t="s">
        <v>520</v>
      </c>
      <c r="D212" s="13" t="s">
        <v>521</v>
      </c>
      <c r="E212" s="69">
        <v>0</v>
      </c>
      <c r="F212" s="14"/>
    </row>
    <row r="213" spans="2:6">
      <c r="B213" s="79"/>
      <c r="C213" s="82"/>
      <c r="D213" s="13" t="s">
        <v>523</v>
      </c>
      <c r="E213" s="69">
        <v>0</v>
      </c>
      <c r="F213" s="14"/>
    </row>
    <row r="214" spans="2:6">
      <c r="B214" s="79"/>
      <c r="C214" s="82"/>
      <c r="D214" s="13" t="s">
        <v>524</v>
      </c>
      <c r="E214" s="69">
        <v>0</v>
      </c>
      <c r="F214" s="14"/>
    </row>
    <row r="215" spans="2:6">
      <c r="B215" s="79"/>
      <c r="C215" s="82"/>
      <c r="D215" s="13" t="s">
        <v>525</v>
      </c>
      <c r="E215" s="69">
        <v>0</v>
      </c>
      <c r="F215" s="14"/>
    </row>
    <row r="216" spans="2:6">
      <c r="B216" s="79"/>
      <c r="C216" s="83"/>
      <c r="D216" s="13" t="s">
        <v>522</v>
      </c>
      <c r="E216" s="69">
        <v>0</v>
      </c>
      <c r="F216" s="14"/>
    </row>
    <row r="217" spans="2:6">
      <c r="B217" s="79"/>
      <c r="C217" s="81" t="s">
        <v>142</v>
      </c>
      <c r="D217" s="13" t="s">
        <v>526</v>
      </c>
      <c r="E217" s="69">
        <v>0</v>
      </c>
      <c r="F217" s="14"/>
    </row>
    <row r="218" spans="2:6">
      <c r="B218" s="79"/>
      <c r="C218" s="82"/>
      <c r="D218" s="13" t="s">
        <v>527</v>
      </c>
      <c r="E218" s="69">
        <v>0</v>
      </c>
      <c r="F218" s="14"/>
    </row>
    <row r="219" spans="2:6">
      <c r="B219" s="79"/>
      <c r="C219" s="82"/>
      <c r="D219" s="13" t="s">
        <v>528</v>
      </c>
      <c r="E219" s="69">
        <v>0</v>
      </c>
      <c r="F219" s="14"/>
    </row>
    <row r="220" spans="2:6">
      <c r="B220" s="79"/>
      <c r="C220" s="82"/>
      <c r="D220" s="13" t="s">
        <v>529</v>
      </c>
      <c r="E220" s="69">
        <v>0</v>
      </c>
      <c r="F220" s="14"/>
    </row>
    <row r="221" spans="2:6">
      <c r="B221" s="79"/>
      <c r="C221" s="83"/>
      <c r="D221" s="13" t="s">
        <v>530</v>
      </c>
      <c r="E221" s="69">
        <v>0</v>
      </c>
      <c r="F221" s="14"/>
    </row>
    <row r="222" spans="2:6">
      <c r="B222" s="79"/>
      <c r="C222" s="81" t="s">
        <v>143</v>
      </c>
      <c r="D222" s="13" t="s">
        <v>532</v>
      </c>
      <c r="E222" s="69">
        <v>0</v>
      </c>
      <c r="F222" s="14"/>
    </row>
    <row r="223" spans="2:6">
      <c r="B223" s="79"/>
      <c r="C223" s="82"/>
      <c r="D223" s="13" t="s">
        <v>533</v>
      </c>
      <c r="E223" s="69">
        <v>0</v>
      </c>
      <c r="F223" s="14"/>
    </row>
    <row r="224" spans="2:6">
      <c r="B224" s="79"/>
      <c r="C224" s="82"/>
      <c r="D224" s="13" t="s">
        <v>534</v>
      </c>
      <c r="E224" s="69">
        <v>0</v>
      </c>
      <c r="F224" s="14"/>
    </row>
    <row r="225" spans="2:6">
      <c r="B225" s="79"/>
      <c r="C225" s="82"/>
      <c r="D225" s="13" t="s">
        <v>535</v>
      </c>
      <c r="E225" s="69">
        <v>0</v>
      </c>
      <c r="F225" s="14"/>
    </row>
    <row r="226" spans="2:6">
      <c r="B226" s="79"/>
      <c r="C226" s="83"/>
      <c r="D226" s="32" t="s">
        <v>536</v>
      </c>
      <c r="E226" s="69">
        <v>0</v>
      </c>
      <c r="F226" s="14"/>
    </row>
    <row r="227" spans="2:6">
      <c r="B227" s="79"/>
      <c r="C227" s="84" t="s">
        <v>531</v>
      </c>
      <c r="D227" s="27" t="s">
        <v>543</v>
      </c>
      <c r="E227" s="69">
        <v>2</v>
      </c>
      <c r="F227" s="14"/>
    </row>
    <row r="228" spans="2:6">
      <c r="B228" s="79"/>
      <c r="C228" s="85"/>
      <c r="D228" s="27" t="s">
        <v>544</v>
      </c>
      <c r="E228" s="69">
        <v>2</v>
      </c>
      <c r="F228" s="14"/>
    </row>
    <row r="229" spans="2:6">
      <c r="B229" s="79"/>
      <c r="C229" s="85"/>
      <c r="D229" s="27" t="s">
        <v>545</v>
      </c>
      <c r="E229" s="69">
        <v>2</v>
      </c>
      <c r="F229" s="14"/>
    </row>
    <row r="230" spans="2:6">
      <c r="B230" s="79"/>
      <c r="C230" s="85"/>
      <c r="D230" s="27" t="s">
        <v>546</v>
      </c>
      <c r="E230" s="69">
        <v>2</v>
      </c>
      <c r="F230" s="14"/>
    </row>
    <row r="231" spans="2:6">
      <c r="B231" s="79"/>
      <c r="C231" s="85"/>
      <c r="D231" s="27" t="s">
        <v>547</v>
      </c>
      <c r="E231" s="69">
        <v>2</v>
      </c>
      <c r="F231" s="14"/>
    </row>
    <row r="232" spans="2:6">
      <c r="B232" s="79"/>
      <c r="C232" s="85"/>
      <c r="D232" s="27" t="s">
        <v>548</v>
      </c>
      <c r="E232" s="69">
        <v>2</v>
      </c>
      <c r="F232" s="14"/>
    </row>
    <row r="233" spans="2:6">
      <c r="B233" s="79"/>
      <c r="C233" s="85"/>
      <c r="D233" s="27" t="s">
        <v>549</v>
      </c>
      <c r="E233" s="69">
        <v>2</v>
      </c>
      <c r="F233" s="14"/>
    </row>
    <row r="234" spans="2:6">
      <c r="B234" s="79"/>
      <c r="C234" s="85"/>
      <c r="D234" s="27" t="s">
        <v>550</v>
      </c>
      <c r="E234" s="69">
        <v>2</v>
      </c>
      <c r="F234" s="14"/>
    </row>
    <row r="235" spans="2:6">
      <c r="B235" s="79"/>
      <c r="C235" s="85"/>
      <c r="D235" s="27" t="s">
        <v>551</v>
      </c>
      <c r="E235" s="69">
        <v>2</v>
      </c>
      <c r="F235" s="14"/>
    </row>
    <row r="236" spans="2:6">
      <c r="B236" s="79"/>
      <c r="C236" s="85"/>
      <c r="D236" s="27" t="s">
        <v>552</v>
      </c>
      <c r="E236" s="69">
        <v>2</v>
      </c>
      <c r="F236" s="14"/>
    </row>
    <row r="237" spans="2:6">
      <c r="B237" s="79"/>
      <c r="C237" s="81" t="s">
        <v>144</v>
      </c>
      <c r="D237" s="33" t="s">
        <v>537</v>
      </c>
      <c r="E237" s="69">
        <v>1</v>
      </c>
      <c r="F237" s="14"/>
    </row>
    <row r="238" spans="2:6">
      <c r="B238" s="79"/>
      <c r="C238" s="82"/>
      <c r="D238" s="13" t="s">
        <v>538</v>
      </c>
      <c r="E238" s="69">
        <v>1</v>
      </c>
      <c r="F238" s="14"/>
    </row>
    <row r="239" spans="2:6">
      <c r="B239" s="79"/>
      <c r="C239" s="82"/>
      <c r="D239" s="13" t="s">
        <v>539</v>
      </c>
      <c r="E239" s="69">
        <v>1</v>
      </c>
      <c r="F239" s="14"/>
    </row>
    <row r="240" spans="2:6">
      <c r="B240" s="79"/>
      <c r="C240" s="82"/>
      <c r="D240" s="13" t="s">
        <v>540</v>
      </c>
      <c r="E240" s="69">
        <v>1</v>
      </c>
      <c r="F240" s="14"/>
    </row>
    <row r="241" spans="2:6">
      <c r="B241" s="79"/>
      <c r="C241" s="82"/>
      <c r="D241" s="13" t="s">
        <v>541</v>
      </c>
      <c r="E241" s="69">
        <v>1</v>
      </c>
      <c r="F241" s="14"/>
    </row>
    <row r="242" spans="2:6">
      <c r="B242" s="79"/>
      <c r="C242" s="83"/>
      <c r="D242" s="13" t="s">
        <v>542</v>
      </c>
      <c r="E242" s="69">
        <v>1</v>
      </c>
      <c r="F242" s="14"/>
    </row>
    <row r="243" spans="2:6">
      <c r="B243" s="22"/>
      <c r="C243" s="23" t="s">
        <v>193</v>
      </c>
      <c r="D243" s="23"/>
      <c r="E243" s="22">
        <f>ROUND(SUM(E190:E242)/(ROW(E242)-ROW(E190)+1),2)</f>
        <v>1.49</v>
      </c>
      <c r="F243" s="22"/>
    </row>
    <row r="244" spans="2:6">
      <c r="B244" s="20"/>
      <c r="C244" s="21"/>
      <c r="D244" s="21"/>
      <c r="E244" s="20"/>
      <c r="F244" s="20"/>
    </row>
    <row r="245" spans="2:6">
      <c r="B245" s="78" t="s">
        <v>226</v>
      </c>
      <c r="C245" s="87" t="s">
        <v>194</v>
      </c>
      <c r="D245" s="24" t="s">
        <v>195</v>
      </c>
      <c r="E245" s="69">
        <v>2</v>
      </c>
      <c r="F245" s="14"/>
    </row>
    <row r="246" spans="2:6">
      <c r="B246" s="79"/>
      <c r="C246" s="88"/>
      <c r="D246" s="24" t="s">
        <v>196</v>
      </c>
      <c r="E246" s="69">
        <v>2</v>
      </c>
      <c r="F246" s="14"/>
    </row>
    <row r="247" spans="2:6">
      <c r="B247" s="79"/>
      <c r="C247" s="88"/>
      <c r="D247" s="24" t="s">
        <v>197</v>
      </c>
      <c r="E247" s="69">
        <v>2</v>
      </c>
      <c r="F247" s="14"/>
    </row>
    <row r="248" spans="2:6">
      <c r="B248" s="79"/>
      <c r="C248" s="88"/>
      <c r="D248" s="24" t="s">
        <v>198</v>
      </c>
      <c r="E248" s="69">
        <v>2</v>
      </c>
      <c r="F248" s="14"/>
    </row>
    <row r="249" spans="2:6">
      <c r="B249" s="79"/>
      <c r="C249" s="89"/>
      <c r="D249" s="24" t="s">
        <v>199</v>
      </c>
      <c r="E249" s="69">
        <v>2</v>
      </c>
      <c r="F249" s="14"/>
    </row>
    <row r="250" spans="2:6">
      <c r="B250" s="79"/>
      <c r="C250" s="87" t="s">
        <v>200</v>
      </c>
      <c r="D250" s="24" t="s">
        <v>201</v>
      </c>
      <c r="E250" s="69">
        <v>2</v>
      </c>
      <c r="F250" s="14"/>
    </row>
    <row r="251" spans="2:6">
      <c r="B251" s="79"/>
      <c r="C251" s="88"/>
      <c r="D251" s="24" t="s">
        <v>202</v>
      </c>
      <c r="E251" s="69">
        <v>2</v>
      </c>
      <c r="F251" s="14"/>
    </row>
    <row r="252" spans="2:6">
      <c r="B252" s="79"/>
      <c r="C252" s="88"/>
      <c r="D252" s="24" t="s">
        <v>203</v>
      </c>
      <c r="E252" s="69">
        <v>2</v>
      </c>
      <c r="F252" s="14"/>
    </row>
    <row r="253" spans="2:6">
      <c r="B253" s="79"/>
      <c r="C253" s="89"/>
      <c r="D253" s="24" t="s">
        <v>204</v>
      </c>
      <c r="E253" s="69">
        <v>2</v>
      </c>
      <c r="F253" s="14"/>
    </row>
    <row r="254" spans="2:6">
      <c r="B254" s="79"/>
      <c r="C254" s="87" t="s">
        <v>205</v>
      </c>
      <c r="D254" s="24" t="s">
        <v>206</v>
      </c>
      <c r="E254" s="69">
        <v>2</v>
      </c>
      <c r="F254" s="14"/>
    </row>
    <row r="255" spans="2:6">
      <c r="B255" s="79"/>
      <c r="C255" s="88"/>
      <c r="D255" s="24" t="s">
        <v>207</v>
      </c>
      <c r="E255" s="69">
        <v>2</v>
      </c>
      <c r="F255" s="14"/>
    </row>
    <row r="256" spans="2:6">
      <c r="B256" s="79"/>
      <c r="C256" s="88"/>
      <c r="D256" s="24" t="s">
        <v>208</v>
      </c>
      <c r="E256" s="69">
        <v>3</v>
      </c>
      <c r="F256" s="14"/>
    </row>
    <row r="257" spans="2:6">
      <c r="B257" s="79"/>
      <c r="C257" s="89"/>
      <c r="D257" s="24" t="s">
        <v>209</v>
      </c>
      <c r="E257" s="69">
        <v>2</v>
      </c>
      <c r="F257" s="14"/>
    </row>
    <row r="258" spans="2:6">
      <c r="B258" s="79"/>
      <c r="C258" s="87" t="s">
        <v>210</v>
      </c>
      <c r="D258" s="24" t="s">
        <v>211</v>
      </c>
      <c r="E258" s="69">
        <v>3</v>
      </c>
      <c r="F258" s="14"/>
    </row>
    <row r="259" spans="2:6">
      <c r="B259" s="79"/>
      <c r="C259" s="88"/>
      <c r="D259" s="24" t="s">
        <v>212</v>
      </c>
      <c r="E259" s="69">
        <v>3</v>
      </c>
      <c r="F259" s="14"/>
    </row>
    <row r="260" spans="2:6">
      <c r="B260" s="79"/>
      <c r="C260" s="89"/>
      <c r="D260" s="24" t="s">
        <v>213</v>
      </c>
      <c r="E260" s="69">
        <v>3</v>
      </c>
      <c r="F260" s="14"/>
    </row>
    <row r="261" spans="2:6">
      <c r="B261" s="79"/>
      <c r="C261" s="87" t="s">
        <v>214</v>
      </c>
      <c r="D261" s="24" t="s">
        <v>215</v>
      </c>
      <c r="E261" s="69">
        <v>2</v>
      </c>
      <c r="F261" s="14"/>
    </row>
    <row r="262" spans="2:6">
      <c r="B262" s="79"/>
      <c r="C262" s="88"/>
      <c r="D262" s="24" t="s">
        <v>216</v>
      </c>
      <c r="E262" s="69">
        <v>3</v>
      </c>
      <c r="F262" s="14"/>
    </row>
    <row r="263" spans="2:6">
      <c r="B263" s="79"/>
      <c r="C263" s="89"/>
      <c r="D263" s="24" t="s">
        <v>217</v>
      </c>
      <c r="E263" s="69">
        <v>2</v>
      </c>
      <c r="F263" s="14"/>
    </row>
    <row r="264" spans="2:6">
      <c r="B264" s="79"/>
      <c r="C264" s="87" t="s">
        <v>218</v>
      </c>
      <c r="D264" s="24" t="s">
        <v>219</v>
      </c>
      <c r="E264" s="69">
        <v>3</v>
      </c>
      <c r="F264" s="14"/>
    </row>
    <row r="265" spans="2:6">
      <c r="B265" s="79"/>
      <c r="C265" s="88"/>
      <c r="D265" s="24" t="s">
        <v>220</v>
      </c>
      <c r="E265" s="69">
        <v>2</v>
      </c>
      <c r="F265" s="14"/>
    </row>
    <row r="266" spans="2:6">
      <c r="B266" s="79"/>
      <c r="C266" s="89"/>
      <c r="D266" s="24" t="s">
        <v>221</v>
      </c>
      <c r="E266" s="69">
        <v>3</v>
      </c>
      <c r="F266" s="14"/>
    </row>
    <row r="267" spans="2:6">
      <c r="B267" s="79"/>
      <c r="C267" s="87" t="s">
        <v>222</v>
      </c>
      <c r="D267" s="24" t="s">
        <v>223</v>
      </c>
      <c r="E267" s="69">
        <v>3</v>
      </c>
      <c r="F267" s="14"/>
    </row>
    <row r="268" spans="2:6">
      <c r="B268" s="79"/>
      <c r="C268" s="88"/>
      <c r="D268" s="24" t="s">
        <v>224</v>
      </c>
      <c r="E268" s="69">
        <v>3</v>
      </c>
      <c r="F268" s="14"/>
    </row>
    <row r="269" spans="2:6">
      <c r="B269" s="80"/>
      <c r="C269" s="89"/>
      <c r="D269" s="24" t="s">
        <v>225</v>
      </c>
      <c r="E269" s="69">
        <v>2</v>
      </c>
      <c r="F269" s="14"/>
    </row>
    <row r="270" spans="2:6">
      <c r="B270" s="25"/>
      <c r="C270" s="26" t="s">
        <v>227</v>
      </c>
      <c r="D270" s="26"/>
      <c r="E270" s="25">
        <f>ROUND(SUM(E245:E269)/(ROW(E269)-ROW(E245)+1),2)</f>
        <v>2.36</v>
      </c>
      <c r="F270" s="25"/>
    </row>
    <row r="271" spans="2:6">
      <c r="B271" s="20"/>
      <c r="C271" s="21"/>
      <c r="D271" s="21"/>
      <c r="E271" s="20"/>
      <c r="F271" s="20"/>
    </row>
    <row r="272" spans="2:6">
      <c r="B272" s="78" t="s">
        <v>355</v>
      </c>
      <c r="C272" s="86" t="s">
        <v>231</v>
      </c>
      <c r="D272" s="27" t="s">
        <v>232</v>
      </c>
      <c r="E272" s="69">
        <v>3</v>
      </c>
      <c r="F272" s="14"/>
    </row>
    <row r="273" spans="2:6">
      <c r="B273" s="79"/>
      <c r="C273" s="86"/>
      <c r="D273" s="27" t="s">
        <v>233</v>
      </c>
      <c r="E273" s="69">
        <v>2</v>
      </c>
      <c r="F273" s="14"/>
    </row>
    <row r="274" spans="2:6">
      <c r="B274" s="79"/>
      <c r="C274" s="86"/>
      <c r="D274" s="27" t="s">
        <v>234</v>
      </c>
      <c r="E274" s="69">
        <v>2</v>
      </c>
      <c r="F274" s="14"/>
    </row>
    <row r="275" spans="2:6">
      <c r="B275" s="79"/>
      <c r="C275" s="86"/>
      <c r="D275" s="27" t="s">
        <v>235</v>
      </c>
      <c r="E275" s="69">
        <v>1</v>
      </c>
      <c r="F275" s="14"/>
    </row>
    <row r="276" spans="2:6">
      <c r="B276" s="79"/>
      <c r="C276" s="86"/>
      <c r="D276" s="27" t="s">
        <v>236</v>
      </c>
      <c r="E276" s="69">
        <v>0</v>
      </c>
      <c r="F276" s="14"/>
    </row>
    <row r="277" spans="2:6">
      <c r="B277" s="79"/>
      <c r="C277" s="86"/>
      <c r="D277" s="27" t="s">
        <v>237</v>
      </c>
      <c r="E277" s="69">
        <v>2</v>
      </c>
      <c r="F277" s="14"/>
    </row>
    <row r="278" spans="2:6">
      <c r="B278" s="79"/>
      <c r="C278" s="86"/>
      <c r="D278" s="27" t="s">
        <v>238</v>
      </c>
      <c r="E278" s="69">
        <v>2</v>
      </c>
      <c r="F278" s="14"/>
    </row>
    <row r="279" spans="2:6">
      <c r="B279" s="79"/>
      <c r="C279" s="86"/>
      <c r="D279" s="27" t="s">
        <v>239</v>
      </c>
      <c r="E279" s="69">
        <v>0</v>
      </c>
      <c r="F279" s="14"/>
    </row>
    <row r="280" spans="2:6">
      <c r="B280" s="79"/>
      <c r="C280" s="86"/>
      <c r="D280" s="27" t="s">
        <v>240</v>
      </c>
      <c r="E280" s="69">
        <v>0</v>
      </c>
      <c r="F280" s="14"/>
    </row>
    <row r="281" spans="2:6">
      <c r="B281" s="79"/>
      <c r="C281" s="86"/>
      <c r="D281" s="27" t="s">
        <v>241</v>
      </c>
      <c r="E281" s="69">
        <v>0</v>
      </c>
      <c r="F281" s="14"/>
    </row>
    <row r="282" spans="2:6">
      <c r="B282" s="79"/>
      <c r="C282" s="86"/>
      <c r="D282" s="27" t="s">
        <v>242</v>
      </c>
      <c r="E282" s="69">
        <v>1</v>
      </c>
      <c r="F282" s="14"/>
    </row>
    <row r="283" spans="2:6">
      <c r="B283" s="79"/>
      <c r="C283" s="86"/>
      <c r="D283" s="27" t="s">
        <v>243</v>
      </c>
      <c r="E283" s="69">
        <v>0</v>
      </c>
      <c r="F283" s="14"/>
    </row>
    <row r="284" spans="2:6">
      <c r="B284" s="79"/>
      <c r="C284" s="86"/>
      <c r="D284" s="27" t="s">
        <v>244</v>
      </c>
      <c r="E284" s="69">
        <v>0</v>
      </c>
      <c r="F284" s="14"/>
    </row>
    <row r="285" spans="2:6">
      <c r="B285" s="79"/>
      <c r="C285" s="86"/>
      <c r="D285" s="27" t="s">
        <v>245</v>
      </c>
      <c r="E285" s="69">
        <v>0</v>
      </c>
      <c r="F285" s="14"/>
    </row>
    <row r="286" spans="2:6">
      <c r="B286" s="79"/>
      <c r="C286" s="86"/>
      <c r="D286" s="27" t="s">
        <v>246</v>
      </c>
      <c r="E286" s="69">
        <v>0</v>
      </c>
      <c r="F286" s="14"/>
    </row>
    <row r="287" spans="2:6">
      <c r="B287" s="79"/>
      <c r="C287" s="86"/>
      <c r="D287" s="27" t="s">
        <v>247</v>
      </c>
      <c r="E287" s="69">
        <v>1</v>
      </c>
      <c r="F287" s="14"/>
    </row>
    <row r="288" spans="2:6">
      <c r="B288" s="79"/>
      <c r="C288" s="86"/>
      <c r="D288" s="27" t="s">
        <v>248</v>
      </c>
      <c r="E288" s="69">
        <v>1</v>
      </c>
      <c r="F288" s="14"/>
    </row>
    <row r="289" spans="2:6">
      <c r="B289" s="79"/>
      <c r="C289" s="86"/>
      <c r="D289" s="27" t="s">
        <v>249</v>
      </c>
      <c r="E289" s="69">
        <v>1</v>
      </c>
      <c r="F289" s="14"/>
    </row>
    <row r="290" spans="2:6">
      <c r="B290" s="79"/>
      <c r="C290" s="86"/>
      <c r="D290" s="27" t="s">
        <v>250</v>
      </c>
      <c r="E290" s="69">
        <v>1</v>
      </c>
      <c r="F290" s="14"/>
    </row>
    <row r="291" spans="2:6">
      <c r="B291" s="79"/>
      <c r="C291" s="86"/>
      <c r="D291" s="27" t="s">
        <v>251</v>
      </c>
      <c r="E291" s="69">
        <v>0</v>
      </c>
      <c r="F291" s="14"/>
    </row>
    <row r="292" spans="2:6">
      <c r="B292" s="79"/>
      <c r="C292" s="86"/>
      <c r="D292" s="27" t="s">
        <v>252</v>
      </c>
      <c r="E292" s="69">
        <v>0</v>
      </c>
      <c r="F292" s="14"/>
    </row>
    <row r="293" spans="2:6">
      <c r="B293" s="79"/>
      <c r="C293" s="86"/>
      <c r="D293" s="27" t="s">
        <v>253</v>
      </c>
      <c r="E293" s="69">
        <v>2</v>
      </c>
      <c r="F293" s="14"/>
    </row>
    <row r="294" spans="2:6">
      <c r="B294" s="79"/>
      <c r="C294" s="86"/>
      <c r="D294" s="27" t="s">
        <v>254</v>
      </c>
      <c r="E294" s="69">
        <v>2</v>
      </c>
      <c r="F294" s="14"/>
    </row>
    <row r="295" spans="2:6">
      <c r="B295" s="79"/>
      <c r="C295" s="86"/>
      <c r="D295" s="27" t="s">
        <v>255</v>
      </c>
      <c r="E295" s="69">
        <v>1</v>
      </c>
      <c r="F295" s="14"/>
    </row>
    <row r="296" spans="2:6">
      <c r="B296" s="79"/>
      <c r="C296" s="86"/>
      <c r="D296" s="27" t="s">
        <v>256</v>
      </c>
      <c r="E296" s="69">
        <v>0</v>
      </c>
      <c r="F296" s="14"/>
    </row>
    <row r="297" spans="2:6">
      <c r="B297" s="79"/>
      <c r="C297" s="86"/>
      <c r="D297" s="27" t="s">
        <v>257</v>
      </c>
      <c r="E297" s="69">
        <v>0</v>
      </c>
      <c r="F297" s="14"/>
    </row>
    <row r="298" spans="2:6">
      <c r="B298" s="79"/>
      <c r="C298" s="86"/>
      <c r="D298" s="27" t="s">
        <v>258</v>
      </c>
      <c r="E298" s="69">
        <v>1</v>
      </c>
      <c r="F298" s="14"/>
    </row>
    <row r="299" spans="2:6">
      <c r="B299" s="79"/>
      <c r="C299" s="86"/>
      <c r="D299" s="27" t="s">
        <v>259</v>
      </c>
      <c r="E299" s="69">
        <v>1</v>
      </c>
      <c r="F299" s="14"/>
    </row>
    <row r="300" spans="2:6">
      <c r="B300" s="79"/>
      <c r="C300" s="86"/>
      <c r="D300" s="27" t="s">
        <v>260</v>
      </c>
      <c r="E300" s="69">
        <v>0</v>
      </c>
      <c r="F300" s="14"/>
    </row>
    <row r="301" spans="2:6">
      <c r="B301" s="79"/>
      <c r="C301" s="86"/>
      <c r="D301" s="27" t="s">
        <v>261</v>
      </c>
      <c r="E301" s="69">
        <v>1</v>
      </c>
      <c r="F301" s="14"/>
    </row>
    <row r="302" spans="2:6">
      <c r="B302" s="79"/>
      <c r="C302" s="28" t="s">
        <v>359</v>
      </c>
      <c r="D302" s="29"/>
      <c r="E302" s="25">
        <f>ROUND(SUM(E272:E301)/(ROW(E301)-ROW(E272)+1),2)</f>
        <v>0.83</v>
      </c>
      <c r="F302" s="30"/>
    </row>
    <row r="303" spans="2:6">
      <c r="B303" s="79"/>
      <c r="C303" s="86" t="s">
        <v>262</v>
      </c>
      <c r="D303" s="27" t="s">
        <v>263</v>
      </c>
      <c r="E303" s="40">
        <v>2</v>
      </c>
      <c r="F303" s="14"/>
    </row>
    <row r="304" spans="2:6">
      <c r="B304" s="79"/>
      <c r="C304" s="86"/>
      <c r="D304" s="27" t="s">
        <v>264</v>
      </c>
      <c r="E304" s="40">
        <v>1</v>
      </c>
      <c r="F304" s="14"/>
    </row>
    <row r="305" spans="2:6">
      <c r="B305" s="79"/>
      <c r="C305" s="86"/>
      <c r="D305" s="27" t="s">
        <v>265</v>
      </c>
      <c r="E305" s="40">
        <v>0</v>
      </c>
      <c r="F305" s="14"/>
    </row>
    <row r="306" spans="2:6">
      <c r="B306" s="79"/>
      <c r="C306" s="86"/>
      <c r="D306" s="27" t="s">
        <v>266</v>
      </c>
      <c r="E306" s="40">
        <v>0</v>
      </c>
      <c r="F306" s="14"/>
    </row>
    <row r="307" spans="2:6">
      <c r="B307" s="79"/>
      <c r="C307" s="86"/>
      <c r="D307" s="27" t="s">
        <v>267</v>
      </c>
      <c r="E307" s="40">
        <v>1</v>
      </c>
      <c r="F307" s="14"/>
    </row>
    <row r="308" spans="2:6">
      <c r="B308" s="79"/>
      <c r="C308" s="86"/>
      <c r="D308" s="27" t="s">
        <v>268</v>
      </c>
      <c r="E308" s="40">
        <v>0</v>
      </c>
      <c r="F308" s="14"/>
    </row>
    <row r="309" spans="2:6">
      <c r="B309" s="79"/>
      <c r="C309" s="86"/>
      <c r="D309" s="27" t="s">
        <v>269</v>
      </c>
      <c r="E309" s="40">
        <v>1</v>
      </c>
      <c r="F309" s="14"/>
    </row>
    <row r="310" spans="2:6">
      <c r="B310" s="79"/>
      <c r="C310" s="86"/>
      <c r="D310" s="27" t="s">
        <v>270</v>
      </c>
      <c r="E310" s="40">
        <v>0</v>
      </c>
      <c r="F310" s="14"/>
    </row>
    <row r="311" spans="2:6">
      <c r="B311" s="79"/>
      <c r="C311" s="86"/>
      <c r="D311" s="27" t="s">
        <v>271</v>
      </c>
      <c r="E311" s="40">
        <v>0</v>
      </c>
      <c r="F311" s="14"/>
    </row>
    <row r="312" spans="2:6">
      <c r="B312" s="79"/>
      <c r="C312" s="86"/>
      <c r="D312" s="27" t="s">
        <v>272</v>
      </c>
      <c r="E312" s="40">
        <v>0</v>
      </c>
      <c r="F312" s="14"/>
    </row>
    <row r="313" spans="2:6">
      <c r="B313" s="79"/>
      <c r="C313" s="86"/>
      <c r="D313" s="27" t="s">
        <v>273</v>
      </c>
      <c r="E313" s="40">
        <v>0</v>
      </c>
      <c r="F313" s="14"/>
    </row>
    <row r="314" spans="2:6">
      <c r="B314" s="79"/>
      <c r="C314" s="86"/>
      <c r="D314" s="27" t="s">
        <v>274</v>
      </c>
      <c r="E314" s="40">
        <v>0</v>
      </c>
      <c r="F314" s="14"/>
    </row>
    <row r="315" spans="2:6">
      <c r="B315" s="79"/>
      <c r="C315" s="86"/>
      <c r="D315" s="27" t="s">
        <v>275</v>
      </c>
      <c r="E315" s="40">
        <v>0</v>
      </c>
      <c r="F315" s="14"/>
    </row>
    <row r="316" spans="2:6">
      <c r="B316" s="79"/>
      <c r="C316" s="86"/>
      <c r="D316" s="27" t="s">
        <v>276</v>
      </c>
      <c r="E316" s="40">
        <v>0</v>
      </c>
      <c r="F316" s="14"/>
    </row>
    <row r="317" spans="2:6">
      <c r="B317" s="79"/>
      <c r="C317" s="86"/>
      <c r="D317" s="27" t="s">
        <v>277</v>
      </c>
      <c r="E317" s="40">
        <v>0</v>
      </c>
      <c r="F317" s="14"/>
    </row>
    <row r="318" spans="2:6">
      <c r="B318" s="79"/>
      <c r="C318" s="86"/>
      <c r="D318" s="27" t="s">
        <v>278</v>
      </c>
      <c r="E318" s="40">
        <v>0</v>
      </c>
      <c r="F318" s="14"/>
    </row>
    <row r="319" spans="2:6">
      <c r="B319" s="79"/>
      <c r="C319" s="86"/>
      <c r="D319" s="27" t="s">
        <v>279</v>
      </c>
      <c r="E319" s="40">
        <v>0</v>
      </c>
      <c r="F319" s="14"/>
    </row>
    <row r="320" spans="2:6">
      <c r="B320" s="79"/>
      <c r="C320" s="86"/>
      <c r="D320" s="27" t="s">
        <v>280</v>
      </c>
      <c r="E320" s="40">
        <v>0</v>
      </c>
      <c r="F320" s="14"/>
    </row>
    <row r="321" spans="2:6">
      <c r="B321" s="79"/>
      <c r="C321" s="86"/>
      <c r="D321" s="27" t="s">
        <v>281</v>
      </c>
      <c r="E321" s="40">
        <v>0</v>
      </c>
      <c r="F321" s="14"/>
    </row>
    <row r="322" spans="2:6">
      <c r="B322" s="79"/>
      <c r="C322" s="86"/>
      <c r="D322" s="27" t="s">
        <v>282</v>
      </c>
      <c r="E322" s="40">
        <v>0</v>
      </c>
      <c r="F322" s="14"/>
    </row>
    <row r="323" spans="2:6">
      <c r="B323" s="79"/>
      <c r="C323" s="86"/>
      <c r="D323" s="27" t="s">
        <v>283</v>
      </c>
      <c r="E323" s="40">
        <v>0</v>
      </c>
      <c r="F323" s="14"/>
    </row>
    <row r="324" spans="2:6">
      <c r="B324" s="79"/>
      <c r="C324" s="86"/>
      <c r="D324" s="27" t="s">
        <v>284</v>
      </c>
      <c r="E324" s="40">
        <v>0</v>
      </c>
      <c r="F324" s="14"/>
    </row>
    <row r="325" spans="2:6">
      <c r="B325" s="79"/>
      <c r="C325" s="86"/>
      <c r="D325" s="27" t="s">
        <v>285</v>
      </c>
      <c r="E325" s="40">
        <v>0</v>
      </c>
      <c r="F325" s="14"/>
    </row>
    <row r="326" spans="2:6">
      <c r="B326" s="79"/>
      <c r="C326" s="86"/>
      <c r="D326" s="27" t="s">
        <v>286</v>
      </c>
      <c r="E326" s="40">
        <v>0</v>
      </c>
      <c r="F326" s="14"/>
    </row>
    <row r="327" spans="2:6">
      <c r="B327" s="79"/>
      <c r="C327" s="86"/>
      <c r="D327" s="27" t="s">
        <v>287</v>
      </c>
      <c r="E327" s="40">
        <v>0</v>
      </c>
      <c r="F327" s="14"/>
    </row>
    <row r="328" spans="2:6">
      <c r="B328" s="79"/>
      <c r="C328" s="86"/>
      <c r="D328" s="27" t="s">
        <v>288</v>
      </c>
      <c r="E328" s="40">
        <v>0</v>
      </c>
      <c r="F328" s="14"/>
    </row>
    <row r="329" spans="2:6">
      <c r="B329" s="79"/>
      <c r="C329" s="86"/>
      <c r="D329" s="27" t="s">
        <v>289</v>
      </c>
      <c r="E329" s="40">
        <v>0</v>
      </c>
      <c r="F329" s="14"/>
    </row>
    <row r="330" spans="2:6">
      <c r="B330" s="79"/>
      <c r="C330" s="86"/>
      <c r="D330" s="27" t="s">
        <v>290</v>
      </c>
      <c r="E330" s="40">
        <v>0</v>
      </c>
      <c r="F330" s="14"/>
    </row>
    <row r="331" spans="2:6">
      <c r="B331" s="79"/>
      <c r="C331" s="86"/>
      <c r="D331" s="27" t="s">
        <v>291</v>
      </c>
      <c r="E331" s="40">
        <v>0</v>
      </c>
      <c r="F331" s="14"/>
    </row>
    <row r="332" spans="2:6">
      <c r="B332" s="79"/>
      <c r="C332" s="86"/>
      <c r="D332" s="27" t="s">
        <v>292</v>
      </c>
      <c r="E332" s="40">
        <v>0</v>
      </c>
      <c r="F332" s="14"/>
    </row>
    <row r="333" spans="2:6">
      <c r="B333" s="79"/>
      <c r="C333" s="28" t="s">
        <v>358</v>
      </c>
      <c r="D333" s="29"/>
      <c r="E333" s="30">
        <f>ROUND(SUM(E303:E332)/(ROW(E332)-ROW(E303)+1),2)</f>
        <v>0.17</v>
      </c>
      <c r="F333" s="30"/>
    </row>
    <row r="334" spans="2:6">
      <c r="B334" s="79"/>
      <c r="C334" s="86" t="s">
        <v>293</v>
      </c>
      <c r="D334" s="27" t="s">
        <v>294</v>
      </c>
      <c r="E334" s="40">
        <v>0</v>
      </c>
      <c r="F334" s="14"/>
    </row>
    <row r="335" spans="2:6">
      <c r="B335" s="79"/>
      <c r="C335" s="86"/>
      <c r="D335" s="27" t="s">
        <v>295</v>
      </c>
      <c r="E335" s="40">
        <v>0</v>
      </c>
      <c r="F335" s="14"/>
    </row>
    <row r="336" spans="2:6">
      <c r="B336" s="79"/>
      <c r="C336" s="86"/>
      <c r="D336" s="27" t="s">
        <v>296</v>
      </c>
      <c r="E336" s="40">
        <v>0</v>
      </c>
      <c r="F336" s="14"/>
    </row>
    <row r="337" spans="2:6">
      <c r="B337" s="79"/>
      <c r="C337" s="86"/>
      <c r="D337" s="27" t="s">
        <v>297</v>
      </c>
      <c r="E337" s="40">
        <v>0</v>
      </c>
      <c r="F337" s="14"/>
    </row>
    <row r="338" spans="2:6">
      <c r="B338" s="79"/>
      <c r="C338" s="86"/>
      <c r="D338" s="27" t="s">
        <v>298</v>
      </c>
      <c r="E338" s="40">
        <v>0</v>
      </c>
      <c r="F338" s="14"/>
    </row>
    <row r="339" spans="2:6">
      <c r="B339" s="79"/>
      <c r="C339" s="86"/>
      <c r="D339" s="27" t="s">
        <v>299</v>
      </c>
      <c r="E339" s="40">
        <v>0</v>
      </c>
      <c r="F339" s="14"/>
    </row>
    <row r="340" spans="2:6">
      <c r="B340" s="79"/>
      <c r="C340" s="86"/>
      <c r="D340" s="27" t="s">
        <v>300</v>
      </c>
      <c r="E340" s="40">
        <v>0</v>
      </c>
      <c r="F340" s="14"/>
    </row>
    <row r="341" spans="2:6">
      <c r="B341" s="79"/>
      <c r="C341" s="86"/>
      <c r="D341" s="27" t="s">
        <v>301</v>
      </c>
      <c r="E341" s="40">
        <v>0</v>
      </c>
      <c r="F341" s="14"/>
    </row>
    <row r="342" spans="2:6">
      <c r="B342" s="79"/>
      <c r="C342" s="86"/>
      <c r="D342" s="27" t="s">
        <v>302</v>
      </c>
      <c r="E342" s="40">
        <v>0</v>
      </c>
      <c r="F342" s="14"/>
    </row>
    <row r="343" spans="2:6">
      <c r="B343" s="79"/>
      <c r="C343" s="86"/>
      <c r="D343" s="27" t="s">
        <v>303</v>
      </c>
      <c r="E343" s="40">
        <v>0</v>
      </c>
      <c r="F343" s="14"/>
    </row>
    <row r="344" spans="2:6">
      <c r="B344" s="79"/>
      <c r="C344" s="86"/>
      <c r="D344" s="27" t="s">
        <v>304</v>
      </c>
      <c r="E344" s="40">
        <v>0</v>
      </c>
      <c r="F344" s="14"/>
    </row>
    <row r="345" spans="2:6">
      <c r="B345" s="79"/>
      <c r="C345" s="86"/>
      <c r="D345" s="27" t="s">
        <v>305</v>
      </c>
      <c r="E345" s="40">
        <v>0</v>
      </c>
      <c r="F345" s="14"/>
    </row>
    <row r="346" spans="2:6">
      <c r="B346" s="79"/>
      <c r="C346" s="86"/>
      <c r="D346" s="27" t="s">
        <v>306</v>
      </c>
      <c r="E346" s="40">
        <v>0</v>
      </c>
      <c r="F346" s="14"/>
    </row>
    <row r="347" spans="2:6">
      <c r="B347" s="79"/>
      <c r="C347" s="86"/>
      <c r="D347" s="27" t="s">
        <v>307</v>
      </c>
      <c r="E347" s="40">
        <v>0</v>
      </c>
      <c r="F347" s="14"/>
    </row>
    <row r="348" spans="2:6">
      <c r="B348" s="79"/>
      <c r="C348" s="86"/>
      <c r="D348" s="27" t="s">
        <v>308</v>
      </c>
      <c r="E348" s="40">
        <v>0</v>
      </c>
      <c r="F348" s="14"/>
    </row>
    <row r="349" spans="2:6">
      <c r="B349" s="79"/>
      <c r="C349" s="86"/>
      <c r="D349" s="27" t="s">
        <v>309</v>
      </c>
      <c r="E349" s="40">
        <v>0</v>
      </c>
      <c r="F349" s="14"/>
    </row>
    <row r="350" spans="2:6">
      <c r="B350" s="79"/>
      <c r="C350" s="86"/>
      <c r="D350" s="27" t="s">
        <v>310</v>
      </c>
      <c r="E350" s="40">
        <v>0</v>
      </c>
      <c r="F350" s="14"/>
    </row>
    <row r="351" spans="2:6">
      <c r="B351" s="79"/>
      <c r="C351" s="86"/>
      <c r="D351" s="27" t="s">
        <v>311</v>
      </c>
      <c r="E351" s="40">
        <v>0</v>
      </c>
      <c r="F351" s="14"/>
    </row>
    <row r="352" spans="2:6">
      <c r="B352" s="79"/>
      <c r="C352" s="86"/>
      <c r="D352" s="27" t="s">
        <v>312</v>
      </c>
      <c r="E352" s="40">
        <v>0</v>
      </c>
      <c r="F352" s="14"/>
    </row>
    <row r="353" spans="2:6">
      <c r="B353" s="79"/>
      <c r="C353" s="86"/>
      <c r="D353" s="27" t="s">
        <v>313</v>
      </c>
      <c r="E353" s="40">
        <v>0</v>
      </c>
      <c r="F353" s="14"/>
    </row>
    <row r="354" spans="2:6">
      <c r="B354" s="79"/>
      <c r="C354" s="86"/>
      <c r="D354" s="27" t="s">
        <v>314</v>
      </c>
      <c r="E354" s="40">
        <v>0</v>
      </c>
      <c r="F354" s="14"/>
    </row>
    <row r="355" spans="2:6">
      <c r="B355" s="79"/>
      <c r="C355" s="86"/>
      <c r="D355" s="27" t="s">
        <v>315</v>
      </c>
      <c r="E355" s="40">
        <v>0</v>
      </c>
      <c r="F355" s="14"/>
    </row>
    <row r="356" spans="2:6">
      <c r="B356" s="79"/>
      <c r="C356" s="86"/>
      <c r="D356" s="27" t="s">
        <v>316</v>
      </c>
      <c r="E356" s="40">
        <v>0</v>
      </c>
      <c r="F356" s="14"/>
    </row>
    <row r="357" spans="2:6">
      <c r="B357" s="79"/>
      <c r="C357" s="86"/>
      <c r="D357" s="27" t="s">
        <v>317</v>
      </c>
      <c r="E357" s="69">
        <v>0</v>
      </c>
      <c r="F357" s="14"/>
    </row>
    <row r="358" spans="2:6">
      <c r="B358" s="79"/>
      <c r="C358" s="86"/>
      <c r="D358" s="27" t="s">
        <v>318</v>
      </c>
      <c r="E358" s="69">
        <v>0</v>
      </c>
      <c r="F358" s="14"/>
    </row>
    <row r="359" spans="2:6">
      <c r="B359" s="79"/>
      <c r="C359" s="86"/>
      <c r="D359" s="27" t="s">
        <v>319</v>
      </c>
      <c r="E359" s="69">
        <v>0</v>
      </c>
      <c r="F359" s="14"/>
    </row>
    <row r="360" spans="2:6">
      <c r="B360" s="79"/>
      <c r="C360" s="86"/>
      <c r="D360" s="27" t="s">
        <v>320</v>
      </c>
      <c r="E360" s="69">
        <v>0</v>
      </c>
      <c r="F360" s="14"/>
    </row>
    <row r="361" spans="2:6">
      <c r="B361" s="79"/>
      <c r="C361" s="86"/>
      <c r="D361" s="27" t="s">
        <v>321</v>
      </c>
      <c r="E361" s="69">
        <v>0</v>
      </c>
      <c r="F361" s="14"/>
    </row>
    <row r="362" spans="2:6">
      <c r="B362" s="79"/>
      <c r="C362" s="86"/>
      <c r="D362" s="27" t="s">
        <v>322</v>
      </c>
      <c r="E362" s="69">
        <v>0</v>
      </c>
      <c r="F362" s="14"/>
    </row>
    <row r="363" spans="2:6">
      <c r="B363" s="79"/>
      <c r="C363" s="86"/>
      <c r="D363" s="27" t="s">
        <v>323</v>
      </c>
      <c r="E363" s="69">
        <v>0</v>
      </c>
      <c r="F363" s="14"/>
    </row>
    <row r="364" spans="2:6">
      <c r="B364" s="79"/>
      <c r="C364" s="28" t="s">
        <v>357</v>
      </c>
      <c r="D364" s="29"/>
      <c r="E364" s="30">
        <f>ROUND(SUM(E334:E363)/(ROW(E363)-ROW(E334)+1),2)</f>
        <v>0</v>
      </c>
      <c r="F364" s="30"/>
    </row>
    <row r="365" spans="2:6">
      <c r="B365" s="79"/>
      <c r="C365" s="86" t="s">
        <v>324</v>
      </c>
      <c r="D365" s="27" t="s">
        <v>325</v>
      </c>
      <c r="E365" s="40">
        <v>0</v>
      </c>
      <c r="F365" s="14"/>
    </row>
    <row r="366" spans="2:6">
      <c r="B366" s="79"/>
      <c r="C366" s="86"/>
      <c r="D366" s="27" t="s">
        <v>326</v>
      </c>
      <c r="E366" s="40">
        <v>0</v>
      </c>
      <c r="F366" s="14"/>
    </row>
    <row r="367" spans="2:6">
      <c r="B367" s="79"/>
      <c r="C367" s="86"/>
      <c r="D367" s="27" t="s">
        <v>327</v>
      </c>
      <c r="E367" s="69">
        <v>0</v>
      </c>
      <c r="F367" s="14"/>
    </row>
    <row r="368" spans="2:6">
      <c r="B368" s="79"/>
      <c r="C368" s="86"/>
      <c r="D368" s="27" t="s">
        <v>328</v>
      </c>
      <c r="E368" s="69">
        <v>0</v>
      </c>
      <c r="F368" s="14"/>
    </row>
    <row r="369" spans="2:6">
      <c r="B369" s="79"/>
      <c r="C369" s="86"/>
      <c r="D369" s="27" t="s">
        <v>329</v>
      </c>
      <c r="E369" s="69">
        <v>0</v>
      </c>
      <c r="F369" s="14"/>
    </row>
    <row r="370" spans="2:6">
      <c r="B370" s="79"/>
      <c r="C370" s="86"/>
      <c r="D370" s="27" t="s">
        <v>330</v>
      </c>
      <c r="E370" s="69">
        <v>0</v>
      </c>
      <c r="F370" s="14"/>
    </row>
    <row r="371" spans="2:6">
      <c r="B371" s="79"/>
      <c r="C371" s="86"/>
      <c r="D371" s="27" t="s">
        <v>331</v>
      </c>
      <c r="E371" s="69">
        <v>0</v>
      </c>
      <c r="F371" s="14"/>
    </row>
    <row r="372" spans="2:6">
      <c r="B372" s="79"/>
      <c r="C372" s="86"/>
      <c r="D372" s="27" t="s">
        <v>332</v>
      </c>
      <c r="E372" s="69">
        <v>0</v>
      </c>
      <c r="F372" s="14"/>
    </row>
    <row r="373" spans="2:6">
      <c r="B373" s="79"/>
      <c r="C373" s="86"/>
      <c r="D373" s="27" t="s">
        <v>333</v>
      </c>
      <c r="E373" s="69">
        <v>0</v>
      </c>
      <c r="F373" s="14"/>
    </row>
    <row r="374" spans="2:6">
      <c r="B374" s="79"/>
      <c r="C374" s="86"/>
      <c r="D374" s="27" t="s">
        <v>334</v>
      </c>
      <c r="E374" s="69">
        <v>0</v>
      </c>
      <c r="F374" s="14"/>
    </row>
    <row r="375" spans="2:6">
      <c r="B375" s="79"/>
      <c r="C375" s="86"/>
      <c r="D375" s="27" t="s">
        <v>335</v>
      </c>
      <c r="E375" s="69">
        <v>0</v>
      </c>
      <c r="F375" s="14"/>
    </row>
    <row r="376" spans="2:6">
      <c r="B376" s="79"/>
      <c r="C376" s="86"/>
      <c r="D376" s="27" t="s">
        <v>336</v>
      </c>
      <c r="E376" s="69">
        <v>0</v>
      </c>
      <c r="F376" s="14"/>
    </row>
    <row r="377" spans="2:6">
      <c r="B377" s="79"/>
      <c r="C377" s="86"/>
      <c r="D377" s="27" t="s">
        <v>337</v>
      </c>
      <c r="E377" s="69">
        <v>0</v>
      </c>
      <c r="F377" s="14"/>
    </row>
    <row r="378" spans="2:6">
      <c r="B378" s="79"/>
      <c r="C378" s="86"/>
      <c r="D378" s="27" t="s">
        <v>338</v>
      </c>
      <c r="E378" s="69">
        <v>0</v>
      </c>
      <c r="F378" s="14"/>
    </row>
    <row r="379" spans="2:6">
      <c r="B379" s="79"/>
      <c r="C379" s="86"/>
      <c r="D379" s="27" t="s">
        <v>339</v>
      </c>
      <c r="E379" s="69">
        <v>0</v>
      </c>
      <c r="F379" s="14"/>
    </row>
    <row r="380" spans="2:6">
      <c r="B380" s="79"/>
      <c r="C380" s="86"/>
      <c r="D380" s="27" t="s">
        <v>340</v>
      </c>
      <c r="E380" s="69">
        <v>0</v>
      </c>
      <c r="F380" s="14"/>
    </row>
    <row r="381" spans="2:6">
      <c r="B381" s="79"/>
      <c r="C381" s="86"/>
      <c r="D381" s="27" t="s">
        <v>341</v>
      </c>
      <c r="E381" s="69">
        <v>0</v>
      </c>
      <c r="F381" s="14"/>
    </row>
    <row r="382" spans="2:6">
      <c r="B382" s="79"/>
      <c r="C382" s="86"/>
      <c r="D382" s="27" t="s">
        <v>342</v>
      </c>
      <c r="E382" s="69">
        <v>0</v>
      </c>
      <c r="F382" s="14"/>
    </row>
    <row r="383" spans="2:6">
      <c r="B383" s="79"/>
      <c r="C383" s="86"/>
      <c r="D383" s="27" t="s">
        <v>343</v>
      </c>
      <c r="E383" s="69">
        <v>0</v>
      </c>
      <c r="F383" s="14"/>
    </row>
    <row r="384" spans="2:6">
      <c r="B384" s="79"/>
      <c r="C384" s="86"/>
      <c r="D384" s="27" t="s">
        <v>344</v>
      </c>
      <c r="E384" s="69">
        <v>0</v>
      </c>
      <c r="F384" s="14"/>
    </row>
    <row r="385" spans="2:6">
      <c r="B385" s="79"/>
      <c r="C385" s="86"/>
      <c r="D385" s="27" t="s">
        <v>345</v>
      </c>
      <c r="E385" s="69">
        <v>0</v>
      </c>
      <c r="F385" s="14"/>
    </row>
    <row r="386" spans="2:6">
      <c r="B386" s="79"/>
      <c r="C386" s="86"/>
      <c r="D386" s="27" t="s">
        <v>346</v>
      </c>
      <c r="E386" s="69">
        <v>0</v>
      </c>
      <c r="F386" s="14"/>
    </row>
    <row r="387" spans="2:6">
      <c r="B387" s="79"/>
      <c r="C387" s="86"/>
      <c r="D387" s="27" t="s">
        <v>347</v>
      </c>
      <c r="E387" s="69">
        <v>0</v>
      </c>
      <c r="F387" s="14"/>
    </row>
    <row r="388" spans="2:6">
      <c r="B388" s="79"/>
      <c r="C388" s="86"/>
      <c r="D388" s="27" t="s">
        <v>348</v>
      </c>
      <c r="E388" s="69">
        <v>0</v>
      </c>
      <c r="F388" s="14"/>
    </row>
    <row r="389" spans="2:6">
      <c r="B389" s="79"/>
      <c r="C389" s="86"/>
      <c r="D389" s="27" t="s">
        <v>349</v>
      </c>
      <c r="E389" s="69">
        <v>0</v>
      </c>
      <c r="F389" s="14"/>
    </row>
    <row r="390" spans="2:6">
      <c r="B390" s="79"/>
      <c r="C390" s="86"/>
      <c r="D390" s="27" t="s">
        <v>350</v>
      </c>
      <c r="E390" s="69">
        <v>0</v>
      </c>
      <c r="F390" s="14"/>
    </row>
    <row r="391" spans="2:6">
      <c r="B391" s="79"/>
      <c r="C391" s="86"/>
      <c r="D391" s="27" t="s">
        <v>351</v>
      </c>
      <c r="E391" s="69">
        <v>0</v>
      </c>
      <c r="F391" s="14"/>
    </row>
    <row r="392" spans="2:6">
      <c r="B392" s="79"/>
      <c r="C392" s="86"/>
      <c r="D392" s="27" t="s">
        <v>352</v>
      </c>
      <c r="E392" s="69">
        <v>0</v>
      </c>
      <c r="F392" s="14"/>
    </row>
    <row r="393" spans="2:6">
      <c r="B393" s="79"/>
      <c r="C393" s="86"/>
      <c r="D393" s="27" t="s">
        <v>353</v>
      </c>
      <c r="E393" s="69">
        <v>0</v>
      </c>
      <c r="F393" s="14"/>
    </row>
    <row r="394" spans="2:6">
      <c r="B394" s="79"/>
      <c r="C394" s="86"/>
      <c r="D394" s="27" t="s">
        <v>354</v>
      </c>
      <c r="E394" s="69">
        <v>0</v>
      </c>
      <c r="F394" s="14"/>
    </row>
    <row r="395" spans="2:6">
      <c r="B395" s="80"/>
      <c r="C395" s="26" t="s">
        <v>356</v>
      </c>
      <c r="D395" s="26"/>
      <c r="E395" s="25">
        <f>ROUND(SUM(E365:E394)/(ROW(E394)-ROW(E365)+1),2)</f>
        <v>0</v>
      </c>
      <c r="F395" s="25"/>
    </row>
    <row r="396" spans="2:6">
      <c r="B396" s="30"/>
      <c r="C396" s="31" t="s">
        <v>193</v>
      </c>
      <c r="D396" s="31"/>
      <c r="E396" s="30">
        <f>ROUND(SUM(E395,E364,E333,E302)/4,2)</f>
        <v>0.25</v>
      </c>
      <c r="F396" s="30"/>
    </row>
    <row r="398" spans="2:6">
      <c r="B398" s="77" t="s">
        <v>423</v>
      </c>
      <c r="C398" s="76" t="s">
        <v>383</v>
      </c>
      <c r="D398" s="13" t="s">
        <v>384</v>
      </c>
      <c r="E398" s="40">
        <v>2</v>
      </c>
      <c r="F398" s="13"/>
    </row>
    <row r="399" spans="2:6">
      <c r="B399" s="77"/>
      <c r="C399" s="76"/>
      <c r="D399" s="13" t="s">
        <v>385</v>
      </c>
      <c r="E399" s="40">
        <v>2</v>
      </c>
      <c r="F399" s="13"/>
    </row>
    <row r="400" spans="2:6">
      <c r="B400" s="77"/>
      <c r="C400" s="76"/>
      <c r="D400" s="13" t="s">
        <v>386</v>
      </c>
      <c r="E400" s="40">
        <v>1</v>
      </c>
      <c r="F400" s="13"/>
    </row>
    <row r="401" spans="2:6">
      <c r="B401" s="77"/>
      <c r="C401" s="76"/>
      <c r="D401" s="13" t="s">
        <v>387</v>
      </c>
      <c r="E401" s="40">
        <v>1</v>
      </c>
      <c r="F401" s="13"/>
    </row>
    <row r="402" spans="2:6">
      <c r="B402" s="77"/>
      <c r="C402" s="76"/>
      <c r="D402" s="13" t="s">
        <v>388</v>
      </c>
      <c r="E402" s="40">
        <v>1</v>
      </c>
      <c r="F402" s="13"/>
    </row>
    <row r="403" spans="2:6">
      <c r="B403" s="77"/>
      <c r="C403" s="76"/>
      <c r="D403" s="13" t="s">
        <v>389</v>
      </c>
      <c r="E403" s="40">
        <v>1</v>
      </c>
      <c r="F403" s="13"/>
    </row>
    <row r="404" spans="2:6">
      <c r="B404" s="77"/>
      <c r="C404" s="76"/>
      <c r="D404" s="13" t="s">
        <v>390</v>
      </c>
      <c r="E404" s="40">
        <v>0</v>
      </c>
      <c r="F404" s="13"/>
    </row>
    <row r="405" spans="2:6">
      <c r="B405" s="77"/>
      <c r="C405" s="76"/>
      <c r="D405" s="13" t="s">
        <v>391</v>
      </c>
      <c r="E405" s="40">
        <v>1</v>
      </c>
      <c r="F405" s="13"/>
    </row>
    <row r="406" spans="2:6">
      <c r="B406" s="77"/>
      <c r="C406" s="76" t="s">
        <v>392</v>
      </c>
      <c r="D406" s="13" t="s">
        <v>393</v>
      </c>
      <c r="E406" s="40">
        <v>0</v>
      </c>
      <c r="F406" s="13"/>
    </row>
    <row r="407" spans="2:6">
      <c r="B407" s="77"/>
      <c r="C407" s="76"/>
      <c r="D407" s="13" t="s">
        <v>394</v>
      </c>
      <c r="E407" s="40">
        <v>0</v>
      </c>
      <c r="F407" s="13"/>
    </row>
    <row r="408" spans="2:6">
      <c r="B408" s="77"/>
      <c r="C408" s="76"/>
      <c r="D408" s="13" t="s">
        <v>395</v>
      </c>
      <c r="E408" s="40">
        <v>0</v>
      </c>
      <c r="F408" s="13"/>
    </row>
    <row r="409" spans="2:6">
      <c r="B409" s="77"/>
      <c r="C409" s="76"/>
      <c r="D409" s="13" t="s">
        <v>396</v>
      </c>
      <c r="E409" s="40">
        <v>0</v>
      </c>
      <c r="F409" s="13"/>
    </row>
    <row r="410" spans="2:6">
      <c r="B410" s="77"/>
      <c r="C410" s="76"/>
      <c r="D410" s="13" t="s">
        <v>397</v>
      </c>
      <c r="E410" s="40">
        <v>0</v>
      </c>
      <c r="F410" s="13"/>
    </row>
    <row r="411" spans="2:6">
      <c r="B411" s="77"/>
      <c r="C411" s="76" t="s">
        <v>398</v>
      </c>
      <c r="D411" s="13" t="s">
        <v>399</v>
      </c>
      <c r="E411" s="40">
        <v>0</v>
      </c>
      <c r="F411" s="13"/>
    </row>
    <row r="412" spans="2:6">
      <c r="B412" s="77"/>
      <c r="C412" s="76"/>
      <c r="D412" s="13" t="s">
        <v>400</v>
      </c>
      <c r="E412" s="40">
        <v>0</v>
      </c>
      <c r="F412" s="13"/>
    </row>
    <row r="413" spans="2:6">
      <c r="B413" s="77"/>
      <c r="C413" s="76"/>
      <c r="D413" s="13" t="s">
        <v>401</v>
      </c>
      <c r="E413" s="40">
        <v>0</v>
      </c>
      <c r="F413" s="13"/>
    </row>
    <row r="414" spans="2:6">
      <c r="B414" s="77"/>
      <c r="C414" s="76"/>
      <c r="D414" s="13" t="s">
        <v>402</v>
      </c>
      <c r="E414" s="40">
        <v>0</v>
      </c>
      <c r="F414" s="13"/>
    </row>
    <row r="415" spans="2:6">
      <c r="B415" s="77"/>
      <c r="C415" s="76"/>
      <c r="D415" s="13" t="s">
        <v>403</v>
      </c>
      <c r="E415" s="40">
        <v>0</v>
      </c>
      <c r="F415" s="13"/>
    </row>
    <row r="416" spans="2:6">
      <c r="B416" s="77"/>
      <c r="C416" s="76" t="s">
        <v>404</v>
      </c>
      <c r="D416" s="13" t="s">
        <v>405</v>
      </c>
      <c r="E416" s="40">
        <v>0</v>
      </c>
      <c r="F416" s="13"/>
    </row>
    <row r="417" spans="2:6">
      <c r="B417" s="77"/>
      <c r="C417" s="76"/>
      <c r="D417" s="13" t="s">
        <v>406</v>
      </c>
      <c r="E417" s="40">
        <v>0</v>
      </c>
      <c r="F417" s="13"/>
    </row>
    <row r="418" spans="2:6">
      <c r="B418" s="77"/>
      <c r="C418" s="76"/>
      <c r="D418" s="13" t="s">
        <v>407</v>
      </c>
      <c r="E418" s="40">
        <v>0</v>
      </c>
      <c r="F418" s="13"/>
    </row>
    <row r="419" spans="2:6">
      <c r="B419" s="77"/>
      <c r="C419" s="76"/>
      <c r="D419" s="13" t="s">
        <v>408</v>
      </c>
      <c r="E419" s="40">
        <v>0</v>
      </c>
      <c r="F419" s="13"/>
    </row>
    <row r="420" spans="2:6">
      <c r="B420" s="77"/>
      <c r="C420" s="76"/>
      <c r="D420" s="13" t="s">
        <v>409</v>
      </c>
      <c r="E420" s="40">
        <v>0</v>
      </c>
      <c r="F420" s="13"/>
    </row>
    <row r="421" spans="2:6">
      <c r="B421" s="77"/>
      <c r="C421" s="76"/>
      <c r="D421" s="13" t="s">
        <v>410</v>
      </c>
      <c r="E421" s="40">
        <v>0</v>
      </c>
      <c r="F421" s="13"/>
    </row>
    <row r="422" spans="2:6">
      <c r="B422" s="77"/>
      <c r="C422" s="76" t="s">
        <v>411</v>
      </c>
      <c r="D422" s="13" t="s">
        <v>412</v>
      </c>
      <c r="E422" s="40">
        <v>0</v>
      </c>
      <c r="F422" s="13"/>
    </row>
    <row r="423" spans="2:6">
      <c r="B423" s="77"/>
      <c r="C423" s="76"/>
      <c r="D423" s="13" t="s">
        <v>413</v>
      </c>
      <c r="E423" s="40">
        <v>0</v>
      </c>
      <c r="F423" s="13"/>
    </row>
    <row r="424" spans="2:6">
      <c r="B424" s="77"/>
      <c r="C424" s="76"/>
      <c r="D424" s="13" t="s">
        <v>414</v>
      </c>
      <c r="E424" s="40">
        <v>0</v>
      </c>
      <c r="F424" s="13"/>
    </row>
    <row r="425" spans="2:6">
      <c r="B425" s="77"/>
      <c r="C425" s="76"/>
      <c r="D425" s="13" t="s">
        <v>415</v>
      </c>
      <c r="E425" s="40">
        <v>0</v>
      </c>
      <c r="F425" s="13"/>
    </row>
    <row r="426" spans="2:6">
      <c r="B426" s="77"/>
      <c r="C426" s="76"/>
      <c r="D426" s="13" t="s">
        <v>416</v>
      </c>
      <c r="E426" s="40">
        <v>0</v>
      </c>
      <c r="F426" s="13"/>
    </row>
    <row r="427" spans="2:6">
      <c r="B427" s="77"/>
      <c r="C427" s="76" t="s">
        <v>417</v>
      </c>
      <c r="D427" s="13" t="s">
        <v>418</v>
      </c>
      <c r="E427" s="40">
        <v>3</v>
      </c>
      <c r="F427" s="13"/>
    </row>
    <row r="428" spans="2:6">
      <c r="B428" s="77"/>
      <c r="C428" s="76"/>
      <c r="D428" s="13" t="s">
        <v>419</v>
      </c>
      <c r="E428" s="40">
        <v>4</v>
      </c>
      <c r="F428" s="13"/>
    </row>
    <row r="429" spans="2:6">
      <c r="B429" s="77"/>
      <c r="C429" s="76"/>
      <c r="D429" s="13" t="s">
        <v>420</v>
      </c>
      <c r="E429" s="40">
        <v>0</v>
      </c>
      <c r="F429" s="13"/>
    </row>
    <row r="430" spans="2:6">
      <c r="B430" s="77"/>
      <c r="C430" s="76"/>
      <c r="D430" s="13" t="s">
        <v>421</v>
      </c>
      <c r="E430" s="40">
        <v>1</v>
      </c>
      <c r="F430" s="13"/>
    </row>
    <row r="431" spans="2:6">
      <c r="B431" s="77"/>
      <c r="C431" s="76"/>
      <c r="D431" s="13" t="s">
        <v>422</v>
      </c>
      <c r="E431" s="40">
        <v>0</v>
      </c>
      <c r="F431" s="13"/>
    </row>
    <row r="432" spans="2:6">
      <c r="B432" s="34"/>
      <c r="C432" s="34" t="s">
        <v>193</v>
      </c>
      <c r="D432" s="34"/>
      <c r="E432" s="41">
        <f>ROUND(SUM(E398:E431)/(ROW(E431)-ROW(E398)+1),2)</f>
        <v>0.5</v>
      </c>
      <c r="F432" s="31"/>
    </row>
    <row r="434" spans="2:6" s="21" customFormat="1" ht="13.2">
      <c r="B434" s="78" t="s">
        <v>497</v>
      </c>
      <c r="C434" s="27" t="s">
        <v>426</v>
      </c>
      <c r="D434" s="27" t="s">
        <v>427</v>
      </c>
      <c r="E434" s="40">
        <v>4</v>
      </c>
      <c r="F434" s="14"/>
    </row>
    <row r="435" spans="2:6" s="21" customFormat="1" ht="13.2">
      <c r="B435" s="79"/>
      <c r="C435" s="27" t="s">
        <v>426</v>
      </c>
      <c r="D435" s="27" t="s">
        <v>428</v>
      </c>
      <c r="E435" s="40">
        <v>4</v>
      </c>
      <c r="F435" s="14"/>
    </row>
    <row r="436" spans="2:6" s="21" customFormat="1" ht="13.2">
      <c r="B436" s="79"/>
      <c r="C436" s="27" t="s">
        <v>426</v>
      </c>
      <c r="D436" s="27" t="s">
        <v>429</v>
      </c>
      <c r="E436" s="40">
        <v>4</v>
      </c>
      <c r="F436" s="14"/>
    </row>
    <row r="437" spans="2:6" s="21" customFormat="1" ht="13.2">
      <c r="B437" s="79"/>
      <c r="C437" s="27" t="s">
        <v>426</v>
      </c>
      <c r="D437" s="27" t="s">
        <v>430</v>
      </c>
      <c r="E437" s="40">
        <v>4</v>
      </c>
      <c r="F437" s="14"/>
    </row>
    <row r="438" spans="2:6" s="21" customFormat="1" ht="13.2">
      <c r="B438" s="79"/>
      <c r="C438" s="27" t="s">
        <v>426</v>
      </c>
      <c r="D438" s="27" t="s">
        <v>431</v>
      </c>
      <c r="E438" s="40">
        <v>3</v>
      </c>
      <c r="F438" s="14"/>
    </row>
    <row r="439" spans="2:6" s="21" customFormat="1" ht="13.2">
      <c r="B439" s="79"/>
      <c r="C439" s="27" t="s">
        <v>432</v>
      </c>
      <c r="D439" s="27" t="s">
        <v>433</v>
      </c>
      <c r="E439" s="40">
        <v>3</v>
      </c>
      <c r="F439" s="14"/>
    </row>
    <row r="440" spans="2:6" s="21" customFormat="1" ht="13.2">
      <c r="B440" s="79"/>
      <c r="C440" s="27" t="s">
        <v>432</v>
      </c>
      <c r="D440" s="27" t="s">
        <v>434</v>
      </c>
      <c r="E440" s="40">
        <v>0</v>
      </c>
      <c r="F440" s="14"/>
    </row>
    <row r="441" spans="2:6" s="21" customFormat="1" ht="13.2">
      <c r="B441" s="79"/>
      <c r="C441" s="27" t="s">
        <v>432</v>
      </c>
      <c r="D441" s="27" t="s">
        <v>435</v>
      </c>
      <c r="E441" s="40">
        <v>0</v>
      </c>
      <c r="F441" s="14"/>
    </row>
    <row r="442" spans="2:6" s="21" customFormat="1" ht="13.2">
      <c r="B442" s="79"/>
      <c r="C442" s="27" t="s">
        <v>436</v>
      </c>
      <c r="D442" s="27" t="s">
        <v>437</v>
      </c>
      <c r="E442" s="40">
        <v>2</v>
      </c>
      <c r="F442" s="14"/>
    </row>
    <row r="443" spans="2:6" s="21" customFormat="1" ht="13.2">
      <c r="B443" s="79"/>
      <c r="C443" s="27" t="s">
        <v>436</v>
      </c>
      <c r="D443" s="27" t="s">
        <v>438</v>
      </c>
      <c r="E443" s="40">
        <v>2</v>
      </c>
      <c r="F443" s="14"/>
    </row>
    <row r="444" spans="2:6" s="21" customFormat="1" ht="13.2">
      <c r="B444" s="79"/>
      <c r="C444" s="27" t="s">
        <v>436</v>
      </c>
      <c r="D444" s="27" t="s">
        <v>439</v>
      </c>
      <c r="E444" s="40">
        <v>1</v>
      </c>
      <c r="F444" s="14"/>
    </row>
    <row r="445" spans="2:6" s="21" customFormat="1" ht="13.2">
      <c r="B445" s="79"/>
      <c r="C445" s="27" t="s">
        <v>440</v>
      </c>
      <c r="D445" s="27" t="s">
        <v>441</v>
      </c>
      <c r="E445" s="40">
        <v>4</v>
      </c>
      <c r="F445" s="14"/>
    </row>
    <row r="446" spans="2:6" s="21" customFormat="1" ht="13.2">
      <c r="B446" s="79"/>
      <c r="C446" s="27" t="s">
        <v>440</v>
      </c>
      <c r="D446" s="27" t="s">
        <v>442</v>
      </c>
      <c r="E446" s="40">
        <v>3</v>
      </c>
      <c r="F446" s="14"/>
    </row>
    <row r="447" spans="2:6" s="21" customFormat="1" ht="13.2">
      <c r="B447" s="79"/>
      <c r="C447" s="27" t="s">
        <v>440</v>
      </c>
      <c r="D447" s="27" t="s">
        <v>443</v>
      </c>
      <c r="E447" s="40">
        <v>2</v>
      </c>
      <c r="F447" s="14"/>
    </row>
    <row r="448" spans="2:6" s="21" customFormat="1" ht="13.2">
      <c r="B448" s="79"/>
      <c r="C448" s="27" t="s">
        <v>440</v>
      </c>
      <c r="D448" s="27" t="s">
        <v>444</v>
      </c>
      <c r="E448" s="40">
        <v>3</v>
      </c>
      <c r="F448" s="14"/>
    </row>
    <row r="449" spans="2:6" s="21" customFormat="1" ht="13.2">
      <c r="B449" s="79"/>
      <c r="C449" s="27" t="s">
        <v>445</v>
      </c>
      <c r="D449" s="27" t="s">
        <v>446</v>
      </c>
      <c r="E449" s="40">
        <v>2</v>
      </c>
      <c r="F449" s="14"/>
    </row>
    <row r="450" spans="2:6" s="21" customFormat="1" ht="13.2">
      <c r="B450" s="79"/>
      <c r="C450" s="27" t="s">
        <v>445</v>
      </c>
      <c r="D450" s="27" t="s">
        <v>447</v>
      </c>
      <c r="E450" s="40">
        <v>2</v>
      </c>
      <c r="F450" s="14"/>
    </row>
    <row r="451" spans="2:6" s="21" customFormat="1" ht="13.2">
      <c r="B451" s="79"/>
      <c r="C451" s="27" t="s">
        <v>445</v>
      </c>
      <c r="D451" s="27" t="s">
        <v>448</v>
      </c>
      <c r="E451" s="40">
        <v>1</v>
      </c>
      <c r="F451" s="14"/>
    </row>
    <row r="452" spans="2:6" s="21" customFormat="1" ht="13.2">
      <c r="B452" s="79"/>
      <c r="C452" s="27" t="s">
        <v>449</v>
      </c>
      <c r="D452" s="27" t="s">
        <v>450</v>
      </c>
      <c r="E452" s="40">
        <v>2</v>
      </c>
      <c r="F452" s="14"/>
    </row>
    <row r="453" spans="2:6" s="21" customFormat="1" ht="13.2">
      <c r="B453" s="79"/>
      <c r="C453" s="27" t="s">
        <v>449</v>
      </c>
      <c r="D453" s="27" t="s">
        <v>451</v>
      </c>
      <c r="E453" s="40">
        <v>1</v>
      </c>
      <c r="F453" s="14"/>
    </row>
    <row r="454" spans="2:6" s="21" customFormat="1" ht="13.2">
      <c r="B454" s="79"/>
      <c r="C454" s="27" t="s">
        <v>449</v>
      </c>
      <c r="D454" s="27" t="s">
        <v>452</v>
      </c>
      <c r="E454" s="40">
        <v>1</v>
      </c>
      <c r="F454" s="14"/>
    </row>
    <row r="455" spans="2:6" s="21" customFormat="1" ht="13.2">
      <c r="B455" s="79"/>
      <c r="C455" s="27" t="s">
        <v>449</v>
      </c>
      <c r="D455" s="27" t="s">
        <v>453</v>
      </c>
      <c r="E455" s="40">
        <v>1</v>
      </c>
      <c r="F455" s="14"/>
    </row>
    <row r="456" spans="2:6" s="21" customFormat="1" ht="13.2">
      <c r="B456" s="79"/>
      <c r="C456" s="27" t="s">
        <v>454</v>
      </c>
      <c r="D456" s="27" t="s">
        <v>455</v>
      </c>
      <c r="E456" s="40">
        <v>1</v>
      </c>
      <c r="F456" s="14"/>
    </row>
    <row r="457" spans="2:6" s="21" customFormat="1" ht="13.2">
      <c r="B457" s="79"/>
      <c r="C457" s="27" t="s">
        <v>454</v>
      </c>
      <c r="D457" s="27" t="s">
        <v>456</v>
      </c>
      <c r="E457" s="40">
        <v>1</v>
      </c>
      <c r="F457" s="14"/>
    </row>
    <row r="458" spans="2:6" s="21" customFormat="1" ht="13.2">
      <c r="B458" s="79"/>
      <c r="C458" s="27" t="s">
        <v>454</v>
      </c>
      <c r="D458" s="27" t="s">
        <v>457</v>
      </c>
      <c r="E458" s="40">
        <v>2</v>
      </c>
      <c r="F458" s="14"/>
    </row>
    <row r="459" spans="2:6" s="21" customFormat="1" ht="13.2">
      <c r="B459" s="79"/>
      <c r="C459" s="27" t="s">
        <v>458</v>
      </c>
      <c r="D459" s="27" t="s">
        <v>459</v>
      </c>
      <c r="E459" s="40">
        <v>2</v>
      </c>
      <c r="F459" s="14"/>
    </row>
    <row r="460" spans="2:6" s="21" customFormat="1" ht="13.2">
      <c r="B460" s="79"/>
      <c r="C460" s="27" t="s">
        <v>458</v>
      </c>
      <c r="D460" s="27" t="s">
        <v>460</v>
      </c>
      <c r="E460" s="40">
        <v>2</v>
      </c>
      <c r="F460" s="14"/>
    </row>
    <row r="461" spans="2:6" s="21" customFormat="1" ht="13.2">
      <c r="B461" s="79"/>
      <c r="C461" s="27" t="s">
        <v>458</v>
      </c>
      <c r="D461" s="27" t="s">
        <v>461</v>
      </c>
      <c r="E461" s="40">
        <v>1</v>
      </c>
      <c r="F461" s="14"/>
    </row>
    <row r="462" spans="2:6" s="21" customFormat="1" ht="13.2">
      <c r="B462" s="79"/>
      <c r="C462" s="27" t="s">
        <v>462</v>
      </c>
      <c r="D462" s="27" t="s">
        <v>463</v>
      </c>
      <c r="E462" s="40">
        <v>1</v>
      </c>
      <c r="F462" s="14"/>
    </row>
    <row r="463" spans="2:6" s="21" customFormat="1" ht="13.2">
      <c r="B463" s="79"/>
      <c r="C463" s="27" t="s">
        <v>462</v>
      </c>
      <c r="D463" s="27" t="s">
        <v>464</v>
      </c>
      <c r="E463" s="40">
        <v>1</v>
      </c>
      <c r="F463" s="14"/>
    </row>
    <row r="464" spans="2:6" s="21" customFormat="1" ht="13.2">
      <c r="B464" s="79"/>
      <c r="C464" s="27" t="s">
        <v>462</v>
      </c>
      <c r="D464" s="27" t="s">
        <v>465</v>
      </c>
      <c r="E464" s="40">
        <v>1</v>
      </c>
      <c r="F464" s="14"/>
    </row>
    <row r="465" spans="2:6" s="21" customFormat="1" ht="13.2">
      <c r="B465" s="79"/>
      <c r="C465" s="27" t="s">
        <v>466</v>
      </c>
      <c r="D465" s="27" t="s">
        <v>467</v>
      </c>
      <c r="E465" s="40">
        <v>1</v>
      </c>
      <c r="F465" s="14"/>
    </row>
    <row r="466" spans="2:6" s="21" customFormat="1" ht="13.2">
      <c r="B466" s="79"/>
      <c r="C466" s="27" t="s">
        <v>466</v>
      </c>
      <c r="D466" s="27" t="s">
        <v>468</v>
      </c>
      <c r="E466" s="40">
        <v>0</v>
      </c>
      <c r="F466" s="14"/>
    </row>
    <row r="467" spans="2:6" s="21" customFormat="1" ht="13.2">
      <c r="B467" s="79"/>
      <c r="C467" s="27" t="s">
        <v>466</v>
      </c>
      <c r="D467" s="27" t="s">
        <v>469</v>
      </c>
      <c r="E467" s="40">
        <v>1</v>
      </c>
      <c r="F467" s="14"/>
    </row>
    <row r="468" spans="2:6" s="21" customFormat="1" ht="13.2">
      <c r="B468" s="79"/>
      <c r="C468" s="27" t="s">
        <v>466</v>
      </c>
      <c r="D468" s="27" t="s">
        <v>470</v>
      </c>
      <c r="E468" s="40">
        <v>0</v>
      </c>
      <c r="F468" s="14"/>
    </row>
    <row r="469" spans="2:6" s="21" customFormat="1" ht="13.2">
      <c r="B469" s="79"/>
      <c r="C469" s="27" t="s">
        <v>471</v>
      </c>
      <c r="D469" s="27" t="s">
        <v>472</v>
      </c>
      <c r="E469" s="40">
        <v>2</v>
      </c>
      <c r="F469" s="14"/>
    </row>
    <row r="470" spans="2:6" s="21" customFormat="1" ht="13.2">
      <c r="B470" s="79"/>
      <c r="C470" s="27" t="s">
        <v>471</v>
      </c>
      <c r="D470" s="27" t="s">
        <v>473</v>
      </c>
      <c r="E470" s="40">
        <v>2</v>
      </c>
      <c r="F470" s="14"/>
    </row>
    <row r="471" spans="2:6" s="21" customFormat="1" ht="13.2">
      <c r="B471" s="79"/>
      <c r="C471" s="27" t="s">
        <v>471</v>
      </c>
      <c r="D471" s="27" t="s">
        <v>553</v>
      </c>
      <c r="E471" s="40">
        <v>2</v>
      </c>
      <c r="F471" s="14"/>
    </row>
    <row r="472" spans="2:6" s="21" customFormat="1" ht="13.2">
      <c r="B472" s="79"/>
      <c r="C472" s="27" t="s">
        <v>471</v>
      </c>
      <c r="D472" s="27" t="s">
        <v>474</v>
      </c>
      <c r="E472" s="40">
        <v>2</v>
      </c>
      <c r="F472" s="14"/>
    </row>
    <row r="473" spans="2:6" s="21" customFormat="1" ht="13.2">
      <c r="B473" s="79"/>
      <c r="C473" s="27" t="s">
        <v>471</v>
      </c>
      <c r="D473" s="27" t="s">
        <v>475</v>
      </c>
      <c r="E473" s="40">
        <v>1</v>
      </c>
      <c r="F473" s="14"/>
    </row>
    <row r="474" spans="2:6" s="21" customFormat="1" ht="13.2">
      <c r="B474" s="79"/>
      <c r="C474" s="27" t="s">
        <v>471</v>
      </c>
      <c r="D474" s="27" t="s">
        <v>476</v>
      </c>
      <c r="E474" s="40">
        <v>1</v>
      </c>
      <c r="F474" s="14"/>
    </row>
    <row r="475" spans="2:6" s="21" customFormat="1" ht="13.2">
      <c r="B475" s="79"/>
      <c r="C475" s="27" t="s">
        <v>471</v>
      </c>
      <c r="D475" s="27" t="s">
        <v>477</v>
      </c>
      <c r="E475" s="40">
        <v>2</v>
      </c>
      <c r="F475" s="14"/>
    </row>
    <row r="476" spans="2:6" s="21" customFormat="1" ht="13.2">
      <c r="B476" s="79"/>
      <c r="C476" s="27" t="s">
        <v>478</v>
      </c>
      <c r="D476" s="27" t="s">
        <v>479</v>
      </c>
      <c r="E476" s="40">
        <v>2</v>
      </c>
      <c r="F476" s="14"/>
    </row>
    <row r="477" spans="2:6" s="21" customFormat="1" ht="13.2">
      <c r="B477" s="79"/>
      <c r="C477" s="27" t="s">
        <v>478</v>
      </c>
      <c r="D477" s="27" t="s">
        <v>480</v>
      </c>
      <c r="E477" s="40">
        <v>0</v>
      </c>
      <c r="F477" s="14"/>
    </row>
    <row r="478" spans="2:6" s="21" customFormat="1" ht="13.2">
      <c r="B478" s="79"/>
      <c r="C478" s="27" t="s">
        <v>478</v>
      </c>
      <c r="D478" s="27" t="s">
        <v>481</v>
      </c>
      <c r="E478" s="40">
        <v>2</v>
      </c>
      <c r="F478" s="14"/>
    </row>
    <row r="479" spans="2:6" s="21" customFormat="1" ht="13.2">
      <c r="B479" s="79"/>
      <c r="C479" s="27" t="s">
        <v>478</v>
      </c>
      <c r="D479" s="27" t="s">
        <v>482</v>
      </c>
      <c r="E479" s="40">
        <v>2</v>
      </c>
      <c r="F479" s="14"/>
    </row>
    <row r="480" spans="2:6" s="21" customFormat="1" ht="13.2">
      <c r="B480" s="79"/>
      <c r="C480" s="27" t="s">
        <v>478</v>
      </c>
      <c r="D480" s="27" t="s">
        <v>483</v>
      </c>
      <c r="E480" s="40">
        <v>0</v>
      </c>
      <c r="F480" s="14"/>
    </row>
    <row r="481" spans="2:6" s="21" customFormat="1" ht="13.2">
      <c r="B481" s="79"/>
      <c r="C481" s="27" t="s">
        <v>484</v>
      </c>
      <c r="D481" s="27" t="s">
        <v>485</v>
      </c>
      <c r="E481" s="40">
        <v>2</v>
      </c>
      <c r="F481" s="14"/>
    </row>
    <row r="482" spans="2:6" s="21" customFormat="1" ht="13.2">
      <c r="B482" s="79"/>
      <c r="C482" s="27" t="s">
        <v>484</v>
      </c>
      <c r="D482" s="27" t="s">
        <v>486</v>
      </c>
      <c r="E482" s="40">
        <v>2</v>
      </c>
      <c r="F482" s="14"/>
    </row>
    <row r="483" spans="2:6" s="21" customFormat="1" ht="13.2">
      <c r="B483" s="79"/>
      <c r="C483" s="27" t="s">
        <v>484</v>
      </c>
      <c r="D483" s="27" t="s">
        <v>487</v>
      </c>
      <c r="E483" s="40">
        <v>2</v>
      </c>
      <c r="F483" s="14"/>
    </row>
    <row r="484" spans="2:6" s="21" customFormat="1" ht="13.2">
      <c r="B484" s="79"/>
      <c r="C484" s="27" t="s">
        <v>484</v>
      </c>
      <c r="D484" s="27" t="s">
        <v>488</v>
      </c>
      <c r="E484" s="40">
        <v>2</v>
      </c>
      <c r="F484" s="14"/>
    </row>
    <row r="485" spans="2:6" s="21" customFormat="1" ht="13.2">
      <c r="B485" s="79"/>
      <c r="C485" s="27" t="s">
        <v>484</v>
      </c>
      <c r="D485" s="27" t="s">
        <v>489</v>
      </c>
      <c r="E485" s="40">
        <v>1</v>
      </c>
      <c r="F485" s="14"/>
    </row>
    <row r="486" spans="2:6" s="21" customFormat="1" ht="13.2">
      <c r="B486" s="79"/>
      <c r="C486" s="27" t="s">
        <v>484</v>
      </c>
      <c r="D486" s="27" t="s">
        <v>490</v>
      </c>
      <c r="E486" s="40">
        <v>2</v>
      </c>
      <c r="F486" s="14"/>
    </row>
    <row r="487" spans="2:6" s="21" customFormat="1" ht="13.2">
      <c r="B487" s="79"/>
      <c r="C487" s="27" t="s">
        <v>491</v>
      </c>
      <c r="D487" s="27" t="s">
        <v>492</v>
      </c>
      <c r="E487" s="40">
        <v>0</v>
      </c>
      <c r="F487" s="14"/>
    </row>
    <row r="488" spans="2:6" s="21" customFormat="1" ht="13.2">
      <c r="B488" s="79"/>
      <c r="C488" s="27" t="s">
        <v>491</v>
      </c>
      <c r="D488" s="27" t="s">
        <v>493</v>
      </c>
      <c r="E488" s="40">
        <v>0</v>
      </c>
      <c r="F488" s="14"/>
    </row>
    <row r="489" spans="2:6" s="21" customFormat="1" ht="13.2">
      <c r="B489" s="79"/>
      <c r="C489" s="27" t="s">
        <v>491</v>
      </c>
      <c r="D489" s="27" t="s">
        <v>494</v>
      </c>
      <c r="E489" s="40">
        <v>0</v>
      </c>
      <c r="F489" s="14"/>
    </row>
    <row r="490" spans="2:6" s="21" customFormat="1" ht="13.2">
      <c r="B490" s="79"/>
      <c r="C490" s="27" t="s">
        <v>491</v>
      </c>
      <c r="D490" s="27" t="s">
        <v>495</v>
      </c>
      <c r="E490" s="40">
        <v>0</v>
      </c>
      <c r="F490" s="14"/>
    </row>
    <row r="491" spans="2:6" s="21" customFormat="1" ht="13.2">
      <c r="B491" s="80"/>
      <c r="C491" s="27" t="s">
        <v>491</v>
      </c>
      <c r="D491" s="27" t="s">
        <v>496</v>
      </c>
      <c r="E491" s="40">
        <v>0</v>
      </c>
      <c r="F491" s="14"/>
    </row>
    <row r="492" spans="2:6" s="21" customFormat="1" ht="13.2">
      <c r="B492" s="30"/>
      <c r="C492" s="31" t="s">
        <v>193</v>
      </c>
      <c r="D492" s="31"/>
      <c r="E492" s="30">
        <f>ROUND(SUM(E434:E491)/(ROW(E491)-ROW(E434)+1),2)</f>
        <v>1.59</v>
      </c>
      <c r="F492" s="30"/>
    </row>
  </sheetData>
  <mergeCells count="79">
    <mergeCell ref="C142:C144"/>
    <mergeCell ref="C145:C146"/>
    <mergeCell ref="B149:B160"/>
    <mergeCell ref="B163:B169"/>
    <mergeCell ref="B172:B187"/>
    <mergeCell ref="C126:C129"/>
    <mergeCell ref="C130:C132"/>
    <mergeCell ref="C133:C135"/>
    <mergeCell ref="C136:C138"/>
    <mergeCell ref="C139:C141"/>
    <mergeCell ref="B30:B87"/>
    <mergeCell ref="B90:B110"/>
    <mergeCell ref="B10:B27"/>
    <mergeCell ref="B113:B118"/>
    <mergeCell ref="B245:B269"/>
    <mergeCell ref="B190:B242"/>
    <mergeCell ref="B121:B146"/>
    <mergeCell ref="B272:B395"/>
    <mergeCell ref="C10:C18"/>
    <mergeCell ref="C19:C22"/>
    <mergeCell ref="C23:C27"/>
    <mergeCell ref="C80:C87"/>
    <mergeCell ref="C90:C93"/>
    <mergeCell ref="C94:C96"/>
    <mergeCell ref="C97:C103"/>
    <mergeCell ref="C104:C110"/>
    <mergeCell ref="C113:C115"/>
    <mergeCell ref="C116:C118"/>
    <mergeCell ref="C121:C123"/>
    <mergeCell ref="C124:C125"/>
    <mergeCell ref="C149:C153"/>
    <mergeCell ref="C154:C160"/>
    <mergeCell ref="C264:C266"/>
    <mergeCell ref="E2:F2"/>
    <mergeCell ref="C74:C79"/>
    <mergeCell ref="C64:C70"/>
    <mergeCell ref="C71:C73"/>
    <mergeCell ref="C50:C63"/>
    <mergeCell ref="E3:F3"/>
    <mergeCell ref="E4:F4"/>
    <mergeCell ref="E5:F5"/>
    <mergeCell ref="E6:F6"/>
    <mergeCell ref="E7:F7"/>
    <mergeCell ref="C45:C49"/>
    <mergeCell ref="C40:C44"/>
    <mergeCell ref="C35:C39"/>
    <mergeCell ref="C30:C34"/>
    <mergeCell ref="C422:C426"/>
    <mergeCell ref="C163:C166"/>
    <mergeCell ref="C167:C169"/>
    <mergeCell ref="C172:C176"/>
    <mergeCell ref="C177:C181"/>
    <mergeCell ref="C182:C187"/>
    <mergeCell ref="C365:C394"/>
    <mergeCell ref="C267:C269"/>
    <mergeCell ref="C272:C301"/>
    <mergeCell ref="C303:C332"/>
    <mergeCell ref="C334:C363"/>
    <mergeCell ref="C245:C249"/>
    <mergeCell ref="C250:C253"/>
    <mergeCell ref="C254:C257"/>
    <mergeCell ref="C258:C260"/>
    <mergeCell ref="C261:C263"/>
    <mergeCell ref="C427:C431"/>
    <mergeCell ref="B398:B431"/>
    <mergeCell ref="B434:B491"/>
    <mergeCell ref="C190:C195"/>
    <mergeCell ref="C196:C200"/>
    <mergeCell ref="C201:C205"/>
    <mergeCell ref="C206:C211"/>
    <mergeCell ref="C212:C216"/>
    <mergeCell ref="C217:C221"/>
    <mergeCell ref="C222:C226"/>
    <mergeCell ref="C237:C242"/>
    <mergeCell ref="C227:C236"/>
    <mergeCell ref="C398:C405"/>
    <mergeCell ref="C406:C410"/>
    <mergeCell ref="C411:C415"/>
    <mergeCell ref="C416:C421"/>
  </mergeCells>
  <phoneticPr fontId="1" type="noConversion"/>
  <dataValidations count="2">
    <dataValidation type="whole" allowBlank="1" showInputMessage="1" showErrorMessage="1" sqref="E475:E491 E10:E27 E30:E87 E90:E110 E121:E146 E149:E160 E163:E169 E172:E186 E190:E242 E245:E269 E272:E301">
      <formula1>0</formula1>
      <formula2>4</formula2>
    </dataValidation>
    <dataValidation type="whole" allowBlank="1" showInputMessage="1" showErrorMessage="1" sqref="E434:E474 E398:E431 E334:E363 E113:E118 E187 E303:E332 E365:E394">
      <formula1>0</formula1>
      <formula2>4</formula2>
    </dataValidation>
  </dataValidations>
  <pageMargins left="0.75" right="0.75" top="1" bottom="1" header="0.5" footer="0.5"/>
  <pageSetup paperSize="9" scale="1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7"/>
  <sheetViews>
    <sheetView showGridLines="0" topLeftCell="F7" zoomScale="85" zoomScaleNormal="85" workbookViewId="0">
      <selection activeCell="W37" sqref="W37"/>
    </sheetView>
  </sheetViews>
  <sheetFormatPr defaultColWidth="8.8984375" defaultRowHeight="13.8"/>
  <cols>
    <col min="1" max="1" width="2.19921875" style="1" customWidth="1"/>
    <col min="2" max="2" width="1.69921875" style="1" customWidth="1"/>
    <col min="3" max="3" width="17.5" style="1" customWidth="1"/>
    <col min="4" max="4" width="6.8984375" style="1" bestFit="1" customWidth="1"/>
    <col min="5" max="5" width="50" style="1" customWidth="1"/>
    <col min="6" max="6" width="15" style="1" customWidth="1"/>
    <col min="7" max="7" width="20" style="1" customWidth="1"/>
    <col min="8" max="18" width="8.8984375" style="1"/>
    <col min="19" max="19" width="1.69921875" style="1" customWidth="1"/>
    <col min="20" max="20" width="17.5" style="1" customWidth="1"/>
    <col min="21" max="21" width="6.8984375" style="1" bestFit="1" customWidth="1"/>
    <col min="22" max="22" width="3.5" style="1" customWidth="1"/>
    <col min="23" max="16384" width="8.8984375" style="1"/>
  </cols>
  <sheetData>
    <row r="1" spans="2:25" ht="50.4">
      <c r="B1" s="5"/>
      <c r="C1" s="5"/>
      <c r="E1" s="2"/>
      <c r="F1" s="66" t="s">
        <v>587</v>
      </c>
    </row>
    <row r="3" spans="2:25" ht="24.6">
      <c r="B3" s="72"/>
      <c r="C3" s="72"/>
      <c r="D3" s="73"/>
      <c r="E3" s="73"/>
      <c r="F3" s="73"/>
      <c r="G3" s="73"/>
    </row>
    <row r="4" spans="2:25" ht="16.2">
      <c r="B4" s="44" t="s">
        <v>559</v>
      </c>
      <c r="C4" s="39"/>
      <c r="D4" s="45"/>
      <c r="S4" s="44" t="s">
        <v>589</v>
      </c>
      <c r="T4" s="45"/>
      <c r="U4" s="45"/>
    </row>
    <row r="5" spans="2:25" ht="15">
      <c r="B5" s="52"/>
      <c r="C5" s="61" t="s">
        <v>584</v>
      </c>
      <c r="D5" s="67" t="s">
        <v>588</v>
      </c>
      <c r="S5" s="52"/>
      <c r="T5" s="59" t="s">
        <v>0</v>
      </c>
      <c r="U5" s="60" t="s">
        <v>583</v>
      </c>
    </row>
    <row r="6" spans="2:25" ht="17.399999999999999">
      <c r="B6" s="46"/>
      <c r="C6" s="50" t="s">
        <v>562</v>
      </c>
      <c r="D6" s="48">
        <f>역량진단평가항목!E270</f>
        <v>2.36</v>
      </c>
      <c r="S6" s="46"/>
      <c r="T6" s="50" t="s">
        <v>574</v>
      </c>
      <c r="U6" s="48">
        <v>3.2</v>
      </c>
      <c r="X6" s="42"/>
      <c r="Y6"/>
    </row>
    <row r="7" spans="2:25" ht="17.399999999999999">
      <c r="B7" s="46"/>
      <c r="C7" s="50" t="s">
        <v>558</v>
      </c>
      <c r="D7" s="48">
        <f>역량진단평가항목!E492</f>
        <v>1.59</v>
      </c>
      <c r="S7" s="46"/>
      <c r="T7" s="50" t="s">
        <v>558</v>
      </c>
      <c r="U7" s="48">
        <v>3.2</v>
      </c>
      <c r="X7" s="57"/>
      <c r="Y7"/>
    </row>
    <row r="8" spans="2:25" ht="17.399999999999999">
      <c r="B8" s="46"/>
      <c r="C8" s="50" t="s">
        <v>563</v>
      </c>
      <c r="D8" s="48">
        <f>역량진단평가항목!E432</f>
        <v>0.5</v>
      </c>
      <c r="S8" s="46"/>
      <c r="T8" s="50" t="s">
        <v>575</v>
      </c>
      <c r="U8" s="48">
        <v>3.2</v>
      </c>
      <c r="X8" s="57"/>
      <c r="Y8"/>
    </row>
    <row r="9" spans="2:25" ht="17.399999999999999">
      <c r="B9" s="46"/>
      <c r="C9" s="50" t="s">
        <v>566</v>
      </c>
      <c r="D9" s="48">
        <f>역량진단평가항목!E170</f>
        <v>0</v>
      </c>
      <c r="S9" s="46"/>
      <c r="T9" s="50" t="s">
        <v>566</v>
      </c>
      <c r="U9" s="48">
        <v>3.2</v>
      </c>
      <c r="X9" s="57"/>
      <c r="Y9"/>
    </row>
    <row r="10" spans="2:25" ht="17.399999999999999">
      <c r="B10" s="46"/>
      <c r="C10" s="50" t="s">
        <v>567</v>
      </c>
      <c r="D10" s="48">
        <f>역량진단평가항목!E188</f>
        <v>1.06</v>
      </c>
      <c r="S10" s="46"/>
      <c r="T10" s="50" t="s">
        <v>561</v>
      </c>
      <c r="U10" s="48">
        <v>3.2</v>
      </c>
      <c r="X10" s="57"/>
      <c r="Y10"/>
    </row>
    <row r="11" spans="2:25" ht="17.399999999999999">
      <c r="B11" s="46"/>
      <c r="C11" s="50" t="s">
        <v>564</v>
      </c>
      <c r="D11" s="48">
        <f>역량진단평가항목!E243</f>
        <v>1.49</v>
      </c>
      <c r="S11" s="46"/>
      <c r="T11" s="50" t="s">
        <v>576</v>
      </c>
      <c r="U11" s="48">
        <v>3.2</v>
      </c>
      <c r="X11" s="57"/>
      <c r="Y11"/>
    </row>
    <row r="12" spans="2:25" ht="17.399999999999999">
      <c r="B12" s="46"/>
      <c r="C12" s="50" t="s">
        <v>565</v>
      </c>
      <c r="D12" s="48">
        <f>역량진단평가항목!E396</f>
        <v>0.25</v>
      </c>
      <c r="S12" s="46"/>
      <c r="T12" s="50" t="s">
        <v>577</v>
      </c>
      <c r="U12" s="48">
        <v>3.2</v>
      </c>
      <c r="X12" s="57"/>
      <c r="Y12"/>
    </row>
    <row r="13" spans="2:25" ht="17.399999999999999">
      <c r="B13" s="46"/>
      <c r="C13" s="50" t="s">
        <v>557</v>
      </c>
      <c r="D13" s="48">
        <f>역량진단평가항목!E161</f>
        <v>1.17</v>
      </c>
      <c r="S13" s="46"/>
      <c r="T13" s="50" t="s">
        <v>557</v>
      </c>
      <c r="U13" s="48">
        <v>3.2</v>
      </c>
      <c r="X13" s="57"/>
      <c r="Y13"/>
    </row>
    <row r="14" spans="2:25" ht="17.399999999999999">
      <c r="B14" s="46"/>
      <c r="C14" s="50" t="s">
        <v>556</v>
      </c>
      <c r="D14" s="48">
        <f>역량진단평가항목!E147</f>
        <v>0.54</v>
      </c>
      <c r="S14" s="46"/>
      <c r="T14" s="50" t="s">
        <v>556</v>
      </c>
      <c r="U14" s="48">
        <v>3.2</v>
      </c>
      <c r="X14" s="57"/>
      <c r="Y14"/>
    </row>
    <row r="15" spans="2:25" ht="17.399999999999999">
      <c r="B15" s="46"/>
      <c r="C15" s="50" t="s">
        <v>1</v>
      </c>
      <c r="D15" s="48">
        <f>역량진단평가항목!E119</f>
        <v>0</v>
      </c>
      <c r="S15" s="46"/>
      <c r="T15" s="50" t="s">
        <v>1</v>
      </c>
      <c r="U15" s="48">
        <v>3.2</v>
      </c>
      <c r="X15" s="57"/>
      <c r="Y15"/>
    </row>
    <row r="16" spans="2:25" ht="17.399999999999999">
      <c r="B16" s="47"/>
      <c r="C16" s="50" t="s">
        <v>568</v>
      </c>
      <c r="D16" s="48">
        <f>역량진단평가항목!E111</f>
        <v>0.71</v>
      </c>
      <c r="S16" s="47"/>
      <c r="T16" s="50" t="s">
        <v>568</v>
      </c>
      <c r="U16" s="48">
        <v>3.2</v>
      </c>
      <c r="X16" s="57"/>
      <c r="Y16"/>
    </row>
    <row r="17" spans="2:34" ht="17.399999999999999">
      <c r="B17" s="46"/>
      <c r="C17" s="50" t="s">
        <v>569</v>
      </c>
      <c r="D17" s="48">
        <f>역량진단평가항목!E88</f>
        <v>2.12</v>
      </c>
      <c r="S17" s="46"/>
      <c r="T17" s="50" t="s">
        <v>569</v>
      </c>
      <c r="U17" s="48">
        <v>3.2</v>
      </c>
      <c r="X17" s="57"/>
      <c r="Y17"/>
    </row>
    <row r="18" spans="2:34" ht="17.399999999999999">
      <c r="B18" s="46"/>
      <c r="C18" s="50" t="s">
        <v>555</v>
      </c>
      <c r="D18" s="48">
        <f>역량진단평가항목!E28</f>
        <v>1.44</v>
      </c>
      <c r="S18" s="46"/>
      <c r="T18" s="50" t="s">
        <v>555</v>
      </c>
      <c r="U18" s="48">
        <v>3.2</v>
      </c>
      <c r="X18" s="57"/>
      <c r="Y18"/>
    </row>
    <row r="19" spans="2:34" ht="16.2">
      <c r="B19" s="51"/>
      <c r="C19" s="62" t="s">
        <v>570</v>
      </c>
      <c r="D19" s="63">
        <f>SUM(D6:D18)</f>
        <v>13.230000000000002</v>
      </c>
      <c r="S19" s="51"/>
      <c r="T19" s="56" t="s">
        <v>581</v>
      </c>
      <c r="U19" s="63">
        <f>SUM(U6:U18)</f>
        <v>41.6</v>
      </c>
      <c r="X19" s="57"/>
    </row>
    <row r="21" spans="2:34" ht="14.4">
      <c r="B21" s="43" t="s">
        <v>560</v>
      </c>
      <c r="S21" s="43" t="s">
        <v>560</v>
      </c>
      <c r="T21" s="39"/>
      <c r="U21" s="39"/>
    </row>
    <row r="22" spans="2:34" ht="16.5" customHeight="1">
      <c r="B22" s="74" t="s">
        <v>0</v>
      </c>
      <c r="C22" s="75"/>
      <c r="D22" s="68" t="s">
        <v>588</v>
      </c>
      <c r="S22" s="74" t="s">
        <v>0</v>
      </c>
      <c r="T22" s="75"/>
      <c r="U22" s="58" t="s">
        <v>582</v>
      </c>
    </row>
    <row r="23" spans="2:34" ht="16.5" customHeight="1">
      <c r="B23" s="49">
        <f>역량진단평가항목!B282</f>
        <v>0</v>
      </c>
      <c r="C23" s="53" t="s">
        <v>554</v>
      </c>
      <c r="D23" s="54">
        <f>역량진단평가항목!E302</f>
        <v>0.83</v>
      </c>
      <c r="S23" s="49">
        <f>역량진단평가항목!S282</f>
        <v>0</v>
      </c>
      <c r="T23" s="53" t="s">
        <v>554</v>
      </c>
      <c r="U23" s="54">
        <v>3.2</v>
      </c>
    </row>
    <row r="24" spans="2:34" ht="16.5" customHeight="1">
      <c r="B24" s="55"/>
      <c r="C24" s="53" t="s">
        <v>571</v>
      </c>
      <c r="D24" s="54">
        <f>역량진단평가항목!E333</f>
        <v>0.17</v>
      </c>
      <c r="S24" s="55"/>
      <c r="T24" s="53" t="s">
        <v>578</v>
      </c>
      <c r="U24" s="54">
        <v>3.2</v>
      </c>
    </row>
    <row r="25" spans="2:34" ht="16.5" customHeight="1">
      <c r="B25" s="55"/>
      <c r="C25" s="53" t="s">
        <v>572</v>
      </c>
      <c r="D25" s="54">
        <f>역량진단평가항목!E364</f>
        <v>0</v>
      </c>
      <c r="S25" s="55"/>
      <c r="T25" s="53" t="s">
        <v>579</v>
      </c>
      <c r="U25" s="54">
        <v>3.2</v>
      </c>
    </row>
    <row r="26" spans="2:34" ht="16.5" customHeight="1">
      <c r="B26" s="55"/>
      <c r="C26" s="53" t="s">
        <v>573</v>
      </c>
      <c r="D26" s="54">
        <f>역량진단평가항목!E395</f>
        <v>0</v>
      </c>
      <c r="S26" s="55"/>
      <c r="T26" s="53" t="s">
        <v>580</v>
      </c>
      <c r="U26" s="54">
        <v>3.2</v>
      </c>
    </row>
    <row r="30" spans="2:34">
      <c r="T30" s="39"/>
      <c r="U30" s="39"/>
      <c r="V30" s="39"/>
      <c r="W30" s="39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</row>
    <row r="31" spans="2:34"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</row>
    <row r="37" spans="23:23">
      <c r="W37" s="1" t="s">
        <v>593</v>
      </c>
    </row>
  </sheetData>
  <mergeCells count="3">
    <mergeCell ref="B3:G3"/>
    <mergeCell ref="B22:C22"/>
    <mergeCell ref="S22:T22"/>
  </mergeCells>
  <phoneticPr fontId="1" type="noConversion"/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7"/>
  <sheetViews>
    <sheetView showGridLines="0" topLeftCell="F7" zoomScale="85" zoomScaleNormal="85" workbookViewId="0">
      <selection activeCell="W37" sqref="W37"/>
    </sheetView>
  </sheetViews>
  <sheetFormatPr defaultColWidth="8.8984375" defaultRowHeight="13.8"/>
  <cols>
    <col min="1" max="1" width="2.19921875" style="71" customWidth="1"/>
    <col min="2" max="2" width="1.69921875" style="71" customWidth="1"/>
    <col min="3" max="3" width="17.5" style="71" customWidth="1"/>
    <col min="4" max="4" width="6.8984375" style="71" bestFit="1" customWidth="1"/>
    <col min="5" max="5" width="50" style="71" customWidth="1"/>
    <col min="6" max="6" width="15" style="71" customWidth="1"/>
    <col min="7" max="7" width="20" style="71" customWidth="1"/>
    <col min="8" max="18" width="8.8984375" style="71"/>
    <col min="19" max="19" width="1.69921875" style="71" customWidth="1"/>
    <col min="20" max="20" width="17.5" style="71" customWidth="1"/>
    <col min="21" max="21" width="6.8984375" style="71" bestFit="1" customWidth="1"/>
    <col min="22" max="22" width="3.5" style="71" customWidth="1"/>
    <col min="23" max="16384" width="8.8984375" style="71"/>
  </cols>
  <sheetData>
    <row r="1" spans="2:25" ht="50.4">
      <c r="B1" s="5"/>
      <c r="C1" s="5"/>
      <c r="E1" s="2"/>
      <c r="F1" s="66" t="s">
        <v>587</v>
      </c>
    </row>
    <row r="3" spans="2:25" ht="24.6">
      <c r="B3" s="72"/>
      <c r="C3" s="72"/>
      <c r="D3" s="73"/>
      <c r="E3" s="73"/>
      <c r="F3" s="73"/>
      <c r="G3" s="73"/>
    </row>
    <row r="4" spans="2:25" ht="16.2">
      <c r="B4" s="44" t="s">
        <v>559</v>
      </c>
      <c r="D4" s="45"/>
      <c r="S4" s="44" t="s">
        <v>589</v>
      </c>
      <c r="T4" s="45"/>
      <c r="U4" s="45"/>
    </row>
    <row r="5" spans="2:25" ht="15">
      <c r="B5" s="52"/>
      <c r="C5" s="61" t="s">
        <v>584</v>
      </c>
      <c r="D5" s="67" t="s">
        <v>588</v>
      </c>
      <c r="S5" s="52"/>
      <c r="T5" s="59" t="s">
        <v>0</v>
      </c>
      <c r="U5" s="60" t="s">
        <v>583</v>
      </c>
    </row>
    <row r="6" spans="2:25" ht="17.399999999999999">
      <c r="B6" s="46"/>
      <c r="C6" s="50" t="s">
        <v>562</v>
      </c>
      <c r="D6" s="48">
        <f>역량진단평가항목!E270</f>
        <v>2.36</v>
      </c>
      <c r="S6" s="46"/>
      <c r="T6" s="50" t="s">
        <v>574</v>
      </c>
      <c r="U6" s="48">
        <v>3.2</v>
      </c>
      <c r="X6" s="42"/>
      <c r="Y6"/>
    </row>
    <row r="7" spans="2:25" ht="17.399999999999999">
      <c r="B7" s="46"/>
      <c r="C7" s="50" t="s">
        <v>558</v>
      </c>
      <c r="D7" s="48">
        <f>역량진단평가항목!E492</f>
        <v>1.59</v>
      </c>
      <c r="S7" s="46"/>
      <c r="T7" s="50" t="s">
        <v>558</v>
      </c>
      <c r="U7" s="48">
        <v>3.2</v>
      </c>
      <c r="X7" s="57"/>
      <c r="Y7"/>
    </row>
    <row r="8" spans="2:25" ht="17.399999999999999">
      <c r="B8" s="46"/>
      <c r="C8" s="50" t="s">
        <v>563</v>
      </c>
      <c r="D8" s="48">
        <f>역량진단평가항목!E432</f>
        <v>0.5</v>
      </c>
      <c r="S8" s="46"/>
      <c r="T8" s="50" t="s">
        <v>575</v>
      </c>
      <c r="U8" s="48">
        <v>3.2</v>
      </c>
      <c r="X8" s="57"/>
      <c r="Y8"/>
    </row>
    <row r="9" spans="2:25" ht="17.399999999999999">
      <c r="B9" s="46"/>
      <c r="C9" s="50" t="s">
        <v>566</v>
      </c>
      <c r="D9" s="48">
        <f>역량진단평가항목!E170</f>
        <v>0</v>
      </c>
      <c r="S9" s="46"/>
      <c r="T9" s="50" t="s">
        <v>566</v>
      </c>
      <c r="U9" s="48">
        <v>3.2</v>
      </c>
      <c r="X9" s="57"/>
      <c r="Y9"/>
    </row>
    <row r="10" spans="2:25" ht="17.399999999999999">
      <c r="B10" s="46"/>
      <c r="C10" s="50" t="s">
        <v>567</v>
      </c>
      <c r="D10" s="48">
        <f>역량진단평가항목!E188</f>
        <v>1.06</v>
      </c>
      <c r="S10" s="46"/>
      <c r="T10" s="50" t="s">
        <v>561</v>
      </c>
      <c r="U10" s="48">
        <v>3.2</v>
      </c>
      <c r="X10" s="57"/>
      <c r="Y10"/>
    </row>
    <row r="11" spans="2:25" ht="17.399999999999999">
      <c r="B11" s="46"/>
      <c r="C11" s="50" t="s">
        <v>564</v>
      </c>
      <c r="D11" s="48">
        <f>역량진단평가항목!E243</f>
        <v>1.49</v>
      </c>
      <c r="S11" s="46"/>
      <c r="T11" s="50" t="s">
        <v>576</v>
      </c>
      <c r="U11" s="48">
        <v>3.2</v>
      </c>
      <c r="X11" s="57"/>
      <c r="Y11"/>
    </row>
    <row r="12" spans="2:25" ht="17.399999999999999">
      <c r="B12" s="46"/>
      <c r="C12" s="50" t="s">
        <v>565</v>
      </c>
      <c r="D12" s="48">
        <f>역량진단평가항목!E396</f>
        <v>0.25</v>
      </c>
      <c r="S12" s="46"/>
      <c r="T12" s="50" t="s">
        <v>577</v>
      </c>
      <c r="U12" s="48">
        <v>3.2</v>
      </c>
      <c r="X12" s="57"/>
      <c r="Y12"/>
    </row>
    <row r="13" spans="2:25" ht="17.399999999999999">
      <c r="B13" s="46"/>
      <c r="C13" s="50" t="s">
        <v>557</v>
      </c>
      <c r="D13" s="48">
        <f>역량진단평가항목!E161</f>
        <v>1.17</v>
      </c>
      <c r="S13" s="46"/>
      <c r="T13" s="50" t="s">
        <v>557</v>
      </c>
      <c r="U13" s="48">
        <v>3.2</v>
      </c>
      <c r="X13" s="57"/>
      <c r="Y13"/>
    </row>
    <row r="14" spans="2:25" ht="17.399999999999999">
      <c r="B14" s="46"/>
      <c r="C14" s="50" t="s">
        <v>556</v>
      </c>
      <c r="D14" s="48">
        <f>역량진단평가항목!E147</f>
        <v>0.54</v>
      </c>
      <c r="S14" s="46"/>
      <c r="T14" s="50" t="s">
        <v>556</v>
      </c>
      <c r="U14" s="48">
        <v>3.2</v>
      </c>
      <c r="X14" s="57"/>
      <c r="Y14"/>
    </row>
    <row r="15" spans="2:25" ht="17.399999999999999">
      <c r="B15" s="46"/>
      <c r="C15" s="50" t="s">
        <v>1</v>
      </c>
      <c r="D15" s="48">
        <f>역량진단평가항목!E119</f>
        <v>0</v>
      </c>
      <c r="S15" s="46"/>
      <c r="T15" s="50" t="s">
        <v>1</v>
      </c>
      <c r="U15" s="48">
        <v>3.2</v>
      </c>
      <c r="X15" s="57"/>
      <c r="Y15"/>
    </row>
    <row r="16" spans="2:25" ht="17.399999999999999">
      <c r="B16" s="47"/>
      <c r="C16" s="50" t="s">
        <v>568</v>
      </c>
      <c r="D16" s="48">
        <f>역량진단평가항목!E111</f>
        <v>0.71</v>
      </c>
      <c r="S16" s="47"/>
      <c r="T16" s="50" t="s">
        <v>568</v>
      </c>
      <c r="U16" s="48">
        <v>3.2</v>
      </c>
      <c r="X16" s="57"/>
      <c r="Y16"/>
    </row>
    <row r="17" spans="2:34" ht="17.399999999999999">
      <c r="B17" s="46"/>
      <c r="C17" s="50" t="s">
        <v>569</v>
      </c>
      <c r="D17" s="48">
        <f>역량진단평가항목!E88</f>
        <v>2.12</v>
      </c>
      <c r="S17" s="46"/>
      <c r="T17" s="50" t="s">
        <v>569</v>
      </c>
      <c r="U17" s="48">
        <v>3.2</v>
      </c>
      <c r="X17" s="57"/>
      <c r="Y17"/>
    </row>
    <row r="18" spans="2:34" ht="17.399999999999999">
      <c r="B18" s="46"/>
      <c r="C18" s="50" t="s">
        <v>555</v>
      </c>
      <c r="D18" s="48">
        <f>역량진단평가항목!E28</f>
        <v>1.44</v>
      </c>
      <c r="S18" s="46"/>
      <c r="T18" s="50" t="s">
        <v>555</v>
      </c>
      <c r="U18" s="48">
        <v>3.2</v>
      </c>
      <c r="X18" s="57"/>
      <c r="Y18"/>
    </row>
    <row r="19" spans="2:34" ht="16.2">
      <c r="B19" s="51"/>
      <c r="C19" s="62" t="s">
        <v>570</v>
      </c>
      <c r="D19" s="63">
        <f>SUM(D6:D18)</f>
        <v>13.230000000000002</v>
      </c>
      <c r="S19" s="51"/>
      <c r="T19" s="56" t="s">
        <v>581</v>
      </c>
      <c r="U19" s="63">
        <f>SUM(U6:U18)</f>
        <v>41.6</v>
      </c>
      <c r="X19" s="57"/>
    </row>
    <row r="21" spans="2:34" ht="14.4">
      <c r="B21" s="43" t="s">
        <v>560</v>
      </c>
      <c r="S21" s="43" t="s">
        <v>560</v>
      </c>
    </row>
    <row r="22" spans="2:34" ht="16.5" customHeight="1">
      <c r="B22" s="74" t="s">
        <v>0</v>
      </c>
      <c r="C22" s="75"/>
      <c r="D22" s="68" t="s">
        <v>588</v>
      </c>
      <c r="S22" s="74" t="s">
        <v>0</v>
      </c>
      <c r="T22" s="75"/>
      <c r="U22" s="58" t="s">
        <v>582</v>
      </c>
    </row>
    <row r="23" spans="2:34" ht="16.5" customHeight="1">
      <c r="B23" s="49">
        <f>역량진단평가항목!B282</f>
        <v>0</v>
      </c>
      <c r="C23" s="53" t="s">
        <v>554</v>
      </c>
      <c r="D23" s="54">
        <f>역량진단평가항목!E302</f>
        <v>0.83</v>
      </c>
      <c r="S23" s="49">
        <f>역량진단평가항목!S282</f>
        <v>0</v>
      </c>
      <c r="T23" s="53" t="s">
        <v>554</v>
      </c>
      <c r="U23" s="54">
        <v>3.2</v>
      </c>
    </row>
    <row r="24" spans="2:34" ht="16.5" customHeight="1">
      <c r="B24" s="55"/>
      <c r="C24" s="53" t="s">
        <v>571</v>
      </c>
      <c r="D24" s="54">
        <f>역량진단평가항목!E333</f>
        <v>0.17</v>
      </c>
      <c r="S24" s="55"/>
      <c r="T24" s="53" t="s">
        <v>578</v>
      </c>
      <c r="U24" s="54">
        <v>3.2</v>
      </c>
    </row>
    <row r="25" spans="2:34" ht="16.5" customHeight="1">
      <c r="B25" s="55"/>
      <c r="C25" s="53" t="s">
        <v>572</v>
      </c>
      <c r="D25" s="54">
        <f>역량진단평가항목!E364</f>
        <v>0</v>
      </c>
      <c r="S25" s="55"/>
      <c r="T25" s="53" t="s">
        <v>579</v>
      </c>
      <c r="U25" s="54">
        <v>3.2</v>
      </c>
    </row>
    <row r="26" spans="2:34" ht="16.5" customHeight="1">
      <c r="B26" s="55"/>
      <c r="C26" s="53" t="s">
        <v>573</v>
      </c>
      <c r="D26" s="54">
        <f>역량진단평가항목!E395</f>
        <v>0</v>
      </c>
      <c r="S26" s="55"/>
      <c r="T26" s="53" t="s">
        <v>580</v>
      </c>
      <c r="U26" s="54">
        <v>3.2</v>
      </c>
    </row>
    <row r="30" spans="2:34"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</row>
    <row r="37" spans="23:23">
      <c r="W37" s="71" t="s">
        <v>594</v>
      </c>
    </row>
  </sheetData>
  <mergeCells count="3">
    <mergeCell ref="B3:G3"/>
    <mergeCell ref="B22:C22"/>
    <mergeCell ref="S22:T22"/>
  </mergeCells>
  <phoneticPr fontId="1" type="noConversion"/>
  <pageMargins left="0.75" right="0.75" top="1" bottom="1" header="0.5" footer="0.5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7"/>
  <sheetViews>
    <sheetView showGridLines="0" topLeftCell="F7" zoomScale="85" zoomScaleNormal="85" workbookViewId="0">
      <selection activeCell="W37" sqref="W37"/>
    </sheetView>
  </sheetViews>
  <sheetFormatPr defaultColWidth="8.8984375" defaultRowHeight="13.8"/>
  <cols>
    <col min="1" max="1" width="2.19921875" style="71" customWidth="1"/>
    <col min="2" max="2" width="1.69921875" style="71" customWidth="1"/>
    <col min="3" max="3" width="17.5" style="71" customWidth="1"/>
    <col min="4" max="4" width="6.8984375" style="71" bestFit="1" customWidth="1"/>
    <col min="5" max="5" width="50" style="71" customWidth="1"/>
    <col min="6" max="6" width="15" style="71" customWidth="1"/>
    <col min="7" max="7" width="20" style="71" customWidth="1"/>
    <col min="8" max="18" width="8.8984375" style="71"/>
    <col min="19" max="19" width="1.69921875" style="71" customWidth="1"/>
    <col min="20" max="20" width="17.5" style="71" customWidth="1"/>
    <col min="21" max="21" width="6.8984375" style="71" bestFit="1" customWidth="1"/>
    <col min="22" max="22" width="3.5" style="71" customWidth="1"/>
    <col min="23" max="16384" width="8.8984375" style="71"/>
  </cols>
  <sheetData>
    <row r="1" spans="2:25" ht="50.4">
      <c r="B1" s="5"/>
      <c r="C1" s="5"/>
      <c r="E1" s="2"/>
      <c r="F1" s="66" t="s">
        <v>587</v>
      </c>
    </row>
    <row r="3" spans="2:25" ht="24.6">
      <c r="B3" s="72"/>
      <c r="C3" s="72"/>
      <c r="D3" s="73"/>
      <c r="E3" s="73"/>
      <c r="F3" s="73"/>
      <c r="G3" s="73"/>
    </row>
    <row r="4" spans="2:25" ht="16.2">
      <c r="B4" s="44" t="s">
        <v>559</v>
      </c>
      <c r="D4" s="45"/>
      <c r="S4" s="44" t="s">
        <v>589</v>
      </c>
      <c r="T4" s="45"/>
      <c r="U4" s="45"/>
    </row>
    <row r="5" spans="2:25" ht="15">
      <c r="B5" s="52"/>
      <c r="C5" s="61" t="s">
        <v>584</v>
      </c>
      <c r="D5" s="67" t="s">
        <v>588</v>
      </c>
      <c r="S5" s="52"/>
      <c r="T5" s="59" t="s">
        <v>0</v>
      </c>
      <c r="U5" s="60" t="s">
        <v>583</v>
      </c>
    </row>
    <row r="6" spans="2:25" ht="17.399999999999999">
      <c r="B6" s="46"/>
      <c r="C6" s="50" t="s">
        <v>562</v>
      </c>
      <c r="D6" s="48">
        <f>역량진단평가항목!E270</f>
        <v>2.36</v>
      </c>
      <c r="S6" s="46"/>
      <c r="T6" s="50" t="s">
        <v>574</v>
      </c>
      <c r="U6" s="48">
        <v>3.2</v>
      </c>
      <c r="X6" s="42"/>
      <c r="Y6"/>
    </row>
    <row r="7" spans="2:25" ht="17.399999999999999">
      <c r="B7" s="46"/>
      <c r="C7" s="50" t="s">
        <v>558</v>
      </c>
      <c r="D7" s="48">
        <f>역량진단평가항목!E492</f>
        <v>1.59</v>
      </c>
      <c r="S7" s="46"/>
      <c r="T7" s="50" t="s">
        <v>558</v>
      </c>
      <c r="U7" s="48">
        <v>3.2</v>
      </c>
      <c r="X7" s="57"/>
      <c r="Y7"/>
    </row>
    <row r="8" spans="2:25" ht="17.399999999999999">
      <c r="B8" s="46"/>
      <c r="C8" s="50" t="s">
        <v>563</v>
      </c>
      <c r="D8" s="48">
        <f>역량진단평가항목!E432</f>
        <v>0.5</v>
      </c>
      <c r="S8" s="46"/>
      <c r="T8" s="50" t="s">
        <v>575</v>
      </c>
      <c r="U8" s="48">
        <v>3.2</v>
      </c>
      <c r="X8" s="57"/>
      <c r="Y8"/>
    </row>
    <row r="9" spans="2:25" ht="17.399999999999999">
      <c r="B9" s="46"/>
      <c r="C9" s="50" t="s">
        <v>566</v>
      </c>
      <c r="D9" s="48">
        <f>역량진단평가항목!E170</f>
        <v>0</v>
      </c>
      <c r="S9" s="46"/>
      <c r="T9" s="50" t="s">
        <v>566</v>
      </c>
      <c r="U9" s="48">
        <v>3.2</v>
      </c>
      <c r="X9" s="57"/>
      <c r="Y9"/>
    </row>
    <row r="10" spans="2:25" ht="17.399999999999999">
      <c r="B10" s="46"/>
      <c r="C10" s="50" t="s">
        <v>567</v>
      </c>
      <c r="D10" s="48">
        <f>역량진단평가항목!E188</f>
        <v>1.06</v>
      </c>
      <c r="S10" s="46"/>
      <c r="T10" s="50" t="s">
        <v>561</v>
      </c>
      <c r="U10" s="48">
        <v>3.2</v>
      </c>
      <c r="X10" s="57"/>
      <c r="Y10"/>
    </row>
    <row r="11" spans="2:25" ht="17.399999999999999">
      <c r="B11" s="46"/>
      <c r="C11" s="50" t="s">
        <v>564</v>
      </c>
      <c r="D11" s="48">
        <f>역량진단평가항목!E243</f>
        <v>1.49</v>
      </c>
      <c r="S11" s="46"/>
      <c r="T11" s="50" t="s">
        <v>576</v>
      </c>
      <c r="U11" s="48">
        <v>3.2</v>
      </c>
      <c r="X11" s="57"/>
      <c r="Y11"/>
    </row>
    <row r="12" spans="2:25" ht="17.399999999999999">
      <c r="B12" s="46"/>
      <c r="C12" s="50" t="s">
        <v>565</v>
      </c>
      <c r="D12" s="48">
        <f>역량진단평가항목!E396</f>
        <v>0.25</v>
      </c>
      <c r="S12" s="46"/>
      <c r="T12" s="50" t="s">
        <v>577</v>
      </c>
      <c r="U12" s="48">
        <v>3.2</v>
      </c>
      <c r="X12" s="57"/>
      <c r="Y12"/>
    </row>
    <row r="13" spans="2:25" ht="17.399999999999999">
      <c r="B13" s="46"/>
      <c r="C13" s="50" t="s">
        <v>557</v>
      </c>
      <c r="D13" s="48">
        <f>역량진단평가항목!E161</f>
        <v>1.17</v>
      </c>
      <c r="S13" s="46"/>
      <c r="T13" s="50" t="s">
        <v>557</v>
      </c>
      <c r="U13" s="48">
        <v>3.2</v>
      </c>
      <c r="X13" s="57"/>
      <c r="Y13"/>
    </row>
    <row r="14" spans="2:25" ht="17.399999999999999">
      <c r="B14" s="46"/>
      <c r="C14" s="50" t="s">
        <v>556</v>
      </c>
      <c r="D14" s="48">
        <f>역량진단평가항목!E147</f>
        <v>0.54</v>
      </c>
      <c r="S14" s="46"/>
      <c r="T14" s="50" t="s">
        <v>556</v>
      </c>
      <c r="U14" s="48">
        <v>3.2</v>
      </c>
      <c r="X14" s="57"/>
      <c r="Y14"/>
    </row>
    <row r="15" spans="2:25" ht="17.399999999999999">
      <c r="B15" s="46"/>
      <c r="C15" s="50" t="s">
        <v>1</v>
      </c>
      <c r="D15" s="48">
        <f>역량진단평가항목!E119</f>
        <v>0</v>
      </c>
      <c r="S15" s="46"/>
      <c r="T15" s="50" t="s">
        <v>1</v>
      </c>
      <c r="U15" s="48">
        <v>3.2</v>
      </c>
      <c r="X15" s="57"/>
      <c r="Y15"/>
    </row>
    <row r="16" spans="2:25" ht="17.399999999999999">
      <c r="B16" s="47"/>
      <c r="C16" s="50" t="s">
        <v>568</v>
      </c>
      <c r="D16" s="48">
        <f>역량진단평가항목!E111</f>
        <v>0.71</v>
      </c>
      <c r="S16" s="47"/>
      <c r="T16" s="50" t="s">
        <v>568</v>
      </c>
      <c r="U16" s="48">
        <v>3.2</v>
      </c>
      <c r="X16" s="57"/>
      <c r="Y16"/>
    </row>
    <row r="17" spans="2:34" ht="17.399999999999999">
      <c r="B17" s="46"/>
      <c r="C17" s="50" t="s">
        <v>569</v>
      </c>
      <c r="D17" s="48">
        <f>역량진단평가항목!E88</f>
        <v>2.12</v>
      </c>
      <c r="S17" s="46"/>
      <c r="T17" s="50" t="s">
        <v>569</v>
      </c>
      <c r="U17" s="48">
        <v>3.2</v>
      </c>
      <c r="X17" s="57"/>
      <c r="Y17"/>
    </row>
    <row r="18" spans="2:34" ht="17.399999999999999">
      <c r="B18" s="46"/>
      <c r="C18" s="50" t="s">
        <v>555</v>
      </c>
      <c r="D18" s="48">
        <f>역량진단평가항목!E28</f>
        <v>1.44</v>
      </c>
      <c r="S18" s="46"/>
      <c r="T18" s="50" t="s">
        <v>555</v>
      </c>
      <c r="U18" s="48">
        <v>3.2</v>
      </c>
      <c r="X18" s="57"/>
      <c r="Y18"/>
    </row>
    <row r="19" spans="2:34" ht="16.2">
      <c r="B19" s="51"/>
      <c r="C19" s="62" t="s">
        <v>570</v>
      </c>
      <c r="D19" s="63">
        <f>SUM(D6:D18)</f>
        <v>13.230000000000002</v>
      </c>
      <c r="S19" s="51"/>
      <c r="T19" s="56" t="s">
        <v>581</v>
      </c>
      <c r="U19" s="63">
        <f>SUM(U6:U18)</f>
        <v>41.6</v>
      </c>
      <c r="X19" s="57"/>
    </row>
    <row r="21" spans="2:34" ht="14.4">
      <c r="B21" s="43" t="s">
        <v>560</v>
      </c>
      <c r="S21" s="43" t="s">
        <v>560</v>
      </c>
    </row>
    <row r="22" spans="2:34" ht="16.5" customHeight="1">
      <c r="B22" s="74" t="s">
        <v>0</v>
      </c>
      <c r="C22" s="75"/>
      <c r="D22" s="68" t="s">
        <v>588</v>
      </c>
      <c r="S22" s="74" t="s">
        <v>0</v>
      </c>
      <c r="T22" s="75"/>
      <c r="U22" s="58" t="s">
        <v>582</v>
      </c>
    </row>
    <row r="23" spans="2:34" ht="16.5" customHeight="1">
      <c r="B23" s="49">
        <f>역량진단평가항목!B282</f>
        <v>0</v>
      </c>
      <c r="C23" s="53" t="s">
        <v>554</v>
      </c>
      <c r="D23" s="54">
        <f>역량진단평가항목!E302</f>
        <v>0.83</v>
      </c>
      <c r="S23" s="49">
        <f>역량진단평가항목!S282</f>
        <v>0</v>
      </c>
      <c r="T23" s="53" t="s">
        <v>554</v>
      </c>
      <c r="U23" s="54">
        <v>3.2</v>
      </c>
    </row>
    <row r="24" spans="2:34" ht="16.5" customHeight="1">
      <c r="B24" s="55"/>
      <c r="C24" s="53" t="s">
        <v>571</v>
      </c>
      <c r="D24" s="54">
        <f>역량진단평가항목!E333</f>
        <v>0.17</v>
      </c>
      <c r="S24" s="55"/>
      <c r="T24" s="53" t="s">
        <v>578</v>
      </c>
      <c r="U24" s="54">
        <v>3.2</v>
      </c>
    </row>
    <row r="25" spans="2:34" ht="16.5" customHeight="1">
      <c r="B25" s="55"/>
      <c r="C25" s="53" t="s">
        <v>572</v>
      </c>
      <c r="D25" s="54">
        <f>역량진단평가항목!E364</f>
        <v>0</v>
      </c>
      <c r="S25" s="55"/>
      <c r="T25" s="53" t="s">
        <v>579</v>
      </c>
      <c r="U25" s="54">
        <v>3.2</v>
      </c>
    </row>
    <row r="26" spans="2:34" ht="16.5" customHeight="1">
      <c r="B26" s="55"/>
      <c r="C26" s="53" t="s">
        <v>573</v>
      </c>
      <c r="D26" s="54">
        <f>역량진단평가항목!E395</f>
        <v>0</v>
      </c>
      <c r="S26" s="55"/>
      <c r="T26" s="53" t="s">
        <v>580</v>
      </c>
      <c r="U26" s="54">
        <v>3.2</v>
      </c>
    </row>
    <row r="30" spans="2:34"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</row>
    <row r="37" spans="23:23">
      <c r="W37" s="71" t="s">
        <v>595</v>
      </c>
    </row>
  </sheetData>
  <mergeCells count="3">
    <mergeCell ref="B3:G3"/>
    <mergeCell ref="B22:C22"/>
    <mergeCell ref="S22:T22"/>
  </mergeCells>
  <phoneticPr fontId="1" type="noConversion"/>
  <pageMargins left="0.75" right="0.75" top="1" bottom="1" header="0.5" footer="0.5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7"/>
  <sheetViews>
    <sheetView showGridLines="0" tabSelected="1" topLeftCell="F7" zoomScale="85" zoomScaleNormal="85" workbookViewId="0">
      <selection activeCell="Y16" sqref="Y16"/>
    </sheetView>
  </sheetViews>
  <sheetFormatPr defaultColWidth="8.8984375" defaultRowHeight="13.8"/>
  <cols>
    <col min="1" max="1" width="2.19921875" style="71" customWidth="1"/>
    <col min="2" max="2" width="1.69921875" style="71" customWidth="1"/>
    <col min="3" max="3" width="17.5" style="71" customWidth="1"/>
    <col min="4" max="4" width="6.8984375" style="71" bestFit="1" customWidth="1"/>
    <col min="5" max="5" width="50" style="71" customWidth="1"/>
    <col min="6" max="6" width="15" style="71" customWidth="1"/>
    <col min="7" max="7" width="20" style="71" customWidth="1"/>
    <col min="8" max="18" width="8.8984375" style="71"/>
    <col min="19" max="19" width="1.69921875" style="71" customWidth="1"/>
    <col min="20" max="20" width="17.5" style="71" customWidth="1"/>
    <col min="21" max="21" width="6.8984375" style="71" bestFit="1" customWidth="1"/>
    <col min="22" max="22" width="3.5" style="71" customWidth="1"/>
    <col min="23" max="16384" width="8.8984375" style="71"/>
  </cols>
  <sheetData>
    <row r="1" spans="2:25" ht="50.4">
      <c r="B1" s="5"/>
      <c r="C1" s="5"/>
      <c r="E1" s="2"/>
      <c r="F1" s="66" t="s">
        <v>587</v>
      </c>
    </row>
    <row r="3" spans="2:25" ht="24.6">
      <c r="B3" s="72"/>
      <c r="C3" s="72"/>
      <c r="D3" s="73"/>
      <c r="E3" s="73"/>
      <c r="F3" s="73"/>
      <c r="G3" s="73"/>
    </row>
    <row r="4" spans="2:25" ht="16.2">
      <c r="B4" s="44" t="s">
        <v>559</v>
      </c>
      <c r="D4" s="45"/>
      <c r="S4" s="44" t="s">
        <v>589</v>
      </c>
      <c r="T4" s="45"/>
      <c r="U4" s="45"/>
    </row>
    <row r="5" spans="2:25" ht="15">
      <c r="B5" s="52"/>
      <c r="C5" s="61" t="s">
        <v>584</v>
      </c>
      <c r="D5" s="67" t="s">
        <v>588</v>
      </c>
      <c r="S5" s="52"/>
      <c r="T5" s="59" t="s">
        <v>0</v>
      </c>
      <c r="U5" s="60" t="s">
        <v>583</v>
      </c>
    </row>
    <row r="6" spans="2:25" ht="17.399999999999999">
      <c r="B6" s="46"/>
      <c r="C6" s="50" t="s">
        <v>562</v>
      </c>
      <c r="D6" s="48">
        <f>역량진단평가항목!E270</f>
        <v>2.36</v>
      </c>
      <c r="S6" s="46"/>
      <c r="T6" s="50" t="s">
        <v>574</v>
      </c>
      <c r="U6" s="48">
        <v>3.2</v>
      </c>
      <c r="X6" s="42"/>
      <c r="Y6"/>
    </row>
    <row r="7" spans="2:25" ht="17.399999999999999">
      <c r="B7" s="46"/>
      <c r="C7" s="50" t="s">
        <v>558</v>
      </c>
      <c r="D7" s="48">
        <f>역량진단평가항목!E492</f>
        <v>1.59</v>
      </c>
      <c r="S7" s="46"/>
      <c r="T7" s="50" t="s">
        <v>558</v>
      </c>
      <c r="U7" s="48">
        <v>3.2</v>
      </c>
      <c r="X7" s="57"/>
      <c r="Y7"/>
    </row>
    <row r="8" spans="2:25" ht="17.399999999999999">
      <c r="B8" s="46"/>
      <c r="C8" s="50" t="s">
        <v>563</v>
      </c>
      <c r="D8" s="48">
        <f>역량진단평가항목!E432</f>
        <v>0.5</v>
      </c>
      <c r="S8" s="46"/>
      <c r="T8" s="50" t="s">
        <v>575</v>
      </c>
      <c r="U8" s="48">
        <v>3.2</v>
      </c>
      <c r="X8" s="57"/>
      <c r="Y8"/>
    </row>
    <row r="9" spans="2:25" ht="17.399999999999999">
      <c r="B9" s="46"/>
      <c r="C9" s="50" t="s">
        <v>566</v>
      </c>
      <c r="D9" s="48">
        <f>역량진단평가항목!E170</f>
        <v>0</v>
      </c>
      <c r="S9" s="46"/>
      <c r="T9" s="50" t="s">
        <v>566</v>
      </c>
      <c r="U9" s="48">
        <v>3.2</v>
      </c>
      <c r="X9" s="57"/>
      <c r="Y9"/>
    </row>
    <row r="10" spans="2:25" ht="17.399999999999999">
      <c r="B10" s="46"/>
      <c r="C10" s="50" t="s">
        <v>567</v>
      </c>
      <c r="D10" s="48">
        <f>역량진단평가항목!E188</f>
        <v>1.06</v>
      </c>
      <c r="S10" s="46"/>
      <c r="T10" s="50" t="s">
        <v>561</v>
      </c>
      <c r="U10" s="48">
        <v>3.2</v>
      </c>
      <c r="X10" s="57"/>
      <c r="Y10"/>
    </row>
    <row r="11" spans="2:25" ht="17.399999999999999">
      <c r="B11" s="46"/>
      <c r="C11" s="50" t="s">
        <v>564</v>
      </c>
      <c r="D11" s="48">
        <f>역량진단평가항목!E243</f>
        <v>1.49</v>
      </c>
      <c r="S11" s="46"/>
      <c r="T11" s="50" t="s">
        <v>576</v>
      </c>
      <c r="U11" s="48">
        <v>3.2</v>
      </c>
      <c r="X11" s="57"/>
      <c r="Y11"/>
    </row>
    <row r="12" spans="2:25" ht="17.399999999999999">
      <c r="B12" s="46"/>
      <c r="C12" s="50" t="s">
        <v>565</v>
      </c>
      <c r="D12" s="48">
        <f>역량진단평가항목!E396</f>
        <v>0.25</v>
      </c>
      <c r="S12" s="46"/>
      <c r="T12" s="50" t="s">
        <v>577</v>
      </c>
      <c r="U12" s="48">
        <v>3.2</v>
      </c>
      <c r="X12" s="57"/>
      <c r="Y12"/>
    </row>
    <row r="13" spans="2:25" ht="17.399999999999999">
      <c r="B13" s="46"/>
      <c r="C13" s="50" t="s">
        <v>557</v>
      </c>
      <c r="D13" s="48">
        <f>역량진단평가항목!E161</f>
        <v>1.17</v>
      </c>
      <c r="S13" s="46"/>
      <c r="T13" s="50" t="s">
        <v>557</v>
      </c>
      <c r="U13" s="48">
        <v>3.2</v>
      </c>
      <c r="X13" s="57"/>
      <c r="Y13"/>
    </row>
    <row r="14" spans="2:25" ht="17.399999999999999">
      <c r="B14" s="46"/>
      <c r="C14" s="50" t="s">
        <v>556</v>
      </c>
      <c r="D14" s="48">
        <f>역량진단평가항목!E147</f>
        <v>0.54</v>
      </c>
      <c r="S14" s="46"/>
      <c r="T14" s="50" t="s">
        <v>556</v>
      </c>
      <c r="U14" s="48">
        <v>3.2</v>
      </c>
      <c r="X14" s="57"/>
      <c r="Y14"/>
    </row>
    <row r="15" spans="2:25" ht="17.399999999999999">
      <c r="B15" s="46"/>
      <c r="C15" s="50" t="s">
        <v>1</v>
      </c>
      <c r="D15" s="48">
        <f>역량진단평가항목!E119</f>
        <v>0</v>
      </c>
      <c r="S15" s="46"/>
      <c r="T15" s="50" t="s">
        <v>1</v>
      </c>
      <c r="U15" s="48">
        <v>3.2</v>
      </c>
      <c r="X15" s="57"/>
      <c r="Y15"/>
    </row>
    <row r="16" spans="2:25" ht="17.399999999999999">
      <c r="B16" s="47"/>
      <c r="C16" s="50" t="s">
        <v>568</v>
      </c>
      <c r="D16" s="48">
        <f>역량진단평가항목!E111</f>
        <v>0.71</v>
      </c>
      <c r="S16" s="47"/>
      <c r="T16" s="50" t="s">
        <v>568</v>
      </c>
      <c r="U16" s="48">
        <v>3.2</v>
      </c>
      <c r="X16" s="57"/>
      <c r="Y16"/>
    </row>
    <row r="17" spans="2:34" ht="17.399999999999999">
      <c r="B17" s="46"/>
      <c r="C17" s="50" t="s">
        <v>569</v>
      </c>
      <c r="D17" s="48">
        <f>역량진단평가항목!E88</f>
        <v>2.12</v>
      </c>
      <c r="S17" s="46"/>
      <c r="T17" s="50" t="s">
        <v>569</v>
      </c>
      <c r="U17" s="48">
        <v>3.2</v>
      </c>
      <c r="X17" s="57"/>
      <c r="Y17"/>
    </row>
    <row r="18" spans="2:34" ht="17.399999999999999">
      <c r="B18" s="46"/>
      <c r="C18" s="50" t="s">
        <v>555</v>
      </c>
      <c r="D18" s="48">
        <f>역량진단평가항목!E28</f>
        <v>1.44</v>
      </c>
      <c r="S18" s="46"/>
      <c r="T18" s="50" t="s">
        <v>555</v>
      </c>
      <c r="U18" s="48">
        <v>3.2</v>
      </c>
      <c r="X18" s="57"/>
      <c r="Y18"/>
    </row>
    <row r="19" spans="2:34" ht="16.2">
      <c r="B19" s="51"/>
      <c r="C19" s="62" t="s">
        <v>570</v>
      </c>
      <c r="D19" s="63">
        <f>SUM(D6:D18)</f>
        <v>13.230000000000002</v>
      </c>
      <c r="S19" s="51"/>
      <c r="T19" s="56" t="s">
        <v>581</v>
      </c>
      <c r="U19" s="63">
        <f>SUM(U6:U18)</f>
        <v>41.6</v>
      </c>
      <c r="X19" s="57"/>
    </row>
    <row r="21" spans="2:34" ht="14.4">
      <c r="B21" s="43" t="s">
        <v>560</v>
      </c>
      <c r="S21" s="43" t="s">
        <v>560</v>
      </c>
    </row>
    <row r="22" spans="2:34" ht="16.5" customHeight="1">
      <c r="B22" s="74" t="s">
        <v>0</v>
      </c>
      <c r="C22" s="75"/>
      <c r="D22" s="68" t="s">
        <v>588</v>
      </c>
      <c r="S22" s="74" t="s">
        <v>0</v>
      </c>
      <c r="T22" s="75"/>
      <c r="U22" s="58" t="s">
        <v>582</v>
      </c>
    </row>
    <row r="23" spans="2:34" ht="16.5" customHeight="1">
      <c r="B23" s="49">
        <f>역량진단평가항목!B282</f>
        <v>0</v>
      </c>
      <c r="C23" s="53" t="s">
        <v>554</v>
      </c>
      <c r="D23" s="54">
        <f>역량진단평가항목!E302</f>
        <v>0.83</v>
      </c>
      <c r="S23" s="49">
        <f>역량진단평가항목!S282</f>
        <v>0</v>
      </c>
      <c r="T23" s="53" t="s">
        <v>554</v>
      </c>
      <c r="U23" s="54">
        <v>3.2</v>
      </c>
    </row>
    <row r="24" spans="2:34" ht="16.5" customHeight="1">
      <c r="B24" s="55"/>
      <c r="C24" s="53" t="s">
        <v>571</v>
      </c>
      <c r="D24" s="54">
        <f>역량진단평가항목!E333</f>
        <v>0.17</v>
      </c>
      <c r="S24" s="55"/>
      <c r="T24" s="53" t="s">
        <v>578</v>
      </c>
      <c r="U24" s="54">
        <v>3.2</v>
      </c>
    </row>
    <row r="25" spans="2:34" ht="16.5" customHeight="1">
      <c r="B25" s="55"/>
      <c r="C25" s="53" t="s">
        <v>572</v>
      </c>
      <c r="D25" s="54">
        <f>역량진단평가항목!E364</f>
        <v>0</v>
      </c>
      <c r="S25" s="55"/>
      <c r="T25" s="53" t="s">
        <v>579</v>
      </c>
      <c r="U25" s="54">
        <v>3.2</v>
      </c>
    </row>
    <row r="26" spans="2:34" ht="16.5" customHeight="1">
      <c r="B26" s="55"/>
      <c r="C26" s="53" t="s">
        <v>573</v>
      </c>
      <c r="D26" s="54">
        <f>역량진단평가항목!E395</f>
        <v>0</v>
      </c>
      <c r="S26" s="55"/>
      <c r="T26" s="53" t="s">
        <v>580</v>
      </c>
      <c r="U26" s="54">
        <v>3.2</v>
      </c>
    </row>
    <row r="30" spans="2:34"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</row>
    <row r="37" spans="23:23">
      <c r="W37" s="71" t="s">
        <v>595</v>
      </c>
    </row>
  </sheetData>
  <mergeCells count="3">
    <mergeCell ref="B3:G3"/>
    <mergeCell ref="B22:C22"/>
    <mergeCell ref="S22:T22"/>
  </mergeCells>
  <phoneticPr fontId="1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역량진단평가항목</vt:lpstr>
      <vt:lpstr>역량진단결과</vt:lpstr>
      <vt:lpstr>역량진단결과 (3)</vt:lpstr>
      <vt:lpstr>역량진단결과 (2)</vt:lpstr>
      <vt:lpstr>역량진단결과 (4)</vt:lpstr>
      <vt:lpstr>역량진단평가항목!Print_Area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mk.jang</cp:lastModifiedBy>
  <dcterms:created xsi:type="dcterms:W3CDTF">2025-03-20T06:10:26Z</dcterms:created>
  <dcterms:modified xsi:type="dcterms:W3CDTF">2025-09-05T05:38:00Z</dcterms:modified>
</cp:coreProperties>
</file>