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ingruiliu/Desktop/Advanced big data/proposal 1/"/>
    </mc:Choice>
  </mc:AlternateContent>
  <xr:revisionPtr revIDLastSave="0" documentId="13_ncr:1_{ED53A1B5-16B2-0A4D-ADB4-D0D474A98AA7}" xr6:coauthVersionLast="45" xr6:coauthVersionMax="45" xr10:uidLastSave="{00000000-0000-0000-0000-000000000000}"/>
  <bookViews>
    <workbookView xWindow="0" yWindow="460" windowWidth="24780" windowHeight="15540" xr2:uid="{00000000-000D-0000-FFFF-FFFF00000000}"/>
  </bookViews>
  <sheets>
    <sheet name="Progress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2" l="1"/>
  <c r="K16" i="2"/>
  <c r="L16" i="2" s="1"/>
  <c r="M16" i="2" s="1"/>
  <c r="K17" i="2"/>
  <c r="K18" i="2"/>
  <c r="L18" i="2" s="1"/>
  <c r="M18" i="2" s="1"/>
  <c r="K19" i="2"/>
  <c r="K20" i="2"/>
  <c r="K21" i="2"/>
  <c r="L21" i="2" s="1"/>
  <c r="M21" i="2" s="1"/>
  <c r="K22" i="2"/>
  <c r="L22" i="2" s="1"/>
  <c r="M22" i="2" s="1"/>
  <c r="K23" i="2"/>
  <c r="K24" i="2"/>
  <c r="L24" i="2" s="1"/>
  <c r="M24" i="2" s="1"/>
  <c r="K25" i="2"/>
  <c r="K26" i="2"/>
  <c r="L26" i="2" s="1"/>
  <c r="M26" i="2" s="1"/>
  <c r="K28" i="2"/>
  <c r="K29" i="2"/>
  <c r="K30" i="2"/>
  <c r="L30" i="2" s="1"/>
  <c r="M30" i="2" s="1"/>
  <c r="K31" i="2"/>
  <c r="L31" i="2" s="1"/>
  <c r="M31" i="2" s="1"/>
  <c r="K32" i="2"/>
  <c r="K33" i="2"/>
  <c r="L33" i="2" s="1"/>
  <c r="M33" i="2" s="1"/>
  <c r="L32" i="2"/>
  <c r="M32" i="2" s="1"/>
  <c r="L29" i="2"/>
  <c r="M29" i="2" s="1"/>
  <c r="L28" i="2"/>
  <c r="M28" i="2" s="1"/>
  <c r="L25" i="2"/>
  <c r="M25" i="2" s="1"/>
  <c r="L23" i="2"/>
  <c r="M23" i="2" s="1"/>
  <c r="L20" i="2"/>
  <c r="M20" i="2" s="1"/>
  <c r="L19" i="2"/>
  <c r="M19" i="2" s="1"/>
  <c r="L17" i="2"/>
  <c r="M17" i="2" s="1"/>
  <c r="L15" i="2"/>
  <c r="M15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</calcChain>
</file>

<file path=xl/sharedStrings.xml><?xml version="1.0" encoding="utf-8"?>
<sst xmlns="http://schemas.openxmlformats.org/spreadsheetml/2006/main" count="140" uniqueCount="135">
  <si>
    <t>Feb 7th, 2020</t>
  </si>
  <si>
    <t>pro</t>
  </si>
  <si>
    <t>pre</t>
  </si>
  <si>
    <t>A1: Face Recognition, Feeling Recognition, and Interaction</t>
  </si>
  <si>
    <t>rn2486</t>
  </si>
  <si>
    <t>Ramesh, Raksha</t>
  </si>
  <si>
    <t>ka2744</t>
  </si>
  <si>
    <t>Kavita Anant</t>
  </si>
  <si>
    <t>lg3095</t>
  </si>
  <si>
    <t>Longwei Guo</t>
  </si>
  <si>
    <t>cz2572</t>
  </si>
  <si>
    <t>Chao, Zhang</t>
  </si>
  <si>
    <t>A2: Speech Recognition, Gesture Recognition, and Feeling Recognition</t>
  </si>
  <si>
    <t>prp2126</t>
  </si>
  <si>
    <t>Parmar, Prutha</t>
  </si>
  <si>
    <t>ly2451</t>
  </si>
  <si>
    <t>Liane Young</t>
  </si>
  <si>
    <t>A7: Mobile Vision and Mobile Behavior Analysis</t>
  </si>
  <si>
    <t>gy2278</t>
  </si>
  <si>
    <t>Guanhua Yu</t>
  </si>
  <si>
    <t>yh3214</t>
  </si>
  <si>
    <t>Yunxiao Hu</t>
  </si>
  <si>
    <t>A11: Automatic Story Telling on Public Events</t>
  </si>
  <si>
    <t>xt2233</t>
  </si>
  <si>
    <t>Xinluan Tian</t>
  </si>
  <si>
    <t>jw3514</t>
  </si>
  <si>
    <t>Jiayao Wang</t>
  </si>
  <si>
    <t>lc3457</t>
  </si>
  <si>
    <t>Lei Chen</t>
  </si>
  <si>
    <t>jh4162</t>
  </si>
  <si>
    <t>Jiaqi He</t>
  </si>
  <si>
    <t>A14: Automatic Consumer Sales Leads Finding</t>
  </si>
  <si>
    <t>ks3198</t>
  </si>
  <si>
    <t>Kexin (Colleen) Su</t>
  </si>
  <si>
    <t>A15: Automatic Comsumer Peronalized Recommandation</t>
  </si>
  <si>
    <t>zl2839</t>
  </si>
  <si>
    <t>Ziying Liu</t>
  </si>
  <si>
    <t>jf3283</t>
  </si>
  <si>
    <t>Jiana Feng</t>
  </si>
  <si>
    <t>B3: Market Intelligence — Event Linkage and Impact Prediction</t>
  </si>
  <si>
    <t>ch3470</t>
  </si>
  <si>
    <t>Chenyu Huang</t>
  </si>
  <si>
    <t>sx2257</t>
  </si>
  <si>
    <t>Shangzi Xie</t>
  </si>
  <si>
    <t>B5: Advance KYC — Risk Analysis and Default Prediction</t>
  </si>
  <si>
    <t>pt2534</t>
  </si>
  <si>
    <t>Pei-Ling Tsai</t>
  </si>
  <si>
    <t>yl4305</t>
  </si>
  <si>
    <t>Yuan-Hsi Lai</t>
  </si>
  <si>
    <t>xz2862</t>
  </si>
  <si>
    <t>Xinyi Zhang</t>
  </si>
  <si>
    <t>qz2383</t>
  </si>
  <si>
    <t>Qiaoge Zhu</t>
  </si>
  <si>
    <t>Feb 14th, 2020</t>
  </si>
  <si>
    <t>B7: Investment Strategy -- Asset Allocation and Recommendation (US)</t>
  </si>
  <si>
    <t>qz2354</t>
  </si>
  <si>
    <t>Qianrui Zhang</t>
  </si>
  <si>
    <t>tl2957</t>
  </si>
  <si>
    <t>Tianyi Lin</t>
  </si>
  <si>
    <t>B9: Investment Strategy — AI Trader (US)</t>
  </si>
  <si>
    <t>qg2175</t>
  </si>
  <si>
    <t>Qing Gao</t>
  </si>
  <si>
    <t>wl2733</t>
  </si>
  <si>
    <t>Wenfeng Lyu</t>
  </si>
  <si>
    <t>zc2243</t>
  </si>
  <si>
    <t>ZIYUN CHEN (CVN)</t>
  </si>
  <si>
    <t>B10: Investment Strategy — AI Trader (CN/HK)</t>
  </si>
  <si>
    <t>jj3078</t>
  </si>
  <si>
    <t>Junyang Jiang</t>
  </si>
  <si>
    <t>yp2524</t>
  </si>
  <si>
    <t>Yiping Pan</t>
  </si>
  <si>
    <t>B11: Customer Interaction — Finance Product Sales &amp; Marketing Strategy</t>
  </si>
  <si>
    <t>zx2276</t>
  </si>
  <si>
    <t>Zijie Xia</t>
  </si>
  <si>
    <t>C4: Medical Image Analysis</t>
  </si>
  <si>
    <t>tz2434</t>
  </si>
  <si>
    <t>Tianle Zhu</t>
  </si>
  <si>
    <t>yz3691</t>
  </si>
  <si>
    <t>Yuyang Zhu</t>
  </si>
  <si>
    <t>C7: Medical Insurance Fraud Detection</t>
  </si>
  <si>
    <t>sl4653</t>
  </si>
  <si>
    <t>Sirui Li</t>
  </si>
  <si>
    <t>xs2338</t>
  </si>
  <si>
    <t>Xiaoli Sun</t>
  </si>
  <si>
    <t>cx2234</t>
  </si>
  <si>
    <t>Xie,Chengming</t>
  </si>
  <si>
    <t>hl3353</t>
  </si>
  <si>
    <t>Hongshan Lin</t>
  </si>
  <si>
    <t>C8: Building Knowledge Graphs for Diagnostic Medicine — Cancer</t>
  </si>
  <si>
    <t>rh2962</t>
  </si>
  <si>
    <t>Runyu Hao</t>
  </si>
  <si>
    <t>lz2684</t>
  </si>
  <si>
    <t>Lixin Zhang</t>
  </si>
  <si>
    <t>C10: Building Knowledge Graphs for Diagnostic Medicine — Cardiovascular</t>
  </si>
  <si>
    <t>dz2424</t>
  </si>
  <si>
    <t>Dianchen Zheng</t>
  </si>
  <si>
    <t>xw2657</t>
  </si>
  <si>
    <t>Xinyi Wang</t>
  </si>
  <si>
    <t>hl3307</t>
  </si>
  <si>
    <t>Hao Lin</t>
  </si>
  <si>
    <t>xm2225</t>
  </si>
  <si>
    <t>Xinpei Ma</t>
  </si>
  <si>
    <t>C13: Energy Efficiency, Flow Analysis and Power Management — Smart Grid</t>
  </si>
  <si>
    <t>sy2657</t>
  </si>
  <si>
    <t>Serena Yuan</t>
  </si>
  <si>
    <t>D1: Machine Reasoning with Large-Scale Bayesian Networks</t>
  </si>
  <si>
    <t>zz2637</t>
  </si>
  <si>
    <t>Ziyu Zhou</t>
  </si>
  <si>
    <t>D4: Machine Thinking</t>
  </si>
  <si>
    <t>hy2635</t>
  </si>
  <si>
    <t>Huiqian Yu</t>
  </si>
  <si>
    <t>ill</t>
  </si>
  <si>
    <t>D6: Machine with Personality</t>
  </si>
  <si>
    <t>ml4407</t>
  </si>
  <si>
    <t>Mubai Liu</t>
  </si>
  <si>
    <t>zw2605</t>
  </si>
  <si>
    <t>Ziyin Wang</t>
  </si>
  <si>
    <t>D10: Autonomous Learning: from Large-Scale Data without Annotation</t>
  </si>
  <si>
    <t>yh3223</t>
  </si>
  <si>
    <t>Yangchen Huang</t>
  </si>
  <si>
    <t>sk4661</t>
  </si>
  <si>
    <t>Sachit Kumar</t>
  </si>
  <si>
    <t>D13: AI System on Large-Scale Graph Computing</t>
  </si>
  <si>
    <t>zmp2105</t>
  </si>
  <si>
    <t>Zane Peycke</t>
  </si>
  <si>
    <t>zp2217</t>
  </si>
  <si>
    <t>Zhongtian Pan</t>
  </si>
  <si>
    <t>B13: Understanding Personal Value and Objectives</t>
  </si>
  <si>
    <t>nc2677</t>
  </si>
  <si>
    <t>Christman, Nicholas (CVN)</t>
  </si>
  <si>
    <t>C5: Patient Health Development Analysis and Prediction for Precision Health</t>
  </si>
  <si>
    <t>alb2307</t>
  </si>
  <si>
    <t>Bell, Austin (CVN)</t>
  </si>
  <si>
    <t>out of 5</t>
  </si>
  <si>
    <t>out of 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</si>
</sst>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2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20" fontId="1" fillId="3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1" fillId="3" borderId="0" xfId="0" applyFont="1" applyFill="1" applyAlignment="1">
      <alignment horizontal="right"/>
    </xf>
    <xf numFmtId="20" fontId="1" fillId="0" borderId="0" xfId="0" applyNumberFormat="1" applyFont="1" applyAlignment="1"/>
    <xf numFmtId="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3"/>
  <sheetViews>
    <sheetView tabSelected="1" workbookViewId="0">
      <selection activeCell="N4" sqref="N4"/>
    </sheetView>
  </sheetViews>
  <sheetFormatPr baseColWidth="10" defaultColWidth="14.5" defaultRowHeight="15.75" customHeight="1"/>
  <cols>
    <col min="1" max="1" width="13.5" customWidth="1"/>
    <col min="2" max="2" width="64.6640625" customWidth="1"/>
    <col min="3" max="3" width="8.6640625" customWidth="1"/>
    <col min="4" max="4" width="23.5" customWidth="1"/>
    <col min="5" max="5" width="7.6640625" customWidth="1"/>
    <col min="6" max="6" width="13.33203125" customWidth="1"/>
    <col min="7" max="8" width="3.83203125" hidden="1" customWidth="1"/>
    <col min="9" max="9" width="3.6640625" hidden="1" customWidth="1"/>
    <col min="10" max="11" width="4.6640625" hidden="1" customWidth="1"/>
    <col min="12" max="12" width="7.5" customWidth="1"/>
  </cols>
  <sheetData>
    <row r="1" spans="1:13" ht="15.75" customHeight="1">
      <c r="A1" s="1"/>
      <c r="B1" s="1"/>
      <c r="C1" s="1"/>
      <c r="D1" s="1"/>
      <c r="E1" s="1"/>
    </row>
    <row r="2" spans="1:13" ht="15.75" customHeight="1">
      <c r="A2" s="1" t="s">
        <v>0</v>
      </c>
      <c r="B2" s="1"/>
      <c r="C2" s="1"/>
      <c r="D2" s="1"/>
      <c r="E2" s="1"/>
      <c r="J2" s="2" t="s">
        <v>1</v>
      </c>
      <c r="K2" s="2" t="s">
        <v>2</v>
      </c>
      <c r="L2" t="s">
        <v>133</v>
      </c>
      <c r="M2" s="14" t="s">
        <v>134</v>
      </c>
    </row>
    <row r="3" spans="1:13" ht="15.75" customHeight="1">
      <c r="A3" s="3">
        <v>0.79166666666666663</v>
      </c>
      <c r="B3" s="4" t="s">
        <v>3</v>
      </c>
      <c r="C3" s="1" t="s">
        <v>4</v>
      </c>
      <c r="D3" s="1" t="s">
        <v>5</v>
      </c>
      <c r="E3" s="1" t="s">
        <v>6</v>
      </c>
      <c r="F3" s="1" t="s">
        <v>7</v>
      </c>
      <c r="J3" s="5">
        <v>9</v>
      </c>
      <c r="K3" s="2">
        <v>8</v>
      </c>
      <c r="L3" s="6">
        <f t="shared" ref="L3:L13" si="0">J3*0.3+K3*0.2</f>
        <v>4.3</v>
      </c>
      <c r="M3" s="6">
        <f t="shared" ref="M3:M13" si="1">L3/5</f>
        <v>0.86</v>
      </c>
    </row>
    <row r="4" spans="1:13" ht="15.75" customHeight="1">
      <c r="A4" s="3">
        <v>0.79652777777777772</v>
      </c>
      <c r="B4" s="4" t="s">
        <v>3</v>
      </c>
      <c r="C4" s="1" t="s">
        <v>8</v>
      </c>
      <c r="D4" s="1" t="s">
        <v>9</v>
      </c>
      <c r="E4" s="1" t="s">
        <v>10</v>
      </c>
      <c r="F4" s="7" t="s">
        <v>11</v>
      </c>
      <c r="J4" s="5">
        <v>8</v>
      </c>
      <c r="K4" s="2">
        <v>8</v>
      </c>
      <c r="L4" s="6">
        <f t="shared" si="0"/>
        <v>4</v>
      </c>
      <c r="M4" s="6">
        <f t="shared" si="1"/>
        <v>0.8</v>
      </c>
    </row>
    <row r="5" spans="1:13" ht="15.75" customHeight="1">
      <c r="A5" s="3">
        <v>0.80138888888888893</v>
      </c>
      <c r="B5" s="8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J5" s="5">
        <v>9</v>
      </c>
      <c r="K5" s="2">
        <v>8</v>
      </c>
      <c r="L5" s="6">
        <f t="shared" si="0"/>
        <v>4.3</v>
      </c>
      <c r="M5" s="6">
        <f t="shared" si="1"/>
        <v>0.86</v>
      </c>
    </row>
    <row r="6" spans="1:13" ht="15.75" customHeight="1">
      <c r="A6" s="3">
        <v>0.81111111111111112</v>
      </c>
      <c r="B6" s="8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J6" s="5">
        <v>7</v>
      </c>
      <c r="K6" s="2">
        <v>8</v>
      </c>
      <c r="L6" s="6">
        <f t="shared" si="0"/>
        <v>3.7</v>
      </c>
      <c r="M6" s="6">
        <f t="shared" si="1"/>
        <v>0.74</v>
      </c>
    </row>
    <row r="7" spans="1:13" ht="15.75" customHeight="1">
      <c r="A7" s="3">
        <v>0.8208333333333333</v>
      </c>
      <c r="B7" s="8" t="s">
        <v>22</v>
      </c>
      <c r="C7" s="1" t="s">
        <v>23</v>
      </c>
      <c r="D7" s="1" t="s">
        <v>24</v>
      </c>
      <c r="E7" s="1" t="s">
        <v>25</v>
      </c>
      <c r="F7" s="1" t="s">
        <v>26</v>
      </c>
      <c r="J7" s="5">
        <v>8</v>
      </c>
      <c r="K7" s="2">
        <v>8</v>
      </c>
      <c r="L7" s="6">
        <f t="shared" si="0"/>
        <v>4</v>
      </c>
      <c r="M7" s="6">
        <f t="shared" si="1"/>
        <v>0.8</v>
      </c>
    </row>
    <row r="8" spans="1:13" ht="15.75" customHeight="1">
      <c r="A8" s="3">
        <v>0.8256944444444444</v>
      </c>
      <c r="B8" s="8" t="s">
        <v>22</v>
      </c>
      <c r="C8" s="1" t="s">
        <v>27</v>
      </c>
      <c r="D8" s="1" t="s">
        <v>28</v>
      </c>
      <c r="E8" s="1" t="s">
        <v>29</v>
      </c>
      <c r="F8" s="1" t="s">
        <v>30</v>
      </c>
      <c r="J8" s="5">
        <v>8</v>
      </c>
      <c r="K8" s="2">
        <v>9</v>
      </c>
      <c r="L8" s="6">
        <f t="shared" si="0"/>
        <v>4.2</v>
      </c>
      <c r="M8" s="6">
        <f t="shared" si="1"/>
        <v>0.84000000000000008</v>
      </c>
    </row>
    <row r="9" spans="1:13" ht="15.75" customHeight="1">
      <c r="A9" s="3">
        <v>0.8305555555555556</v>
      </c>
      <c r="B9" s="8" t="s">
        <v>31</v>
      </c>
      <c r="C9" s="1" t="s">
        <v>32</v>
      </c>
      <c r="D9" s="1" t="s">
        <v>33</v>
      </c>
      <c r="E9" s="1"/>
      <c r="F9" s="1"/>
      <c r="J9" s="5">
        <v>9</v>
      </c>
      <c r="K9" s="2">
        <v>9</v>
      </c>
      <c r="L9" s="6">
        <f t="shared" si="0"/>
        <v>4.5</v>
      </c>
      <c r="M9" s="6">
        <f t="shared" si="1"/>
        <v>0.9</v>
      </c>
    </row>
    <row r="10" spans="1:13" ht="15.75" customHeight="1">
      <c r="A10" s="3">
        <v>0.8354166666666667</v>
      </c>
      <c r="B10" s="8" t="s">
        <v>34</v>
      </c>
      <c r="C10" s="1" t="s">
        <v>35</v>
      </c>
      <c r="D10" s="1" t="s">
        <v>36</v>
      </c>
      <c r="E10" s="1" t="s">
        <v>37</v>
      </c>
      <c r="F10" s="1" t="s">
        <v>38</v>
      </c>
      <c r="J10" s="5">
        <v>10</v>
      </c>
      <c r="K10" s="2">
        <v>8</v>
      </c>
      <c r="L10" s="6">
        <f t="shared" si="0"/>
        <v>4.5999999999999996</v>
      </c>
      <c r="M10" s="6">
        <f t="shared" si="1"/>
        <v>0.91999999999999993</v>
      </c>
    </row>
    <row r="11" spans="1:13" ht="15.75" customHeight="1">
      <c r="A11" s="3">
        <v>0.85486111111111107</v>
      </c>
      <c r="B11" s="8" t="s">
        <v>39</v>
      </c>
      <c r="C11" s="1" t="s">
        <v>40</v>
      </c>
      <c r="D11" s="1" t="s">
        <v>41</v>
      </c>
      <c r="E11" s="1" t="s">
        <v>42</v>
      </c>
      <c r="F11" s="1" t="s">
        <v>43</v>
      </c>
      <c r="J11" s="5">
        <v>7</v>
      </c>
      <c r="K11" s="2">
        <v>9</v>
      </c>
      <c r="L11" s="6">
        <f t="shared" si="0"/>
        <v>3.9000000000000004</v>
      </c>
      <c r="M11" s="6">
        <f t="shared" si="1"/>
        <v>0.78</v>
      </c>
    </row>
    <row r="12" spans="1:13" ht="15.75" customHeight="1">
      <c r="A12" s="3">
        <v>0.85972222222222228</v>
      </c>
      <c r="B12" s="8" t="s">
        <v>44</v>
      </c>
      <c r="C12" s="1" t="s">
        <v>45</v>
      </c>
      <c r="D12" s="1" t="s">
        <v>46</v>
      </c>
      <c r="E12" s="1" t="s">
        <v>47</v>
      </c>
      <c r="F12" s="1" t="s">
        <v>48</v>
      </c>
      <c r="J12" s="5">
        <v>8</v>
      </c>
      <c r="K12" s="2">
        <v>8</v>
      </c>
      <c r="L12" s="6">
        <f t="shared" si="0"/>
        <v>4</v>
      </c>
      <c r="M12" s="6">
        <f t="shared" si="1"/>
        <v>0.8</v>
      </c>
    </row>
    <row r="13" spans="1:13" ht="15.75" customHeight="1">
      <c r="A13" s="3">
        <v>0.86458333333333337</v>
      </c>
      <c r="B13" s="8" t="s">
        <v>44</v>
      </c>
      <c r="C13" s="1" t="s">
        <v>49</v>
      </c>
      <c r="D13" s="1" t="s">
        <v>50</v>
      </c>
      <c r="E13" s="1" t="s">
        <v>51</v>
      </c>
      <c r="F13" s="1" t="s">
        <v>52</v>
      </c>
      <c r="J13" s="5">
        <v>8</v>
      </c>
      <c r="K13" s="2">
        <v>8</v>
      </c>
      <c r="L13" s="6">
        <f t="shared" si="0"/>
        <v>4</v>
      </c>
      <c r="M13" s="6">
        <f t="shared" si="1"/>
        <v>0.8</v>
      </c>
    </row>
    <row r="14" spans="1:13" ht="15.75" customHeight="1">
      <c r="A14" s="1" t="s">
        <v>53</v>
      </c>
      <c r="B14" s="8"/>
      <c r="C14" s="1"/>
      <c r="D14" s="1"/>
      <c r="E14" s="1"/>
    </row>
    <row r="15" spans="1:13" ht="15.75" customHeight="1">
      <c r="A15" s="3">
        <v>0.79166666666666663</v>
      </c>
      <c r="B15" s="8" t="s">
        <v>54</v>
      </c>
      <c r="C15" s="1" t="s">
        <v>55</v>
      </c>
      <c r="D15" s="1" t="s">
        <v>56</v>
      </c>
      <c r="E15" s="1" t="s">
        <v>57</v>
      </c>
      <c r="F15" s="1" t="s">
        <v>58</v>
      </c>
      <c r="G15" s="2">
        <v>9</v>
      </c>
      <c r="H15" s="2">
        <v>9</v>
      </c>
      <c r="I15" s="2">
        <v>9</v>
      </c>
      <c r="J15" s="2">
        <v>9</v>
      </c>
      <c r="K15" s="6">
        <f t="shared" ref="K15:K26" si="2">G15*0.3+H15*0.2+I15*0.3+J15*0.2</f>
        <v>9</v>
      </c>
      <c r="L15" s="6">
        <f t="shared" ref="L15:L26" si="3">K15/10*5</f>
        <v>4.5</v>
      </c>
      <c r="M15" s="6">
        <f t="shared" ref="M15:M26" si="4">L15/5</f>
        <v>0.9</v>
      </c>
    </row>
    <row r="16" spans="1:13" ht="15.75" customHeight="1">
      <c r="A16" s="3">
        <v>0.79652777777777772</v>
      </c>
      <c r="B16" s="8" t="s">
        <v>59</v>
      </c>
      <c r="C16" s="1" t="s">
        <v>60</v>
      </c>
      <c r="D16" s="1" t="s">
        <v>61</v>
      </c>
      <c r="E16" s="1" t="s">
        <v>62</v>
      </c>
      <c r="F16" s="1" t="s">
        <v>63</v>
      </c>
      <c r="G16" s="2">
        <v>8</v>
      </c>
      <c r="H16" s="2">
        <v>9</v>
      </c>
      <c r="I16" s="2">
        <v>9</v>
      </c>
      <c r="J16" s="2">
        <v>8</v>
      </c>
      <c r="K16" s="6">
        <f t="shared" si="2"/>
        <v>8.5</v>
      </c>
      <c r="L16" s="6">
        <f t="shared" si="3"/>
        <v>4.25</v>
      </c>
      <c r="M16" s="6">
        <f t="shared" si="4"/>
        <v>0.85</v>
      </c>
    </row>
    <row r="17" spans="1:13" ht="15.75" customHeight="1">
      <c r="A17" s="3">
        <v>0.80138888888888893</v>
      </c>
      <c r="B17" s="8" t="s">
        <v>66</v>
      </c>
      <c r="C17" s="1" t="s">
        <v>67</v>
      </c>
      <c r="D17" s="1" t="s">
        <v>68</v>
      </c>
      <c r="E17" s="1" t="s">
        <v>69</v>
      </c>
      <c r="F17" s="1" t="s">
        <v>70</v>
      </c>
      <c r="G17" s="2">
        <v>8</v>
      </c>
      <c r="H17" s="2">
        <v>9</v>
      </c>
      <c r="I17" s="2">
        <v>7</v>
      </c>
      <c r="J17" s="2">
        <v>8</v>
      </c>
      <c r="K17" s="6">
        <f t="shared" si="2"/>
        <v>7.9</v>
      </c>
      <c r="L17" s="6">
        <f t="shared" si="3"/>
        <v>3.95</v>
      </c>
      <c r="M17" s="6">
        <f t="shared" si="4"/>
        <v>0.79</v>
      </c>
    </row>
    <row r="18" spans="1:13" ht="15.75" customHeight="1">
      <c r="A18" s="10">
        <v>0.80625000000000002</v>
      </c>
      <c r="B18" s="9" t="s">
        <v>71</v>
      </c>
      <c r="C18" s="1" t="s">
        <v>72</v>
      </c>
      <c r="D18" s="1" t="s">
        <v>73</v>
      </c>
      <c r="E18" s="1"/>
      <c r="F18" s="1"/>
      <c r="G18" s="2">
        <v>7.5</v>
      </c>
      <c r="H18" s="2">
        <v>8.5</v>
      </c>
      <c r="I18" s="2">
        <v>7</v>
      </c>
      <c r="J18" s="2">
        <v>8</v>
      </c>
      <c r="K18" s="6">
        <f t="shared" si="2"/>
        <v>7.65</v>
      </c>
      <c r="L18" s="6">
        <f t="shared" si="3"/>
        <v>3.8250000000000002</v>
      </c>
      <c r="M18" s="6">
        <f t="shared" si="4"/>
        <v>0.76500000000000001</v>
      </c>
    </row>
    <row r="19" spans="1:13" ht="15.75" customHeight="1">
      <c r="A19" s="3">
        <v>0.81111111111111112</v>
      </c>
      <c r="B19" s="8" t="s">
        <v>74</v>
      </c>
      <c r="C19" s="1" t="s">
        <v>75</v>
      </c>
      <c r="D19" s="1" t="s">
        <v>76</v>
      </c>
      <c r="E19" s="1" t="s">
        <v>77</v>
      </c>
      <c r="F19" s="1" t="s">
        <v>78</v>
      </c>
      <c r="G19" s="2">
        <v>8</v>
      </c>
      <c r="H19" s="2">
        <v>8</v>
      </c>
      <c r="I19" s="2">
        <v>8</v>
      </c>
      <c r="J19" s="2">
        <v>8</v>
      </c>
      <c r="K19" s="6">
        <f t="shared" si="2"/>
        <v>8</v>
      </c>
      <c r="L19" s="6">
        <f t="shared" si="3"/>
        <v>4</v>
      </c>
      <c r="M19" s="6">
        <f t="shared" si="4"/>
        <v>0.8</v>
      </c>
    </row>
    <row r="20" spans="1:13" ht="15.75" customHeight="1">
      <c r="A20" s="3">
        <v>0.8208333333333333</v>
      </c>
      <c r="B20" s="8" t="s">
        <v>79</v>
      </c>
      <c r="C20" s="1" t="s">
        <v>80</v>
      </c>
      <c r="D20" s="1" t="s">
        <v>81</v>
      </c>
      <c r="E20" s="1" t="s">
        <v>82</v>
      </c>
      <c r="F20" s="1" t="s">
        <v>83</v>
      </c>
      <c r="G20" s="2">
        <v>6.5</v>
      </c>
      <c r="H20" s="2">
        <v>8</v>
      </c>
      <c r="I20" s="2">
        <v>7</v>
      </c>
      <c r="J20" s="2">
        <v>8</v>
      </c>
      <c r="K20" s="6">
        <f t="shared" si="2"/>
        <v>7.25</v>
      </c>
      <c r="L20" s="6">
        <f t="shared" si="3"/>
        <v>3.625</v>
      </c>
      <c r="M20" s="6">
        <f t="shared" si="4"/>
        <v>0.72499999999999998</v>
      </c>
    </row>
    <row r="21" spans="1:13" ht="15.75" customHeight="1">
      <c r="A21" s="3">
        <v>0.8256944444444444</v>
      </c>
      <c r="B21" s="8" t="s">
        <v>79</v>
      </c>
      <c r="C21" s="1" t="s">
        <v>84</v>
      </c>
      <c r="D21" s="1" t="s">
        <v>85</v>
      </c>
      <c r="E21" s="1" t="s">
        <v>86</v>
      </c>
      <c r="F21" s="1" t="s">
        <v>87</v>
      </c>
      <c r="G21" s="2">
        <v>8.5</v>
      </c>
      <c r="H21" s="2">
        <v>8.5</v>
      </c>
      <c r="I21" s="2">
        <v>9</v>
      </c>
      <c r="J21" s="2">
        <v>9</v>
      </c>
      <c r="K21" s="6">
        <f t="shared" si="2"/>
        <v>8.75</v>
      </c>
      <c r="L21" s="6">
        <f t="shared" si="3"/>
        <v>4.375</v>
      </c>
      <c r="M21" s="6">
        <f t="shared" si="4"/>
        <v>0.875</v>
      </c>
    </row>
    <row r="22" spans="1:13" ht="15.75" customHeight="1">
      <c r="A22" s="3">
        <v>0.8305555555555556</v>
      </c>
      <c r="B22" s="8" t="s">
        <v>88</v>
      </c>
      <c r="C22" s="1" t="s">
        <v>89</v>
      </c>
      <c r="D22" s="1" t="s">
        <v>90</v>
      </c>
      <c r="E22" s="1" t="s">
        <v>91</v>
      </c>
      <c r="F22" s="1" t="s">
        <v>92</v>
      </c>
      <c r="G22" s="2">
        <v>8</v>
      </c>
      <c r="H22" s="2">
        <v>8</v>
      </c>
      <c r="I22" s="2">
        <v>8</v>
      </c>
      <c r="J22" s="2">
        <v>8</v>
      </c>
      <c r="K22" s="6">
        <f t="shared" si="2"/>
        <v>8</v>
      </c>
      <c r="L22" s="6">
        <f t="shared" si="3"/>
        <v>4</v>
      </c>
      <c r="M22" s="6">
        <f t="shared" si="4"/>
        <v>0.8</v>
      </c>
    </row>
    <row r="23" spans="1:13" ht="15.75" customHeight="1">
      <c r="A23" s="3">
        <v>0.8354166666666667</v>
      </c>
      <c r="B23" s="8" t="s">
        <v>93</v>
      </c>
      <c r="C23" s="1" t="s">
        <v>94</v>
      </c>
      <c r="D23" s="1" t="s">
        <v>95</v>
      </c>
      <c r="E23" s="11" t="s">
        <v>96</v>
      </c>
      <c r="F23" s="1" t="s">
        <v>97</v>
      </c>
      <c r="G23" s="2">
        <v>8</v>
      </c>
      <c r="H23" s="2">
        <v>8</v>
      </c>
      <c r="I23" s="2">
        <v>8</v>
      </c>
      <c r="J23" s="2">
        <v>8</v>
      </c>
      <c r="K23" s="6">
        <f t="shared" si="2"/>
        <v>8</v>
      </c>
      <c r="L23" s="6">
        <f t="shared" si="3"/>
        <v>4</v>
      </c>
      <c r="M23" s="6">
        <f t="shared" si="4"/>
        <v>0.8</v>
      </c>
    </row>
    <row r="24" spans="1:13" ht="15.75" customHeight="1">
      <c r="A24" s="3">
        <v>0.84027777777777779</v>
      </c>
      <c r="B24" s="8" t="s">
        <v>93</v>
      </c>
      <c r="C24" s="1" t="s">
        <v>98</v>
      </c>
      <c r="D24" s="1" t="s">
        <v>99</v>
      </c>
      <c r="E24" s="1" t="s">
        <v>100</v>
      </c>
      <c r="F24" s="1" t="s">
        <v>101</v>
      </c>
      <c r="G24" s="2">
        <v>6</v>
      </c>
      <c r="H24" s="2">
        <v>9</v>
      </c>
      <c r="I24" s="2">
        <v>7</v>
      </c>
      <c r="J24" s="2">
        <v>9</v>
      </c>
      <c r="K24" s="6">
        <f t="shared" si="2"/>
        <v>7.4999999999999991</v>
      </c>
      <c r="L24" s="6">
        <f t="shared" si="3"/>
        <v>3.7499999999999996</v>
      </c>
      <c r="M24" s="6">
        <f t="shared" si="4"/>
        <v>0.74999999999999989</v>
      </c>
    </row>
    <row r="25" spans="1:13" ht="15.75" customHeight="1">
      <c r="A25" s="12">
        <v>6</v>
      </c>
      <c r="B25" s="9" t="s">
        <v>102</v>
      </c>
      <c r="C25" s="1" t="s">
        <v>103</v>
      </c>
      <c r="D25" s="1" t="s">
        <v>104</v>
      </c>
      <c r="E25" s="1"/>
      <c r="F25" s="1"/>
      <c r="G25" s="2">
        <v>10</v>
      </c>
      <c r="H25" s="2">
        <v>8</v>
      </c>
      <c r="I25" s="2">
        <v>10</v>
      </c>
      <c r="J25" s="2">
        <v>8</v>
      </c>
      <c r="K25" s="6">
        <f t="shared" si="2"/>
        <v>9.1999999999999993</v>
      </c>
      <c r="L25" s="6">
        <f t="shared" si="3"/>
        <v>4.5999999999999996</v>
      </c>
      <c r="M25" s="6">
        <f t="shared" si="4"/>
        <v>0.91999999999999993</v>
      </c>
    </row>
    <row r="26" spans="1:13" ht="15.75" customHeight="1">
      <c r="A26" s="10">
        <v>0.85972222222222228</v>
      </c>
      <c r="B26" s="9" t="s">
        <v>105</v>
      </c>
      <c r="C26" s="1" t="s">
        <v>106</v>
      </c>
      <c r="D26" s="1" t="s">
        <v>107</v>
      </c>
      <c r="E26" s="1"/>
      <c r="F26" s="1"/>
      <c r="G26" s="2">
        <v>8</v>
      </c>
      <c r="H26" s="2">
        <v>8</v>
      </c>
      <c r="I26" s="2">
        <v>8</v>
      </c>
      <c r="J26" s="2">
        <v>8</v>
      </c>
      <c r="K26" s="6">
        <f t="shared" si="2"/>
        <v>8</v>
      </c>
      <c r="L26" s="6">
        <f t="shared" si="3"/>
        <v>4</v>
      </c>
      <c r="M26" s="6">
        <f t="shared" si="4"/>
        <v>0.8</v>
      </c>
    </row>
    <row r="27" spans="1:13" ht="15.75" customHeight="1">
      <c r="A27" s="10">
        <v>0.86458333333333337</v>
      </c>
      <c r="B27" s="9" t="s">
        <v>108</v>
      </c>
      <c r="C27" s="1" t="s">
        <v>109</v>
      </c>
      <c r="D27" s="1" t="s">
        <v>110</v>
      </c>
      <c r="E27" s="1"/>
      <c r="F27" s="1"/>
      <c r="K27" s="2" t="s">
        <v>111</v>
      </c>
    </row>
    <row r="28" spans="1:13" ht="15.75" customHeight="1">
      <c r="A28" s="3">
        <v>0.86944444444444446</v>
      </c>
      <c r="B28" s="8" t="s">
        <v>112</v>
      </c>
      <c r="C28" s="1" t="s">
        <v>113</v>
      </c>
      <c r="D28" s="1" t="s">
        <v>114</v>
      </c>
      <c r="E28" s="1" t="s">
        <v>115</v>
      </c>
      <c r="F28" s="1" t="s">
        <v>116</v>
      </c>
      <c r="G28" s="2">
        <v>8</v>
      </c>
      <c r="H28" s="2">
        <v>8</v>
      </c>
      <c r="I28" s="2">
        <v>8</v>
      </c>
      <c r="J28" s="2">
        <v>9</v>
      </c>
      <c r="K28" s="6">
        <f t="shared" ref="K28:K33" si="5">G28*0.3+H28*0.2+I28*0.3+J28*0.2</f>
        <v>8.2000000000000011</v>
      </c>
      <c r="L28" s="6">
        <f t="shared" ref="L28:L33" si="6">K28/10*5</f>
        <v>4.1000000000000005</v>
      </c>
      <c r="M28" s="6">
        <f t="shared" ref="M28:M33" si="7">L28/5</f>
        <v>0.82000000000000006</v>
      </c>
    </row>
    <row r="29" spans="1:13" ht="15.75" customHeight="1">
      <c r="A29" s="3">
        <v>0.87430555555555556</v>
      </c>
      <c r="B29" s="8" t="s">
        <v>117</v>
      </c>
      <c r="C29" s="1" t="s">
        <v>118</v>
      </c>
      <c r="D29" s="1" t="s">
        <v>119</v>
      </c>
      <c r="E29" s="1" t="s">
        <v>120</v>
      </c>
      <c r="F29" s="1" t="s">
        <v>121</v>
      </c>
      <c r="G29" s="2">
        <v>9</v>
      </c>
      <c r="H29" s="2">
        <v>8</v>
      </c>
      <c r="I29" s="2">
        <v>9</v>
      </c>
      <c r="J29" s="2">
        <v>8</v>
      </c>
      <c r="K29" s="6">
        <f t="shared" si="5"/>
        <v>8.6</v>
      </c>
      <c r="L29" s="6">
        <f t="shared" si="6"/>
        <v>4.3</v>
      </c>
      <c r="M29" s="6">
        <f t="shared" si="7"/>
        <v>0.86</v>
      </c>
    </row>
    <row r="30" spans="1:13" ht="15.75" customHeight="1">
      <c r="A30" s="3">
        <v>0.87916666666666665</v>
      </c>
      <c r="B30" s="8" t="s">
        <v>122</v>
      </c>
      <c r="C30" s="1" t="s">
        <v>123</v>
      </c>
      <c r="D30" s="1" t="s">
        <v>124</v>
      </c>
      <c r="E30" s="1" t="s">
        <v>125</v>
      </c>
      <c r="F30" s="1" t="s">
        <v>126</v>
      </c>
      <c r="G30" s="2">
        <v>8</v>
      </c>
      <c r="H30" s="2">
        <v>10</v>
      </c>
      <c r="I30" s="2">
        <v>8</v>
      </c>
      <c r="J30" s="2">
        <v>10</v>
      </c>
      <c r="K30" s="6">
        <f t="shared" si="5"/>
        <v>8.8000000000000007</v>
      </c>
      <c r="L30" s="6">
        <f t="shared" si="6"/>
        <v>4.4000000000000004</v>
      </c>
      <c r="M30" s="6">
        <f t="shared" si="7"/>
        <v>0.88000000000000012</v>
      </c>
    </row>
    <row r="31" spans="1:13" ht="15.75" customHeight="1">
      <c r="A31" s="10">
        <v>0.88402777777777775</v>
      </c>
      <c r="B31" s="9" t="s">
        <v>127</v>
      </c>
      <c r="C31" s="1" t="s">
        <v>128</v>
      </c>
      <c r="D31" s="1" t="s">
        <v>129</v>
      </c>
      <c r="E31" s="1"/>
      <c r="F31" s="1"/>
      <c r="I31" s="2">
        <v>8</v>
      </c>
      <c r="J31" s="2">
        <v>8</v>
      </c>
      <c r="K31" s="6">
        <f t="shared" si="5"/>
        <v>4</v>
      </c>
      <c r="L31" s="6">
        <f t="shared" si="6"/>
        <v>2</v>
      </c>
      <c r="M31" s="6">
        <f t="shared" si="7"/>
        <v>0.4</v>
      </c>
    </row>
    <row r="32" spans="1:13" ht="15.75" customHeight="1">
      <c r="A32" s="13"/>
      <c r="B32" s="8" t="s">
        <v>130</v>
      </c>
      <c r="C32" s="1" t="s">
        <v>131</v>
      </c>
      <c r="D32" s="1" t="s">
        <v>132</v>
      </c>
      <c r="E32" s="1"/>
      <c r="F32" s="1"/>
      <c r="I32" s="2">
        <v>9</v>
      </c>
      <c r="J32" s="2">
        <v>9</v>
      </c>
      <c r="K32" s="6">
        <f t="shared" si="5"/>
        <v>4.5</v>
      </c>
      <c r="L32" s="6">
        <f t="shared" si="6"/>
        <v>2.25</v>
      </c>
      <c r="M32" s="6">
        <f t="shared" si="7"/>
        <v>0.45</v>
      </c>
    </row>
    <row r="33" spans="3:13" ht="15.75" customHeight="1">
      <c r="C33" s="1" t="s">
        <v>64</v>
      </c>
      <c r="D33" s="1" t="s">
        <v>65</v>
      </c>
      <c r="E33" s="1"/>
      <c r="F33" s="1"/>
      <c r="G33" s="2">
        <v>10</v>
      </c>
      <c r="H33" s="2">
        <v>9</v>
      </c>
      <c r="I33" s="2">
        <v>10</v>
      </c>
      <c r="J33" s="2">
        <v>8</v>
      </c>
      <c r="K33" s="6">
        <f t="shared" si="5"/>
        <v>9.4</v>
      </c>
      <c r="L33" s="6">
        <f t="shared" si="6"/>
        <v>4.7</v>
      </c>
      <c r="M33" s="6">
        <f t="shared" si="7"/>
        <v>0.94000000000000006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Liu, Mingrui</cp:lastModifiedBy>
  <dcterms:created xsi:type="dcterms:W3CDTF">2020-03-01T20:28:17Z</dcterms:created>
  <dcterms:modified xsi:type="dcterms:W3CDTF">2020-03-01T20:30:32Z</dcterms:modified>
</cp:coreProperties>
</file>