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tmina\Google ドライブ\カフェ業界\"/>
    </mc:Choice>
  </mc:AlternateContent>
  <xr:revisionPtr revIDLastSave="0" documentId="13_ncr:1_{3AC7F117-F1AB-4851-B739-FAEBE756F5C7}" xr6:coauthVersionLast="47" xr6:coauthVersionMax="47" xr10:uidLastSave="{00000000-0000-0000-0000-000000000000}"/>
  <bookViews>
    <workbookView xWindow="28680" yWindow="-120" windowWidth="29040" windowHeight="15720" activeTab="1" xr2:uid="{00000000-000D-0000-FFFF-FFFF00000000}"/>
  </bookViews>
  <sheets>
    <sheet name="テキスト比較" sheetId="1" r:id="rId1"/>
    <sheet name="定量比較" sheetId="3" r:id="rId2"/>
    <sheet name="元データ"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 i="3"/>
  <c r="Q2" i="3"/>
  <c r="Q3" i="3"/>
  <c r="R3" i="3"/>
  <c r="S3" i="3"/>
  <c r="T3" i="3"/>
  <c r="U3" i="3"/>
  <c r="V3" i="3"/>
  <c r="Q4" i="3"/>
  <c r="R4" i="3"/>
  <c r="S4" i="3"/>
  <c r="T4" i="3"/>
  <c r="U4" i="3"/>
  <c r="V4" i="3"/>
  <c r="Q5" i="3"/>
  <c r="R5" i="3"/>
  <c r="S5" i="3"/>
  <c r="T5" i="3"/>
  <c r="U5" i="3"/>
  <c r="V5" i="3"/>
  <c r="Q6" i="3"/>
  <c r="R6" i="3"/>
  <c r="S6" i="3"/>
  <c r="T6" i="3"/>
  <c r="U6" i="3"/>
  <c r="V6" i="3"/>
  <c r="Q7" i="3"/>
  <c r="R7" i="3"/>
  <c r="S7" i="3"/>
  <c r="T7" i="3"/>
  <c r="U7" i="3"/>
  <c r="V7" i="3"/>
  <c r="Q8" i="3"/>
  <c r="R8" i="3"/>
  <c r="S8" i="3"/>
  <c r="T8" i="3"/>
  <c r="U8" i="3"/>
  <c r="V8" i="3"/>
  <c r="Q9" i="3"/>
  <c r="R9" i="3"/>
  <c r="S9" i="3"/>
  <c r="T9" i="3"/>
  <c r="U9" i="3"/>
  <c r="V9" i="3"/>
  <c r="Q10" i="3"/>
  <c r="R10" i="3"/>
  <c r="S10" i="3"/>
  <c r="T10" i="3"/>
  <c r="U10" i="3"/>
  <c r="V10" i="3"/>
  <c r="Q11" i="3"/>
  <c r="R11" i="3"/>
  <c r="S11" i="3"/>
  <c r="T11" i="3"/>
  <c r="U11" i="3"/>
  <c r="V11" i="3"/>
  <c r="Q12" i="3"/>
  <c r="R12" i="3"/>
  <c r="S12" i="3"/>
  <c r="T12" i="3"/>
  <c r="U12" i="3"/>
  <c r="V12" i="3"/>
  <c r="Q13" i="3"/>
  <c r="R13" i="3"/>
  <c r="S13" i="3"/>
  <c r="T13" i="3"/>
  <c r="U13" i="3"/>
  <c r="V13" i="3"/>
  <c r="Q14" i="3"/>
  <c r="R14" i="3"/>
  <c r="S14" i="3"/>
  <c r="T14" i="3"/>
  <c r="U14" i="3"/>
  <c r="V14" i="3"/>
  <c r="Q15" i="3"/>
  <c r="R15" i="3"/>
  <c r="S15" i="3"/>
  <c r="T15" i="3"/>
  <c r="U15" i="3"/>
  <c r="V15" i="3"/>
  <c r="Q16" i="3"/>
  <c r="R16" i="3"/>
  <c r="S16" i="3"/>
  <c r="T16" i="3"/>
  <c r="U16" i="3"/>
  <c r="V16" i="3"/>
  <c r="Q17" i="3"/>
  <c r="R17" i="3"/>
  <c r="S17" i="3"/>
  <c r="T17" i="3"/>
  <c r="U17" i="3"/>
  <c r="V17" i="3"/>
  <c r="Q18" i="3"/>
  <c r="R18" i="3"/>
  <c r="S18" i="3"/>
  <c r="T18" i="3"/>
  <c r="U18" i="3"/>
  <c r="V18" i="3"/>
  <c r="Q19" i="3"/>
  <c r="R19" i="3"/>
  <c r="S19" i="3"/>
  <c r="T19" i="3"/>
  <c r="U19" i="3"/>
  <c r="V19" i="3"/>
  <c r="Q20" i="3"/>
  <c r="R20" i="3"/>
  <c r="S20" i="3"/>
  <c r="T20" i="3"/>
  <c r="U20" i="3"/>
  <c r="V20" i="3"/>
  <c r="Q21" i="3"/>
  <c r="R21" i="3"/>
  <c r="S21" i="3"/>
  <c r="T21" i="3"/>
  <c r="U21" i="3"/>
  <c r="V21" i="3"/>
  <c r="Q22" i="3"/>
  <c r="R22" i="3"/>
  <c r="S22" i="3"/>
  <c r="T22" i="3"/>
  <c r="U22" i="3"/>
  <c r="V22" i="3"/>
  <c r="Q23" i="3"/>
  <c r="R23" i="3"/>
  <c r="S23" i="3"/>
  <c r="T23" i="3"/>
  <c r="U23" i="3"/>
  <c r="V23" i="3"/>
  <c r="Q24" i="3"/>
  <c r="R24" i="3"/>
  <c r="S24" i="3"/>
  <c r="T24" i="3"/>
  <c r="U24" i="3"/>
  <c r="V24" i="3"/>
  <c r="Q25" i="3"/>
  <c r="R25" i="3"/>
  <c r="S25" i="3"/>
  <c r="T25" i="3"/>
  <c r="U25" i="3"/>
  <c r="V25" i="3"/>
  <c r="Q26" i="3"/>
  <c r="R26" i="3"/>
  <c r="S26" i="3"/>
  <c r="T26" i="3"/>
  <c r="U26" i="3"/>
  <c r="V26" i="3"/>
  <c r="Q27" i="3"/>
  <c r="R27" i="3"/>
  <c r="S27" i="3"/>
  <c r="T27" i="3"/>
  <c r="U27" i="3"/>
  <c r="V27" i="3"/>
  <c r="R2" i="3"/>
  <c r="S2" i="3"/>
  <c r="T2" i="3"/>
  <c r="U2" i="3"/>
  <c r="V2" i="3"/>
  <c r="I2" i="3"/>
  <c r="J2" i="3"/>
  <c r="K2" i="3"/>
  <c r="I3" i="3"/>
  <c r="J3" i="3"/>
  <c r="K3" i="3"/>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D2" i="3"/>
  <c r="D3" i="3"/>
  <c r="E3" i="3"/>
  <c r="F3" i="3"/>
  <c r="G3" i="3"/>
  <c r="H3" i="3"/>
  <c r="D4" i="3"/>
  <c r="E4" i="3"/>
  <c r="F4" i="3"/>
  <c r="G4" i="3"/>
  <c r="H4" i="3"/>
  <c r="D5" i="3"/>
  <c r="E5" i="3"/>
  <c r="F5" i="3"/>
  <c r="G5" i="3"/>
  <c r="H5" i="3"/>
  <c r="D6" i="3"/>
  <c r="E6" i="3"/>
  <c r="F6" i="3"/>
  <c r="G6" i="3"/>
  <c r="H6" i="3"/>
  <c r="D7" i="3"/>
  <c r="E7" i="3"/>
  <c r="F7" i="3"/>
  <c r="G7" i="3"/>
  <c r="H7" i="3"/>
  <c r="D8" i="3"/>
  <c r="E8" i="3"/>
  <c r="F8" i="3"/>
  <c r="G8" i="3"/>
  <c r="H8" i="3"/>
  <c r="D9" i="3"/>
  <c r="E9" i="3"/>
  <c r="F9" i="3"/>
  <c r="G9" i="3"/>
  <c r="H9" i="3"/>
  <c r="D10" i="3"/>
  <c r="E10" i="3"/>
  <c r="F10" i="3"/>
  <c r="G10" i="3"/>
  <c r="H10" i="3"/>
  <c r="D11" i="3"/>
  <c r="E11" i="3"/>
  <c r="F11" i="3"/>
  <c r="G11" i="3"/>
  <c r="H11" i="3"/>
  <c r="D12" i="3"/>
  <c r="E12" i="3"/>
  <c r="F12" i="3"/>
  <c r="G12" i="3"/>
  <c r="H12" i="3"/>
  <c r="D13" i="3"/>
  <c r="E13" i="3"/>
  <c r="F13" i="3"/>
  <c r="G13" i="3"/>
  <c r="H13" i="3"/>
  <c r="D14" i="3"/>
  <c r="E14" i="3"/>
  <c r="F14" i="3"/>
  <c r="G14" i="3"/>
  <c r="H14" i="3"/>
  <c r="D15" i="3"/>
  <c r="E15" i="3"/>
  <c r="F15" i="3"/>
  <c r="G15" i="3"/>
  <c r="H15" i="3"/>
  <c r="D16" i="3"/>
  <c r="E16" i="3"/>
  <c r="F16" i="3"/>
  <c r="G16" i="3"/>
  <c r="H16" i="3"/>
  <c r="D17" i="3"/>
  <c r="E17" i="3"/>
  <c r="F17" i="3"/>
  <c r="G17" i="3"/>
  <c r="H17" i="3"/>
  <c r="D18" i="3"/>
  <c r="E18" i="3"/>
  <c r="F18" i="3"/>
  <c r="G18" i="3"/>
  <c r="H18" i="3"/>
  <c r="D19" i="3"/>
  <c r="E19" i="3"/>
  <c r="F19" i="3"/>
  <c r="G19" i="3"/>
  <c r="H19" i="3"/>
  <c r="D20" i="3"/>
  <c r="E20" i="3"/>
  <c r="F20" i="3"/>
  <c r="G20" i="3"/>
  <c r="H20" i="3"/>
  <c r="D21" i="3"/>
  <c r="E21" i="3"/>
  <c r="F21" i="3"/>
  <c r="G21" i="3"/>
  <c r="H21" i="3"/>
  <c r="D22" i="3"/>
  <c r="E22" i="3"/>
  <c r="F22" i="3"/>
  <c r="G22" i="3"/>
  <c r="H22" i="3"/>
  <c r="D23" i="3"/>
  <c r="E23" i="3"/>
  <c r="F23" i="3"/>
  <c r="G23" i="3"/>
  <c r="H23" i="3"/>
  <c r="D24" i="3"/>
  <c r="E24" i="3"/>
  <c r="F24" i="3"/>
  <c r="G24" i="3"/>
  <c r="H24" i="3"/>
  <c r="D25" i="3"/>
  <c r="E25" i="3"/>
  <c r="F25" i="3"/>
  <c r="G25" i="3"/>
  <c r="H25" i="3"/>
  <c r="D26" i="3"/>
  <c r="E26" i="3"/>
  <c r="F26" i="3"/>
  <c r="G26" i="3"/>
  <c r="H26" i="3"/>
  <c r="D27" i="3"/>
  <c r="E27" i="3"/>
  <c r="F27" i="3"/>
  <c r="G27" i="3"/>
  <c r="H27" i="3"/>
  <c r="E2" i="3"/>
  <c r="F2" i="3"/>
  <c r="G2" i="3"/>
  <c r="H2" i="3"/>
</calcChain>
</file>

<file path=xl/sharedStrings.xml><?xml version="1.0" encoding="utf-8"?>
<sst xmlns="http://schemas.openxmlformats.org/spreadsheetml/2006/main" count="458" uniqueCount="203">
  <si>
    <t>情報ソース</t>
    <rPh sb="0" eb="2">
      <t>ジョウホウ</t>
    </rPh>
    <phoneticPr fontId="1"/>
  </si>
  <si>
    <t>テーマ</t>
    <phoneticPr fontId="1"/>
  </si>
  <si>
    <t>コメダ珈琲店</t>
    <phoneticPr fontId="1"/>
  </si>
  <si>
    <t>ドトールコーヒー</t>
    <phoneticPr fontId="1"/>
  </si>
  <si>
    <t>タリーズコーヒー（伊藤園）</t>
    <phoneticPr fontId="1"/>
  </si>
  <si>
    <t>サンマルクカフェ</t>
    <phoneticPr fontId="1"/>
  </si>
  <si>
    <t>ロイヤル</t>
    <phoneticPr fontId="1"/>
  </si>
  <si>
    <t>レストラン・ブランズ（カナダ）</t>
    <phoneticPr fontId="1"/>
  </si>
  <si>
    <t>ラッキンコーヒー（中国）</t>
    <rPh sb="9" eb="11">
      <t>チュウゴク</t>
    </rPh>
    <phoneticPr fontId="1"/>
  </si>
  <si>
    <t>スターバックス（米国）</t>
    <rPh sb="8" eb="10">
      <t>ベイコク</t>
    </rPh>
    <phoneticPr fontId="1"/>
  </si>
  <si>
    <t>有価証券報告書（Form10-K）</t>
    <rPh sb="0" eb="7">
      <t>ユウカ</t>
    </rPh>
    <phoneticPr fontId="1"/>
  </si>
  <si>
    <t xml:space="preserve">特記すべき事項はありません。 </t>
    <phoneticPr fontId="1"/>
  </si>
  <si>
    <t xml:space="preserve">国内フランチャイズ契約 　　　　①　「ドトールコーヒーショップ」チェーン加盟契約　　　　　（ａ）契約の本旨　　　　　　　　㈱ドトールコーヒーと「ドトールコーヒーショップ」チェーンに加盟し事業を行なおうとする事業者　　　　　　　（加盟者）との間の相互の利益に基づく共存共栄と永続的な提携関係を保持することを目的とする。　　　　　（ｂ）契約内容　　　　　　　（イ）加盟店は本部より許可された商標、サービスマーク等を使用することができる。　　　　　　　（ロ）加盟店は本部が提供するノウハウ、システム等を利用することができる。　　　　　　　（ハ）加盟店は営業を開始するに当たり、本部よりインストラクターの派遣を受けられるものとする。　　　　　　　（ニ）加盟に際し、㈱ドトールコーヒーが徴収する加盟契約料、ロイヤリティ等に関する事項　　　　　　　　　　　加盟金：チェーン加盟金　150万円（新規加盟時のみ）　出店準備金　150万円（店舗出店時）　　　　　　　　　　　保証金：チェーン保証金　150万円（新規加盟時のみ）　出店保証金　150万円（店舗出店時）　　　　　　　　　　　ロイヤリティ　　　売上高の２％　　　　　　　　　　　設計管理料　　　　店舗設計等１件につき基本料110万円＋（契約坪数－10坪）×４万円　　　　　　　　　　　研修費　　　　　　20万円（１名分）　　　　　（ｃ）契約期間　　　　　　　　契約日以降最初に到来する３月１日から５年間。期間満了後は協議の上更新できる。　　　　　②　「エクセルシオール・カフェ」チェーン加盟契約　　　　　　契約の本旨、契約内容については、ロイヤリティが売上高の３％であるほかは、上記①「ドトールコーヒ　　　　　　ーショップ」チェーン加盟契約と基本的に同一内容であります。 </t>
    <phoneticPr fontId="1"/>
  </si>
  <si>
    <t xml:space="preserve"> （3）サンマルクカフェフランチャイズ出店権利契約及びサンマルクカフェフランチャイズ契約　株式会社サンマルクカフェはコーヒーショップの展開を図るため、フランチャイジー候補者と下記内容の「サンマルクカフェフランチャイズ出店権利契約」及びフランチャイジーと下記内容の「サンマルクカフェフランチャイズ契約」を締結しております。①　フランチャイズ出店権利契約ライセンス１契約につき１店舗の出店権利契約。但し、締結後１年以内に店舗建築工事を着工しないときには出店の権利を喪失する。出店権利金１店舗につき1,000千円②　フランチャイズ契約（本契約）ライセンス株式会社サンマルクカフェの指定する商品を販売するために、当社の所有する商標等を使用する権利を与える。契約期間契約締結の日より８年間。但し、延長条項がある。加盟金１店舗につき4,000千円ロイヤリティー売上高に対する５％相当額  </t>
    <phoneticPr fontId="1"/>
  </si>
  <si>
    <t>(1) 株式会社コメダとＦＣ加盟店とのＦＣ加盟契約①契約の名称ＦＣ加盟契約書②契約の内容ａ．加盟店は、本部より許可された商標、サービスマークなどを使用することができる。ｂ．加盟店は、本部が提供するノウハウ、システムなどを利用することができる。ｃ．加盟店は、本部が提供する店舗デザイン、レイアウト図などを利用することができる。ｄ．加盟店は、営業を開始するにあたり、店舗運営に関する実習及び研修を受けることができる。ｅ．加盟に際し、当社が徴収する加盟契約料、ロイヤルティなどに関する事項「コメダ珈琲店」及び「おかげ庵」ともに同様の契約内容となります。　　　　　　保証金　　　　　　　　　　　　300万円（※）　　　　　　加盟金　　　　　　　　　　　　300万円（１店舗目）　　　　　　　　　　　　　　　　　　　　　150万円（２店舗目以降の場合）　　　　　　研修費用　　　　　　　　　　　 50万円（2018年３月31日以前は15万円）　　　　　　ロイヤルティ　月額１席あたり　1,500円※保証金に関しては３つのパターンがあり、原則として連帯保証人が２人以上であれば300万円、１人であれば600万円、保証人を付けない場合は900万円としております。③契約期間契約の日から10年間（契約期間満了後、再契約の場合は５年）</t>
    <phoneticPr fontId="1"/>
  </si>
  <si>
    <t xml:space="preserve">該当事項はありません。 </t>
    <phoneticPr fontId="1"/>
  </si>
  <si>
    <t>経営上の重要な契約等</t>
    <phoneticPr fontId="1"/>
  </si>
  <si>
    <t>フランチャイズ契約</t>
    <phoneticPr fontId="1"/>
  </si>
  <si>
    <t xml:space="preserve">１【経営方針、経営環境及び対処すべき課題等】（１）会社の経営の基本方針　当社グループは、多様化するお客様の心の奥底にある期待感に応える商品とサービスの提供で、ご来店していただくお客様にご満足頂き、また地域社会に愛されることにより、ブランド価値を向上させ企業価値の最大化を目指しております。そのために、「業態開発」、「商品開発」、「店舗開発」等により「飲」と「食」において新たな食文化を創造し、激しく変化する経営環境を迅速に察知するとともに柔軟に対応することで、日本の外食業界をリードし「外食産業における日本一のエクセレント・リーディングカンパニー」の地位確立を目指してまいります。 （２）目標とする経営指標　当社グループとしては、安定的に売上及び利益の成長を達成しながら、グループ全体での企業価値の最大化を目指しております。また、経営指標目標としては、「売上高経常利益率」の成長を掲げております。 （３）経営環境及び中長期的な経営戦略、優先的に対処すべき事業上及び財務上の課題　日本経済を取り巻く環境は、高齢化社会における生産年齢人口の減少、海外経済の不確実性や金融市場の変動の影響に留意が必要とされるなど、今後の動向は依然として多くの不透明要因があります。　また、外食産業界においては、昨今の経済政策の効果もあり雇用環境の改善が続く中で穏やかに回復していくことが期待されている一方で、原材料価格や労働単価の上昇に加え、業界の垣根を越えた競争も継続すると想定され、引き続き厳しい経営環境が続くと思われます。　このような環境下、当社グループではリ・ブランディングや新商品の開発を含めた商品力のアップ、新規出店、新業態開発のほか、フランチャイズ・ビジネスなどグループのノウハウの共有化による収益シナジーの創出により高収益の体質を目指すとともに、高成長が期待できるアジアを中心とした海外事業の展開を推し進める所存です。　今後は高収益と高成長を兼ね備えた企業として、「外食産業における日本一のエクセレント・リーディングカンパニー」の地位確立を目指すとともに、グローバル展開による企業価値の増大を目指してまいります。 　上記の中長期的な経営戦略を遂行するため、次の施策を優先的に行ってまいります。　① 既存事業の再強化（既存店の強化、ブランド価値向上）　② 効率化の徹底（不採算店舗の閉鎖、業態転換の促進、イニシャルコストの低減）　③ 新規出店（出店候補地の厳選、新規出店の拡大促進による競争優位性の維持）　④ シナジー効果の拡大（資材・食材の効率的な調達によるコスト削減、複合店・併設店・新業態の開発）　⑤ 成長戦略の一環としてＭ＆Ａによる事業拡大　⑥ 成長機会が最も高いアジア市場を中心とするグローバル展開　⑦ 内部統制強化によるガバナンス体制の確立とコンプライアンス推進 </t>
    <phoneticPr fontId="1"/>
  </si>
  <si>
    <t>３【経営者による財政状態、経営成績及びキャッシュ・フローの状況の分析】(1）経営成績等の状況の概要　当連結会計年度における当社グループ（当社及び連結子会社）の財政状態、経営成績及びキャッシュ・フロー（以下「経営成績等」という。）の状況の概要は次のとおりであります。①　財政状態及び経営成績の状況当連結会計年度（2022年３月１日～2023年２月28日）におけるわが国経済は、新型コロナウイルスがもたらした営業規制などがなくなり、人の流れが活発化したことで、経済環境は徐々に回復しつつあります。一方で、ウクライナ問題をはじめとした国際的なさまざま要因から、エネルギーや穀物をはじめとしたコモディティの価格上昇圧力が企業物価の急上昇を招き、消費者物価の上昇も伴って、先行きの不透明感が高まっております。　外食業界におきましても、新型コロナウイルス感染が収まりつつあるものの、在宅勤務の増加など、コロナ前の生活習慣がもとに戻ることはなく、回復と言えるまでの状況には至っておりません。また、原材料をはじめ人件費や物流費、水道光熱費など、さまざまなコストの上昇が、企業努力での対応可能な範囲を超え、今後更にコストの上昇が見込まれるなど、厳しい経営環境が継続しております。　このような状況のもとで、当社グループは、「外食業界におけるエクセレント・リーディングカンパニー」の地位確立を目指し、立地を厳選して海外を含め、グループ全体で63店舗（直営店38店舗、加盟店22店舗、海外３店舗）を新規出店しました。　既存事業においては、店舗における新商品の導入やリニューアルをはじめ、テイクアウトメニューや売店商品の拡充、卸売事業におけるチルド飲料やドリップカフェなどの拡大に努め、コロナ禍に取組んだ活動を継続するとともに、さまざまなキャッシュレス・キャンペーンを実施し、販促活動を強化しました。また、業態ごとにグランドメニューの刷新や一部レギュラーメニューの価格改定なども実施することで、売上の回復を目指しました。　さらに、自社流通センターの稼働や節水機の導入など、物流や購買、管理コストの見直しを図り、業務の効率化を推進するとともに、徹底した効率化を図るなど、事業基盤の強化に努めました。　新規出店においては、サービスエリアや書店併設店舗をはじめ、メガネスーパーと連携した郊外への新規出店や金融機関との連携、小規模スペースを利用したドトールスタンドなど新たな立地に対する取組みを強化しております。　その結果、コロナ前の経営数値への改善には至っていないものの、回復傾向はハッキリと見える形で出てきた状況となりました。　以上の結果、当連結会計年度における業績は、売上高1,268億64百万円（前期比16.0％増）、営業利益29億69百万円（前期営業損失17億83百万円）、経常利益34億66百万円（前期経常損失14億78百万円）、親会社株主に帰属する当期純利益34億29百万円（前期比180.8％増）となりました。 各セグメントの概況は次のとおりであります。（日本レストランシステムグループ）　日本レストランシステムグループでは、３月以降全国的にまん延防止重点措置が順次解除されて以降、着実に売上高を確保してまいりました。　新規出店につきましては、引続き「星乃珈琲店」の積極出店や「カフェモーツアルト」等のブランドを出店し、合計で18店舗を新規出店するなど、店舗網の拡大に努めました。その結果、「星乃珈琲店」の店舗数は、2023年２月末時点で国内においては280店舗となりました。なお、昨年12月栃木県に出店した「星乃珈琲店　宇都宮若松原店」は当社のデザインコンテストで入賞したデザインを採用した店舗となっており非常にご好評を頂いております。　商品戦略につきましては、洋麺屋五右衛門においてグランドメニューを変更したほか、星乃珈琲店においてはモーニングメニューを一新しております。また、引続き、季節に合わせたメニューの導入等マーケティング力の強化に努め、既存ブランド及び新規ブランドともに商品力を高めることでお客様にご満足頂ける商品を提供すると同時に、多ブランド展開における効率化を考慮した商品開発を実施しつつ原価管理を徹底しております。　以上の結果、日本レストランシステムグループにおける売上高は447億68百万円（前期比19.3％増）、セグメント利益は９億71百万円（前期セグメント損失15億63百万円）となりました。  （ドトールコーヒーグループ）　ドトールコーヒーグループの小売事業及びフランチャイズ事業では、春先の規制解除以降、回復傾向が鮮明となり、時間帯や立地別などにより回復状況に差異が見受けられるものの、着実に売上の回復に繋がっております。　店舗においては、コロナ禍に対応したテイクアウト施策や売店商品の拡大を継続しながら、季節ごとの商品など付加価値の高いメニューを随時導入し、顧客単価を上げることで売上の回復に努めました。また、ハウスカードであるドトールバリューカードやキャッシュレスなどのキャンペーンを行うことで、客数の回復を目指した施策を打ちました。一方で、人件費や原材料をはじめとしたコストアップに対し、自社流通センターを確立するなど物流体制の再構築や店舗をはじめとした節水機器の導入など、改善可能な維持管理コストの削減に着手することで、着実に利益を積み上げる体制を整えております。　卸売事業においては、ドリップコーヒーやインスタントコーヒーなど、通販や量販店での販売を拡大、巣ごもり消費に合わせた新商品の投入を引続き継続し、新たな商品の開発・販売を展開したほか、人気コンテンツとのコラボ商品を導入するなど、販売強化に努め、引き続き業容拡大に努めました。また、卸売事業にかかるコスト増に対しては、容器形態の変更、段ボールやシュリンクの削減、間接経費の削減に取り組むことで、利益の確保に努めました。　以上の結果、ドトールコーヒーグループにおける売上高は754億79百万円（前期比14.1％増）、セグメント利益は10億84百万円（前期セグメント損失７億65百万円）となりました。 （その他）　その他セグメントにおいては、主に国内及び海外における外食事業に係る小売及び卸売りに関する事業で、洋菓子製造卸のD&amp;amp;Nコンフェクショナリー及びベーカリーのサンメリー並びに海外子会社の店舗・卸売事業となります。　売上高は66億17百万円（前期比16.2％増）、セグメント利益は９億39百万円（前期比71.9％増）となりました。 ②キャッシュ・フローの状況　当連結会計年度末における現金及び現金同等物は、前連結会計年度末に比べ23億23百万円減少し、322億22百万円となりました。　当連結会計年度における各キャッシュ・フローの状況とそれらの要因は次のとおりであります。 （営業活動によるキャッシュ・フロー）　営業活動によるキャッシュ・フローは、税金等調整前当期純利益40億25百万円、減価償却費39億13百万円、法人税等の支払額29億３百万円等により、51億71百万円（前年同期は146億37百万円の収入）の収入となりました。 （投資活動によるキャッシュ・フロー）　投資活動によるキャッシュ・フローは、新規出店等の有形固定資産の取得による支出50億29百万円、敷金及び保証金の差入による支出５億80百万円等により、55億88百万円（前年同期は49億33百万円の支出）の支出となりました。 （財務活動によるキャッシュ・フロー）　財務活動によるキャッシュ・フローは、配当金の支払額12億37百万円等により、19億82百万円（前年同期は15億３百万円の支出）の支出となりました。 ③生産、受注及び販売の実績a.生産実績当連結会計年度の生産実績は、次のとおりであります。セグメントの名称当連結会計年度（自　2022年３月１日至　2023年２月28日）前年同期比（％）ドトールコーヒーグループ（百万円）7,151136.1　（注）１．金額は製造原価によっております。２．セグメント間取引については、相殺消去しております。 b.受注実績当社グループは、見込み生産を行なっておりますので、受注実績については記載すべき事項はありません。c.販売実績当連結会計年度の販売実績をセグメントごとに示すと、次のとおりであります。セグメントの名称当連結会計年度（自　2022年３月１日至　2023年２月28日）前年同期比（％）日本レストランシステムグループ（百万円）44,768119.3ドトールコーヒーグループ（百万円）75,479114.1その他（百万円）6,617116.2合計（百万円）126,864116.0　（注）１．金額は外部顧客に対する売上高を示しております。２．主な相手先別の販売実績及びその割合については、いずれも売上高の100分の10未満のため、記載を省略　　しております。 （２）経営者の視点による経営成績等の状況に関する分析・検討内容　経営者の視点による当社グループの経営成績等の状況に関する認識及び分析・検討内容、資本の財源及び資金の流動性に関する状況は次のとおりであります。　なお、文中の将来に関する事項は、当連結会計年度末現在において判断したものであります。 ①　重要な会計上の見積り及び当該見積りに用いた仮定　当社グループの連結財務諸表は、わが国において一般に公正妥当と認められている会計基準に基づき作成されております。この連結財務諸表の作成に当たって用いた会計上の見積り及び当該見積りに用いた仮定のうち重要なものについては、「第5　経理の状況　1　連結財務諸表等　(1)連結財務諸表　注記事項（重要な会計上の見積り）」に記載しております。 ②　当連結会計年度の経営成績の分析　「第２［事業の状況］３［経営者による財政状態、経営成績及びキャッシュ・フローの状況の分析］業績等の概要（１）経営成績等の状況の概要」に記載のとおりであります。 ③当連結会計年度末の財政状態の分析　当連結会計年度末における総資産は、受取手形及び売掛金の増加等により1,210億36百万円と前連結会計年度末と比べ28億９百万円の増加となりました。負債は、支払手形及び買掛金の増加等により247億43百万円と前連結会計年度末と比べ６億25百万円の増加となりました。純資産は、利益剰余金の増加等により962億93百万円となり前連結会計年度末と比べ21億83百万円の増加となりました。 ④キャッシュ・フローの分析　当社グループの資金状況は、営業活動によるキャッシュ・フローが51億71百万円の収入、投資活動によるキャッシュ・フローが55億88百万円の支出、財務活動によるキャッシュ・フローが19億82百万円の支出となりました。　当連結会計年度の詳細につきましては、「第２［事業の状況］３［経営者による財政状態、経営成績及びキャッシュ・フローの状況の分析］「（１）経営成績等の状況の概要②キャッシュ・フローの状況」に記載のとおりであります。　なお、キャッシュ・フロー指標のトレンドは下記のとおりであります。 2021年２月期2022年２月期2023年２月期自己資本比率（％）81.479.479.3時価ベースの自己資本比率（％）62.060.668.2キャッシュ・フロー対有利子負債比率（年）△0.20.10.1インタレスト・カバレッジ・レシオ（倍）△189.71,055.3337.3  （注）1.自己資本比率：自己資本/総資産　　 　2.時価ベースの自己資本比率：株式時価総額/総資産　　　 3.キャッシュ・フロー対有利子負債比率：有利子負債/キャッシュ・フロー　　　 4.インタレスト・カバレッジ・レシオ：キャッシュ・フロー/利払い　　　 5.株式時価総額は、期末株価終値×期末発行済株式数（自己株式控除後）により算出しております。　　　 6.いずれも連結ベースの財務諸表により計算しております。　　　 7.キャッシュ・フローは、営業キャッシュ・フローを利用しております。　　　 8.有利子負債は、連結貸借対照表に計上されている負債のうち利子を支払っている全ての負債を対象としており         ます。　　　 9.利払いは、連結キャッシュ・フロー計算書の利息の支払額を使用しております。（資本の財源及び資金の流動性）　当連結会計年度の運転資金及び資本的支出は、基本的に自己資金により賄いました。当社グループの重要な資本的支出は、主に店舗事業における出店コスト及び改装コストに係る設備投資であります。資金の調達源につきましては、主に自己資金により賄えるものと判断しておりますが、必要に応じ金融機関からの借入金等により対応してまいります。 ⑤経営方針、経営戦略等又は経営上の目標の達成状況　当社グループは、企業価値を持続的に高めていくことが経営上の重要課題であると認識しています。　当連結会計年度における、目標の達成状況は以下のとおりになります。 目標2023年2月期2022年2月期2023年2月期(実績)(計画)(実績)売上高（百万円）109,363125,000126,864経常利益（百万円）△1,4782,5003,466経常利益率（％）△1.42.02.7 ⑥経営陣の問題意識と今後の方針　当社は、日本レストランシステム㈱と㈱ドトールコーヒーの両社の共同株式移転により設立された共同持株会社であります。　当社グループの経営陣は、近年の外食産業を取り巻く環境は一段と厳しくなっており、企業間の格差も鮮明になることが予想されると認識しております。　このような状況下、統合により、両社の持つ経営資源とノウハウの有効活用により、㈱ドトールコーヒーの強みである「飲」と、日本レストランシステム㈱の強みである「食」を更に強化・発展させていくとともに、㈱ドトールコーヒーの店舗展開力及び日本レストランシステム㈱の業態開発力の融合による新たな価値創造を最大限発揮できる体制を確立することで、グループ価値の最大化を推進していきます。　また、多様化したお客様の心の奥底にある期待感に応えることのできる「外食産業における日本一のエクセレント・リーディングカンパニー」の地位確立を目指してまいります。</t>
  </si>
  <si>
    <t xml:space="preserve">４【経営上の重要な契約等】国内フランチャイズ契約 　　　　①　「ドトールコーヒーショップ」チェーン加盟契約　　　　　（ａ）契約の本旨　　　　　　　　㈱ドトールコーヒーと「ドトールコーヒーショップ」チェーンに加盟し事業を行なおうとする事業者　　　　　　　（加盟者）との間の相互の利益に基づく共存共栄と永続的な提携関係を保持することを目的とする。　　　　　（ｂ）契約内容　　　　　　　（イ）加盟店は本部より許可された商標、サービスマーク等を使用することができる。　　　　　　　（ロ）加盟店は本部が提供するノウハウ、システム等を利用することができる。　　　　　　　（ハ）加盟店は営業を開始するに当たり、本部よりインストラクターの派遣を受けられるものとする。　　　　　　　（ニ）加盟に際し、㈱ドトールコーヒーが徴収する加盟契約料、ロイヤリティ等に関する事項　　　　　　　　　　　加盟金：チェーン加盟金　150万円（新規加盟時のみ）　出店準備金　150万円（店舗出店時）　　　　　　　　　　　保証金：チェーン保証金　150万円（新規加盟時のみ）　出店保証金　150万円（店舗出店時）　　　　　　　　　　　ロイヤリティ　　　売上高の２％　　　　　　　　　　　設計管理料　　　　店舗設計等１件につき基本料110万円＋（契約坪数－10坪）×４万円　　　　　　　　　　　研修費　　　　　　20万円（１名分）　　　　　（ｃ）契約期間　　　　　　　　契約日以降最初に到来する３月１日から５年間。期間満了後は協議の上更新できる。　　　　　②　「エクセルシオール・カフェ」チェーン加盟契約　　　　　　契約の本旨、契約内容については、ロイヤリティが売上高の３％であるほかは、上記①「ドトールコーヒ　　　　　　ーショップ」チェーン加盟契約と基本的に同一内容であります。 </t>
    <phoneticPr fontId="1"/>
  </si>
  <si>
    <t>１【経営方針、経営環境及び対処すべき課題等】　文中の将来に関する事項は、当連結会計年度末現在において当社グループが判断したものであります。(1）経営方針　当社グループは、「Ｗe create the prime time for you.」（私達はお客様にとって最高のひとときを創造します）を経営理念に掲げ、「食」を通じて顧客満足向上策を提案し、人々のより豊かな心と生活の形成に貢献すべく、当社の定義するレストラン等飲食店業態の３要素（味・雰囲気・サービス）の品質をバランスよく高めることをめざして日々経営に取り組んでおります。業態開発にあたっては、既に業界内において成熟したマーケット（業態）に着目し、当社独自の付加価値を積み重ねることを基本としており、他社他店にはない品質・サービスを生み出すことによってオンリーワン企業をめざし、企業グループとしての存在意義の追求を長期的なテーマとしてまいります。(2）中長期的な会社の経営戦略　当社グループは、2006年３月１日付、最終的な持株会社体制へ移行し、主力業態別の事業部門を分社化することにより、当該部門における責任と権限をより明確化した指揮命令系統を確立するとともに、全事業部門に共通するインフラ的機能である管理機能、店舗開発機能、業態・商品開発機能、教育機能等については、持株会社である当社へ集約いたしました。これにより各業態の管理強化及び経営効率の追求を図っております。その後、ビジネスモデルの再構築の必要性を検討した結果、株式会社サンマルク、株式会社バケット及び株式会社函館市場を2022年７月１日付にて吸収合併し、当社が保有していた事業開発部と併せ、レストラン事業部として、レストラン業態の実験、可能性を追求することといたしました。　当社グループにおいて業態開発及び業態改革は重要なテーマでありますが、いかに高品質かつリーズナブルな価格で顧客にサービスを提供することができるかという点を重要視して経営にあたっております。業態開発については、持株会社である当社にその機能を有し、実験業態検証後、高収益モデルが構築でき、事業化する段階において他の当社事業子会社同様に当社から会社分割によって分社化していく方針であります。このように将来にわたって多くの複数事業子会社を持つ企業グループを形成し、有機的な持株会社体制の機能を発揮することで、安定した経営成績の基盤を確立しつつ、中期的にグループ経常利益62億円達成を目標とし、経営成績の拡充を図るとともに企業価値の増大に努めていく所存であります。(3）優先的に対処すべき事業上及び財務上の課題　次期の見通しにつきましては、2023年５月から新型コロナウイルスの感染症法上の分類が５類に引き下げられたことにより、引き続き消費活動は回復傾向が続くと見込まれます。一方で、地政学的リスクの高まりによる物価の高止まりから、消費マインドの回復は鈍く、原材料費・電力料等のコスト増は続くと見込まれるため依然として厳しい状況にあります。　このような中、当社グループといたしましては、価値あるメニューの開発、既存店の内外装に係るメンテナンスを行い、既存店売上の回復及びコストアップの抑制に努めるとともに、不採算店舗の整理を進めつつ、M＆Aを含めた新業態及び派生業態の開発を出店につなげることで企業価値の向上に取り組んでまいります。</t>
    <phoneticPr fontId="1"/>
  </si>
  <si>
    <t xml:space="preserve">(1）ガバナンス　当社グループは、2023年３月に「サステナビリティ委員会（原則年２回開催）」（以下、「委員会」という。）を設置し、サステナビリティを巡る課題への対応の協議・決定を開始いたしました。当委員会は、代表取締役社長を委員長とし、社内取締役、社外取締役などにより構成しています。気候変動対応を含む重要事項は年２回以上、経営戦略策定時等にサステナビリティに関する課題を考慮するよう取締役会に報告・提言を行い、監督を受けております。　また、委員会の運営を補助することを目的に「サステナビリティ委員会事務局会議（原則年４回開催）」（以下、「事務局会議」という。）を設置しております。当事務局会議では、委員会で取り上げる議案の取りまとめ、委員会からの指示に基づく必要な社内調整等、サステナビリティ施策について実務レベルでの協議・推進を図り、委員会に報告・答申を行い、指示を受けております。　目標・計画の策定、重点取り組み課題の選定、計画に対する進捗は適宜確認し、リスクと機会及び財務への影響をステークホルダーに開示してまいります。　組織体制は、「第４　提出会社の状況　４．コーポレート・ガバナンスの状況等　（１）コーポレート・ガバナンスの概要　②企業統治の体制の概要及び当該体制を採用する理由　(a)企業統治の体制の概要　ロ．会社の機関・内部統制の関係」をご参照ください。 </t>
  </si>
  <si>
    <t>第４　提出会社の状況　４．コーポレート・ガバナンスの状況等　（１）コーポレート・ガバナンスの概要　②企業統治の体制の概要及び当該体制を採用する理由　(a)企業統治の体制の概要　ロ．会社の機関・内部統制の関係</t>
  </si>
  <si>
    <t xml:space="preserve">(2）戦略　当社では、2100年における世界の気温上昇が1.5℃上昇、２℃上昇、４℃上昇の世界観を想定し、当社ならびに連結子会社４社を対象として、2030年におけるシナリオ分析を実施しました。　特に当社への影響が大きく、実際に起きる可能性も高いと想定されるリスク７項目、機会６項目として以下を認識しております。種類リスク、機会の発生する要因具体的内容財務影響評価1.5(２)℃４℃移行リスク政策及び規制温室効果ガス排出の価格付け進行炭素税の導入・増加による、原材料調達コストやエネルギーコストの増加大－既存製品/サービスに対する義務化/規制化環境規制対応によるコストの増加中－市場消費者行動の変化再生可能エネルギーの使用によるエネルギーミックスの変化により、電力価格等のエネルギーコストが増加小－物理的リスク急性台風や洪水などの異常気象の重大性と頻度の上昇自然災害の頻発化・激甚化により、営業停止による機会損失が発生小小慢性降雨パターンの変化、気象パターンの極端な変動気候変動による原材料の調達不全により、原材料調達コストが増加大大平均気温の上昇疫病・パンデミックの複合的な発生による営業停止小小店舗における電力使用量の増加中小  種類リスク、機会の発生する要因具体的内容財務影響評価1.5(２)℃４℃機会資源の効率効率的な生産・流通プロセス当社の仕様に合った食材の開発による生産コストの減少中中省エネの推進による操業コストの減少小小仕入れから物流、生産、販売まで事業廃棄物削減・活用による原材料調達コストや廃棄コストの減少小小水利用・消費の削減水リスク低減による原材料安定調達・製品安定供給を実現し、機会損失を回避小小エネルギー源支援政策のインセンティブの利用政策による補助金を最大限利用することによる原材料調達コストの削減小小製品及びサービス低炭素商品/サービスの開発、拡大、R&amp;amp;Dとイノベーションを通じた新製品・サービス開発、消費者の好みの変化環境に配慮した食材・資材の活用や、気候変動に起因する原材料の供給変化に対応したレシピ開発による売上の増加大大 　特定したリスク、機会に対する中長期での対応策につきましては、継続的な実施と効果評価を行い、事業活動のレジリエンスを高めてまいります。対応策とその具体的内容については以下のとおりであります。対応策具体的内容環境に配慮した商品、サービスの提供・環境に配慮した食材・資材を活用した商品の拡大・テイクアウトやEC販売等、商品提供方法の充実気候変動対応と収益力向上に対応した当社施策の実行・フードロスに関する政策補助金の利用・当社仕様に合った食材の開発によるフードロスの削減やオペレーションの効率化店舗での温室効果ガス削減・環境に配慮した商業施設への新規出店・既存店舗の機器を省エネタイプに更新・食材・資材の仕様を含めたオペレーションの見直しサプライチェーン全体での温室効果ガス削減・店舗への食材・資材の配送回数の見直し・配送時の食材保冷方法の見直し・物流センターの仕組み見直しによる業務効率化・フードロス削減に向けた様々な販売方法の展開サプライチェーン全体でのレジリエンス向上・食材・資材の調達安定化に向けた複数社購買の実施・プラント野菜の活用拡大による安定供給の実現・テイクアウトやEC販売等、様々な商品提供方法による供給の最適化 　また、当社グループにおける、人材の多様性の確保を含む人材の育成に関する方針及び社内環境整備に関する方針は、多様な人材がモチベーション高く働くことをめざし、かつての一方通行から双方向のコミュニケーションへの遷移を通じて、「対話の文化」の醸成を進めています。会議や打ち合わせは、安全な場であることの宣言から始め、傾聴することを心がけ、他の人の意見を否定しないことなど、対話ができる準備を整えてから実施しています。主体的に学ぶ姿勢を強化し、従業員のキャリア自律に繋げるためには、従業員が働きがいを感じること、変化に対応しながら新たな挑戦を続ける意欲とキャリアプランを持つことが重要です。自らのキャリアを自律的に構築する機会の提供として、社内キャリアコンサルタントによるキャリアカウンセリングを実施し、従業員一人ひとりと向き合い、めざしたいキャリア像の構築支援や、従業員の主体的なキャリア形成を促進・支援するため、資格取得支援制度など総合的な取組みを行っています。　また、経営戦略と人事戦略を連動させることにより、多様な個人が活躍する人材ポートフォリオを構築し、一人ひとりが個性を活かして活躍できる環境を整えることで組織を活性化することが必要であると考えています。現在、働きやすさの整備、従業員の自律的なキャリア形成を可能とする制度などを順次整備していますが、まだめざす姿とのギャップがあります。具体的な課題としては、エンゲージメントサーベイの導入によって浮彫りとなった「施設環境（IT環境）」、「制度待遇（休日、就業時間、評価制度）」、「組織風土（意思疎通）」などが挙げられます。　エンゲージメントサーベイの調査結果を経営課題として把握の上、ITインフラの整備や業務プロセスの見直し等を実施、公正な差がつく人事評価の仕組み、社内表彰をテコに従業員への企業理念浸透を推進するなど、従業員エンゲージメントの向上に取り組み、最大限に生産性を発揮できる環境整備を進めています。 </t>
  </si>
  <si>
    <t xml:space="preserve">　また、当社グループにおける、人材の多様性の確保を含む人材の育成に関する方針及び社内環境整備に関する方針は、多様な人材がモチベーション高く働くことをめざし、かつての一方通行から双方向のコミュニケーションへの遷移を通じて、「対話の文化」の醸成を進めています。会議や打ち合わせは、安全な場であることの宣言から始め、傾聴することを心がけ、他の人の意見を否定しないことなど、対話ができる準備を整えてから実施しています。主体的に学ぶ姿勢を強化し、従業員のキャリア自律に繋げるためには、従業員が働きがいを感じること、変化に対応しながら新たな挑戦を続ける意欲とキャリアプランを持つことが重要です。自らのキャリアを自律的に構築する機会の提供として、社内キャリアコンサルタントによるキャリアカウンセリングを実施し、従業員一人ひとりと向き合い、めざしたいキャリア像の構築支援や、従業員の主体的なキャリア形成を促進・支援するため、資格取得支援制度など総合的な取組みを行っています。　また、経営戦略と人事戦略を連動させることにより、多様な個人が活躍する人材ポートフォリオを構築し、一人ひとりが個性を活かして活躍できる環境を整えることで組織を活性化することが必要であると考えています。現在、働きやすさの整備、従業員の自律的なキャリア形成を可能とする制度などを順次整備していますが、まだめざす姿とのギャップがあります。具体的な課題としては、エンゲージメントサーベイの導入によって浮彫りとなった「施設環境（IT環境）」、「制度待遇（休日、就業時間、評価制度）」、「組織風土（意思疎通）」などが挙げられます。　エンゲージメントサーベイの調査結果を経営課題として把握の上、ITインフラの整備や業務プロセスの見直し等を実施、公正な差がつく人事評価の仕組み、社内表彰をテコに従業員への企業理念浸透を推進するなど、従業員エンゲージメントの向上に取り組み、最大限に生産性を発揮できる環境整備を進めています。 </t>
  </si>
  <si>
    <t xml:space="preserve">(3）リスク管理　委員会を中心に特定されたサステナビリティに関わるリスクの回避、軽減、コントロールと、機会への早期着手に関する方針の策定や対応策の立案などを実施し、年２回以上取締役会への報告・提言を行い、監督を受けております。　サステナビリティに関わるリスクは定期的に下記①～⑤のプロセスを回すことにより、管理しております。　　①シナリオ分析　　②リスク及び機会の特定　　③戦略的な取り組み方針の決定　　④具体的な対応策の策定　　⑤対応策の実行と進捗管理　当社グループのリスク全般については、「グループ経営会議」を設置し、経営上の課題事項に対する対策、各種リスクの洗い出しを行い、当社グループ各社を監視し、必要な対策を講じ、経営の影響度に応じた機動的かつ最適な対応がとれるよう、リスク管理体制の構築に努めております。サステナビリティに関わる重要なリスクにつきましても、当グループ経営会議へ報告を行い、全社リスクとの連携を図っております。 </t>
  </si>
  <si>
    <t xml:space="preserve">(4）指標及び目標　当社では2021年度よりScope１～３のCO2排出量把握に取り組み始めており、2021年度Scope１、２のCO2排出量は36,207t、及びScope３のCo2排出量は109,756tであります。　目標値につきましては、当社2021年度のCO2排出量を基準値として、Scope１、２のCO2排出量の削減に向けた2030年度の排出削減目標を以下のとおり設定いたしました。「2030年度目標：売上百万円あたりのCO2排出量を0.55t-CO2以下に削減（2021年度0.76t-CO2/百万円）」　Scope３のCO2排出量につきましても環境に配慮した食材・資材の活用や廃棄物の削減により、削減に貢献してまいります。　また、当社グループでは、上記「(2）戦略」において記載した、人材の多様性の確保を含む人材の育成に関する方針及び社内環境整備に関する方針について、次の指標を用いております。当該指標に関する目標は、次のとおりであります。指標目標（2025年度）管理職に占める女性労働者の割合30％エンゲージメントサーベイの調査結果55  </t>
  </si>
  <si>
    <t xml:space="preserve">　また、当社グループでは、上記「(2）戦略」において記載した、人材の多様性の確保を含む人材の育成に関する方針及び社内環境整備に関する方針について、次の指標を用いております。当該指標に関する目標は、次のとおりであります。指標目標（2025年度）管理職に占める女性労働者の割合30％エンゲージメントサーベイの調査結果55 </t>
  </si>
  <si>
    <t>４【経営者による財政状態、経営成績及びキャッシュ・フローの状況の分析】経営成績等の状況の概要(1）経営成績等　当連結会計年度におけるわが国経済は、新型コロナウイルスの感染再拡大の影響を一時的に受けた時期はあるものの、2022年３月のまん延防止等重点措置の解除、入国者の水際対策の緩和により、回復基調が見られました。しかしながら、国際情勢の緊迫化による地政学的リスクの高まり、原材料・エネルギー価格の高騰、為替の変動などにより、物価が高水準で推移する中、先行き不透明な状況が続いております。　外食業界におきましては、行動制限の緩和により、さらなる客数回復への期待が高まる一方で、原材料費・電力料等の著しいコスト増により、さらに厳しい経営環境となっております。　このような状況の下、当社グループにおきましては、お客様と従業員の安全・安心を第一にアフターコロナを見据えた店舗の環境作りに取り組んでまいりました。また、当社として初めてＭ＆Ａにより新業態を獲得し、成長の柱を育てる準備に入るとともに、既存業態につきましては、派生業態の開発・ブラッシュアップ、メニューの刷新や一部メニューの価格改定などに加え、経年劣化が認められる既存店の内外装に係るメンテナンスを行い、既存店売上の回復に注力してまいりました。これらに加えて、不採算店舗を中心に退店や業態変更を実施してきたことにより、業績回復の兆しが見えてまいりました。　これらの結果、当連結会計年度の経営成績は、売上高578億31百万円（前期比21.2％増）、経常利益15億96百万円（前期比35.4％減）、親会社株主に帰属する当期純利益は４億16百万円（前期親会社株主に帰属する当期純損失47億11百万円）となりました。　なお、期中に当社グループ全業態で合計28店舗を出店し、当連結会計年度末の店舗数は、直営店769店舗、フランチャイズ店24店舗、合計793店舗体制となりました。　セグメント別の経営成績は次のとおりであります。　レストラン事業におきましては、ベーカリーレストランにつき、不採算店舗を整理し、繁盛店に人的資本を集中することで業績改善に注力してまいりました。店舗数につきましては、当連結会計年度中に「ベーカリーレストラン・サンマルク」直営店２店舗出店し、直営店36店舗、フランチャイズ店11店舗、計47店舗となりました。また、「ベーカリーレストラン・バケット」は、直営店77店舗となりました。　スパゲティ専門店「生麺専門鎌倉パスタ」につきましては、ロメスパ業態「てっぱんのスパゲッティ」の開発、ＴＶＣＭ、ＳＮＳでの広告配信による、ブランド発信とフェア商品の紹介に取り組んでまいりました。当連結会計年度中に直営店７店舗出店し、これにより直営店195店舗となりました。　回転ずし「すし処函館市場」につきましては、ＳＮＳによる店舗情報の発信等により既存店売上の向上を進めてまいりました。店舗数につきましては、直営店５店舗、フランチャイズ店４店舗、計９店舗となりました。　ドリア専門店「神戸元町ドリア」につきましては、専門性を活かし店舗数を増やし、小籠包店「台湾小籠包」につきましては、既存業態のブラッシュアップに取り組んでまいりました。当連結会計年度中に直営店12店舗出店し、これにより直営店65店舗となりました。　当社の実験業態である「奥出雲玄米食堂井上」「ザ・シーズン」「天清」につきましては、 ビジネスモデルの再構築に取り組んでまいりました。店舗数につきましては、直営店５店舗となりました。　この結果、レストラン事業売上高は333億77百万円（前期比26.0％増）、営業利益は14億41百万円（前年同期営業損失９億90百万円）となりました。　喫茶事業におきましては、コーヒーショップ「サンマルクカフェ」につき、パンとドリンクを中心としたプレミアムメニューの実験検証に注力してまいりました。出店につきましては、当連結会計年度中に「サンマルクカフェ」直営店６店舗出店し、これにより直営店325店舗、フランチャイズ店８店舗、計333店舗となりました。　フルサービス喫茶の「倉式珈琲店」につきましては、珈琲専門店としての知識と技術を兼ね備えたスペシャリストの育成、社内研修の充実に注力してまいりました。店舗数につきましては、直営店61店舗、フランチャイズ店１店舗、計62店舗となりました。　この結果、喫茶事業売上高は244億53百万円（前期比15.2％増）、営業利益は２億71百万円（前年同期営業損失12億65百万円）となりました。 (2）キャッシュ・フロー　当連結会計年度における現金及び現金同等物（以下「資金」という。）は、有形固定資産の取得による支出16億31百万円、配当金の支払額９億12百万円がありましたが、営業活動の結果、35億13百万円の資金を獲得したこと等により、前連結会計年度に比べ94百万円増加（0.6％増）し、157億34百万円となりました。（営業活動によるキャッシュ・フロー）　当連結会計年度において営業活動の結果獲得した資金は35億13百万円となり、前連結会計年度と比べ20億73百万円の減少（37.1％減）となりました。　これは主に、減価償却費22億54百万円、ならびに減損損失14億29百万円の計上によるものであります。（投資活動によるキャッシュ・フロー）　当連結会計年度において投資活動の結果使用した資金は21億51百万円となり、前連結会計年度に比べ11億60百万円の増加（117.1％増）となりました。　これは主に、新規出店及び改装に伴う有形固定資産の取得による支出16億31百万円によるものであります。（財務活動によるキャッシュ・フロー）　当連結会計年度において財務活動の結果使用した資金は12億68百万円となり、前連結会計年度に比べ27億４百万円の減少（68.1％減）となりました。　これは主に、配当金の支払額９億12百万円、ならびに自己株式の取得による支出３億37百万円の計上によるものであります。 店舗数・仕入・販売等の実績(1）地域別店舗数の実績2023年３月31日現在  地域別北海道・東北地区関東地区中部地区関西地区中国・四国地区九州地区合　　計区　分セグメント期末店舗数(店)前期末比較(店)期末店舗数(店)前期末比較(店)期末店舗数(店)前期末比較(店)期末店舗数(店)前期末比較(店)期末店舗数(店)前期末比較(店)期末店舗数(店)前期末比較(店)期末店舗数(店)前期末比較(店)直営店              レストラン18△4165△1251△183△339△1272383△19               喫茶15△3189△645△369△341△227△3386△20               計33△7354△1896△4152△680△354△1769△39フランチャイズ店              レストラン－－2△13－10△2－△1－△115△5               喫茶－－3△2－－4－2－－－9△2               計－－5△33－14△22△1－△124△7               合計33△7359△2199△4166△882△454△2793△46（注）１．レストラン事業は、ベーカリーレストラン・サンマルク、すし処函館市場等、ベーカリーレストラン・バケット等、生麺専門鎌倉パスタ等及び神戸元町ドリア等から構成されております。２．喫茶事業は、サンマルクカフェ及び倉式珈琲店から構成されております。３．2022年７月１日付にて当社の実験事業を当社のレストラン事業部に吸収したことに伴い、従来、「その他」に含まれていた同事業の店舗数を「レストラン」の区分に含めております。なお、前期末比較においては、変更後の区分に基づく店舗数の増減を記載しております。 (2）仕入実績当連結会計年度の仕入実績をセグメントごとに示すと、次のとおりであります。（単位：千円） セグメント金額前年同期比(%)レストラン8,410,144131.9 喫茶5,072,180116.3 合計13,482,324125.6  (3）販売実績当連結会計年度の販売実績をセグメントごとに示すと、次のとおりであります。（単位：千円） セグメント金額前年同期比(%)レストラン33,377,771126.0 喫茶24,453,363115.2 合計57,831,134121.2  (4）種類別販売実績当連結会計年度の種類別販売実績をセグメントごとに示すと、次のとおりであります。　（単位：千円） 種類直営店売上ロイヤリティ収入ＦＣ関連等売上合計金額前年同期比(%)金額前年同期比(%)金額前年同期比(%)金額前年同期比(%) レストラン32,655,633126.489,413102.3632,724112.033,377,771126.0 喫茶24,038,102115.236,657115.6378,603113.124,453,363115.2合計56,693,736121.4126,071105.91,011,327112.457,831,134121.2（注）主要な販売先については、相手先別の販売実績の総販売実績に対する割合が100分の10未満であるため、記載を省略しております。財政状態、経営成績及びキャッシュ・フローの状況の分析（１）重要な会計方針及び見積り及び当該見積りに用いた仮定　連結財務諸表の作成にあたり、経営者は、決算日における資産及び負債の報告金額、偶発資産及び負債の開示、報告期間における収益及び費用の報告金額に影響を与える様な見積りを行う必要があります。見積りは、過去の経験やその時点の状況として妥当と考えられる様々な要素に基づき行っており、他の情報源からは得られない資産及び負債の帳簿価額について当社及び連結子会社の判断の基礎となっています。ただし、前提条件や事業環境などに変化が見られた場合には、見積りと将来の実績が異なることもあります。　当社グループの連結財務諸表は、わが国において一般に公正妥当と認められている会計基準に基づき作成されております。この連結財務諸表作成のための重要な会計方針につきましては、「第５ 経理の状況」に記載しております。また、連結財務諸表の作成に当たって用いた会計上の見積り及び当該見積りに用いた仮定のうち、重要なものについては、第５　経理の状況　１ 連結財務諸表等　(1）連結財務諸表　注記事項（重要な会計上の見積り）に記載のとおりであります。（２）財政状態の分析①総資産　当連結会計年度末の総資産につきましては、営業活動による利益の計上等により488億４百万円で前連結会計年度末と比べ７億83百万円増加いたしました。②流動資産　流動資産につきましては、208億38百万円で前連結会計年度末に比べ11億23百万円増加いたしました。これは主に売掛金が８億87百万円増加したこと等によるものであります。③固定資産　固定資産につきましては、279億66百万円で前連結会計年度末に比べ３億39百万円減少いたしました。これは主に減損損失の計上等により有形固定資産が９億91百万円減少した一方、繰延税金資産の計上等により繰延税金資産が７億91百万円増加したことによるものであります。④流動負債　流動負債につきましては、69億15百万円で前連結会計年度末に比べ12億64百万円増加いたしました。これは主に未払金が６億39百万円増加したこと等によるものであります。⑤固定負債　固定負債につきましては、115億37百万円で前連結会計年度末に比べ３億15百万円増加いたしました。これは資産除去債務が２億94百万円増加したこと等によるものであります。⑥純資産　当連結会計年度末の純資産合計は、自己株式の増加等により303億50百万円で前連結会計年度末と比べ７億96百万円減少いたしました。（３）経営成績の分析①売上高　売上高は578億31百万円で前期比プラス21.2％となりました。売上高は、新型コロナウイルスの感染再拡大の影響を一時的に受けた時期はあるもの、2022年３月のまん延防止等重点措置の解除、行動制限ならびに入国者の水際対策の緩和等により、プラスとなりました。セグメント別では、レストラン事業が333億77百万円、前期比プラス26.0％、喫茶事業が244億53百万円、前期比プラス15.2％となりました。②売上原価　売上原価は134億65百万円であり、売上原価率が23.3％で前連結会計年度の22.5％と比較しやや悪化しました。これは、原材料・エネルギー価格の高騰等によるものであります。③販売費及び一般管理費　販売費及び一般管理費は441億26百万円であり、売上販管比率が76.3％で前連結会計年度の85.0％と比較し、8.7ポイントの良化となりました。この主な要因は、売上の増加に伴い人件費、地代家賃、減価償却費といった固定費の性質を持つ費用の売上に占める割合が減少したことによるものであります。④営業利益　上記の結果、営業利益は２億39百万円（前期営業損失35億78百万円）となりました。セグメント別では、レストラン事業14億41百万円（前期営業損失９億90百万円）、喫茶事業２億71百万円（前期営業損失12億65百万円）となりました。⑤営業外収益・営業外費用　営業外収益は16億66百万円で前期比48億72百万円減少いたしました。これは主に感染拡大防止協力金が51億６百万円減少したこと等によるものであります。　営業外費用は３億９百万円で前期比１億79百万円減少いたしました。これは主に社債発行費が２億20百万円減少したこと等によるものであります。⑥経常利益　以上の結果、経常利益は15億96百万円（前年同期比35.4％減）となりました。⑦特別利益・特別損失　特別利益は77百万円で前期比２億91百万円減少いたしました。これは助成金収入が２億92百万円減少したこと等によるものであります。　特別損失は17億30百万円で前期比15億98百万円減少いたしました。これは主に減損損失が12億86百万円、新型コロナウイルス感染症による損失が２億23百万円、それぞれ減少したこと等によるものであります。⑧親会社株主に帰属する当期純利益　法人税、住民税及び事業税は３億27百万円で前期比４億31百万円減少いたしました。　以上の結果、親会社株主に帰属する当期純利益は４億16百万円（前期親会社株主に帰属する当期純損失47億11百万円）となりました。（４）資本の財源及び資金の流動性についての分析　当社グループは、設備投資資金は内部留保資金及び営業活動によるキャッシュ・フローを充当し、土地取得を伴う出店やＭ＆Ａ等、特別に多額な資金需要が発生した場合には金融機関からの借入金及びエクイティファイナンス等による調達手段を検討し対応することを基本としております。　当連結会計年度におきましては、営業活動によるキャッシュ・フロー35億13百万円の獲得、投資活動によるキャッシュ・フロー21億51百万円の支出、財務活動によるキャッシュ・フロー12億68百万円の支出等により当連結会計年度末の現金及び現金同等物残高は157億34百万円となり、前連結会計年度に比べ94百万円増加いたしました。（５）経営方針、経営戦略等又は経営上の目標の達成状況　当社グループは、企業価値を持続的に高めていくことが経営上の重要課題であると認識しています。　当連結会計年度における、計画の達成状況は以下のとおりになります。 指標2023年３月期2023年３月期実績計画売上高（百万円）57,83156,000経常利益（百万円）1,5961,300経常利益率（％）2.82.3</t>
  </si>
  <si>
    <t xml:space="preserve">５【経営上の重要な契約等】１．物流に関する基本協定　当社は、当社グループチェーン店舗の食材等の調達に係る物流体制の合理化及び製造元等と当社グループ及び当社グループチェーンフランチャイジーとの仕入決済業務の簡素化を目的に1998年５月６日、伊藤忠商事株式会社とレストラン事業等に係る物流等に関する基本協定を締結しております。なお、本基本協定は2006年２月16日付覚書にて旧株式会社サンマルクより当社へ承継したものであります。内容仕入業務当社の開発及び指定する食材等に関し、当社グループチェーン店舗が食材等を発注する指定仕入先として伊藤忠商事株式会社を認定する。供給体制伊藤忠商事株式会社は当社の指定する期日、納品状態等を厳守し、当社グループチェーン店舗に食材等を供給する。代金決済当社グループチェーン店舗に対し、伊藤忠商事株式会社が納品する食材等については、全て同社と当該発注店舗との間で決済する。商品開発商品の開発、食材等の製造元等の選定並びに業務指導及び当該製造元等から伊藤忠商事株式会社への納品価格交渉については当社が行い、当社グループチェーン店舗への納品価格は当社及び伊藤忠商事株式会社との協議により決定する。情報管理伊藤忠商事株式会社は当社グループチェーン店舗との受発注及び在庫状況を管理するため、当社情報管理システムを使用する。ソフトウエアの使用料等 伊藤忠商事株式会社は当社情報管理システムの使用及び当社の行う商品開発、製造元等への業務指導の対価として、予め取り決める条件に従い所定額を当社に支払う。協定期限1998年５月６日より１年間、ただし、自動更新条項がある。 ２．フランチャイズ契約（1）サンマルクレストランシステムフランチャイズ契約　当社はレストラン展開を図るため、フランチャイジーと下記内容の「サンマルクレストランシステムフランチャイズ契約」を締結しております。内容当社は、フランチャイジーに対し、一定の場所で当社が開発したサンマルクレストランチェーンシステムの運営、商品の調理加工、その他の経営管理ノウハウ、商標、サービスマーク、その他の標章を使用して、当社が指定する商品を顧客に提供し販売する権利を与えると共に、店舗の基本設計、商品供給、店舗運営等店舗の営業につき、指導援助を行う。契約期間契約締結の日又は契約効力発生の日より８年間。但し、延長条項がある。契約条件加盟金１店舗につき10,000千円但し、２店舗目以降は１店舗につき5,000千円 ロイヤリティー売上高に対する５％相当額 （2）すし処函館市場チェーンシステムフランチャイズ契約　当社は回転ずしの展開を図るため、フランチャイジーと下記内容の「すし処函館市場チェーンシステムフランチャイズ契約」を締結しております。内容当社は、フランチャイジーに対し、一定の場所で当社が開発したすし処函館市場チェーンシステムの運営、商品の調理加工、その他の経営管理ノウハウ、商標、サービスマーク、その他の標章を使用して、当社が指定する商品を顧客に提供し販売する権利を与えると共に、店舗の基本設計、商品供給、店舗運営等店舗の営業につき、指導援助を行う。契約期間契約締結の日より８年間。但し、延長条項がある。契約条件加盟金１店舗につき10,000千円但し、２店舗目以降は１店舗につき5,000千円 ロイヤリティー売上総利益に対する８％相当額（但し、売上高の4.5％を下限とする） （3）サンマルクカフェフランチャイズ出店権利契約及びサンマルクカフェフランチャイズ契約　株式会社サンマルクカフェはコーヒーショップの展開を図るため、フランチャイジー候補者と下記内容の「サンマルクカフェフランチャイズ出店権利契約」及びフランチャイジーと下記内容の「サンマルクカフェフランチャイズ契約」を締結しております。①　フランチャイズ出店権利契約ライセンス１契約につき１店舗の出店権利契約。但し、締結後１年以内に店舗建築工事を着工しないときには出店の権利を喪失する。出店権利金１店舗につき1,000千円②　フランチャイズ契約（本契約）ライセンス株式会社サンマルクカフェの指定する商品を販売するために、当社の所有する商標等を使用する権利を与える。契約期間契約締結の日より８年間。但し、延長条項がある。加盟金１店舗につき4,000千円ロイヤリティー売上高に対する５％相当額  </t>
    <phoneticPr fontId="1"/>
  </si>
  <si>
    <t xml:space="preserve">１【経営方針、経営環境及び対処すべき課題等】　文中の将来に関する事項は、当連結会計年度末現在において当社グループが判断したものです。 (1) 経営方針及び経営環境　当社グループはこれからの成長を見据えて、50周年を契機に2018年度に“心にもっとくつろぎを”プロジェクトを開始いたしました。これは、「くつろぐ、いちばんいいところ」を進化させるための、「KOMEDA COMES TRUE. with YOU」を合言葉にしたコメダ式サステナビリティ活動です。同時に、経営方針を店舗運営にとって一番大切なＱＳＣのそれぞれの概念を進化させ、Ｑ：もっといいもの、Ｓ：もっといいこと、Ｃ：もっといいところ、と定め、経済価値の向上と社会課題の解決に貢献すべく企業活動を行っております。　また、当社グループは、新型コロナウイルス感染症の感染拡大（以下、「コロナ禍」という。）によりお客様の行動・価値観が大きく変化するとともに、サステナビリティに対する意識の高まりも顕著になる中で、2021年４月に2026年２月期を最終年度とする５ヵ年の新中期経営計画「VALUES 2025」を策定し、そこに掲げた『“くつろぎ”で、人と地域と社会をつなぐ』をスローガンに、コロナ禍の影響を大きく受けた2021年２月期からの業績回復に加え、既存の事業モデルの拡充、新しい共創価値の追求、財務価値の維持拡大に向けた重点施策に取り組んでおります。 (2) 優先的に対処すべき事業上及び財務上の課題　当社グループは、中期経営計画「VALUES 2025」で掲げる重点戦略・財務目標の実現を目指すと同時に、コメダの経営方針ＱＳＣのもとで、事業活動を通じて持続可能な社会の実現に貢献するために、13項目の優先的に取り組むべき重要課題（マテリアリティ）として特定して、当社グループの経済価値の向上と社会課題の解決に貢献すべく、取り組みを実施しております。当連結会計年度（2023年２月期）においては、「３ 経営者による財政状態、経営成績及びキャッシュ・フローの状況の分析　(1) 経営成績等の状況の概要　（経営成績の状況）」に記載のとおり、13項目のマテリアリティを４つのテーマに分類して取り組みを実施しましたが、2024年２月期より「地域コミュニティ」に関するテーマを「品質とお客様」に含めて「品質とお客様」、「人と働きがい」、「環境」の３つに関するテーマに分類し、このテーマごとに取り組みを通じて、事業活動を通じた持続可能な社会の実現に貢献するための取り組みを実施してまいります。これらの取り組みを通じて、当社グループの経済価値の向上と社会課題の解決に貢献してまいります。 「品質とお客様に関するテーマ」・商品・サービスの安全・安心の追求・多様な消費者ニーズへの対応・心と体の健康への貢献・コミュニティへの参画と投資・持続可能な消費に関する教育と啓発 「人と働きがいに関するテーマ」・労働安全衛生の向上・人財の確保と成長を支える環境整備・多様な人財の活性化・良好な雇用関係と適正な労働条件・差別とハラスメントの撲滅 「環境に関するテーマ」・廃棄物削減と資源循環の推進・気候変動への対応・サプライチェーンにおける環境と社会への配慮 なお、財務上の課題については、「３ 経営者による財政状態、経営成績及びキャッシュ・フローの状況の分析　(2) 経営者の視点による経営成績等の状況に関する分析・検討内容　④ 経営戦略の現状と見通し」をご参照ください。  </t>
    <phoneticPr fontId="1"/>
  </si>
  <si>
    <t xml:space="preserve">３【経営者による財政状態、経営成績及びキャッシュ・フローの状況の分析】(1) 経営成績等の状況の概要（経営成績の状況）当連結会計年度における当社グループを取り巻く外食産業においては、新型コロナウイルス感染症の感染拡大（以下、「コロナ禍」といいます。）に対する行動制限が2022年３月に全面解除された後、経済社会活動の正常化並びに景気の持ち直しの動きが見られました。一方で、ロシアによるウクライナ侵攻が引き起こしたサプライチェーンの混乱や円安の影響による原材料価格やエネルギーコストの上昇、人材採用難による働き手不足の深刻化、コロナ禍の影響による消費者行動・価値観の変化等、極めて先行き不透明な事業環境が続いております。このような状況のもと、当社グループは、中期経営計画「VALUES 2025」に掲げる『“くつろぎ”で、人と地域と社会をつなぐ』をスローガンに、コロナ禍の影響を受けた業績の回復だけでなく、既存モデルの拡充、新しい共創価値の追求、財務価値の維持拡大に取り組んでまいりました。店舗においては、お客様の安全を第一に感染防止対策を徹底して営業いたしましたが、一部店舗においてはスタッフの感染や濃厚接触等により、時短営業又は臨時休業を余儀なくされました。加えて、コーヒー豆や小麦粉等の原材料価格やエネルギーコスト高騰の影響を受け、４月から店舗ごとにメニュー価格の値上げを実施しました。ＦＣ加盟店に対する卸売価格については2022年８月末まで据え置いておりましたが９月より値上げを実施しました。メニュー価格の値上げに対して、モーニングサービスに付加価値を加えるなどお客様の店舗体験価値を高めるためのＱＳＣ向上施策を実施したほか、有楽製菓株式会社様の人気商品「ブラックサンダー」とコラボした「シロノワール ブラックサンダー」やＩＳＨＩＹＡ様監修の「シロノワール 白い恋人」等を季節限定で発売したことにより、多くのお客様にご来店いただきました。その結果、当連結会計年度におけるＦＣ加盟店向け卸売の既存店売上高前年比は105.9％（2020年２月期比104.7％）、全店売上高前年比は109.6％となり、コロナ禍前の卸売売上の水準を上回りました。また、コメダ珈琲店について、東日本及び西日本エリア並びに海外を中心に新規に40店舗を出店したほか、新業態としてテイクアウト大判焼き専門店の大餡吉日等を出店した結果、当連結会計年度末の店舗数は987店舗となりました。 区分エリア前連結会計年度末新規出店閉店当連結会計年度末コメダ珈琲店東日本293（21）15（－）－（－）308（21）中京310（３）３（－）９（－）304（３）西日本308（９）13（２）２（－）319（10）海外29（11）９（２）１（－）37（13）おかげ庵全国12（６）１（１）－（－）13（７）ＢＡＫＥＲＹ ＡＤＥＭＯＫＫＯＭＥＤＡ is □大餡吉日La Vinotheque全国４（４）２（２）－（－）６（６）合計956（54）43（７）12（－）987（60）注１．（　）内の数値は直営店舗数であり、内数で記載しております。２．コメダ珈琲店の東日本エリアにおいて、直営店１店舗をＦＣ化し、ＦＣ店１店舗を直営化、西日本エリアにおいて直営店１店舗をＦＣ化しております。３．上表には、2022年９月にオープンした物販店舗 La Vinotheque を含めております。 　以上の取り組みの結果、当連結会計年度の売上収益は、37,836百万円(前連結会計年度比13.6％増）となりました。また、売上収益の回復に伴う売上総利益の増加等により、営業利益は8,024百万円(前連結会計年度比9.8％増）、税引前利益は8,001百万円(前連結会計年度比11.5％増）、親会社の所有者に帰属する当期利益は5,424百万円（前連結会計年度比9.9％増）となりました。 　また、当社グループは、事業活動を通じて持続可能な社会の実現に貢献するため、優先的に取り組むべき重要課題（マテリアリティ）を「品質とお客様」、「人と働きがい」、「環境」、「地域コミュニティ」の４つのテーマに分類し、この分類ごとに当社グループが経済価値の向上と社会課題の解決に貢献すべく、当連結会計年度において実施した主な取り組みは次のとおりです。 品質とお客様に関するテーマ商品・サービスの安全・安心の追求関東コーヒー工場にてＪＦＳ－Ｂ規格※を取得※ＪＦＳ認証：一般財団法人食品安全マネジメント協会が開発・運営する食品の安全管理の取り組みを認証する規格屋外広告物の安全点検を強化し、必要に応じて交換・修繕を実施ＱＣサークル活動の実施対象を全工場に拡大し、製造業向けｅラーニング受講を推進飲み込む力に不安のある方でも安心して飲むことができる「とろみコーヒー」を発売多様な消費者ニーズへの対応ＱＳＣ向上と店舗来客数の増加を目的に、接客コンテスト2022やオペレーションコンテストを開催メニュー価格改定とあわせて、お客様体験価値向上を目的にモーニングサービスにローブパンを追加PINKY COLLECTIONとして、ルビーショコラソースを使用した「ピンキーショコラウィンナー」「ピンキーベリークロネージュ」「ピンキーベリーシェーク」を発売デザートドリンク「ジェリコ」季節の２種「ルビーショコラ」と「チョコバナナ」を発売エスプレッソソースとチーズドリンクのコクによりリッチな味わいの「ジェリコティラミス」を発売「カラフルクリームソーダ」キャンペーンとして、５種のクリームソーダを同時に発売季節のシロノワール・クロネージュとして、自社製餡を使用した「小倉ノワール」、「シロノワール和香」「クロネージュ和香」、「ミルクノワール」「ミルクロネージュ」、「シロノワール抹茶キャラメル」「クロネージュ抹茶キャラメル」を発売生活情報誌オレンジページ様とのコラボ商品「オレンジと小倉あんのシロノワール」「オレンジと小倉あんのクロネージュ」を発売有楽製菓株式会社様の人気商品「ブラックサンダー」とコラボした季節限定の「シロノワール ブラックサンダー」を発売人気キャラクター「ちいかわ」とのコラボ企画「冬のむちゃうまコラボ」を実施「白い恋人」のＩＳＨＩＹＡ様監修「シロノワール 白い恋人」を発売かき氷５種(「コメダ特製キャラメルオーレ」「アロエマスカット」「３種のフルーツミックス」「宇治抹茶」「いちご」)を発売「シェ・シバタ」様監修のスペシャルケーキ（「塩キャラメルミルクレープ」「ミルクティミルクレープ」）を、昨年度の中京エリアの好評を受け、東日本・西日本エリアにて発売食欲そそるスパイシーなソースとチキンが絡む「コメ醬チキンカツパン」を発売昨年に続きカリー祭りを開催し、新たに「チーズカリードッグ」を発売お腹も心も満たされる、満月のような見た目の特別なバーガー「フルムーンバーガー」を発売心もからだも温まる、冬の定番バーガー「グラクロ」を季節限定で発売特製ヤンニョムソースをチキンカツに絡めた「ヤンニョムチキンカツパン」を発売ご家族・ご友人など複数人で、価格改定後もお得に店舗をご利用いただける「みんなで行っ得チケット」プレゼントキャンペーンを実施店内商品で人気の「あんバター」シリーズ第２弾「いちごあんバター」と第３弾「コーヒーあんバター」を販売森永製菓株式会社様とデザートアイス「フローズンコーヒーフロート」を販売トーヨービバレッジ株式会社様とチルドカップ飲料「レモネード」「飲むコーヒーソフトクリーム」を販売お客様の利便性を向上させるため、コメダ公式ホームページのリニューアルを実施テイクアウト大判焼き専門店「大餡吉日」を名古屋市内に出店人と地球にやさしいボタニカルコスメブランド meet tree とコラボした2023年福袋を発売選べるモーニングサービス「地域特産品を使用した11種のエリア限定ご当地ジャム」を全国一斉発売  持続可能な消費に関する教育と啓発９月26日“くつろぎの日”に合わせ、日本中に“くつろぎ”をつなげる「くつろぎリレーチャレンジ」を実施コメダ珈琲店で提供しているコーヒーに関連するサステナブルな取組みへの理解を深めていただくため、出張体験授業を開催全従業員向けにコメダのサステナブル活動を浸透させるためのオンライン社内研修を実施人と働きがいに関するテーマ人財の確保と成長を支える環境整備生産性向上と労働環境改善のため、コーヒー工場にコーヒー粉搬送装置を導入安全・安心な職場環境を維持するため、パン工場にセキュリティカメラを増設店舗の従業員向けに「コメダのＤＸ戦略紹介」動画を配信情報共有ツールのデジタル化など工場での業務改善を推進モバイルオーダー、混雑状況の把握等ＤＸ戦略の核となるモバイルＰＯＳ導入店舗が拡大本部従業員の現場感の維持向上のため、役員・部長職以上の従業員に対して月１回の入店研修をプログラム化ＦＣ加盟店様従業員のエンゲージメント向上を目的に、多くのＦＣ加盟店様が従業員満足度調査に参加従業員の会社に対する信頼を高め、仕事への熱意や主体的な努力を引き出すためのエンゲージメント調査を実施多様な人財の活性化参加対象者を拡大し、性別・年齢・役職を問わない従業員が集うダイバーシティ研修を実施海外子会社において女性代表取締役社長、事業子会社で女性マーケティング本部長が誕生ミャンマーに開設したKomeda Training Centerの卒業生が本邦へ入国し、店舗及び工場で活躍環境に関するテーマ気候変動への対応プラスチック資源循環促進法対応として、マドラーの素材をプラスチックから木製へ変更し、ストロー全品及び持ち帰り用パックをバイオマス配合品へ切り替え豆菓子のパッケージサイズを縮小し、廃棄プラスチックを削減六つ折ペーパーナフキンをＦＳＣ認証に切り替えコメダの森の間伐材を利用する等、サステナブル要素が詰まったコメダ珈琲店本店をリニューアルオープンコメダ初となる統合報告書においてＣＯ２排出量の削減目標を開示ＴＣＦＤ提言に基づく情報開示の準備を開始サプライチェーンにおける環境と社会への配慮「くつろぎの持続化投票」を通じて、コーヒー生産に関わる女性農園主を応援するプロジェクトの完了フードロス削減と地域とのつながり強化への取り組みとして、子ども食堂や学童保育所へ食材を寄贈地域コミュニティに関するテーマコミュニティへの参画と投資香港１号店となる「イオンスタイル黄埔（ワンポア）店」、インドネシア１号店「デウィスリ・クタ・バリアイランド店」をオープンコメダ和喫茶おかげ庵本店を名古屋市瑞穂区にオープン全日本大学女子駅伝対校選手権大会６連覇、全日本女子選抜駅伝競走（富士山女子駅伝）５連覇達成の強豪、名城大学女子駅伝部様の活動を支援コメダファンの集いであるコメダ部発案のチャームを公式オンラインショップにて発売客席にて子供たちが学びを育むことが出来る「寺子屋こめだ」を横浜江田店、浮間公園店、駒沢公園店で実施店舗のない場所にもコメダのくつろぎをお届けする、コメダキッチンカーが各地へ出動地域貢献活動を強化し、老人ホーム・障がい者施設との協同イベントなど、お客様が地域とふれ合うことのできる地域貢献活動を広げるための全国コンテストを実施    （財政状態の分析の状況）　当連結会計年度末における資産、負債及び資本の状況は次のとおりであります。　流動資産は、現金及び現金同等物の増加等により前連結会計年度末に比べ1,089百万円増加し、16,484百万円となりました。非流動資産は、有形固定資産の増加等により前連結会計年度末に比べ1,525百万円増加し、83,561百万円となりました。その結果、資産は、前連結会計年度末に比べ2,614百万円増加し、100,045百万円となりました。　また、流動負債は、営業債務の増加等により前連結会計年度末に比べ434百万円増加し、12,128百万円となりました。非流動負債は、借入金の減少等により前連結会計年度末に比べ824百万円減少し、47,298百万円となりました。その結果、負債は、前連結会計年度末に比べ390百万円減少し、59,426百万円となりました。　資本は、前連結会計年度末に比べ3,004百万円増加し、40,619百万円となりました。これは主に当期利益を5,448百万円計上した一方で、親会社への所有者への剰余金の配当2,399百万円を実施したこと、自己株式100百万円を取得したことによるものです。 （キャッシュ・フローの状況）　当連結会計年度における資金は、前連結会計年度末に比べ476百万円増加し、6,681百万円となりました。当連結会計年度における各キャッシュ・フローの状況とそれらの要因は次のとおりであります。 ① 営業活動によるキャッシュ・フロー　営業活動による収入は10,257百万円（前連結会計年度比2,109百万円増）となりました。これは主に、税引前利益8,001百万円（前連結会計年度比822百万円増）を計上したこと、その他の金融負債の増加額3,726百万円（前連結会計年度比2,122百万円増）、法人所得税等の支払額3,128百万円（前連結会計年度比569百万円減）によるものです。 ② 投資活動によるキャッシュ・フロー　投資活動による支出は1,577百万円（前連結会計年度は9,712百万円の収入）となりました。これは主に有形固定資産の取得による支出1,080百万円（前連結会計年度比155百万円減）によるものです。 ③ 財務活動によるキャッシュ・フロー　財務活動による支出は8,246百万円（前連結会計年度比10,738百万円減）となりました。これは主に借入金の返済による支出2,137百万円（前連結会計年度比25,270百万円減）及びリース負債の返済による支出3,627百万円（前連結会計年度比243百万円増）、親会社の所有者への配当金の支払額2,396百万円（前連結会計年度比279百万円増）によるものです。（生産、受注及び販売の実績）① 生産実績　当連結会計年度の生産実績をセグメントごとに示すと、次のとおりです。セグメントの名称当連結会計年度（自　2022年３月１日至　2023年２月28日）前年同期比（％）ＦＣ事業（百万円）3,988123.7合計（百万円）3,988123.7(注)１．当社グループの事業区分は「ＦＣ事業」の単一セグメントです。２．IFRSに基づく金額を記載しております。また、百万円未満は四捨五入して記載しております。３．金額は製造原価によっております。 ② 仕入実績　当連結会計年度の仕入実績をセグメントごとに示すと、次のとおりです。セグメントの名称　当連結会計年度（自　2022年３月１日至　2023年２月28日）前年同期比（％）ＦＣ事業（百万円）15,586118.9合計（百万円）15,586118.9(注)１．当社グループの事業区分は「ＦＣ事業」の単一セグメントです。２．IFRSに基づく金額を記載しております。また、百万円未満は四捨五入して記載しております。 ③ 受注実績　当社グループは見込み生産を行っておりますので、該当事項はありません。 ④ 販売実績　当連結会計年度の販売実績をセグメントごとに示すと、次のとおりです。セグメントの名称当連結会計年度（自　2022年３月１日至　2023年２月28日）前年同期比（％）ＦＣ事業（百万円）37,836113.6合計（百万円）37,836113.6(注)１．当社グループの事業区分は「ＦＣ事業」の単一セグメントであり、外部顧客に対する売上収益を示しております。２．IFRSに基づく金額を記載しております。また、百万円未満は四捨五入して記載しております。  (2) 経営者の視点による経営成績等の状況に関する分析・検討内容   文中の将来に関する事項は、当連結会計年度末現在において当社グループが判断したものです。① 重要な会計方針並びに重要な見積り及び当該見積りに用いた仮定　当社グループは、IFRSに基づき連結財務諸表を作成しております。この連結財務諸表作成にあたって必要となる見積りは、合理的な基準に基づいて実施しております。重要な会計方針並びに重要な見積り及び当該見積りに用いた仮定の詳細については、「第５　経理の状況　１　連結財務諸表等　（１）連結財務諸表　連結財務諸表注記」に記載のとおりです。 ② 経営成績等の分析　経営成績等の分析については、「３　経営者による財政状態、経営成績及びキャッシュ・フローの状況の分析　(1) 経営成績等の状況の概要」に記載しております。 ③ 経営成績に重要な影響を与える要因について　当社グループの経営成績に重要な影響を与える要因については、「２　事業等のリスク」をご参照下さい。 ④ 経営戦略の現状と見通し　当社グループは、2021年４月に策定した2026年２月期を最終年度とする中期経営計画「VALUES 2025」で掲げる「“くつろぎ”で、人と地域と社会をつなぐ」のスローガンのもとで、お客様を含む全てのステークホルダーの皆様の多様化する価値観（VALUES）に沿った提供価値の共創に努めております。中期経営計画「VALUES 2025」においては、2026年２月末までに店舗数を1,200店舗とする目標を掲げるほか、財務価値の維持拡大として、2021年２月期を起点とした基本的１株当たり利益（EPS）の年平均成長率を10％以上、最終年度における投下資本利益率（ROIC）を10％以上、自己資本比率を40％以上、株主還元として総還元性向を中期経営計画期間累計で50％以上とする目標を掲げており、社会課題の解決と併せて事業を行ってまいりました。　他方で、中期経営計画「VALUES 2025」の策定以降、コロナ禍、地政学リスクの高まりや円安による原材料価格及びエネルギーコストの高騰、人材採用難による働き手不足の深刻化、コロナ禍の影響による消費者行動・価値観の変化等、極めて先行き不透明な経営環境が継続しておりますが、当社グループ及びＦＣ加盟店様によるお客様への安全・安心なサービスの提供及びＱＳＣの向上に関する取り組みにより、2023年２月期の連結売上収益及び営業利益等の利益指標はコロナ禍前の2020年２月期の水準を上回りました。また、足元ではコロナ禍に対する制限が緩和され、経済社会活動の正常化や景気の持ち直しの動きが見られております。　当社グループは、このような経営環境の変化を受け、2023年４月12日開催の取締役会において、中期経営計画に掲げる「財務価値の維持拡大」のうち、ＥＰＳ（１株当たり利益）とＲＯＩＣ（投下資本利益率）についての数値目標を次のとおり上方修正することを決議いたしました。・ＥＰＳ（１株当たり利益）　：年平均成長率の目標値を「10％以上」から「13％以上」、・ＲＯＩＣ（投下資本利益率）：中期経営計画最終年度の目標値を「10％以上」から「11.5％以上」　修正後の中期経営計画「VALUES 2025」の重点戦略・財務目標は次の通りです。 （中期経営計画「VALUES 2025」で掲げる重点戦略・財務目標）１．既存事業モデルの拡充・ＱＳＣの向上：“くつろぐ、いちばんいいところ”をご提供する人財の育成・出店の拡大　：ポストコロナの地政変動を背景にした出店・ＤＸの推進　：顧客ロイヤルティ向上、業務効率化及び省人省力化 ２．新しい共創価値の追求・新規事業開発：ブランドと顧客ベースを活用した新サービスの開発・Ｍ＆Ａ　　　：既存モデルとのシナジーを目的とした提携・買収の推進・ＳＤＧｓ対応：サステナビリティ活動を通じた、ブランドエクイティの強化 ３．財務価値の維持拡大・成長性　　　：ＥＰＳ（１株当たり利益）　　　年平均成長率13％・収益性　　　：ＲＯＩＣ※（投下資本利益率）　中期経営計画最終年度に11.5％以上・財務健全性　：自己資本比率　　　　　　　　　中期経営計画最終年度に40％以上・株主還元　　：総還元性向　　　　　　　　　　中期経営計画期間累計で50％以上※ＲＯＩＣ＝税引後営業利益÷（リース負債を除く有利子負債期首期末平均＋資本の期首期末平均） 　当連結会計年度における各経営指標の進捗は次のとおりです。  2022年２月期（計画初年度）2023年２月期(当連結会計年度)2026年２月期（計画最終年度）成長性基本的１株当たり当期利益（円）107.02117.60144.00 以上 年平均成長率13％以上37.4％22.9％13.0％ 以上収益性ROIC※中期経営計画最終年度に11.5％以上8.8％10.5％11.5％ 以上財務健全性自己資本比率中期経営計画最終年度に40％以上38.5％40.5％40.0％ 以上株主還元総還元性向中期経営計画期間累計で50％以上49.7％47.8％50.0％ 以上※ROIC：税引後営業利益÷（リース負債を除く有利子負債期首期末平均＋資本の期首期末平均） 　当社グループを取り巻く外食業界においては、新型コロナウイルス感染症の感染拡大に対する制限が緩和され、経済社会活動の正常化や景気の持ち直しの動きが見られるものの、地政学リスクによる原材料価格やエネルギーコスト高騰の継続、人材採用難による働き手不足の深刻化、コロナ禍の影響による消費者行動・価値観の変化など、依然として先行き不透明な状態が想定されます。　そのような経営環境の下、新型コロナウイルス感染症による影響からの業績回復だけでなく、中期経営計画「VALUES 2025」の実現に向け、「１　経営方針、経営環境及び対処すべき課題等　(2) 優先的に対処すべき事業上及び財務上の課題」に記載した取組みを実施してまいります。 ⑤ 資本の財源及び資金の流動性についての分析　キャッシュ・フローの状況につきましては、「３　経営者による財政状態、経営成績及びキャッシュ・フローの状況の分析　(1) 経営成績等の状況の概要（キャッシュ・フローの状況）」に記載のとおりであり、当連結会計年度末における資金は、前連結会計年度末に比べ476百万円増加し、6,681百万円となりました。　また、当社グループの資金は、主として営業活動からのキャッシュ・フローと金融機関からの借入により調達しているほか、当連結会計年度において、機動的な資金調達と流動性確保を目的として取引金融機関と合計120億円の当座貸越契約を締結いたしました。 </t>
    <phoneticPr fontId="1"/>
  </si>
  <si>
    <t xml:space="preserve">４【経営上の重要な契約等】(1) 株式会社コメダとＦＣ加盟店とのＦＣ加盟契約①契約の名称ＦＣ加盟契約書②契約の内容ａ．加盟店は、本部より許可された商標、サービスマークなどを使用することができる。ｂ．加盟店は、本部が提供するノウハウ、システムなどを利用することができる。ｃ．加盟店は、本部が提供する店舗デザイン、レイアウト図などを利用することができる。ｄ．加盟店は、営業を開始するにあたり、店舗運営に関する実習及び研修を受けることができる。ｅ．加盟に際し、当社が徴収する加盟契約料、ロイヤルティなどに関する事項「コメダ珈琲店」及び「おかげ庵」ともに同様の契約内容となります。　　　　　　保証金　　　　　　　　　　　　300万円（※）　　　　　　加盟金　　　　　　　　　　　　300万円（１店舗目）　　　　　　　　　　　　　　　　　　　　　150万円（２店舗目以降の場合）　　　　　　研修費用　　　　　　　　　　　 50万円（2018年３月31日以前は15万円）　　　　　　ロイヤルティ　月額１席あたり　1,500円※保証金に関しては３つのパターンがあり、原則として連帯保証人が２人以上であれば300万円、１人であれば600万円、保証人を付けない場合は900万円としております。③契約期間契約の日から10年間（契約期間満了後、再契約の場合は５年） (2) 株式会社三井住友銀行、株式会社三菱ＵＦＪ銀行、株式会社愛知銀行、株式会社七十七銀行との借入契約　当社の連結子会社である株式会社コメダは、2015年２月20日付で締結したシンジケートローンを解約し、2022年２月28日付で取引金融機関４行それぞれと金銭消費貸借契約を締結しました。　主な契約内容は、次のとおりです。①契約の相手先株式会社三井住友銀行、株式会社三菱ＵＦＪ銀行、株式会社愛知銀行、株式会社七十七銀行②当初借入金額総額14,000百万円③最終返済期限　2029年８月31日　詳細につきましては、「第５　経理の状況　１連結財務諸表等　（１）連結財務諸表　連結財務諸表注記　14．借入金」に記載しております。 (3) 株式会社三菱ＵＦＪ銀行、株式会社三井住友銀行、株式会社みずほ銀行との当座貸越契約　当社の連結子会社である株式会社コメダは、機動的な資金調達と安定的な流動性の確保を目的として、2022年11月1日付にて株式会社三菱UFJ銀行（契約終了日2023年11月１日）、株式会社三井住友銀行（契約終了日2023年６月30日）、株式会社みずほ銀行（契約終了日2023年９月30日）３行と当座貸越契約を締結いたしました。　主な契約内容は、次のとおりです。①契約の相手先株式会社三菱ＵＦＪ銀行、株式会社三井住友銀行、株式会社みずほ銀行②極度額　総額120億円③借入金利変動金利（基準金利＋スプレッド）④借入残高　「第５　経理の状況　１連結財務諸表等　（１）連結財務諸表　連結財務諸表注記　32．金融商品」に記載しております。  (4) 商流及び物流に関する取引基本契約書 東日本及び西日本エリア中京エリア①相手先株式会社日本アクセス名古屋製酪株式会社②締結年月日2014年９月１日2017年11月29日③契約の名称基本契約書④契約の内容・株式会社コメダの製品の運送に関わる継続的物品運送契約　製品の運送、積込み、保管、運送、積卸し、引渡、回収に関する業務の委託・購入商品に関わる継続的売買契約　株式会社コメダの発注する商品を仕入先から購入し、需給管理、保管、ピッキングを行い、ＦＣ加盟店又は直営店まで運送する業務の委託⑤契約期間当初２年で１年ごとの自動更新当初９ヶ月で１年ごとの自動更新 (5) 焙煎工程の業務委託契約①相手先株式会社ユニオンコーヒーロースターズ②締結年月日2010年３月１日③契約の名称商品取引に関する基本約定書④契約の内容株式会社コメダの指示に基づく、焙煎、配合、豆挽きの処理及びそれに付帯する作業、配送の業務の委託⑤契約期間１年ごとの自動更新 ①相手先石光商事株式会社②締結年月日2011年３月５日③契約の名称商品取引に関する基本約定書④契約の内容株式会社コメダが指定する製品を製造・加工（焙煎業務等）・販売し、株式会社コメダが指定する日時及び場所に納品する業務の委託⑤契約期間１年ごとの自動更新 ①相手先株式会社ユニカフェ②締結年月日2019年３月25日③契約の名称売買基本契約書④契約の内容株式会社コメダが指定する製品を製造・加工（焙煎業務等）・販売し、株式会社コメダが指定する日時及び場所に納品する業務の委託⑤契約期間１年ごとの自動更新 (6) 包括業務提携契約書当社は、2019年６月12日開催の取締役会において、当社グループと三菱商事株式会社との間で、業務提携を行うことを決議し、同日付けで包括業務提携契約を締結いたしました。①相手先三菱商事株式会社②締結年月日2019年６月12日③契約の名称包括業務提携契約書④契約の内容・当社グループにおけるサステナビリティ推進活動に関する協業・当社グループの海外事業展開に関する協業・データマーケティング機能に関する協業・当社グループの国内外における販売推進等に関する協業⑤契約期間当初３年で１年ごとの自動更新 </t>
    <phoneticPr fontId="1"/>
  </si>
  <si>
    <t xml:space="preserve">１【経営方針、経営環境及び対処すべき課題等】 　当社グループの経営方針、経営環境及び対処すべき課題等は、以下のとおりであります。　なお、文中の将来に関する事項は、有価証券報告書提出日（2023年７月27日）現在において当社グループが判断したものです。 （１）当社グループの経営の基本方針　当社グループは創業以来、「お客様第一主義」の経営理念に基づき、全社員が「STILL NOW（今でもなお、お客様は何を不満に思っているか）」を考え、「自然・健康・安全・良いデザイン・おいしい」の製品開発コンセプトに基づき、お客様にお喜びいただける製品の開発と、お客様に密着したサービスに努めてまいりました。　当社グループの考える「お客様」とは、「消費者の皆様・株主の皆様・販売先の皆様・仕入先の皆様・金融機関の皆様・地域社会の皆様」であり、単に消費者の皆様にとどまらず、当社グループと関わりを持たれるすべての方々を「お客様」と定義しております。　全社員が「STILL NOW（今でもなお、お客様は何を不満に思っているか）」の精神を持ち、「お客様」にお喜びいただける最良のサービスをご提供することが、最良の経営につながるものと確信しております。　今後も、当社グループは「お客様第一主義」の経営理念に基づき、継続的に企業価値を高め、より一層株主価値を向上させる経営に努めてまいります。 （２）当社グループの中長期的な経営戦略　日本経済においては、雇用・所得環境が改善する下で、各種政策の効果もあって、緩やかな回復が続くことが期待される一方で、世界情勢の急激な変化など、経済・社会が激変するなか、当社グループにおける事業環境も同様に変化し続けていくことを想定しています。　当社グループは、外部環境の変化に対して、グループ経営理念「お客様第一主義」のもと、すべてのお客様からのご期待にお応え続けていく、中長期経営計画を2022年６月に策定しました。新・中長期経営計画では、お客様の健康で豊かな生活と持続可能な社会を実現するため、５年間で「５つの重点戦略」に注力します。また、「収益性重視」「利益・シェア向上のための持続的成長」「株主資本利益率の向上」といった成長に対する考え方のもと、2027年４月期の定量目標を定めました。　当社グループは、新・中長期経営計画における「５つの重点戦略」を実行するうえで新たな価値の創造に努め、お客様の健康で豊かな生活と持続可能な社会を実現し、唯一無二の永続企業を目指してまいります。   （３）当社グループの対処すべき課題　当社グループは今後、法令及び社会的規範の遵守、製品の安全性並びに品質管理体制等、企業の社会的責任に消費者の厳しい目が向けられる中、経営理念であります「お客様第一主義」を徹底し、企業価値を高め、一層の株主価値を向上させるために、以下の項目を中心に取り組んでまいります。 ①　ブランドの確立１．製品開発　当社は、「自然・健康・安全・良いデザイン・おいしい」を製品開発コンセプトに、全社員が「STILL NOW（今でもなお、お客様は何を不満に思っているか）」を考え、当社独自の提案制度であるVoice制度（お客様のご不満やご要望を製品開発に取り入れる提案制度）を活用し、積極的に新製品の開発及び既存製品の改良を行っております。今後もVoice制度を積極的に活用し、お客様のニーズに即した製品開発・改良に努めてまいります。 ２．研究開発　当社の研究開発において、特に「健康」、「安全」、「おいしい」、更には、持続可能な社会への貢献として「環境」に重点をおいて、基礎・応用研究を進めております。当社が提供する製品が、人々の健康維持に有用であることを、様々な試験を通じて検証し、常に最新情報を発信し続けます。更に健康価値を表示できる特定保健用食品や機能性表示食品の開発にも力を注いでいきます。また、飲料のおいしさに関与する成分研究、物性に関する研究を進め、より優れた製品開発に向けた技術提案を行ってまいります。環境については、「お～いお茶」などの飲料製造工程で発生する茶殻を、肥料や飼料の再利用のほか、新たなアップサイクル製品へと生まれ変わる「茶殻リサイクルシステム」を開発しました。 ３．ブランド強化政策　「伊藤園（ITO EN）」という「総称ブランド」を軸に、「お～いお茶」「健康ミネラルむぎ茶」「TULLY'S COFFEE」「１日分の野菜」などの「個別ブランド」の強化を図ってまいります。　特に主力製品であります「お～いお茶」につきましては、1985年の発売から続いている原料と製法にこだわり、無香料・無調味の自然のままのおいしさを引き出し、お客様へご提供してまいります。また、緑茶飲料が様々な飲用シーンでお楽しみいただけるよう、容量、容器バリエーションの充実を図るとともに、緑茶飲料を初めて発売した当社ならではの技術力で、季節に合わせた製品や「濃い茶・ほうじ茶・抹茶入り・玄米茶」など、茶葉の特徴を取り入れ、飲用価値を訴求した製品を発売し、より一層のブランド強化に努めてまいります。今後も品揃えを強化し、お客様にご満足いただける本物のおいしさをご提供してまいります。 ②　営業基盤の強化１．ルートセールス　ルートセールスとは、「製品、サービスをお客様へ直接ご提供する販売システム」のことであります。当社はこのシステムを採用することにより、当社とお客様をダイレクトに結びつけ、地域に密着した営業活動を展開しております。　また、機能性、携帯性に優れたルートセールス担当営業員用のポータブル端末を活用することで、お客様に効率的かつ的確なサービスをご提供できるよう努めております。 ２．お客様へのサービスの強化　これまでもルートセールスにより、お客様へのサービスに努めてまいりましたが、確固たる営業基盤を築くため、新しいお客様の開拓に努めるとともに、既存のお客様への訪問の強化を行っております。また、お客様のご不満を聞き、お客様にご満足していただける製品開発や魅力的な売り場づくりなど、総合的なご提案をルートセールスにより行っております。 ③　総コストの削減１．委託生産方式　飲料製品におきましては、「ファブレス（fabless 工場を持たない）」方式により、設備投資リスクの軽減を図り、市場環境の変化に迅速に対応できる体制にしております。　また、全国を５つの地域に分けて生産管理を行う５ブロック生産体制を敷くことにより、迅速な製品供給を行うとともに、物流の効率化も可能となっております。  ２．原材料調達力の強化　当社は、緑茶のトップメーカーとして国内荒茶生産量の約４分の１を取扱い、長年にわたり生産者との信頼関係を築き上げた結果、高品質の原料茶を安定的に確保できる極めて強力な原料調達力を持っております。また、これまでに蓄積したノウハウと高い製造技術により、高品質の飲料用原料茶を自社製造で調達することができる飲料メーカーであります。国内では就農者の高齢化と後継者不足のため、就農人口、茶園面積の減少が進んでおります。そこで当社は、日本農業の課題解決と、今後も需要増加が見込まれる緑茶飲料用を中心とした原料の安定調達の両立を目指して1976年より茶産地育成事業を行っております。各地の茶農家から茶葉を全量買い取りする“契約栽培”と、荒廃農地などを大規模な茶園に造成して茶葉を生産する“新産地事業”とで茶産地をサポートしています。新産地事業では、九州５県に加え静岡県及び埼玉県にて、苗木の選定から茶園づくり、そしてその茶園を機械化、IT化により低コストで管理できる栽培及び荒茶加工ノウハウを、当社から農家に対し提供することで、生産性と環境保全を両立した茶園経営を推進し、より高品質な原料茶の安定調達を目指すとともに、荒廃農地の活用及び生産農家の後継者育成ならびに雇用の創出など茶業界と地域の活性化にも寄与しております。 ④　海外事業の強化　連結子会社であるITO EN (North America) INC. が米国における緑茶市場の創造と開拓を進めるため、全米のナチュラルフードマーケットや、ナショナルチェーン店等に対し営業活動を行い、本物の日本茶を米国に普及させると同時に、「ITO EN」ブランドの確立を図っております。ティーバッグ製品ITO EN「MATCHA GREEN TEA」につきましては、これまで米国市場には無かった高品質の緑茶ティーバッグとして、お客様に大変なご好評をいただくとともに、米国での日本茶市場の拡大に大きく貢献しており、今後も強化してまいります。また、中国、東南アジア、豪州につきましても、引き続き販売強化を進めてまいります。 ⑤　サステナビリティ経営の推進　当社グループにとって、サステナビリティへの対応は、持続可能な成長を実現するための重要な経営基盤です。経営理念「お客様第一主義」に基づき、自然由来の製品を主として、誠実なサービスでお客様の健康で豊かな生活と持続可能な社会の実現に貢献する「健康創造企業」として、サステナビリティ経営の推進と実践により、社会・環境課題の解決と企業価値向上の両立（共有価値の創造：CSV）を目指しています。　「伊藤園グループサステナビリティ基本方針」のもと、７つのサステナビリティ重要課題（マテリアリティ）を経営戦略に据え、中長期経営計画と相互に連動させた取り組みを推進しています。 ＜７つのマテリアリティ＞マテリアリティコミットメント食生活と健康への貢献人生100年時代を見据えた研究開発・各世代の健康に資する製品・サービスを通じて、お客様の健康的で豊かな生活に貢献します。持続可能な国内農業への貢献茶産地育成事業を通じて、高付加価値原料の開発や環境配慮型農業の推進により、国内農業の活性化に貢献します。環境自然由来の製品を主として事業活動を営む企業として、人類共有の地球環境を守る課題に取り組みます。地域社会・コミュニティとのつながりの深化様々なステークホルダーとの対話を通じ、地域社会の課題解決に貢献します。また、お茶を介したコミュニケーションにより、心身ともに健康をサポートします。持続可能なサプライチェーンへの貢献サプライヤーとの持続的なパートナーシップにより、社会・環境課題の解決と双方の持続的な収益の両立を実現します。多様な人財と全員活躍の推進バリューチェーンにおける全ての人々の人権を尊重するとともに、全従業員が健康でいきいきと活躍する組織づくりに取り組みます。コーポレート・ガバナンスサステナビリティ経営の推進と実践で、社会・環境課題への対応とリスク管理を強化し、企業価値を向上させます。   ＜食生活と健康＞　世界的な健康志向の高まりや人生100年時代を背景に、健康寿命の延伸や生活習慣病の予防が社会課題となる中、当社グループは、緑茶や抹茶成分の機能性をはじめとする長年の研究成果を活かし、栄養改善や健康に資する特定保健用食品や機能性表示食品の開発強化に取り組んでいます。　また、お茶の健康価値を研究者などによる講演とパネルディスカッションで発信する「伊藤園ウェルネスフォーラム」を継続的に開催するなど、健康的な生活に役立つ情報を発信するとともに、「お茶」を通じたつながりを創出し、心と体の両面からお客様の健康をサポートしてまいります。 ＜持続可能な国内農業＞　国内農業においては就農人口の高齢化や後継者不足などを背景に、農地面積が減少を続けており、荒廃農地の発生等が社会課題となっています。緑茶を主力原料とする当社グループでは、1976年より茶産地育成事業に取り組んでおり、高品質な原料茶の安定調達に加え、荒廃農地などの茶畑への転換による国内農業の活性化に貢献するとともに、環境配慮型農業を推進しております。世界的な減糖・無糖意識の高まりを受けて、今後の需要拡大が見込まれる海外市場に向けて、減農薬や有機栽培の産地育成にも力を入れております。茶産地育成事業では、農業生産工程管理の認証制度「GAP認証（※）」を100％取得しており、今後も安心・安全に配慮した製品の提供を続けるとともに、世界各国の基準・認証を取得した原料茶の生産と調達を実現し、事業機会の拡大につなげてまいります。 （※）食品安全や環境保全のほか、人権の尊重、労働安全、農場管理等の取り組みを行う農場に与えられるGAP認証制度には、世界基準である「グローバルGAP」のほか、日本GAP協会が展開する「JGAP」「ASIAGAP」等があり、ここではこれら３つの認証のうちいずれかを取得した農園を指します。 ＜環境課題＞　当社グループは、自然由来の製品を主として事業活動を営む企業として、人類共有の地球環境を守り、次世代に継承することが最重要課題の一つであると考えております。気候変動、水資源、プラスチックを中心とする廃棄物等の環境問題や、それらと密接に関わり合っている生物多様性の問題を背景に、「伊藤園グループ環境方針」のもと中長期環境目標を設定し、グループの事業活動におけるバリューチェーン全体の環境負荷低減と課題解決に取り組んでいます。 ・気候変動への対応　当社グループは気候変動に関わる諸課題の解決に向けて、TCFD（気候関連財務情報開示タスクフォース）提言への賛同を表明しています。TCFD提言に基づき、主力原料である緑茶からシナリオ分析を開始し、2021年度からは対象をバリューチェーン全体に拡大して、気候変動に伴うリスクと機会が事業活動に与える影響評価と対応策の検討を進め、詳細を統合レポートや当社ウェブサイト等に掲載しております。 ・水資源　持続可能な水資源の利用を目指し、生産活動における水使用量の削減等の取り組みを推進しております。毎年、自社及び協力工場を対象とした水リスクの評価・特定を行って必要な対策を講じているほか、協力工場と協働して、工場周辺の取水源となる水源地保護につながる森林保全活動等を推進しています。  ・容器包装　脱炭素社会と循環型社会の実現に向けて、「伊藤園グループプラスチックに関する方針」「伊藤園グループ容器包装に関する方針」に基づき、ペットボトル、キャップ、ラベルなどの資材の軽量化、ラベルレス製品の拡充、植物由来の生分解性素材といった環境配慮素材や再利用可能容器への代替など、容器包装の３Ｒ（リサイクル、リデュース、リプレイス＆リユース）＋クリーン（環境保全）に取り組んでいます。 ・生物多様性　豊かな自然の恵みを活かして事業活動を行っている当社グループにとって、気候変動と同様、生物多様性の保全と回復は喫緊の課題であると認識し、「伊藤園グループ生物多様性保全に関する方針」を全面改定しました。本方針に基づき、2022年度は事業バリューチェーンの各段階における生物多様性・自然資本への依存度と影響度を評価し、優先的に対応すべき項目を認識しました。今後も、生物多様性の保全と回復に向けた取り組みを推進してまいります。 ＜人権課題＞　人権の尊重は全ての事業活動の土台であるとの認識の下、当社グループは、「伊藤園グループ人権方針」「伊藤園グループサプライヤー基本方針」のもと、バリューチェーンにおける全ての人々の人権尊重の取り組みを推進しています。2022年度は、グループ会社を含む経営層向けの人権講習会や、管理職を対象とした人権ワークショップを開催しました。今後は、サプライチェーンにおける人権デューデリジェンスの実施に取り組んでまいります。 </t>
    <phoneticPr fontId="1"/>
  </si>
  <si>
    <t xml:space="preserve">２【サステナビリティに関する考え方及び取組】　文中における将来に関する事項は、当連結会計年度末（2023年４月30日）現在において当社グループが判断したものであり、様々な要因により実際の結果とは大きく異なる可能性があります。 （１）サステナビリティ経営の推進　当社グループは、「お客様第一主義」の経営理念に基づき、サステナビリティ経営の推進と実践により、社会・環境課題の解決と企業価値向上の両立（共有価値の創造：CSV）を目指しております。「伊藤園グループサステナビリティ基本方針」のもと、７つのサステナビリティ重要課題（マテリアリティ）を経営戦略に据え、長期ビジョン「世界のティーカンパニー」の実現に向けて、中長期経営計画と相互に連動させた取り組みを進めております。 ①ガバナンス　当社グループは、中長期的な企業価値向上の観点から、サステナビリティを巡る課題をリスクの減少・収益機会につながる重要な経営課題であると認識しております。サステナビリティ経営の推進と強化のため、サステナビリティ推進委員会を設置し、年４回開催しています。本委員会は、代表取締役社長を委員長とし、サステナビリティ推進担当役員（CSO）、人事・人権推進担当役員（CHRO）、生産・物流、マーケティング、営業、国際、管理等の担当役員及び主要各部門長で構成され、サステナビリティ推進体制の確立及び運営、マテリアリティの特定及び見直しと取り組みの推進、社会・環境課題に関する対策と方針を検討しています。サステナビリティ推進委員会にて検討された重要事項は、執行役員会及び取締役会に報告・審議され、経営戦略に反映しております。  ②戦略　当社グループは、経営理念「お客様第一主義」のもと、グループミッション「健康創造企業」として、長期ビジョン「世界のティーカンパニー」を目指しております。外部環境の変化に対応するため、経営課題として取り組む領域として７つのマテリアリティ（「食生活と健康への貢献」「持続可能な国内農業への貢献」「環境」「地域社会・コミュニティとのつながりの深化」「持続可能なサプライチェーンへの貢献」「多様な人財と全員活躍の推進」「コーポレート・ガバナンス」）を特定し、中長期経営計画と連動した取り組みを推進しております。 ③リスク管理　当社グループは、企業経営の目的に影響を与え得る事象をリスクとして定義し、「伊藤園グループリスクマネジメント方針」に基づき、目的達成を阻害するリスクを全体的視点で統合的かつ戦略的に管理し適切に対応することにより、企業価値の維持・向上に努めております。重要リスクに関しては、代表取締役社長が委員長を務めるリスクマネジメント委員会で管理しています。また、リスク管理の体制及び基本的事項を明確にするため、リスク担当部署を設け、リスクマネジメント規程やガイドラインを策定するとともに、横断的なリスクマネジメント体制を構築しております。各委員会と連携しながらリスクを認識・評価し、適切な対応策を図るための全社的なリスクマネジメント体制を整備し、リスクと機会の両方の観点からサステナビリティ経営を推進しています。 ④指標及び目標　中長期経営計画に合わせて、マテリアリティごとに取り組みテーマと評価指標（KPI）を設定し、PDCAで管理・評価を行っております。KPIは、取り組み状況に応じて定期的に見直しをしていく予定です。 （２）気候変動への対応（TCFD提言への取り組み）　当社グループは、自然由来の製品を主として事業活動を営む企業として、人類共有の地球環境を守り、次世代に継承することが最重要課題の一つであると考えております。気候変動につきましては、TCFD（気候関連財務情報開示タスクフォース）提言への賛同を表明し、諸課題の解決に向けて取り組んでおります。また、環境活動の持続的な改善に有効な手段として、ISO14001に沿った環境マネジメントシステムを導入し、当社の全部署において認証を取得しております。 ①ガバナンス　当社グループは、サステナビリティ推進委員会（委員長：代表取締役社長 、年４回開催）において、気候変動問題に対する方針と戦略、対応策を議論しております。サステナビリティ推進委員会にて検討された重要事項は、執行役員会及び取締役会に報告・審議され、経営戦略に反映しております。 ②戦略　当社グループは、気候変動の主要因であるGHG排出量の削減に向け、「伊藤園グループ中長期環境目標」において「2050年度カーボンニュートラル」を目標として掲げ、2030年度までに2018年度CO₂排出量に対し、Scope１・２で総量50％削減、Scope３で総量20％削減の実現に向け、取り組みを推進しております。　具体的には、TCFD提言に基づき、気候変動に関わるリスクと機会が事業活動に与える影響についてシナリオ分析を実施し、対応策の検討と取り組みの強化を推進しております。2020年度は、主力原料である緑茶への気候変動影響について、気候変動に関する政府間パネル（以下、IPCC）の代表的濃度経路シナリオに基づき、各条件下での茶葉収穫量と品質への影響を定量的・定性的に分析しました。2021年度は、IPCCおよび国際エネルギー機関（IEA）によるシナリオに基づく「1.5／２℃」、「４℃」の２つのシナリオを設定したうえで、対象をバリューチェーン全体へと拡大し、2030年、2050年を対象時点とした中長期の気候変動による事業への影響を分析しました。各シナリオにおける気候変動に伴うリスクと機会の項目を特定し、リスク・機会の顕在化が想定される時期を「発生時期」、事業へのインパクトを「影響度」として事業インパクト評価を行った結果、「1.5／２℃」シナリオでは、低炭素社会への移行リスクとして炭素税導入によるコスト増加、「４℃」シナリオでは、気候変動がもたらす物理リスクとして気温上昇等による原料農作物の調達リスク、 渇水・洪水による操業停止等の水リスクが特に重要な影響を及ぼす可能性が高いことを認識しました。　今後もリスクの回避・緩和、機会獲得に向け、バリューチェーン全体の脱炭素化やBCPの強化を対応策として推進してまいります。  ③リスク管理　「３事業等のリスク（５）気候変動・自然災害」をご参照ください。 ④指標及び目標　また、2050年度のカーボンニュートラルの実現に向けて、「伊藤園グループ中長期環境目標」において、2030年度CO₂排出量削減目標を下記のとおり定めています。その他、気候変動リスクに関わる重要指標として、製造に使用する水の使用量、容器包装に関する目標を掲げています。 （３）人的資本　当社グループは、経営理念「お客様第一主義」のもと、「健康創造企業」として事業活動を行い、「世界のティーカンパニー」を目指しています。その実現には、「社員」と「職場」の２つの視点からエンゲージメントの高い社員による価値創造、多様な経験による成長の機会の提供など、「社員」と「職場」が両輪となって相互に効果的に作用することが重要です。働きやすい職場環境において、社員自身がキャリア実現に向け努力し、成長することが会社の成長につながると考えています。　また、策定した中長期経営計画の５つの重点戦略を実現させるため、「地域コミュニケーション」「グローバル」「次世代リーダー」「DX推進」「多様性受容」をテーマとした、求める人材の具体像を掲げました。これまで実施してきた人材マネジメントの取り組みを継続・発展させ、中長期経営計画の実現と企業価値向上に貢献していきます。①戦略１．人材育成方針　当社グループは実力主義の考えのもと、チャンスは社員一人ひとりに平等であり、評価は公正に行うことを基本として、常に前向きに挑戦する人材の育成に力を入れています。多様な人材が、あるべき姿を求め、自ら考え、学び、率先して行動し、自らの夢を実現することこそが、企業の持続的な成長と発展を支え、企業価値を高めると信じ、社員の自己実現に向けたキャリア形成を支援しています。 ２．社内環境整備方針　当社グループでは、社員一人ひとりが常に前向きに挑戦し、互いに切磋琢磨しながら、組織力を活かし、環境の変化に迅速に対応できる、創造性と生産性の高い組織つくりを目指します。その中で、多様な人材が一人ひとりの状況に応じて柔軟に働き方を選択できるようにすることで、ワークライフバランスを推進し、誰もが働きやすい職場になるよう環境整備を行っています。 ②指標及び目標１．女性の管理職比率　女性活躍推進法に基づく第４期行動計画（2023年５月～2027年４月）を策定し、女性活躍に向けた取組みを進めています。女性社員が自己の能力を十分に発揮し、更なる活躍ができるようキャリア・ライフプランを再考・形成できる場を設けています。階層別の女性教育を実施することで女性社員のモチベーションや定着率向上、家庭と仕事の両立支援、管理職の育成などの強化に繋げています。 ２．男性の育児休業取得率　社員およびその家族のライフステージ（出産・育児・介護など）を福利厚生、勤務・賃金体制の面から総合的に支援しています。男性社員の育児休業取得推進を目的とした「育児休業制度」拡充や、病気・育児・介護との両立を目的とした「短時間勤務、繰上げ繰下げ勤務」の適用拡大などを進めています。  ＜社会からの主な評価＞　当社グループは、世界最大級の年金積立金管理運用独立行政法人（GPIF）が採用しているESG投資指数の構成銘柄に複数組み入れられているほか、世界の代表的なESG指数である「FTSE4Good Index Series」にも、継続選定されております。　また、サプライヤーとの協働によるサプライチェーン全体の継続的な環境負荷低減への取り組みが評価され、国際的な環境非営利団体であるCDPの「サプライヤー・エンゲージメント評価」において、最高評価である「サプライヤー・エンゲージメント・リーダー」にも２年連続で選定されました。　社員と家族の健康保持・増進に向けた健康経営の推進にも積極的に取り組み、経済産業省と日本健康会議が共同で実施する「健康経営優良法人（大規模法人部門）2023 ～ホワイト500～」の認定を継続して受けております。　今後も社会に求められる企業として、グループの経営理念「お客様第一主義」のもと、お客様の健康で豊かな生活と持続可能な社会を実現する「健康創造企業」として、長期ビジョン「世界のティーカンパニー」に向け、社会・環境課題の解決と企業価値向上の両立（共有価値の創造：CSV）を目指し、サステナビリティ経営を推進してまいります。当社のMSCIインデックスへの組み入れ、MSCIのロゴ、商標、サービスマークまたはインデックス名称の使用は、MSCIまたはMSCI関係会社による当社の後援、推薦または販売促進を意味するものではありません。MSCIインデックスはMSCIの独占的財産であり、MSCIおよびMSCIインデックスの名称とロゴは、MSCIまたはその関連会社の商標またはサービスマークです。 </t>
  </si>
  <si>
    <t xml:space="preserve">①ガバナンス　当社グループは、中長期的な企業価値向上の観点から、サステナビリティを巡る課題をリスクの減少・収益機会につながる重要な経営課題であると認識しております。サステナビリティ経営の推進と強化のため、サステナビリティ推進委員会を設置し、年４回開催しています。本委員会は、代表取締役社長を委員長とし、サステナビリティ推進担当役員（CSO）、人事・人権推進担当役員（CHRO）、生産・物流、マーケティング、営業、国際、管理等の担当役員及び主要各部門長で構成され、サステナビリティ推進体制の確立及び運営、マテリアリティの特定及び見直しと取り組みの推進、社会・環境課題に関する対策と方針を検討しています。サステナビリティ推進委員会にて検討された重要事項は、執行役員会及び取締役会に報告・審議され、経営戦略に反映しております。  </t>
  </si>
  <si>
    <t xml:space="preserve">②戦略　当社グループは、経営理念「お客様第一主義」のもと、グループミッション「健康創造企業」として、長期ビジョン「世界のティーカンパニー」を目指しております。外部環境の変化に対応するため、経営課題として取り組む領域として７つのマテリアリティ（「食生活と健康への貢献」「持続可能な国内農業への貢献」「環境」「地域社会・コミュニティとのつながりの深化」「持続可能なサプライチェーンへの貢献」「多様な人財と全員活躍の推進」「コーポレート・ガバナンス」）を特定し、中長期経営計画と連動した取り組みを推進しております。 </t>
  </si>
  <si>
    <t xml:space="preserve">③リスク管理　当社グループは、企業経営の目的に影響を与え得る事象をリスクとして定義し、「伊藤園グループリスクマネジメント方針」に基づき、目的達成を阻害するリスクを全体的視点で統合的かつ戦略的に管理し適切に対応することにより、企業価値の維持・向上に努めております。重要リスクに関しては、代表取締役社長が委員長を務めるリスクマネジメント委員会で管理しています。また、リスク管理の体制及び基本的事項を明確にするため、リスク担当部署を設け、リスクマネジメント規程やガイドラインを策定するとともに、横断的なリスクマネジメント体制を構築しております。各委員会と連携しながらリスクを認識・評価し、適切な対応策を図るための全社的なリスクマネジメント体制を整備し、リスクと機会の両方の観点からサステナビリティ経営を推進しています。 </t>
  </si>
  <si>
    <t xml:space="preserve">④指標及び目標　中長期経営計画に合わせて、マテリアリティごとに取り組みテーマと評価指標（KPI）を設定し、PDCAで管理・評価を行っております。KPIは、取り組み状況に応じて定期的に見直しをしていく予定です。 </t>
  </si>
  <si>
    <t xml:space="preserve">①ガバナンス　当社グループは、サステナビリティ推進委員会（委員長：代表取締役社長 、年４回開催）において、気候変動問題に対する方針と戦略、対応策を議論しております。サステナビリティ推進委員会にて検討された重要事項は、執行役員会及び取締役会に報告・審議され、経営戦略に反映しております。 </t>
  </si>
  <si>
    <t xml:space="preserve">②戦略　当社グループは、気候変動の主要因であるGHG排出量の削減に向け、「伊藤園グループ中長期環境目標」において「2050年度カーボンニュートラル」を目標として掲げ、2030年度までに2018年度CO₂排出量に対し、Scope１・２で総量50％削減、Scope３で総量20％削減の実現に向け、取り組みを推進しております。　具体的には、TCFD提言に基づき、気候変動に関わるリスクと機会が事業活動に与える影響についてシナリオ分析を実施し、対応策の検討と取り組みの強化を推進しております。2020年度は、主力原料である緑茶への気候変動影響について、気候変動に関する政府間パネル（以下、IPCC）の代表的濃度経路シナリオに基づき、各条件下での茶葉収穫量と品質への影響を定量的・定性的に分析しました。2021年度は、IPCCおよび国際エネルギー機関（IEA）によるシナリオに基づく「1.5／２℃」、「４℃」の２つのシナリオを設定したうえで、対象をバリューチェーン全体へと拡大し、2030年、2050年を対象時点とした中長期の気候変動による事業への影響を分析しました。各シナリオにおける気候変動に伴うリスクと機会の項目を特定し、リスク・機会の顕在化が想定される時期を「発生時期」、事業へのインパクトを「影響度」として事業インパクト評価を行った結果、「1.5／２℃」シナリオでは、低炭素社会への移行リスクとして炭素税導入によるコスト増加、「４℃」シナリオでは、気候変動がもたらす物理リスクとして気温上昇等による原料農作物の調達リスク、 渇水・洪水による操業停止等の水リスクが特に重要な影響を及ぼす可能性が高いことを認識しました。　今後もリスクの回避・緩和、機会獲得に向け、バリューチェーン全体の脱炭素化やBCPの強化を対応策として推進してまいります。  </t>
  </si>
  <si>
    <t xml:space="preserve">③リスク管理　「３事業等のリスク（５）気候変動・自然災害」をご参照ください。 </t>
  </si>
  <si>
    <t>３事業等のリスク（５）気候変動・自然災害</t>
  </si>
  <si>
    <t>④指標及び目標　また、2050年度のカーボンニュートラルの実現に向けて、「伊藤園グループ中長期環境目標」において、2030年度CO₂排出量削減目標を下記のとおり定めています。その他、気候変動リスクに関わる重要指標として、製造に使用する水の使用量、容器包装に関する目標を掲げています。</t>
  </si>
  <si>
    <t xml:space="preserve">①戦略１．人材育成方針　当社グループは実力主義の考えのもと、チャンスは社員一人ひとりに平等であり、評価は公正に行うことを基本として、常に前向きに挑戦する人材の育成に力を入れています。多様な人材が、あるべき姿を求め、自ら考え、学び、率先して行動し、自らの夢を実現することこそが、企業の持続的な成長と発展を支え、企業価値を高めると信じ、社員の自己実現に向けたキャリア形成を支援しています。 ２．社内環境整備方針　当社グループでは、社員一人ひとりが常に前向きに挑戦し、互いに切磋琢磨しながら、組織力を活かし、環境の変化に迅速に対応できる、創造性と生産性の高い組織つくりを目指します。その中で、多様な人材が一人ひとりの状況に応じて柔軟に働き方を選択できるようにすることで、ワークライフバランスを推進し、誰もが働きやすい職場になるよう環境整備を行っています。 </t>
  </si>
  <si>
    <t xml:space="preserve">②指標及び目標１．女性の管理職比率　女性活躍推進法に基づく第４期行動計画（2023年５月～2027年４月）を策定し、女性活躍に向けた取組みを進めています。女性社員が自己の能力を十分に発揮し、更なる活躍ができるようキャリア・ライフプランを再考・形成できる場を設けています。階層別の女性教育を実施することで女性社員のモチベーションや定着率向上、家庭と仕事の両立支援、管理職の育成などの強化に繋げています。 ２．男性の育児休業取得率　社員およびその家族のライフステージ（出産・育児・介護など）を福利厚生、勤務・賃金体制の面から総合的に支援しています。男性社員の育児休業取得推進を目的とした「育児休業制度」拡充や、病気・育児・介護との両立を目的とした「短時間勤務、繰上げ繰下げ勤務」の適用拡大などを進めています。  </t>
  </si>
  <si>
    <t xml:space="preserve">４【経営者による財政状態、経営成績及びキャッシュ・フローの状況の分析】(１）経営成績等の状況の概要　当連結会計年度における当社グループの財政状態、経営成績及びキャッシュ・フロー（以下「経営成績等」という。）の状況の概要は次のとおりであります。 ①　財政状態及び経営成績の状況　当連結会計年度における日本経済は、ウィズコロナの下で、各種政策により景気の持ち直しが期待される一方で、ロシア・ウクライナ情勢の長期化、世界的な金融引き締めに伴う景気下押しリスクと原料・エネルギーコストの高騰等の影響により引き続き厳しい状況となりました。　このような状況の中、当社グループは経営理念であります「お客様第一主義」のもと、当社グループを取り巻く全てのお客様に対し「今でもなお、お客様は何を不満に思っているか」を常に考え、一丸となって積極的な事業活動を行ってまいりました。　この結果、当連結会計年度の業績は、売上高4,316億74百万円（前期比7.7％増）、営業利益195億88百万円（前期比4.2％増）、経常利益203億41百万円（前期比1.9％増）となり、親会社株主に帰属する当期純利益128億88百万円（前期比0.3％減）となりました。 　セグメント別の業績は次のとおりであります。 ＜リーフ・ドリンク関連事業＞　「お～いお茶」ブランドは1989年発売以来の累計販売本数が400億本を突破しました。また、当連結会計年度において過去最高の販売数量を達成しました。発売以来、おいしいお茶を「いつでも、どこでも」お飲みいただきたいという強い想いから積み重ねてきた技術や経験に基づいた製品開発や、「日本茶の日 お～いお茶大茶会」、「『お茶で日本を美しく。』キャンペーン」等のお茶の価値向上につながる取り組みを通じたブランド強化がご愛顧いただいている要因であると考えています。今後も時代の変化に対応しながら、お客様に育てていただいたことへの感謝を忘れずに、「お～いお茶」がもっと身近に親しまれるように取り組んでまいります。　また、お客様の健康で豊かな生活と持続可能な社会を実現することを目指し、利便性向上、ユーザー拡大、社会課題解決に貢献する商品の開発、お客様との接点を強化する新たなデジタルツール活用にも取り組んでまいります。 ［国内茶葉（リーフ）製品］　本年３月、パウダータイプの「さらさらとける お〜いお茶 抹茶入り緑茶」、「同 ほうじ茶」、「さらさらとける 健康ミネラルむぎ茶」を発売しました。「さらさらとける」シリーズは、緑茶とほうじ茶は急須でいれた味わいを、むぎ茶はやかんで煮出した味わいを目指し、お湯はもちろん冷水でもすぐ溶けるよう、溶けやすさも追求したインスタントシリーズです。インスタント製品の品質が向上したことに加えて、時間のない中でも簡単においしいお茶を飲用したいニーズの高まりから、インスタント市場は増加傾向となっており、当社はお茶のリーディングカンパニーとして、市場拡大に貢献してまいります。 ［国内飲料（ドリンク）製品］　同じく３月、全国農業協同組合連合会（ＪＡ全農）が推進する国内農業支援の取り組み「ニッポンエールプロジェクト」共同開発飲料製品として、「ニッポンエール 国産かんきつ三種ブレンド」「同 和歌山県産みかんゼリー」を新発売しました。ＪＡ全農との共同開発製品の販売を通じて、国産農畜産物の認知と消費拡大に貢献してまいります。　同じく３月、自動販売機用スマートフォンアプリ「CHACOCO（チャココ）」（アプリを介しお客様との心の絆を深めたいとの想いを体現するため、「茶」と「心」をキーワードに開発）の展開を開始しました。昨今、利便性及び衛生面に優れたキャッシュレス決済による購買行動が拡大したことで、お客様とのコミュニケーションをより密接に図るスマートフォンアプリの利用が進んでいます。「CHACOCO」は都市部の職域や観光施設を中心とした約２万台のキャッシュレス決済搭載自動販売機で利用できる、視認性と操作性に優れた自動販売機アプリです。機能を「スムーズな決済」、「スタンプサービス」に絞ることで、シンプルで分かりやすく利便性の高いアプリサービスを実現しました。今後は「サブスクリプションサービス」をはじめ、本アプリと連携したキャンペーンなどの展開を検討してまいります。　本年４月、日本茶ベースの新しいフルーツティー「晴れのち曇り時々お茶」を新発売しました。フルーツには「りんご、レモン、もも」を使用し、爽やかな味わいの中に清涼感のある緑茶やほうじ茶の優しい焙煎香がふわっと香る、植物由来の乳酸菌を配合した新感覚のフルーツティーです。本製品は、「晴れの日も曇りの日も一杯のお茶が私を前向きにする」をコンセプトに開発しました。パッケージデザインは、天気のことわざ「ツバメが高く飛ぶと空が晴れ、低く飛ぶと雨が降る。」から着想を得て、２匹のツバメが茶葉や果実の恵みをもたらす様子を表現しました。パッケージの世界観を追体験する様々なプロモーションを展開し、新たなお客様に日本茶飲料のおいしさと楽しさをお伝えするとともに、日本茶市場の活性化に貢献してまいります。　同じく４月、「毎朝快調」ブランドから初めての機能性表示食品「毎朝快調ヨーグルト 腸内環境改善」、「同低糖質」（ヨーグルト製品）、「毎朝快調 腸内環境改善」（飲料製品）を新発売しました。チチヤスが発売する「毎朝快調ヨーグルト」ブランドは、1997年の発売以来26年間、お客様にご愛顧いただいている健康志向が強いブランドです。新たに機能性表示食品のヨーグルト製品と飲料製品という製品カテゴリを横断した新製品をラインアップすることで、お客様の健康で豊かな生活をサポートしてまいります。 　この結果、売上高は3,900億33百万円（前期比7.1％増）、営業利益は178億27百万円（前期比0.7％減）となりました。 ＜飲食関連事業＞　タリーズコーヒージャパン㈱におきましては、スプリングシーズンを彩る季節限定ビバレッジとして、初の「オーツミルク」を使用した「メープル＆ピーカンナッツのオーツラテ」「＆TEA ハニー＆オーツロイヤルミルクティー」などを販売し、健康志向のお客様を中心にご好評をいただきました。また、ファッションブランドであるマンハッタンポーテージとのコラボレーションを展開し、限定ロゴを用いたアイテムが話題となりました。　４月にはノンフロン冷蔵庫や、廃棄されるコーヒーかすを原料にしたペンダントライトなどのエコ素材を多く導入した店舗として「タリーズコーヒー トーブ イコート店」をオープンするなど、新規出店も順調に進み、2023年４月末の総店舗数は766店舗となっております。　この結果、売上高は354億92百万円（前期比18.1％増）、営業利益は24億29百万円（前期比182.2％増）となりました。 ＜その他＞　売上高は61億48百万円（前期比7.1％減）営業損失は20百万円（前期は営業利益６億５百万円）となりました。 　財政状態の状況は次のとおりであります。 （流動資産）　当連結会計年度末における流動資産は2,343億93百万円で、前連結会計年度末に比べて111億14百万円増加しております。これは主に「現金及び預金」が76億９百万円増加、「売掛金」が23億45百万円増加、「商品及び製品」が31億３百万円増加、「未収入金」が14億83百万円減少したことによるものであります。（固定資産）　当連結会計年度末における固定資産は1,043億81百万円で、前連結会計年度末に比べて６億99百万円減少しております。これは主に「工具、器具及び備品」が16億64百万円減少、「リース資産」が21億92百万円減少、「有形固定資産の「その他」」が10億64百万円増加、「のれん」が10億66百万円減少、「ソフトウエア」が７億47百万円増加、「投資有価証券」が６億70百万円増加したことによるものであります。（流動負債）　当連結会計年度末における流動負債は892億26百万円で、前連結会計年度末に比べて124億30百万円増加しております。これは主に「１年内償還予定の社債」が100億円増加、「未払費用」が25億71百万円増加したことによるものであります。（固定負債）　当連結会計年度末における固定負債は774億19百万円で、前連結会計年度末に比べて111億30百万円減少しております。これは主に「社債」が100億円減少、「長期借入金」が７億７百万円減少したことによるものであります。（純資産）　当連結会計年度末における純資産は1,721億28百万円で、前連結会計年度末に比べて91億15百万円増加しております。これは主に「親会社株主に帰属する当期純利益」により「利益剰余金」が128億88百万円増加、「剰余金の配当」により「利益剰余金」が51億66百万円減少したことによるものです。 ②　キャッシュ・フローの状況　当連結会計年度末における現金及び現金同等物は、前連結会計年度末と比べ64億27百万円増加し、当連結会計年度末には1,008億99百万円となりました。　当連結会計年度における各キャッシュ・フローの状況とそれらの要因は以下のとおりであります。 ＜営業活動によるキャッシュ・フロー＞　営業活動によるキャッシュ・フローは、237億73百万円の収入（前期は222億26百万円の収入）となりました。これは主に、税金等調整前当期純利益196億84百万円、減価償却費103億53百万円、のれんの償却額10億74百万円、法人税等の支払額84億21百万円によるものであります。 ＜投資活動によるキャッシュ・フロー＞　投資活動によるキャッシュ・フローは、86億38百万円の支出（前期は73億97百万円の支出）となりました。これは主に、有形及び無形固定資産の取得による支出69億87百万円によるものであります。 ＜財務活動によるキャッシュ・フロー＞　財務活動によるキャッシュ・フローは、91億30百万円の支出（前期は299億30百万円の支出）となりました。これは主に、長期借入金の返済による支出14億12百万円、ファイナンス・リース債務の返済による支出22億78百万円、配当金の支払51億61百万円によるものであります。  ③　生産、受注及び販売の実績ａ．生産実績　　当連結会計年度における生産実績をセグメントごとに示すと、次のとおりであります。セグメントの名称金額（百万円）前期比増減率（％）リーフ・ドリンク関連事業  （販売用製品）57,4976.9（自社製品用原料）20,88018.3リーフ・ドリンク関連事業計78,3789.7その他  （販売用製品）1,9966.4合計80,3759.6（注）１　販売用製品の金額は販売価格、自社製品用原料の金額は原価によっております。２　セグメント間取引については、相殺消去しております。３　上記生産実績には外部へ製造委託している仕入製品は含まれておりません。 ｂ．仕入実績　　当連結会計年度における仕入実績をセグメントごとに示すと、次のとおりであります。セグメントの名称金額（百万円）前期比増減率（％）リーフ・ドリンク関連事業218,9029.3飲食関連事業10,74415.2その他2,091△1.8合計231,7399.5（注）１　金額は仕入原価によっております。２　セグメント間取引については、相殺消去しております。 ｃ．受注実績　　当社グループは受注生産を行っておりません。 ｄ．販売実績　　当連結会計年度における販売実績をセグメントごとに示すと、次のとおりであります。セグメントの名称金額（百万円）前期比増減率（％）リーフ・ドリンク関連事業390,0337.1飲食関連事業35,49218.1その他6,148△7.1合計431,6747.7（注）１　セグメント間取引については、相殺消去しております。２　主な相手先別の販売実績及び当該販売実績の総販売実績に対する割合は、当該割合が100分の10以上の相手先がないため記載を省略しております。 （２）経営者の視点による経営成績等の状況に関する分析・検討内容　経営者の視点による当社グループの経営成績等の状況に関する認識及び分析・検討内容は次のとおりであります。なお、文中の将来に関する事項は、当連結会計年度末現在において判断したものであります。 ①　重要な会計上の見積り及び当該見積りに用いた仮定　当社グループの連結財務諸表は、わが国において一般に公正妥当と認められる会計基準に基づき作成しております。この連結財務諸表の作成に当たり、必要と思われる見積りについては、過去の実績等を勘案し合理的に判断しておりますが、これらは不確実性を伴うため、将来生じる実際の結果と大きく異なる可能性があります。　当社グループの連結財務諸表の作成に当たって用いた会計上の見積り及び当該見積りに用いた仮定のうち、下記については、重要なものとして「第５　経理の状況　１連結財務諸表等　（１）連結財務諸表　注記事項（重要な会計上の見積り）」に記載しております。 　１．顧客に対して支払われるリベートに係る未払費用　２．タリーズコーヒージャパン㈱に係る固定資産の減損損失 　その他の重要な会計上の見積り及び当該見積りに用いた仮定は以下のとおりであります。 　ａ．貸倒引当金　当社グループは売上債権等の貸倒損失に備えて回収不能となる見積額を貸倒引当金として計上しておりますが、将来、販売先の財務状況が悪化し支払能力が低下した場合には、引当金の追加計上又は貸倒損失が発生する可能性があります。　ｂ．棚卸資産　当社グループが販売する棚卸資産は市場の需給の影響を受け、市場価格が低下する場合があるため、評価基準として、総平均法による原価法（収益性の低下による簿価切下げの方法）を採用しております。なお、在外連結子会社につきましては、先入先出法又は移動平均法による低価法を採用しております。　ｃ．賞与引当金　賞与引当金は、従業員に対する翌連結会計年度賞与支給見込額のうち当期間対応額を計上しておりますが、実際の支給額は支給時点における外部環境及び当社グループの状況を勘案のうえ決定されるため、実際の支給額が見積りと異なる場合には、追加の費用計上が必要となる可能性があります。　ｄ．退職給付に係る資産・負債　従業員退職給付費用及び債務は、数理計算上使用される前提条件に基づいて算出しております。これらの前提条件には、割引率、退職率、死亡率及び昇給率など多くの見積りが含まれており、実際の結果が前提条件と異なる場合や前提条件が変更された場合、又は法改正や退職給付制度の変更があった場合、その影響は累積されて将来にわたり規則的に認識されることとなり、将来の退職給付費用及び債務に影響を与える可能性があります。　ｅ．有価証券の評価　当社グループは価格変動性が高い公開会社の株式と、株価の決定が困難である非公開会社の株式を保有しております。当社グループは有価証券の評価を一定期間ごとに見直し、その評価が取得原価又は減損後の帳簿価額を一定率以上下回った場合、減損処理を実施しております。将来の市況悪化又は投資先の業績不振により、現在の帳簿価額に反映されていない損失又は帳簿価額の回収不能が発生した場合、評価損が発生し、利益に影響を与える可能性があります。　ｆ．繰延税金資産　当社グループは繰延税金資産の回収可能性を評価するに当たって、将来の課税所得を合理的に見積っております。将来の不確実な経済条件の変動により、この見積りに変動があった場合、繰延税金資産の調整により、利益に影響を与える可能性があります。  ②　当連結会計年度の経営成績等の状況に関する認識及び分析・検討内容　ａ．財政状態　　　当連結会計年度末の財政状態につきましては、「（１）経営成績等の状況の概要　①財政状態及び経営成績の状況」に記載のとおりであります。 　ｂ．経営成績当連結会計年度の売上高は7.7％増の4,316億74百万円となりました。これは「（１）経営成績等の状況の概要　①財政状態及び経営成績の状況」に記載のとおり、リーフ・ドリンク関連事業及び飲食関連事業の売上高が堅調に推移したことによるものです。当連結会計年度の営業利益は前連結会計年度に比べ4.2％増の195億88百万円となり、営業利益率は0.2％減の4.5％となりました。これは売上高が前連結会計年度に比べ7.7％増と堅調に推移したものの、原料・資材等の高騰により、売上総利益率が前連結会計年度に比べ1.5％減となったことによるものです。当連結会計年度の経常利益は前連結会計年度に比べ1.9％増の203億41百万円となり、経常利益率は0.3％減の4.7％となりました。これは、営業外損益に含まれる為替差損益が６億76百万円減少（減少は為替差損）したことによるものであります。当連結会計年度の親会社株主に帰属する当期純利益は前連結会計年度に比べ0.3％減の128億88百万円となり、親会社株主に帰属する当期純利益率は0.2％減の3.0％となりました。これは、投資有価証券売却益が４億92百万円減少、助成金収入が20億69百万円減少、減損損失が14億86百万円減少、法人税、住民税及び事業税が４億64百万円増加したことによるものであります。 　ｃ．キャッシュ・フロー　当連結会計年度のキャッシュ・フローの分析につきましては、「（１）経営成績等の状況の概要　②キャッシュ・フローの状況」に記載のとおりであります。　当社グループは、収益性の強化によるキャッシュ・フローを高め、さらに投資効果を重視した設備投資を行うとともに、有利子負債の削減を進めてまいります。 ③　経営成績に重要な影響を与える要因について　経営成績に重要な影響を与える要因につきましては、「３事業等のリスク」に記載のとおりであります。 ④　資本の財源及び資金の流動性についての分析　ａ．資金需要　　　当社グループの事業活動における運転資金需要の主なものは、リーフ・ドリンク関連事業における製品製造のための原材料の仕入や製造経費のほか、販売費及び一般管理費等であります。また、設備投資需要としては、リーフ・ドリンク関連事業における自動販売機等への投資や飲食関連事業における新規出店等への投資であります。 　ｂ．財務政策　　　当社グループは、事業活動に必要な資金を安定的に調達するため、内部資金の活用に加え、金融機関からの借入及び社債の発行等による資金調達を行っております。資金調達に際しては、調達コストの低減に努める一方、過度に金利変動リスクに晒されないよう金利の固定化を図っております。 ⑤　経営方針・経営戦略、経営上の目標の達成状況を判断するための客観的な指標等　当社グループは、2022年６月に2027年４月期までの中長期経営計画を発表しました。新・中長期経営計画の実現に向け、「１.経営方針、経営環境及び対処すべき課題等　（２）当社グループの中長期的な経営戦略」に記載した取り組みを実施してまいります。なお、新・中長期経営計画における定量目標は以下のとおりであります。 2023年4月期実績2025年4月期目標値2027年4月期目標値営業利益率4.5％６％７％自己資本利益率（ROE）7.8％10％以上10％以上総還元性向40.1％40％維持40％維持海外売上比率11％11％以上12％以上 </t>
  </si>
  <si>
    <t xml:space="preserve">５【経営上の重要な契約等】該当事項はありません。 </t>
    <phoneticPr fontId="1"/>
  </si>
  <si>
    <t xml:space="preserve">１【経営方針、経営環境及び対処すべき課題等】　文中の将来に関する事項は、提出日現在において、当社グループが判断したものであります。 (1) 経営方針　当社グループは、1951年に福岡で創業して以来、「“食”を通じて国民生活の向上に寄与すること」を目指してまいりました。2012年からは、ホテル事業の伸張を受け「日本で一番質の高い“食”＆“ホスピタリティ”を通じて国民生活の向上に寄与すること」を掲げ、ロイヤルホスト、天丼てんやなどの外食事業をはじめ、空港・高速道路や病院など大規模施設内で食を提供するコントラクト事業、リッチモンドホテルを運営するホテル事業、食品事業など、幅広く事業を展開してまいりました。　今後につきましては、「時間や場所にとらわれない食とホスピタリティの提供」をビジョンとして新たに策定した中期経営計画の推進により、事業ごとのコア戦略を明確にし、長期的かつ安定的な企業価値の向上に向け、あらゆるステークホルダーから共感・支持を得られる企業グループを目指して、全社一丸となって取り組んでまいります。 (2) 経営環境　足もとのわが国経済は、新型コロナウイルス感染症による影響が長期化しているものの、2022年３月のまん延防止等重点措置の全面解除以降、経済活動が正常化に向かい、個人消費の持ち直しがみられました。一方で、世界的な資源価格の高騰によるインフレ懸念やウクライナ紛争などの地政学リスクの顕在化、為替相場の変動による不確実性の高まり、並びに新型コロナウイルス感染症変異株の影響継続などにより、依然として先行きは不透明且つ厳しい状況が続いております。特に今後の国内経済においては、景気の緩やかな回復が期待される一方で、物価の上昇に伴い家計の節約志向が強まり、個人消費に影響を及ぼす可能性も想定されます。 (3) 中期的な会社の経営戦略及び優先的に対処すべき課題　当社グループにおきましては、中期経営計画のビジョンとして掲げた「時間と場所にとらわれない“食”＆“ホスピタリティ”の提供」を通じて、「既存事業の収益性向上」と「戦略的事業の創造」を骨子とした事業計画を推進してまいります。双日株式会社との資本業務提携を最大限活用し、「既存事業の収益性向上」では高付加価値商品の提供やテイクアウト・デリバリーの強化、食品事業における商品開発力と生産性の向上、「戦略的事業の創造」では新ライフスタイル型の業態開発や冷凍食品事業の拡大、海外事業の展開などに注力してまいります。また、足もとにおいては、依然として原材料費や光熱費の高騰が続いている状況ではありますが、高付加価値商品の提供や業務効率化などの施策を実施することで、各種コスト増への対応を進めてまいります。あわせて、成長に向けた好循環を実現するため、人材の確保、育成、労働環境の整備を最重要課題と捉え、従業員の処遇改善を含めた人的資本投資により、厳しい経営環境に対応していけるよう努力してまいります。 (4) 目標とする経営指標　中期経営計画（2022年～2024年）の最終年度における主要財務目標は以下のとおりです。　　・収益力の強化　　　⇒　売上高 1,360億円・経常利益 65億円・ＥＢＩＴＤＡ 140億円　　・株主価値の創出　　⇒　ＥＰＳ　80円程度　　・財務基盤の健全性　⇒　自己資本比率　40%程度　　・資本効率の向上　　⇒　ＲＯＥ　8%以上 </t>
    <phoneticPr fontId="1"/>
  </si>
  <si>
    <t xml:space="preserve">４【経営上の重要な契約等】特記すべき事項はありません。 </t>
    <phoneticPr fontId="1"/>
  </si>
  <si>
    <t>仮説</t>
    <rPh sb="0" eb="2">
      <t>カセツ</t>
    </rPh>
    <phoneticPr fontId="1"/>
  </si>
  <si>
    <t>研究開発活動</t>
    <rPh sb="0" eb="4">
      <t>ケンキュウカイハツ</t>
    </rPh>
    <rPh sb="4" eb="6">
      <t>カツドウ</t>
    </rPh>
    <phoneticPr fontId="1"/>
  </si>
  <si>
    <t>特記事項はありません。</t>
    <phoneticPr fontId="1"/>
  </si>
  <si>
    <t xml:space="preserve">特に記載すべき事項はありません。 </t>
    <phoneticPr fontId="1"/>
  </si>
  <si>
    <t>該当事項はありません。</t>
    <phoneticPr fontId="1"/>
  </si>
  <si>
    <t xml:space="preserve">当社グループの主な研究開発部門は、当社の中央研究所、開発一部、開発二部、新ブランド育成・コーヒーブランドグループ、緑茶ブランドグループ、麦茶・紅茶ブランドグループ、リーフブランドグループ、野菜・果汁ブランドグループ、炭酸・水ブランドグループ及び農業技術部であります。　中央研究所では、当社グループ製品の健康価値に関する研究につきまして、茶の成分による生活習慣病予防効果、認知機能改善効果等を検証するため、大学等研究機関との共同研究を進めております。また、お茶と食事との相性を科学的に明らかにし、論文投稿や学会発表・販促物への活用を実施しました。　さらに、環境課題への取り組みとして「お～いお茶」の製造工程で発生する茶殻を利用した「茶殻リサイクルシステム」を開発しました。茶殻の消臭・抗菌効果を利用した茶殻配合畳やマスク・マスクケースなど、現在では100種類以上の工業製品の原材料として使用されています。　今後も緑茶、コーヒー、野菜飲料、乳酸菌飲料など、当社グループ製品の健康価値の検証や、香味や品質の安定性向上に関する研究開発と環境課題解決への取り組み、当社グループ製品の品質向上とブランド強化、環境課題解決に貢献してまいります。　開発一部、開発二部では各カテゴリーの新製品の開発で、原材料の加工方法、処方の開発、製造技術の開発を行い原料の開発から製品の試作・製品化までを担当しております。　新ブランド育成・コーヒーブランドグループ、緑茶ブランドグループ、麦茶・紅茶ブランドグループ、リーフブランドグループ、野菜・果汁ブランドグループ、炭酸・水ブランドグループでは新製品の開発につきまして、市場調査、消費者の動向分析に基づき、基本コンセプトの開発を担当しております。　農業技術部では、当社グループ製品に適した緑茶・野菜飲料原料を安定的に確保するために、品種素材、栽培方法、加工方法に関する調査研究や技術開発と、国内外の産地形成に関する活動を行っております。　当連結会計年度における研究開発費の総額は2,133百万円であります。　セグメントごとの研究開発活動を示すと、次のとおりであります。 ＜リーフ・ドリンク関連事業＞　当社独自製法による製品開発や、茶の特性を活かした製品開発を行っております。荒茶・仕上げ加工の研究により茶の特性を活かした製品を多数開発しております。また、茶の加工技術等を応用し簡便性商品であるティーバッグ・インスタントティーの製品開発を行っております。　日本茶飲料や紅茶飲料、中国茶飲料等の製品開発に関しましては、飲料用に適した原料茶の開発と飲料加工技術の研究を継続して行っております。野菜飲料、果実飲料に関しましては、野菜の原料開発と搾汁技術の開発、果実の搾汁技術の開発や飲料製造技術開発を行っております。コーヒー飲料におきましては、原料の選定、処方・製造技術の開発を行っております。乳飲料、炭酸飲料、機能性飲料におきましても、原料開発や飲料製造技術の開発を行っております。また、各ホット飲料の開発では、ホット飲料に適した原料の開発、製造技術開発を行っております。　食品の開発では、野菜スープ、お汁粉及び麹甘酒等の開発においても、当社の強みを生かした原料調達力をもって製造技術開発に取り組み製品化をしております。　また、カテキンの抗菌、消臭作用を応用した抗菌防臭加工繊維製品や茶殻を有効利用した茶配合製品の製品化を行っております。　なお、研究開発費には、中央研究所で行っている緑茶や野菜飲料の健康性に関する研究や、飲料の香味・おいしさに関する研究、環境課題に関する研究などの研究費用が含まれております。 ＜飲食関連事業＞　該当事項はありません。 ＜その他＞　該当事項はありません。 </t>
    <phoneticPr fontId="1"/>
  </si>
  <si>
    <t xml:space="preserve">特記すべき事項はありません。  </t>
    <phoneticPr fontId="1"/>
  </si>
  <si>
    <t>ドトールのフランチャイズは契約坪数に応じて金額が変わります。またコメダ珈琲も席数に応じたランニングフィーのため、大型店舗出店時はいずれもネックになる可能性があります。郊外大型店舗のフランチャイズ拡大を検討する際には見直さなければ競合他社に好立地を取られてしまう可能性があります。</t>
    <rPh sb="13" eb="15">
      <t>ケイヤク</t>
    </rPh>
    <rPh sb="15" eb="17">
      <t>ツボスウ</t>
    </rPh>
    <rPh sb="18" eb="19">
      <t>オウ</t>
    </rPh>
    <rPh sb="21" eb="23">
      <t>キンガク</t>
    </rPh>
    <rPh sb="24" eb="25">
      <t>カ</t>
    </rPh>
    <rPh sb="35" eb="37">
      <t>コーヒー</t>
    </rPh>
    <rPh sb="38" eb="40">
      <t>セキスウ</t>
    </rPh>
    <rPh sb="41" eb="42">
      <t>オウ</t>
    </rPh>
    <rPh sb="56" eb="60">
      <t>オオガタテンポ</t>
    </rPh>
    <rPh sb="60" eb="62">
      <t>シュッテン</t>
    </rPh>
    <rPh sb="62" eb="63">
      <t>ジ</t>
    </rPh>
    <rPh sb="74" eb="77">
      <t>カノウセイ</t>
    </rPh>
    <rPh sb="83" eb="85">
      <t>コウガイ</t>
    </rPh>
    <rPh sb="85" eb="89">
      <t>オオガタテンポ</t>
    </rPh>
    <rPh sb="97" eb="99">
      <t>カクダイ</t>
    </rPh>
    <rPh sb="100" eb="102">
      <t>ケントウ</t>
    </rPh>
    <rPh sb="104" eb="105">
      <t>サイ</t>
    </rPh>
    <rPh sb="107" eb="109">
      <t>ミナオ</t>
    </rPh>
    <rPh sb="114" eb="118">
      <t>キョウゴウタシャ</t>
    </rPh>
    <rPh sb="119" eb="122">
      <t>コウリッチ</t>
    </rPh>
    <rPh sb="123" eb="124">
      <t>ト</t>
    </rPh>
    <rPh sb="130" eb="133">
      <t>カノウセイ</t>
    </rPh>
    <phoneticPr fontId="1"/>
  </si>
  <si>
    <t>いずれの企業でもコーヒーに特化した研究開発活動は行われておらず、唯一タリーズコーヒー（伊藤園）がお茶を中心とした研究開発活動を行っているため、差別化戦略になる可能性があります。またタリーズコーヒー（伊藤園）が脅威となる可能性があります。</t>
    <rPh sb="4" eb="6">
      <t>キギョウ</t>
    </rPh>
    <rPh sb="13" eb="15">
      <t>トッカ</t>
    </rPh>
    <rPh sb="17" eb="21">
      <t>ケンキュウカイハツ</t>
    </rPh>
    <rPh sb="21" eb="23">
      <t>カツドウ</t>
    </rPh>
    <rPh sb="24" eb="25">
      <t>オコナ</t>
    </rPh>
    <rPh sb="32" eb="34">
      <t>ユイイツ</t>
    </rPh>
    <rPh sb="49" eb="50">
      <t>チャ</t>
    </rPh>
    <rPh sb="51" eb="53">
      <t>チュウシン</t>
    </rPh>
    <rPh sb="56" eb="60">
      <t>ケンキュウカイハツ</t>
    </rPh>
    <rPh sb="60" eb="62">
      <t>カツドウ</t>
    </rPh>
    <rPh sb="63" eb="64">
      <t>オコナ</t>
    </rPh>
    <rPh sb="71" eb="74">
      <t>サベツカ</t>
    </rPh>
    <rPh sb="74" eb="76">
      <t>センリャク</t>
    </rPh>
    <rPh sb="79" eb="82">
      <t>カノウセイ</t>
    </rPh>
    <rPh sb="99" eb="102">
      <t>イトウエン</t>
    </rPh>
    <rPh sb="104" eb="106">
      <t>キョウイ</t>
    </rPh>
    <rPh sb="109" eb="112">
      <t>カノウセイ</t>
    </rPh>
    <phoneticPr fontId="1"/>
  </si>
  <si>
    <t>２【事業等のリスク】　有価証券報告書に記載した事業の状況、経理の状況等に関する事項のうち、経営者が連結会社の財政状態、経営成績及びキャッシュ・フローの状況に重要な影響を与える可能性があると認識している主要なリスクは、以下のとおりであります。なお、当該リスクが顕在化する可能性の程度や時期、及び当該リスクが健在化した場合に当社グループの経営成績等の状況に与える影響を合理的に見積もることが困難な場合には記載しておりません。　本項においては、将来に関する事項が含まれておりますが、当該事項は当連結会計年度末現在において判断したものであり、以下の記載は当社株式への投資に関するリスク全てを網羅するものではありません。①　コーヒー生豆価格相場及び為替相場の変動　当社グループの主要商品であるコーヒー生豆の価格は、国際的なコモディティ価格の高騰による相場の上昇や、昨今の新興国における需給の状況、生産地における天候等の影響を受けることがあります。このような影響をヘッジする目的で、ニューヨーク生豆相場に基づく商社からの見積り提示価格をベースに、生豆の先物買契約を締結し原料確保を行っており、また、その際為替相場の影響を回避する目的で実需の範囲内において為替の先物予約を実施しております。しかし、相場の変動状況によっては当社グループの業績に影響を及ぼす可能性があります。なお、当該リスクが顕在化する可能性は現時点では認識しておりません。　これに対し、主要原材料の取引市場における相場変動等について仕入先から情報収集を行うほか、新たな原料産地の開拓や分散調達等のリスクヘッジを継続的に実施しております。②　法的規制等について　当社グループは、お客様に飲食を提供するために「食品衛生法」の規制を受けております。従来より、定期的に第三者機関による細菌、及び衛生検査を各店舗で実施しておりますが、万一、食中毒事故等が発生し営業停止等の処分を受けたり、法的規制が強化された場合、当社グループの業績に影響を及ぼす可能性があります。　これらのリスクに対し、当社グループの関連部署においてこれらの法規制の改正について情報収集に努めております。③　大規模自然災害・感染症等による影響について　当社グループは、特に出店が集中している地域である首都圏や大都市において、地震や大規模な台風、異常気象等の自然災害により、店舗・工場の設備や電気・ガス・水道などのインフラへの損傷、配送やサプライチェーンが分断した場合や、新型インフルエンザや新型コロナウィルス感染症等が感染拡大した場合、従業員が出勤できない等の事情が発生し正常な運営を継続できなくなる可能性があり、当社グループの業績に影響を及ぼす可能性があります。　これらのリスクに対し、当社グループでは、自然災害や感染症拡大などの緊急時において、人命優先、安全第一とした判断を迅速に行うため、店舗の営業中止、継続等に関する基準を設定し関係部署が共通認識のもとで対応することができるよう「緊急対応時マニュアル」を策定し周知、徹底するとともに、有事の際に損害を最小限に抑えるためのリスク対応体制の整備・強化を進めております。④　店舗の賃借物件への差入保証金等について　当社グループの事務所及び直営店舗は、そのほとんどが建物を賃借しております。賃借に際して差し入れる保証金等については、2023年２月末時点で、当社グループで202億円あります。万一、賃借先である家主の倒産等により一部回収不能となった場合、当社グループの業績に影響を及ぼす可能性があります。　これらリスクに対して、当社グループでは、新規に出店する際の与信管理を徹底させるとともに、特定の家主に対し出店が集中しないように取り組んでおります。また、社内の専門部署が土地又は建物の賃貸人との連携を密に行うと同時に不動産関連取引先からも情報を入手することでリスクの低減を図っています。⑤　出店政策について　当社グループが出店する際の出店先の選定につきましては、店舗の収益性を重視しており、差入保証金や家賃などの出店条件、商圏人口、競合店舗の有無等を勘案した上で一定条件を満たしたものを対象物件としております。このため、当社グループの出店条件に合致する物件がなければ、出店予定数を変更することもあるため当社グループの業績に影響を及ぼす可能性があります。なお、当該リスクが顕在化する可能性は現時点では認識しておりません。　これらリスクに対して、当社グループでは、事業計画の作成にあたり、個々の既存店の営業成績を精査・分析して、地域ごとの消費者のニーズの変化をいち早くとらえてその変化に対応できる店舗の出店を図っています。⑥　減損会計の適用について　当社グループは、店舗環境の変化や経済的要因により店舗毎の収益性が損なわれた場合、減損損失を認識する必要があり、当社グループの業績に影響を及ぼす可能性があります。　これらリスクに対して、当社グループでは、減損の兆候である営業活動から生ずる損益が継続してマイナスである当社グループの店舗及び子会社の運営を迅速に立て直し、投資額の回収を図っております。⑦　情報管理について　当社グループは、お客様の個人情報等を有しております。当情報の管理については個人情報保護法の趣旨に沿った社内体制に基づき運用しておりますが、万一漏洩があった場合には、顧客に重大な損失を与えるばかりでなく、当社グループの社会的信用の失墜につながる可能性があります。　これらリスクに対して、当社グループでは、個人情報の管理について法的義務に則った運用をしており、社内規程、管理マニュアル及び運用ガイドラインに基づくルールの厳格な運用と従業員教育の徹底を図っております。⑧　海外における事業展開について　当社グループは、海外における事業展開を中期的な成長戦略のひとつとしております。しかしながら、海外の事業展開には、各国の法令・制度、政治・経済・社会情勢、文化・宗教・商慣習の違いや為替レートの変動等をはじめとした様々なリスクが存在し、事前に想定できなかった問題の発生により投資回収が困難となった場合には、当社グループの業績及び財政状態に影響を及ぼす可能性があります。　これらリスクに対して、当社グループでは、情報収集、現地経営環境を踏まえた事業運営の適切な管理・サポート及び必要に応じて長期的な視点による経営戦略の見直し等を実施するとともに、関係部署が適宜連携して対応に当たることで海外展開におけるリスクを低減しております。</t>
    <phoneticPr fontId="1"/>
  </si>
  <si>
    <t>２【事業等のリスク】　本有価証券報告書に記載した事業の状況、経理の状況等に関する事項のうち、経営者が当社グループの財政状態、経営成績及びキャッシュ・フローの状況に重要な影響を与える可能性があると認識している主要なリスクは、以下のとおりです。　当社では、リスク・コンプライアンス規程に基づき設置されるリスク対策委員会において、毎年、当社グループの経営に重要な影響を及ぼす可能性のあるリスクの特定を行い、そのリスクへの対応策について議論を行うとともに、同委員会において四半期に１回、その進捗状況を確認しております。　なお、以下のリスクは当社グループに関するすべてのリスクを網羅したものではなく、対応策もこれらのリスクを完全に排除するものではありません。また、文中の将来に関する事項は、本有価証券報告書提出日（2023年５月26日）現在において当社グループが判断したものです。 （1）経営環境に関するリスク① 新型コロナウイルス感染症の拡大新型コロナウイルス感染症の感染拡大に対する行動制限が緩和され、経済・社会活動の正常化が進んでおりますが、今後も、予期せぬ感染症の発生等による外食機会及び外食意欲の減少等のお客様の生活様式が変化した場合や、行政から営業時間の短縮を要請された場合には、当社グループの経営成績に影響を及ぼす可能性があります。　これらのリスクに対して当社グループは、お客様のライフスタイルの変化に対応したテイクアウト商品及びデリバリーサービスの更なる拡充を推進してまいります。 ② 経済状況の変化当社グループは日本国内における事業を中心としているため、日本国内の景気変動や政府の経済政策の影響、消費税増税等に起因する個人消費の減速により、当社グループの事業、経営成績及び財政状態に影響を及ぼす可能性があります。また、人件費・物流費・賃料・水道光熱費の上昇に伴う店頭価格の値上げにより、来店客数の減少が懸念されます。そのほか、当社グループは、喫茶店ＦＣ事業の単一業態であるがゆえ、消費者の嗜好の変化などにより、喫茶店に対する個人消費が低迷した場合には、他業態でカバーすることが困難であるため、当社グループの経営成績に影響を及ぼす可能性があります。これらのリスクに対して、当社グループは、“くつろぐ、いちばんいいところ”の提供をはじめとするお客様へのサービスの向上、サステナビリティ活動、地域別の販売促進活動、新商品の提供などにより競合他社との差別化を推進するとともに、食材費及び人件費等のコントロールやオペレーションの効率化等を推進することでお客様の店舗体験価値を向上させ、引き続きご来店いただけるよう取り組んでまいります。また、Ｍ＆Ａの推進にあたり、単一業態に起因するリスクを回避分散できる事業の獲得をも考慮に入れてまいります。 ③ 店舗展開当社グループは、主にＦＣシステムによるチェーン展開を行っており、ＦＣ加盟店の出店により店舗を拡大しております。出店候補地においては、賃料条件、商圏人口、アクセス等を総合的に勘案し選定しておりますが、出店候補物件がＦＣ加盟（希望）者の条件と合わない場合又は建設資材等の高騰による店舗建築コストの増加等によりＦＣ加盟（希望）者の出店意欲が減退し、当社グループの出店が計画通りに進捗しない場合には、当社グループの経営成績に影響を及ぼす可能性があります。これらのリスクに対して、当社グループは、社内の新規出店業務に精通したスタッフによる店舗開発部門を設置し、当該部門が中心となり全社横断的にＦＣ加盟店の新規出店支援に取り組んでおります。また、業態変更を検討している同業者以外も含めた飲食店からの新規ＦＣ加盟の募集も併せて行うことにより、店舗数増加に寄与してまいります。 ④ 海外展開当社グループは、国内を中心に事業を展開してまいりましたが、海外での店舗展開も強化しております。その中で、関係諸国における経済状況、政治及び社会体制の著しい変化、法的規制や取引慣行、感染症のまん延状況等により、当社グループの事業展開が何らかの制約を受ける可能性があります。また、海外子会社とＦＣ加盟店との紛争等が発生した場合、出店エリアにおける戦争・内乱・クーデター等の発生による長期間にわたる店舗休業、店舗建物の毀損、焼失等が発生した場合には、当社グループの経営成績に影響を及ぼす可能性があります。 これらのリスクに対して、当社グループは、海外における現地パートナー及びＦＣ加盟店とより緊密なコミュニケーションをとることにより、可能な限り早期の情報収集を行い、適時適切な経営判断を行える体制の整備に努めております。 ⑤ 人財の確保育成当社グループは、出店地域の拡大、店舗数の増加及びＦＣ本部に求められる機能の多様化に対応できる有能な人財の確保が必要となっており、今後において賃金の上昇、求人費の増加、国内の労働力需要の増加に伴う従業員の確保困難等により、有能な人財を採用・育成できなかった場合や有能な人財の流出が生じた場合には、当社グループの業務運営に支障をきたし、経営成績等に悪影響を及ぼす可能性があります。これらのリスクに対して、当社は、有能な人財にとって魅力ある場を提供するため、働きやすい職場環境づくりや多様な働き方を可能にするための施策、適材適所の人財配置や従業員のモチベーションを高めるための研修や複線型人事制度の導入・評価制度の改定などの施策を推進してまいります。 ⑥ レピュテーションの低下、ブランド価値の毀損昨今、外食産業などにおいて、インターネット等による迷惑動画の拡散による風評被害が問題となっております。当社グループではかかる事例は発見されていないものの、将来同様の事案が発生する場合、その内容の真偽に関わらず、当社グループの事業、経営成績、財政状態、ブランドイメージ及び社会的信用に影響を及ぼす可能性があります。また、当社グループの指導や支援が及ばない範囲で、ＦＣ加盟店において当社グループの事業の評判に悪影響を及ぼすような事態が発生した場合、競合他社等に対する風評被害であっても、外食市場全体の社会的評価や評判が下落した場合には、当社グループへのレピュテーションが低下し、ブランド価値が毀損することで、当社グループの経営成績に影響を及ぼす可能性があります。これらのリスクに対して、当社グループは、コンプライアンス意識の徹底と定着を目的として、コンプライアンス委員会を設置し、コンプライアンス及びリスク管理体制を整備するとともに、「コメダコンプライアンスヘルプライン」を当社グループ役職員及びＦＣ加盟店に展開することで、内部通報制度の充実化を図っております。また、当社グループ役職員に対する各種コンプライアンス研修を実施するとともに、直近の法令改正や他店舗での事例について解説したコンプライアンス通信をＦＣ加盟店に配信する等、法令違反を未然に防止する対策を実施しております。 ⑦ 気候変動地球温暖化によりコーヒー豆などの原材料の収穫量が減少又は品質が低下した場合には、原材料の調達が困難又は価格が高騰するなど、当社グループの経営成績に影響を与える可能性があります。これらのリスクに対して、当社グループは、オラム社よりサステナブルなコーヒー豆を調達するなど、各種原材料の安定調達を実施しております。また、地球温暖化の要因であるCO2を削減するため、各工場及び店舗に対して再生可能エネルギー等の導入を推進しております。 （2）食の安全・安心に関するリスク① 食品事故の発生集団食中毒や異物混入等の衛生問題が発生した場合には、当社グループに対する信用の失墜により店舗売上が減少する等のおそれがあり、当社グループの経営成績に影響を与える可能性があります。これらのリスクに対して、当社グループは、食品品質保証規程に基づき、食品衛生法、ＪＡＳ規格、その他の関連法規及び条例を遵守するとともに、仕入商品については採用前の規格書の取得とその後の更新、重要な商品については製造工場を訪問して監査を実施し、初回生産にも立ち会うことにより、安全で衛生的かつ品質の安定した商品であることを確認しております。また、全店舗に衛生マニュアルを配布し衛生に関するルールを統一するとともに、スーパーバイザーの店舗訪問時の衛生チェックや指導、外部専門機関による抜き打ちの衛生調査を行うことで、その遵守状況を確認しております。 ② カロリー・アレルギー等の不適正な表示アレルギーの原因となるアレルゲンやカロリー等の表示内容に重大な誤りがあった場合には、人命にかかわる重大事故に発展する可能性があると同時に、当社グループに対する信用の失墜により店舗売上が減少する等のおそれがあり、当社グループの経営成績に重大な影響を与える可能性があります。これらのリスクに対して、当社グループは、主要な原産地情報を規格書にて確認した上で、自社ＨＰにおいて常に最新情報を開示するとともに、店舗のメニュー表にもＱＲコードを掲載し、お客様にご確認いただきやすい環境を整備しております。  （3）ＦＣ加盟店との関係性に起因するリスク① ＦＣ加盟店への経済的依存当社グループが展開するコメダ珈琲店及びおかげ庵の大部分（約95％）はＦＣ加盟店によって運営されております。当社グループの主な収益はＦＣ加盟店への食材等の卸売及びロイヤルティ収入であるため、当社グループの経営成績及び成長戦略はＦＣ加盟店の経済的な成功・事業継続とＦＣ事業発展への貢献に大きく依存しております。個人消費の減速や人件費・賃料・水道光熱費の高騰等により、多数のＦＣ加盟店の収益性が悪化し、事業継続が困難となった場合には、当社グループの経営成績に影響を及ぼす可能性があります。これらのリスクに対して、当社グループは、ＦＣ加盟店の収益性を向上させ、ＦＣ加盟店との共存共栄を達成すべく、ＦＣ本部として魅力的な商品の開発やキャンペーンなどの販売促進企画を行っております。また、お客様に“くつろぐ、いちばんいいところ”を提供することにより地域の皆様に愛され地域社会の活性化に貢献すること、公式コミュニティサイト「さんかく屋根の下」及び「コメダ部」の運営を進め、「お客様とコメダスタッフ」「お客様同士」の双方向の交流を促進しファンコミュニティを拡大・深化させることを通じて、コメダのブランドを高揚させ、ＦＣ加盟店の収益性向上を通じた関係強化に努めております。 ② ＦＣ加盟店との訴訟等当社グループとＦＣ加盟店との間で解決できない問題が発生した場合等、契約解除に係る裁判係争等により風評被害が発生し、当社グループの経営成績に影響を及ぼす可能性があります。これらのリスクに対して、当社グループは、新規にＦＣ加盟の希望があった場合、その希望者についての十分な情報収集を行った上で個別に加盟相談及び加盟審査を行い、当社グループの考え方をはじめとしてＦＣ加盟希望者に誤解が生じないよう十分な説明を行っております。 ③ ＦＣ加盟者の高齢化中京エリアを中心にＦＣ加盟者の高齢化が進んでおり、健康上の理由等により店舗運営を継続できないとの申し出による閉店が多数発生した場合には、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また、中京エリアを開発担当する中京開発部を新設し、同エリア専任開発担当者を配置するなど体制強化を図っております。 ④ 店舗の老朽化店舗の老朽化により多額の改装費用が発生する場合、ＦＣ加盟店が事業継続を断念され、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 （4）サプライチェーンに関するリスク① 生産拠点の配置自然災害等の不可抗力及び工場内の事故等の発生により既存工場の生産が停滞した場合には、各店舗への食材の安定供給ができず、当社グループの経営成績に影響を及ぼす可能性があります。これらのリスクに対して、当社グループの生産拠点であるコーヒー工場及びパン工場は、2015年に千葉パン工場、2018年に関東コーヒー工場、2019年に沖縄県内のコメダ珈琲店にパンを供給する工場機能をもったBAKERY ADEMOK、2021年に沖縄コーヒー工場が生産を開始したことで、事業継続にとって最低限の生産体制を整備しました。また、商品の安全・安心及び安定供給を目的として、全国８拠点に配送センターを設置しているとともに2020年に製餡工場を愛知県に立ち上げました。さらに、北海道地区においてパンのＯＥＭを開始いたしました。これらの施設の稼働により、生産拠点が分散化され、大規模震災等により工場が被災し操業できなくなった場合おいても代替施設が確保できる体制となっております。 ② 特定の取引先に対する依存当社グループは、コーヒー生豆の風味を損なわず口当たりの良い味を演出するための独自の焙煎条件等を自社で開発しており、焙煎及び粉砕工程についてはその製造工程を指定の上、外部委託しております。また、全国の物流業務についても外部委託しております。これらの取引先において、急激な経営状態の悪化等により生産又は物流の機能が停止した場合、当社グループの経営成績に影響を及ぼす可能性があります。これらの生産及び物流に関するリスクに対して、１社ではなく複数の業者を委託先として選定し、リスク分散を図っております。 ③ 原材料の調達当社グループは、製品の原材料であるコーヒー生豆等を世界各国から品質を厳選して調達しておりますが、その価格は為替、政治情勢、気候等に影響を受けて商品相場が変動します。また、パンの主要原材料である小麦粉、油脂等は生産地域の異常気象等による収穫量の減少、消費量の急激な増加による需要の拡大又は投機資金の流入等によって、価格が高騰する可能性があります。加えて、特に輸入原料の場合は紛争の発生や感染症疾病の流行により特定地域からの輸入が停止される可能性があります。これらの原材料の価格高騰や輸入停止が生じた場合、当社グループの経営成績に影響を及ぼす可能性があります。これらのリスクのうち、価格高騰による業績変動リスクを円建ての先渡予約により軽減しております。また、輸入リスクに関して産地を分散するとともに、価格高騰リスクに関しては代替品の利用を検討してまいります。 ④ ＩＴ（情報システム）への依存当社グループは、食材の受発注・配送・店舗運営及び本部業務運営に関して情報システムに依存しております。プログラムの不具合等やコンピュータ・ウイルス、外部からのサイバー攻撃等により、当社グループの情報システムに様々な障害が生じた場合には、お客様へのサービス提供を含む適切な店舗運営が阻害され、又は重要なデータを喪失する等により、当社グループの事業、経営成績、財政状態、ブランドイメージ及び社会的信用に影響を及ぼす可能性があります。これらのリスクに対して、利用する全ての端末にウィルス対策ソフトを導入するとともに、外部からの脅威を防御する統合脅威管理ツールを導入し、サイバーセキュリティに関する社員教育や訓練に取り組んでおります。また、データ損失やシステム障害に対する対策としては、システムの冗長化のほか、セキュリティが確保されたデータセンターでの一次バックアップに加えて地域の異なるデータセンターでの二次バックアップを取ることで、重要なデータ損失を防ぐ仕組みを構築しております。 ⑤ 新型スマートフォン・アプリの導入当社グループは、お客様の店舗体験価値及び店舗運営能力の向上を通じたコメダＦＣシステム全体の売上及び利益双方の拡大を目的に、2023年中に新型スマートフォン・アプリのリリースを予定しております。新型スマートフォン・アプリに実装される予定のモバイルオーダーシステムや各種決済手続き等に不具合が生じ、お客様のブランドロイヤルティが低下した場合には、当社グループの経営成績に影響を及ぼす可能性があります。これらのリスクに対して、先行導入店舗において十分な実地検証を行うとともに、不具合が発生した場合の体制整備に努めてまいります。 （5）法規制、コンプライアンスに関するリスク① 食品衛生法の改正当社グループの工場並びに直営店及びＦＣ加盟店は、食品衛生法の規定に基づき、監督官庁からの飲食店営業許可が必要であることに加え、環境の保護に関して、食品リサイクル法等、各種環境保全に関する法令が適用されます。これらの法的規制が改定又は強化された場合、設備投資等の新たな費用が発生・増加すること等により、当社グループの経営成績に影響を及ぼす可能性があります。これらのリスクに対して、当社グループでは、法令を遵守するため、適用される法令をいち早く把握し、ＦＣ加盟店と協力し計画的に必要な措置を講じております。 ② 独占禁止法の改正、フランチャイズガイドラインの改訂公正取引委員会によるコンビニエンス・ストア業界への実態調査を受け、独占禁止法・フランチャイズガイドラインの改訂がなされるなど法規制が強化された場合には、当社グループのブランドイメージの統一性及び同一性が阻害される等により、当社グループの経営成績に影響を及ぼす可能性があります。これらのリスクに対して、当社グループは、フランチャイズガイドラインの趣旨を踏まえたＦＣ加盟契約書の改定を2023年３月に改定を実施し、スーパーバイザーに対し改定内容定を反映したコンプライアンス研修を実施しております。 ③ 労働法の改正当社グループは、店舗及び工場で多くのパートタイム・アルバイトの有期契約社員が業務に従事しており、2019年４月施行の改正労働基準法に定められた年次有給休暇取得義務や残業時間の上限規制、2020年４月に施行された同一労働同一賃金制度における雇用区分別の均等・均衡待遇の明確化と説明義務等の労働関連法規制の違反が発生した場合には、規制当局からの業務改善命令又は従業員からの請求等により、当社グループの事業、経営成績、財政状態、ブランドイメージ及び社会的信用に影響を及ぼす可能性があります。 これらのリスクに対して、当社グループは、労働法令に知見のある社会保険労務士事務所と顧問契約を締結し、法令改正情報の提供や指導を受けるなど、法令に則り適正な対応を行っております。また、時間外労働時間の管理や年次有給休暇の取得義務化への対応については、関係部署に勤怠等の状況を定期的に配信することで違反の未然防止を図るとともに、毎月の経営連絡会で勤務状況を報告することにより、法令遵守に努めております。 ④ 個人情報の漏洩当社グループが取得・保管した個人情報が漏洩した場合、当社グループは社会的信用を失い、当社グループの経営成績に影響を及ぼす可能性があります。これらのリスクに対して、当社グループは、個人情報保護法や各種ガイドラインに基づいた個人情報保護管理規程を整備し、ＵＳＢ使用等による情報持ち出しを制限する等、社内の管理体制を強化するとともに、定期的に役職員への研修、外部委託先への監査を実施しております。 ⑤ 各種法令・規則の規制等当社グループが展開する事業は各種法令・規則等の規制を受けており、これら法令・規則等に違反する行為が行われた場合又はやむを得ず遵守できなかった場合、及び行政機関により関連法令による規制の改廃や新設が行われた場合には、当社の事業及び業績に影響を与える可能性があります。これらのリスクに対して、当社グループは、各種法令・規則の改正状況の適時適切な把握に努めるとともに、当社グループ役職員に対する各種コンプライアンス研修を実施しております。 （6）財務に関するリスク① 金利の変動及び資金の枯渇当社グループは、旧コメダ②の株式取得資金を主に借入金により調達したこと等により、当連結会計年度末現在において多額の借入金を計上しております。今後も借入金を減少させるべく取り組んでまいりますが、借入条件に変動金利も含まれるため、金利が上昇した場合には、当社グループの経営成績に影響を及ぼす可能性があります。また、金融市場の混乱や金融機関の融資姿勢の変化等により借換えが困難になった場合には、資金の枯渇が当社グループの財政状態に影響を及ぼす可能性があります。これらのリスクに対して、複数の金融機関から当座貸越契約による借入枠を確保するほか、ヘッジ取引や多様な資金調達手段の検討に加えて、金利条件の一部固定化、利益計画や資金繰りの管理により手元流動性を確保できるよう努めてまいります。 ② のれんの減損当社グループは、非流動資産に多額ののれんを計上しており、総資産に占める割合が高くなっております。当社が採用するIFRSにおいて、次の事象が発生した場合にはのれんの減損損失の計上が求められ、当社グループの経営成績に影響を及ぼす可能性があります。・のれんの対象となるＦＣ事業の収益力低下等による将来キャッシュ・フローの減少・金融市場の変動による加重平均資本コストの上昇、等これらのリスクに対して、利益計画や資金繰りの管理、並びに加重平均資本コストの低減をも考慮した最適資本構成の追求のほか、「第５　経理の状況　１連結財務諸表等　連結財務諸表注記　12．のれん及びその他の無形資産」に記載の減損テストを実施することでのれんの評価の妥当性を定期的に確認しております。 ③ 店舗の差入保証金の回収当社グループは、一部のＦＣ加盟店に対して土地建物を転貸しております。その際に、当社グループは地主等に対し、敷金・保証金・建設協力金等（以下、「保証金等」という。）を差し入れておりますが、地主等の財政状態が悪化した場合、差し入れた保証金等が回収不能となる可能性があり、当社グループの経営成績に影響を及ぼす可能性があります。これらのリスクに対して、当社グループは、賃借人として賃貸物件を適切に利用するとともに、賃貸人と良好な関係を維持することで必要な契約期間と賃借人としての権利の確保に努めております。また、必要以上に保証金等を預託しないことにより回収不能リスクを低減しております。</t>
    <phoneticPr fontId="1"/>
  </si>
  <si>
    <t>３【事業等のリスク】　有価証券報告書に記載した事業の状況、経理の状況等に関する事項のうち、経営者が連結会社の財政状態、経営成績及びキャッシュ・フローの状況に重要な影響を与える可能性があると認識している主要なリスクは、以下のとおりであります。　なお、文中の将来に関する事項は、当連結会計年度末現在において当社グループが判断したものであります。（1）事業子会社における事業等のリスクを包括的に抱えることのリスク　当社は、当社の完全子会社である事業子会社における事業等のリスクを完全親会社として包括的に抱えることになりますので、各事業子会社での事業等のリスクは、グループの持株会社である当社のリスクでもあるものと判断します。具体的には、以下のようなものがあります。①新業態の開発・事業化について　当社グループは、多業態飲食チェーンとして、「ベーカリーレストラン・サンマルク」及び「ベーカリーレストラン・バケット」の西洋風レストランの他、コーヒーショップ「サンマルクカフェ」、回転ずし店「すし処函館市場」、スパゲティ専門店「生麺専門鎌倉パスタ」、ドリア専門店「神戸元町ドリア」及びフルサービス喫茶「倉式珈琲店」の計７本の本格展開業態を有し、このうち、各業態別に業容の拡大を図っておりますが、これらに続く新業態の開発については重要な経営課題として位置づけております。業態開発についての機能は、基本的に持株会社である当社が保有しておりますが、各事業子会社で既に保有している実験業態のブラッシュアップや本格展開業態の派生業態の開発などにより、グループ一体となって顧客ニーズの把握、店舗運営パッケージの構築、立地面の検証等に注力していく予定であります。  当社グループは、今後も複数の新業態実験を継続的に実施していくこととし、運営ノウハウの蓄積に努めるとともにこれらの中から事業の柱となる業態を着実に育て、本格的な事業化につなげていく方針であります。そのため、これら新業態の開発・事業化の進展如何によって、当社グループの経営成績に影響を与える可能性があります。展開業態・実験業態店舗数 業　　態　　名2023年３月31日現在展開業態ベーカリーレストラン・サンマルク47ベーカリーレストラン・バケット　他77生麺専門鎌倉パスタ　他195すし処函館市場　他9神戸元町ドリア　他65サンマルクカフェ333倉式珈琲店62実験業態奥出雲玄米食堂井上/ザ・シーズン/天清5 ②特定の取引先への依存度について　株式会社タカキベーカリーとの取引関係　当社グループは、株式会社タカキベーカリーから当社グループチェーン店舗で使用するパン生地を仕入れており、当社グループの当連結会計年度における同社との取引は、当社連結仕入高に対し10.2％（13億75百万円）となっております。　株式会社タカキベーカリーは、株式会社アンデルセン・パン生活文化研究所をホールディングカンパニーとするパン生地等業務用製品の卸売事業等を担う同社グループ企業であります。当社グループは、1991年５月、同社グループとの取引を開始して以来、パン製造技術の指導を受けており、またパン商品の共同開発を行うなど、同社グループとの良好な関係を保っております。　今後、当社グループチェーンの拡大に伴い、同社からの仕入取引金額が増加する可能性があります。　上記株式会社タカキベーカリーと当社グループとの取引は契約に基づいており、今後とも安定的に継続するものと思われますが、仮に何らかの理由で現在の取引関係に変化が生じた場合、当社グループの経営成績に影響を及ぼす可能性があります。③主要食材の調達について　当社グループチェーンでは、レストラン等で使用する主要食材の食肉牛について、高い品質管理及び検査体制レベルから鑑みて、主にＢＳＥ（牛海綿状脳症）非汚染国とされるニュージーランド及びオーストラリアからの海外調達により仕入れております。当社グループでは、食材全般の調達リスクを低減させるため、食材加工協力工場のさらなる品質管理向上に努めるとともに、国内外における食材の調達先の分散化や新たなルート確保を随時進めておりますが、食肉牛について、万一、現調達先の非汚染国においてＢＳＥが発生するなどにより、調達に支障を来すこととなった場合、一部、メニュー変更等を余儀なくされるケースも想定でき、当社グループの経営成績に影響を及ぼす可能性があります。④差し入れ敷金・保証金及び建設協力金について　当社グループの直営店出店のための賃貸借物件に係る差し入れ敷金・保証金等の残高は、連結ベースで2023年３月31日現在、敷金・保証金総額82億86百万円（838件）、建設協力金総額１億75百万円（22件）がありますが、賃貸人に対し賃貸借物件の需給関係、力関係から同業他社と同様にこれら差し入れ敷金・保証金等の返還請求権に対する抵当権設定等保全は完全なものではありません。　このような状況を踏まえ、今後当社グループにおいて直営店の出店増に伴う差し入れ敷金・保証金等残高が増大することが予想され、個別物件を含む相手先の信用情報等に基づく社内審査を強化しております。今後、万一差し入れ敷金・保証金等の相手先の倒産等により、一部回収不能の状況が発生した場合、当社グループの経営成績に影響を及ぼす可能性があります。⑤顧客情報の管理について　当社グループチェーンは、来店顧客のアンケート情報や入会会員情報をデータベース化し、レストランの特別メニューをご案内するなどダイレクトメールによる販売促進に活用しております。　当該顧客情報につきましては、個人情報取扱に関して公的認定基準を満たした信頼性の高い外部委託先を指定して管理することとしており、社内においても個人情報保護法遵守の観点から、顧客情報については特に留意した取扱いを徹底するなど万全を期しておりますが、万一、不正等の発生により、何らかの理由で顧客情報が漏洩した場合は、損害賠償問題の発生や信用の低下等により、当社グループの経営成績に影響を及ぼす可能性があります。⑥法的規制等について　当社グループチェーンの店舗は、飲食に起因する衛生上の危害の発生防止及び公衆衛生の向上並びに増進に寄与することを目的とした食品衛生法の規制を受けております。当社グループチェーンは、定期的に第三者の衛生検査機関による細菌検査を実施するなど衛生面には万全を期しておりますが、万一、食中毒事故を引き起こしたり、重大な衛生問題が発生した場合は、食品等の廃棄処分、営業許可の取消し、営業の禁止、一定期間の営業停止等を命じられることがあり、当社グループの経営成績に影響を及ぼす可能性があります。⑦人材の確保等について　当社グループチェーンは、多店舗展開により多数のパート・アルバイト社員を雇用しており、また、毎期継続的な新規出店を行っていることから、必要な人材の確保・育成が計画通りに進まない場合や今後の人口態様の変化により適正な労働力を確保できない場合には、事業の遂行や展開に支障をきたす恐れがあり、当社グループの経営成績に影響を及ぼす可能性があります。　また、各種労働法令の改正や社会保険等従業員の処遇に関連した法改正が行われた場合、対応コストや人件費等が増加する可能性があり、当社グループの経営成績に影響を及ぼす可能性があります。⑧自然災害等に関するリスク　当社グループチェーンは日本国内において多くの店舗を展開しており、地震、台風、洪水等の不可避な自然災害の発生により、店舗においてお客様、従業員が被災する可能性及び店舗設備が損壊する可能性があります。この場合、被害にあったお客様、従業員の医療費等が多額に発生した場合または損害を被った店舗設備等の修繕が多額に発生した場合には、当社グループの経営成績に影響を及ぼす可能性があります。　また、物流網が寸断される場合、仕入先が被災し原材料の調達に影響を及ぼす場合、停電等により営業時間の制約を受ける場合などにおいては、当社グループの仕入及び販売が遅延、混乱、停止する可能性があります。このように当社グループの店舗が直接被災しない場合においても間接的な影響を受けることで、当社グループの経営成績に影響を及ぼす可能性があります。（2）持株会社としてのリスク　当社グループは、2006年３月１日付、会社分割により業態別に分社化するとともに、全事業に共通するインフラ的機能を持株会社である当社に集約いたしました。当社は、カフェ事業、パスタ事業等の業態別子会社を有し、経営統括管理を行う持株会社であるとともに、2022年７月１日付にて実施した吸収合併により、レストラン事業の運営を行っております。　当社は、当該グループ経営を軌道に乗せて円滑な運営に万全を期する予定でありますが、不測の内的または外的要因等によって、グループ内の体制が完全に整わなかったり、各業態別子会社の立ち上げが順調に進まなかったりした場合には、当社グループの経営成績に影響を与える可能性があります。</t>
    <phoneticPr fontId="1"/>
  </si>
  <si>
    <t xml:space="preserve">３【事業等のリスク】当社グループの経営成績及び財政状態等に重要な影響を及ぼす可能性のあるリスクには、以下のようなものがあります。なお、文中における将来に関する事項は、当連結会計年度末（2023年４月30日）現在において当社グループが判断したものであり、事業等のリスクはこれらに限られるものではありません。 （１）国内経済、消費動向　当社グループの事業の大部分は、日本国内において展開しております。そのため、日本国内における景気や金融政策、自然災害や感染症流行などによる経済動向の変動や、これらに影響を受ける個人消費動向の変動は、当社グループの業績及び財政状態に影響を及ぼす可能性があります。 （２）市場での競争　当社グループの主要事業である飲料製品の市場は、店頭での低価格化が続き、販売額の伸び悩みが顕著となっており、併せて、キャンペーン等による販売促進活動により、依然として飲料各社の激しい競争が続いております。また、カテゴリー間でのシェア争いや、消費者の嗜好の変化により、製品のライフサイクルが短い市場でもあります。　このような市場環境のなか、当社グループは緑茶飲料を中心としたお客様のニーズに沿った製品の提供や、ルートセールスを中心とするお客様へのサービスに努めております。　今後も継続してこれらの施策を実施するとともに、市場動向を予測し、競争に打ち勝つ施策を展開してまいりますが、これらの施策が市場環境の変化に十分対応できなかった場合、当社グループの業績及び財政状態に影響を及ぼす可能性があります。 （３）原材料調達　当社グループの主要事業は、茶系飲料を中心とする飲料製品でありますが、就農人口の減少や、茶園面積の減少による茶生産量の減少に加え、飲料用茶葉の需要増大により、当社グループが必要とする茶葉の確保が出来ない場合の需給関係の悪化や、輸入原料（穀物・野菜等）の高騰や為替の影響により調達コストが上昇し、原価高の要因となる可能性があります。　また、当社グループ飲料製品のPET容器原料である石油価格の高騰等により、原価高の要因となる可能性があります。　当社グループが今後これらの市場環境の変化に対応できなかった場合、当社グループの業績及び財政状態に影響を及ぼす可能性があります。 （４）生産体制　当社グループでは、グループ内工場で茶葉製品の大部分と、飲料製品の原料製造を行っております。また、飲料製品の大部分と茶葉製品の一部は、グループ外の委託工場で製造しております。　グループ内工場におきましては、生産設備が突発的に停止することがないよう、定期的に設備点検等を実施しております。また、委託工場につきましては、不測の事態が発生した場合に備えて、全国各地に複数の委託工場を確保しております。　しかしながら、天災等による生産への影響を完全に排除できる保証はなく、不測の事態が発生した場合には、当社グループの業績及び財政状態に影響を及ぼす可能性があります。 （５）気候変動・自然災害　地球温暖化に伴う気候変動は、集中豪雨などの異常気象による洪水・土砂災害や酷暑、水資源の変化等、様々な被害をもたらします。当社グループの主力製品の原料は、茶、大麦、コーヒー、野菜、果実等の農産物であるため、生産地での気候変動の影響による不作が生じた場合、原料調達価格の上昇及び必要量の不足に伴う販売機会損失などが想定されます。当社グループでは、リスクマネジメント委員会（委員長：代表取締役社長）において、気候変動リスクについても重要リスクの１つとして認識し、全社的なリスクマネジメント体制に統合して管理しております。また、TCFD提言に基づく気候変動シナリオ分析における定期的なリスクの把握とBCP対策の整備を行っておりますが、気候変動による悪影響及び地震などの自然災害が想定範囲を超えた場合、本社機能や生産、物流体制に支障をきたすことが想定され、当社グループの業績及び財政状態に影響を及ぼす可能性があります。　当社グループでは、環境負荷低減のため、温室効果ガス排出量の削減や持続可能な水資源の利用、廃棄物削減、資源循環、生物多様性など様々な課題に取り組んでいます。今後も、継続的に気候変動が事業に及ぼす影響を把握し、適切に対応できる体制を整備してまいります。 （６）「日本茶飲料」への依存　当連結会計年度の販売数量のうち、当社の飲料製品全体に占める「日本茶飲料」の割合は64％と、高い比率を占めております。　当社グループでは、今後も緑茶飲料市場の成長が期待され、市場の拡大とともに「お～いお茶」ブランドを中心とした緑茶飲料も伸長するものと予測しておりますが、緑茶飲料市場の激しい競争のなか、当社グループのシェアが低下することや、緑茶飲料に代わる製品の登場により、緑茶飲料市場の成長が鈍化した場合、並びに当社グループがこれらの市場環境の変化に対応できなかった場合、当社グループの業績及び財政状態に影響を及ぼす可能性があります。 （７）為替動向　海外のグループ会社の財務諸表は現地通貨にて作成されているため、連結財務諸表作成時に円換算されることになり、為替相場の変動による円換算時の為替レートの変動が当社グループの業績及び財政状態に影響を及ぼす可能性があります。 （８）海外事業　当社グループは、北米、中国、東南アジア、豪州を中心に海外の事業を展開しております。企業活動のグローバル化に伴い、海外活動の重要性がますます増大しており、海外における企業活動や取引はその対象国固有の政治的、経済的、法的要因によるため、重要な変化があった場合、当社グループの業績及び財政状態に影響を及ぼす可能性があります。 （９）法的規制等　当社グループは、事業の遂行に当たって、食品衛生法、製造物責任法（PL法）、表示関連法規制、労働関連法規制、競争関連法規制、個人情報保護規制、環境関連法規制等、様々な法的規制の適用を受けております。　当社グループがこれらの法令に違反した場合や、その他社会的要請に反した行動をとった場合には、法令による処罰、訴訟の提起、社会的制裁などを受けたり、お客様からの信用が失われる可能性があります。　また、今後、新法の制定、法改正、法令の解釈変更にて法的規制等を遵守することが著しく困難になった場合や、規制の強化によりコスト負担が増えた場合には、当社グループの業績及び財政状態に影響を及ぼす可能性があります。 （10）情報管理　当社グループは、ルートセールスや通信販売等の営業取引や消費者キャンペーンを含む販売促進活動等を通じて、相当数のお客様情報を保有しているほか、当社グループで実施している「新俳句大賞」の募集により、潜在的なお客様の情報も保有しております。これらお客様の個人情報は、当社グループで管理するほか、一部はグループ外の管理会社に管理を委託しております。　これら個人情報を含めた重要な情報の紛失、誤用、改ざん等を防止するため、システムを含め情報管理に対して適切なセキュリティ対策を実施しております。しかしながら、今後これらの情報が停電、災害、ソフトウエアや機器の欠陥、ウイルスの感染、不正アクセス等の予期せぬ事態の発生により、情報の消失、外部へ漏洩する等の事態が起きた場合、当社グループの信用低下を招き、当社グループの業績及び財政状態に影響を及ぼす可能性があります。  （11）食品の安全性、衛生管理　当社グループは、食品の安全性、衛生管理を経営上の最重要課題と認識し、「伊藤園グループ品質方針」を設定、これを遵守し食品の安全性と衛生管理を確実にするため、当社に品質管理部を設置しております。品質管理部では自主基準を設け、製品の安全性について品質検査を行うとともに原材料に由来する異物混入及び禁止添加物等の使用を防止するための確認、トレーサビリティシステム（原材料、加工、流通など製品履歴の遡及、追跡）の維持管理、外部委託工場への品質管理指導と監査を実施しております。また、定期的に開催する品質会議において、当社グループ製造担当者、外部委託工場担当者に監査結果とさまざまな品質情報をフィードバックしております。これらの活動によりサプライチェーン全体の食の安全性、衛生管理に対する意識向上と一層の体制強化、リスクの極小化を図っております。　国内の直営店で行っている事業につきましては、食品衛生法の規制対象となっているものがあります。これらの事業につきましては、法令の遵守に加え、出店先の衛生基準及び当社マニュアルに基づいた衛生管理を徹底しております。　しかしながら、上記の取り組みにもかかわらず異物混入及びアレルゲン表示が不適切な製品の流通、原材料由来による禁止添加物の使用及び残留農薬問題（連鎖的風評被害を受ける場合を含む）、食中毒等の衛生問題が発生した場合、当社グループの業績及び財政状態に影響を及ぼす可能性があります。また、業界、社会全体に及ぶ品質問題等、当社グループの取り組みを超える事態が発生した場合も、当社グループの業績及び財政状態に影響を及ぼす可能性があります。 （12）減損会計　当社グループは、事業用の不動産やのれんをはじめとする様々な固定資産を所有しております。こうした資産は、時価の下落や、期待しているキャッシュ・フローを生み出さない状況になるなど、その収益性の低下により減損会計の適用を受ける可能性があり、減損損失が発生した場合、当社グループの業績及び財政状態に影響を及ぼす可能性があります。 （13）感染症の影響について　当社グループは、国内外で事業を展開しており、新型ウイルスなどの大規模な感染症の流行が発生した場合には、個人消費の低迷、サプライチェーンの停滞等が起こる可能性があります。当社グループでは、危機的事項の発生に対し、リスクマネジメント規程に基づいて、全社的な対応体制を迅速に構築するとともに、生産・供給体制の整備に努めていきます。　しかしながら、感染拡大の影響により、商品の供給体制が滞り、販売を停止せざるを得ない場合には、当社グループの業績及び財政状態に影響を及ぼす可能性があります。 （14）ロシア・ウクライナ情勢の影響について　当社グループは、ロシア・ウクライナに拠点を有しておらず、また同地域向けの事業も手掛けておりません。しかしながら、ロシアによるウクライナ侵攻の発生に伴い、世界経済の混乱や原材料・燃料・輸送等のコスト上昇が発生しており、これらの影響が、当社グループが想定している以上に長期化・深刻化した場合、当社グループの業績及び財政状態に影響を及ぼす可能性があります。  </t>
    <phoneticPr fontId="1"/>
  </si>
  <si>
    <t xml:space="preserve">３【経営者による財政状態、経営成績及びキャッシュ・フローの状況の分析】　経営者の視点による当社グループ（当社、連結子会社及び持分法適用会社）の財政状態、経営成績及びキャッシュ・フロー（以下、「経営成績等」という。）の状況に関する認識及び分析・検討内容は次のとおりであります。 (1) 経営成績等の状況の概要及び分析・検討内容　当連結会計年度における当社グループの経営成績等の状況の概要及び分析・検討内容は次のとおりであります。なお、文中の将来に関する事項は、当連結会計年度末現在において判断したものであります。 ① 経営成績の状況（売上高及び営業損益）　当連結会計年度の売上高は、前連結会計年度から20,040百万円増加（＋23.9％）し、104,015百万円となりました（前連結会計年度の売上高には、「その他の営業収入」を含む。）。引き続き、新型コロナウイルス感染症の感染拡大による影響を受けたものの、まん延防止等重点措置の全面解除を受けて行動制限が緩和されたことに伴い、各事業セグメントにおいて需要が回復いたしました。　当社グループのセグメント別売上高は、「(2) 生産、受注及び販売の実績」に記載のとおりでありますが、営業時間短縮などの制約がなくなり、主力の外食事業が増収となったことに加えて、全国旅行支援やインバウンド需要の緩やかな回復も下支えし、コントラクト事業やホテル事業においても大幅な増収となりました。また、高付加価値な商品提供や業態転換等の施策も奏功しており、中期経営計画（2022年～2024年）の骨子として掲げた「既存事業の収益性向上」は着実に進捗しております。あわせて、各事業セグメントにおいて次世代に向けた新たな業態開発を行うなど、「戦略的事業の創造」を通じた売上創造に取り組みました。なお、中期経営計画（2022年～2024年）の最終年度における売上高の目標値として1,360億円を掲げております。　売上原価につきましては、前連結会計年度に比べ4,564百万円増加（＋17.7％）しました。なお、売上原価が売上高に占める比率（売上原価率）は、前連結会計年度から1.5ポイント低下し29.2％となっております。これは、原価率が相対的に低いホテル事業の売上シェアが増加したことによるものであります。　販売費及び一般管理費につきましては、前連結会計年度に比べ5,917百万円増加（＋9.0％）しました。なお、販売費及び一般管理費が売上高に占める比率（販管費率）は、電気やガスの仕入価格が高騰したことなどにより、水道光熱費の比率は上昇したものの、大幅な増収に伴い、従業員給与や賃借料、減価償却費等の固定的な費用の占める割合が低下したことなどにより、前連結会計年度に比べ9.4ポイント低下し68.7％となっております。　以上の結果、営業利益は2,192百万円（前期営業損失7,366百万円）となっております。 （営業外損益及び経常損益）　営業外収益は、営業時間短縮に係る感染拡大防止協力金等の助成金収入が減少したことなどにより、前連結会計年度に比べ3,888百万円減少（△66.2％）し、1,981百万円となりました。また、営業外費用は、前連結会計年度において、第三者割当による普通株式及び優先株式の発行に係る費用等を資金調達費用として計上していたことや、持分法投資損失が減少したことなどにより、前連結会計年度に比べ984百万円減少（△32.8％）し、2,017百万円となりました。　この結果、経常利益は2,156百万円（前期経常損失4,498百万円）、ＥＢＩＴＤＡ（経常利益+減価償却費+のれん償却額+ネット支払利息）は6,320百万円増加し（＋331.1％）、8,230百万円となっております。当連結会計年度については、外食や宿泊需要の回復に伴う既存事業の収益改善や構造改革の効果などにより、前期に対して大幅な増益となりました。中期経営計画（2022年～2024年）の２年目にあたる次期においては、引き続き「既存事業の収益性向上」「戦略的事業の創造」を戦略骨子とし、既存事業への積極的な投資と新規事業の育成を通じて、最終年度における主要財務目標の達成に向けた取り組みを推進してまいります。なお、中期経営計画（2022年～2024年）の最終年度における目標値として、経常利益65億円及びＥＢＩＴＤＡ140億円をそれぞれ掲げております。 （特別損益及び税金等調整前当期純損益）　特別利益は、当連結会計年度には、関連会社であったハイウェイロイヤル㈱を連結の範囲に加えたことに伴い段階取得に係る差益759百万円を計上しておりますが、前連結会計年度に比べて投資有価証券売却益が1,725百万円減少したことや前連結会計年度に持分変動利益519百万円を計上していることなどにより、前連結会計年度から1,962百万円減少（△68.3％）し、911百万円となりました。また、特別損失は、閉店の決定又は収益性の低下による外食事業やホテル事業の店舗等に係る減損損失が前連結会計年度に比べて384百万円減少したことなどにより、前連結会計年度から587百万円減少（△56.4％）し、454百万円になりました。　この結果、税金等調整前当期純利益は2,613百万円（前期税金等調整前当期純損失2,667百万円）となっております。 （法人税等、当期純損益、非支配株主に帰属する当期純損益及び親会社株主に帰属する当期純損益）　法人税等（「法人税、住民税及び事業税」並びに「法人税等調整額」の合計額）は、各事業における業績の回復により、法人税、住民税及び事業税は前連結会計年度に比べて340百万円増加しておりますが、一方で、業績の回復を受けて繰延税金資産の計上を見直したことなどにより、法人税等調整額（マイナス）が689百万円増加しております。　これらの結果、当期純利益は2,754百万円（前期当期純損失2,875百万円）となっております。　また、非支配株主に帰属する当期純利益は、非支配株主が存在する連結子会社の当期純利益のうち、その持分に相当する額でありますが、当連結会計年度における計上はありません（前期非支配株主に帰属する当期純損失1百万円）。　以上の結果、当連結会計年度の親会社株主に帰属する当期純利益は2,754百万円（前期親会社株主に帰属する当期純損失2,873百万円）となり、１株当たり当期純利益は52円86銭（前期１株当たり当期純損失68円60銭）となっております。なお、中期経営計画（2022年～2024年）の最終年度における１株当たり当期純利益の目標値として80円程度と掲げております。次期以降、引き続き、各事業セグメントにおいて各種施策を進めていき株主価値の創出への取り組みを推進してまいります。 　各セグメント別の経営成績の状況については、次のとおりであります。 （外食事業）　当社グループの基幹である外食事業におきましては、ホスピタリティ・レストラン「ロイヤルホスト」、天丼・天ぷら専門店「てんや」、サラダバー＆グリル「シズラー」、ピザレストラン「シェーキーズ」などのチェーン店のほか、ビアレストラン、カフェ、各種専門店等の多種多様な飲食業態を展開しております。　主力の「ロイヤルホスト」におきましては、行動制限の緩和に伴い、外食需要が回復したことから、売上高はコロナ禍前の水準まで上昇いたしました。また、１号店の開業から50周年を迎えたことを記念したフェア「洋食小皿＆厚切りステーキ」を実施するなど、高付加価値な商品を提供いたしました。　「てんや」におきましては、全国のご当地食材を使用したメニューの提供を行うとともに、引き続き、テイクアウト需要拡大の取り組みを行いました。また、効率性向上による省人化を目指した新型店舗として、「天丼てんやエキア北千住店（東京都足立区）」をリニューアルオープンいたしました。　「専門店」におきましては、ミドルサイズチェーンの「シズラー」において、アメリカの食文化や料理を紹介するフェアを実施いたしました。また、「アペティートカフェメトロ（福岡県福岡市）」と「ミセスエリザベスマフィン博多駅マイング店（福岡県福岡市）」の２店舗を既存店からの業態転換で開業いたしました。　当連結会計年度におきましては、上記施策を実施したことや営業時間短縮に係る感染拡大防止協力金を計上したことなどにより、売上高は53,523百万円（前期比＋18.8％）、経常利益は3,881百万円（前期比＋16.2％）となりました。 （コントラクト事業）　コントラクト事業におきましては、法人からの委託等により、空港ターミナルビル、高速道路サービスエリア・パーキングエリア、コンベンション施設、オフィスビル、医療介護施設、百貨店、官公庁等において、それぞれの立地特性に合わせた多種多様な飲食業態を展開しております。　当連結会計年度におきましては、都道府県を跨ぐ移動や海外からの入国制限が緩和され、各業態で売上高は増加いたしました。また、空港ターミナルビルでは、「あご出汁うどんこがね丸福岡空港店（福岡県福岡市）」を新規出店するとともに、国際線の復便を受けて、成田、中部、福岡の３空港で計４店舗の営業を再開いたしました。高速道路サービスエリア・パーキングエリアでは、山陽自動車道（下り線）の小谷サービスエリアで「小谷サービスエリア売店・フードコート（広島県東広島市）」、東名高速道路（下り線）の海老名サービスエリアで「Lucky Rocky Chicken 海老名サービスエリア店（神奈川県海老名市）」を出店いたしました。加えて、百貨店内店舗では「ロイヤルホスト名古屋星ヶ丘店（愛知県名古屋市）」を既存店からの業態転換で開業いたしました。上記施策を実施したことや営業時間短縮に係る感染拡大防止協力金を計上したことなどにより、売上高は23,103百万円（前期比＋33.8％）、経常利益は1,241百万円（前期経常損失336百万円）となりました。  （ホテル事業）　ホテル事業におきましては、「ひとと自然にやさしい、常にお客さまのために進化するホテル」を経営理念として掲げ、全国に「リッチモンドホテル」等を47店舗展開しております。　当連結会計年度におきましては、新型コロナウイルス感染症の感染拡大が収束していないことを受けて、ホテル８棟を感染軽症者・無症状者の宿泊療養施設として各自治体に提供いたしました。また、京都府内２号店となる「リッチモンドホテルプレミア京都四条（京都府京都市）」を新規開業するとともに、観光での利用が多い立地特性を活かし、リッチモンドホテルプレミア東京押上を名称変更の上、SHARE LOUNGEやサウナ、ゲーミングルームなどを備えた体験型ホテル「リッチモンドホテルプレミア東京スコーレ（東京都墨田区）」としてリニューアルオープンいたしました。上記施策を実施したことに加えて、まん延防止等重点措置の適用解除以降は、都道府県を跨ぐ移動や各種イベントが再開され、全国旅行支援や海外からの入国制限緩和なども下支えし、国内のビジネスおよび観光需要が回復に向かったことから、売上高は23,175百万円（前期比＋38.7％）、経常利益は1,189百万円（前期経常損失2,784百万円）となりました。 （食品事業）　食品事業におきましては、主に当社グループの各事業における食品製造、購買、物流業務等のインフラ機能を担っているほか、グループ外企業向けの「業務食」および家庭用フローズンミール「ロイヤルデリ」の製造も行っております。　当連結会計年度におきましては、ロイヤルホストを中心としたグループ店舗の需要回復を受け、内部向けの製造販売量は増加したものの、原材料や包装材、光熱費などの仕入価格が上昇したことにより、売上高は10,236百万円（前期比＋7.5％）、経常損失は153百万円（前期経常損失290百万円）となりました。 （その他）　その他の事業は不動産賃貸や機内食等の事業であり、航空需要が完全な回復には至っていないことから、売上高は329百万円（前期比△42.9％）、経常損失は519百万円（前期経常損失812百万円）となりました。 ② 財政状態の状況（資産）　流動資産は、後述「③キャッシュ・フローの状況（資本の財源）」に記載のとおり、双日㈱による新株予約権の行使に伴う普通株式の発行等により、現金及び預金が2,540百万円増加したこと、また、ホテル事業や外食事業を中心に業績が回復したこと等に伴い、売掛金が1,939百万円増加したことなどにより、前連結会計年度末から4,807百万円増加（＋14.1％）し、38,950百万円となりました。　固定資産のうち有形固定資産は、各事業における新規出店や、既存店舗の改装・改修等の設備投資額（リース資産を含む）2,678百万円、ハイウェイロイヤル㈱を連結の範囲に含めたことによる同社の資産937百万円の計上などの増加要因に対し、減価償却費4,694百万円などの減少要因があったことにより、前連結会計年度末から1,489百万円減少（△3.1％）し、46,716百万円となりました。無形固定資産は、ハイウェイロイヤル㈱を連結子会社としたことに伴う時価評価による施設運営権11,829百万円の計上及びのれん5,191百万円の計上などにより、前連結会計年度末から17,027百万円増加し、17,538百万円となりました。また、投資その他の資産は、ハイウェイロイヤル㈱の連結子会社化に伴う投資と資本の相殺消去等により、投資有価証券が7,440百万円減少したことを主な要因として、前連結会計年度末から6,542百万円減少（△24.3％）し、20,364百万円となりました。　これらにより、資産合計は、前連結会計年度末に比べ13,803百万円増加（＋12.6％）し、123,570百万円となりました。 （負債）　流動負債は、ハイウェイロイヤル㈱株式の追加取得資金として、短期借入金が1,892百万円増加したこと、長期借入金（固定負債）からの振替等により、１年内返済予定の長期借入金が1,365百万円増加したことに加え、ホテル事業や外食事業を中心に業績が回復したことによる未払消費税の増加等により、その他の流動負債が1,873百万円増加したことなどにより、前連結会計年度末に比べ6,487百万円増加（＋27.0％）し、30,507百万円となりました。　固定負債は、前述、施設運営権の時価評価等により、繰延税金負債が3,109百万円増加したのに対し、約定に従った返済等による長期借入金の減少4,905百万円及びリース債務の減少2,052百万円などにより、前連結会計年度末に比べ3,492百万円減少（△6.7％）し、48,254百万円となりました。　これらにより、負債合計は、前連結会計年度末に比べて2,994百万円増加（＋4.0％）し、78,762百万円となりました。 （純資産）　純資産のうち、株主資本につきましては、双日㈱による新株予約権の行使に伴う普通株式の発行8,307百万円、親会社株主に帰属する当期純利益2,754百万円等の増加要因、配当金の支払い513百万円等の減少要因のほか、「収益認識に関する会計基準」等を適用したことによる累積的影響額として当連結会計年度の期首に利益剰余金の減少532百万円を計上しており、前連結会計年度から10,051百万円増加（＋30.5％）し、43,036百万円となりました。　その他の包括利益累計額は、投資有価証券の時価の増加等に伴う、その他有価証券評価差額金の増加により、前連結会計年度から242百万円増加（＋23.9％）し、1,256百万円となりました。　以上により、株主資本にその他の包括利益累計額を加えた自己資本は44,293百万円となり、前連結会計年度末から10,293百万円増加（＋30.3％）しております。　総資産のうち自己資本の占める割合である自己資本比率は、前述、株主資本の増加を主な要因として、前連結会計年度末に比べ4.8ポイント上昇し35.8％となっており、財務基盤の健全性は向上しております。また、親会社株主に帰属する当期純利益の自己資本に対する割合である自己資本利益率は、親会社株主に帰属する当期純利益の改善により7.0％となっております。なお、中期経営計画（2022年～2024年）の最終年度における自己資本比率の目標値を40％程度、自己資本利益率の目標値を8％程度とそれぞれ掲げており、引き続き財務基盤の健全性及び資本効率の向上に努めてまいります。　また、自己資本に非支配株主持分を合計した純資産全体では、ハイウェイロイヤル㈱を連結の範囲に含めたことに伴い非支配株主持分を新たに515百万円計上しており、前連結会計年度末に比べ10,808百万円増加（＋31.8％）し、44,808百万円となっております。 ③ キャッシュ・フローの状況　当連結会計年度末における現金及び現金同等物は、営業活動による収入及び財務活動による収入の合計額が、投資活動による支出を上回ったため、前連結会計年度末に比べ2,540百万円増加し、25,660百万円となりました。 （営業活動によるキャッシュ・フロー）　営業活動によるキャッシュ・フローは、外食事業やコントラクト事業などの各事業における顧客からの売上代金の受取から、食材等の仕入、販売費及び一般管理費、法人税等の支払いなどを控除したキャッシュ・フローであります。当連結会計年度の法人税等の還付・支払前のキャッシュ・フローは、前連結会計年度では2,708百万円の支出でしたが、当連結会計年度では7,872百万円の収入となりました。また、営業活動によるキャッシュ・フロー全体でも、前連結会計年度が1,886百万円の支出であるのに対し、当連結会計年度では7,389百万円の収入となりました。 （投資活動によるキャッシュ・フロー）　投資活動によるキャッシュ・フローは、関係会社ハイウェイロイヤル㈱の株式を取得したことによる支出のほか、各事業の新規出店や改装・改修などによる設備投資が主なものであります。前連結会計年度との比較では、当連結会計年度中に行ったハイウェイロイヤル㈱の２回の株式追加取得について、関係会社株式の取得による支出2,542百万円及び連結の範囲の変更を伴う子会社株式の取得による支出4,250百万円としてそれぞれ計上しているのに加え、前連結会計年度に比べ、政策保有株式の売却による投資有価証券の売却による収入が2,520百万円減少しております。これらにより、投資活動によるキャッシュ・フローは、前連結会計年度には2,061百万円の収入でしたが、当連結会計年度には8,552百万円の支出となりました。　以上の結果、営業活動によるキャッシュ・フロー及び投資活動によるキャッシュ・フローにより算定されるフリーキャッシュ・フローは、前連結会計年度は174百万円の収入でしたが、当連結会計年度には1,162百万円の支出となりました。 （財務活動によるキャッシュ・フロー）　財務活動によるキャッシュ・フローは、普通株式の発行による収入、長期及び短期借入金の借入による収入及び返済による支出、ファイナンス・リース債務の返済による支出などが主なものであります。前連結会計年度との比較では、双日㈱による新株予約権の行使に伴う、株式の発行による収入8,300百万円があった一方で、前連結会計年度には、普通株式及び優先株式の発行による収入15,685百万円などがあり、当連結会計年度の財務活動によるキャッシュ・フローは、前連結会計年度に比べ5,367百万円収入が減少し、3,702百万円の収入となりました。  （資本の財源）　当社グループの事業活動において必要となる資金については、営業活動によるキャッシュ・フローで獲得した資金を充当することを基本とし、内部資金に不足が生じる場合については、金融機関からの借入による資金調達を行うほか、不動産賃貸借契約等に基づくファイナンス・リース取引などを行っております。　長期資金の調達については、事業計画に基づく資金の使途、資金需要、金利動向等の調達環境、既存借入金の償還時期等を考慮の上、調達規模、調達手段を適宜判断して実施しております。　当連結会計年度におきましては、双日㈱による新株予約権の行使により8,307百万円の新株の発行を行っているほか、関係会社ハイウェイロイヤル㈱の株式取得資金として、締結済みの貸出コミットメント契約により2,332百万円の調達を行っております。　なお、当連結会計年度末時点において決定している重要な設備の新設等の計画については「第３　設備の状況　３設備の新設、除却等の計画」に記載のとおりであります。 （資金の流動性）　当社グループでは、国内の子会社に対してキャッシュ・マネジメント・システムを導入し、グループ内の効率的な資金管理を行っており、各社・各部署からの報告に基づき適時に資金繰計画を作成・更新するとともに、手元流動性を維持するなど、当社において当社グループの流動性リスクを一元的に管理する体制を構築しております。　当連結会計年度においては、前述（資本の財源）に記載のとおり、新株予約権の権利行使を受けたこともあり、現金及び預金25,653百万円を確保しており、前連結会計年度との比較では2,540百万円増加しております。また、当連結会計年度の流動比率（流動負債に対する流動資産の割合）は127.7％となっており、100％を超える健全な水準を維持しております。これらにより、当社グループの事業運営上に必要な資金の流動性は十分に確保しているものと認識しております。 (2) 生産、受注及び販売の実績① 生産実績当連結会計年度の生産実績をセグメントごとに示すと、次のとおりであります。セグメントの名称当連結会計年度(自　2022年１月１日至　2022年12月31日)前年同期比（％）食品事業（百万円）8,105107.4合計（百万円）8,105107.4（注）金額は製造原価によっております。 ② 受注実績当社グループは、主に販売計画に基づいて生産計画を立てて生産しております。一部受注生産を行っておりますが、受注高及び受注残高の金額に重要性はありません。 ③ 販売実績当連結会計年度の販売実績をセグメントごとに示すと、次のとおりであります。セグメントの名称当連結会計年度(自　2022年１月１日至　2022年12月31日)前年同期比（％）外食事業（百万円）53,523118.8コントラクト事業（百万円）23,103133.8ホテル事業（百万円）23,175138.7食品事業（百万円）10,236107.5報告セグメント計（百万円）110,038124.2その他（百万円）32957.1合計（百万円）110,368123.8（注）セグメント間の取引を含めた金額によっております。  (3) 重要な会計上の見積り及び当該見積りに用いた仮定　連結財務諸表の作成に当たって用いた会計上の見積り及び当該見積りに用いた仮定のうち、重要なものについては、「第５　経理の状況　１ 連結財務諸表等　(1) 連結財務諸表　注記事項（重要な会計上の見積り）」に記載のとおりであります。 </t>
    <phoneticPr fontId="1"/>
  </si>
  <si>
    <t xml:space="preserve">２【事業等のリスク】　有価証券報告書に記載した事業の状況、経理の状況等に関する事項のうち、経営者が連結会社の財政状態、経営成績及びキャッシュ・フローの状況に重要な影響を与える可能性があると認識している主要なリスクは、次のとおりであります。　なお、文中の将来に関する事項は、当連結会計年度末現在において当社グループが判断したものであります。　また、以下記載につきましては、現経営環境下において経営者が重要と判断した順に記載しております。 (1) 人材の確保と育成当社グループの事業において円滑な運営を継続するためには、短時間労働者、外国人労働者を含めた人材の確保が重要な課題であり、社員の配置転換、新卒・中途社員の採用等を行うなど、人材の確保に注力しております。また、当社グループが持続的に成長するためには確保した人材を教育し技能の向上を図る必要があります。労働人口の減少が先々見込まれる状況下、計画に沿った人材確保が困難な状況、確保した人材の育成に失敗した状況、新人事制度や処遇面での各種施策等の十分な効果が得られず、人材流失が継続・加速する場合、労働集約型のビジネスモデルが大半を占める当社グループにおいては、お客様に提供する商品やサービスの品質低下が生じる可能性を否めず、経営成績等に影響を及ぼす可能性があります。また、当社グループにおける人件費増加の発生可能性として、労働・労務関連法規の改正や社会保険制度の変更等、現行制度の改変による影響が挙げられます。これらに対しては、人事制度改定による対応はもとより、デジタルやテクノロジーを活用し効率性の向上に取組む必要があると認識しております。このような状況下、前述の取組みが不十分のため関連法令や労働環境に係わる変化への対応に遅延又は不足が生じた場合には、当社グループの経営成績等に影響を及ぼす可能性があります。 (2) 食品の安全性当社グループでは、飲食店営業、食品製造、食品販売、それぞれについて食品衛生法に基づき、必要な営業許可等を取得し、営業・製造・販売を行っており、品質管理の重要性を十分認識した上で、従業員に対して品質管理の指導教育を徹底するとともに、定期的な点検や検査により品質問題の発生防止に取り組んでおります。さらにグループ横断的に食材の品質衛生状態を管理する独立部署を当社に置き、品質保証体制の強化に努めております。しかしながら、店舗、製造拠点、販売店において食中毒、異物混入等の品質問題が発生した場合には、営業停止あるいは風評悪化等により、当社グループの経営成績等に影響を及ぼす可能性があります。また、当社グループが使用する食材については、法規制に加え自主基準を設けるとともに調達先を選別するなど、安全な食材確保に努めております。しかしながら、当社グループの使用する食材に健康被害をもたらすものが混入する等、使用食材の安全性に疑義が呈された場合、風評被害を含め、当社グループの経営成績等に影響を及ぼす可能性があります。 (3) 食材・商品等の供給体制と仕入コスト当社グループは、店舗の食品の安全、効率的な運営と生産性の向上を目的に、食品工場、及び多数の取引先等からなるサプライチェーンを構築しています。当該サプライチェーンの構成上、重要性が高い食品工場においては、品質安全性、商品差別化と供給の安定性を確保するために、自社にて一部商品の生産と供給を行っております。このため、自社生産部門において供給体制や品質等に問題が生じた場合には、商品の供給中断に伴う営業一時停止や営業制限等により、当社グループの経営成績等に影響を及ぼす可能性があります。また、当該サプライチェーンに取り込んでいる取引先より提供を受ける食材や商品の品質水準や、物流面を担うドライバーの不足等を含む供給体制等に問題が発生した場合、あるいは自然災害や、火災等の不測の事故等が発生した場合、さらに地政学的リスク問題が発生した場合、店舗への食材・商品・備品の供給に支障をきたす可能性があります。その結果、当社グループの経営成績等に影響を及ぼす可能性があります。加えて、当社グループが使用する食材等の仕入コストは、天候や為替相場など様々な要因により大きく変動する可能性があります。特に昨今、様々な要因により、価格の変動幅が大きくなっております。こうした仕入価格の変動が経営成績に与える影響を極力抑制するための各種施策を実施しておりますが、価格上昇の影響をすべて回避することは困難であり、当社グループの経営成績等に影響を及ぼす可能性があります。  (4) ブランド戦略当社グループが展開する店舗名やロゴタイプ、商品に関する商標等の知的財産権は、重要性が高いものであると考えております。ロイヤルホスト・てんや等のブランドは長年にわたり顧客の支持を受けており、当社グループのブランドイメージの維持・向上やマーケティング戦略に不可欠なものとなっております。これら商標等の知的財産権については、その保護に努めておりますが、その保護に失敗した場合、又は第三者が当社グループの知的財産権を悪用若しくは侵害した場合、ブランドの価値が損なわれ、当社グループの事業、ブランドイメージ、社会的信用に影響を与える可能性があります。 (5) 店舗等拠点の管理当社グループの外食事業の店舗の多くは借地又は賃借用の建物を使用しておりますが、賃貸借契約は賃貸人側の事情により解約や賃料が改定される可能性があります。当社グループの拠点管理部署にて賃貸人と契約条件・期間の交渉を実施しておりますが、賃貸借契約の期間前解約、賃料の大幅な増加が想定以上に発生した場合、当社グループの経営成績等に影響を及ぼす可能性があります。また、当社グループで運営する店舗において建物・設備の計画的、定期的な保守点検、メンテナンスを実施しておりますが、経年による老朽化が進行した場合、昨今の気候変動や自然災害の大型化による影響等により損壊や崩落等の被害の可能性があります。物理的な被害にとどまらず人的被害を伴う可能性があるほか、営業の一時停止や営業制限等により、当社グループの経営成績等に影響を及ぼす可能性があります。 (6) テクノロジーの導入当社グループは飲食産業全体が抱える課題に対応すべく、様々なテクノロジーの情報を収集・分析し、実験店舗にて実証を行っております。テクノロジーは日進月歩で進化しており、業務拡大及び戦略的業務に伴う戦略的システムの導入遅延が生じた場合、競合他社に対する優位性の低下や事業の収益性の低下につながる恐れがあり、当社グループの経営成績等に影響を及ぼす可能性があります。 (7) 情報管理当社グループでは大量の事業運営に関わる機密情報や、経営数値情報、また、営業を目的とした大量の顧客情報や、特定個人情報を取り扱っております。当社グループは機密情報の漏洩を重要なリスクと認識し、その取扱いに関するルールを定め、厳重な管理取扱をグループ内に周知しておりますが、昨今頻繁に発生しているＳＮＳによる情報流出やサイバー攻撃等による各種情報の漏洩や取り扱い情報の不正な改ざん等の問題、或いは個人情報の流出等の問題が発生した場合には、当社グループの信用に大きな影響を与えるとともに、損害賠償の責を負うなどにより、当社グループの経営成績等に影響を及ぼす可能性があります。また、当社グループでは、サプライチェーンの管理、店舗での注文、決済等において情報通信システムに大きく依存しております。当社のグループ内システム部門において、コンピューターウイルス・サイバー攻撃などに対し、適切に防止策を実施してリスクの低減を図っておりますが、情報通信システムが悪意ある攻撃などにより障害が発生した場合、効率的な運営ができず、又は情報喪失や情報流出により、当社グループの経営成績等に影響を及ぼす可能性があります。さらに当社グループに関連し、インターネット上で様々な書き込みや画像等により風評被害が発生した場合、その内容の真偽にかかわらず、当社グループの事業、経営成績、ブランドイメージ及び社会的信用に影響を及ぼす可能性があります。また、当社グループ以外の風評被害であっても、外食産業の社会的評価や評判が下落するものの場合、当社グループの事業、経営成績、ブランドイメージ及び社会的信用にも影響を及ぼす可能性があります。 (8) 景気動向と競合当社グループの経営成績は景気動向、特に個人消費の動向に大きく影響を受けます。所得税、消費税、社会保険負担、景況動向など様々な外部要因による個人可処分所得の増減が個人消費に影響するため、政治経済状況を注意深く観察しておりますが、社会環境の見通しの誤りやその変化への対応が遅れる場合、当社グループの経営成績等に影響を及ぼす可能性があります。また、女性の社会進出や少子化など社会構造の変化に伴い、消費者の生活スタイルも変容しており、中食やデリバリーサービスの日常化など消費やマーケットの構造もその影響を受けております。これに伴い外食同業間だけでなく業態・業種を超えて顧客確保のための企業間競争がますます激化するなど、構造変化とその対応如何が当社グループの経営成績等に影響を及ぼす可能性があります。  (9) 感染症当社グループは感染拡大防止策として、2020年３月に新型コロナウイルス等感染症対策業務継続計画書（ＢＣＰ）を制定し、店舗でお客様に安心してお食事をしていただけるように、また従業員も安心して業務が遂行できるように、様々な感染拡大対策を講じて感染拡大の防止に努めております。現時点では回復基調にあるものの、今後、新たな変異株の出現などによる感染症の拡大により消費者の行動に制約が課され、移動又は外出する機会が大幅に減少する状況が発生した場合、来店客数減により売上高が低迷し、当社グループの経営成績等に影響を及ぼす可能性があります。 (10) 自然災害昨今の気候変動等により自然災害が発生しておりますが、特に日本においては地震の多発化、温暖化によるゲリラ豪雨の発生、台風の大型化等が見受けられます。このような状況から大規模な地震等の自然災害が発生した場合に備え、当社グループでは専門部署を設置し、事業継続計画（ＢＣＰ）の策定、防災訓練の実施、社員安否確認システムの整備などの対策を講じておりますが、これらの自然災害により影響を受けた地域では、日常生活も深刻な状況となり、当社グループの店舗においても設備損傷、ライフラインの利用制限、さらに取引先、物流などのサプライチェーンの寸断により、正常な事業活動の継続が困難となり、当社グループの経営成績等に影響を及ぼす可能性があります。 (11) 法令遵守当社グループは様々な法令の枠のもとで営業活動を行っており、情報開示や研修等による啓蒙活動によって法令遵守の意識向上に努め、当社グループのリスク管理規程に基づきリスク管理委員会を設置し、当社グループ内の様々なリスクを適切に認識し、具体的対策を実施しておりますが、取引先や加盟店への対応徹底も含め、新たな法令制定、法改正への対応に不備が生じた場合、当社グループの信用に大きな影響を与えるとともに、当社グループの経営成績等に影響を及ぼす可能性があります。また、当社グループはフランチャイズ契約による事業活動も展開しており、フランチャイジーに対する指導不足等により法令遵守に違反する事例が生じた場合、当社グループの信用に大きな影響を与えるとともに、当社グループの経営成績等に影響を及ぼす可能性があります。加えて、当社グループの事業は食品衛生法を始めとして、様々な法的規制の枠組みの中で運営しております。昨今のＨＡＣＣＰ義務化を例として、食品表示関連も含め、さらなる法的規制が強化された場合、これに対応するための新たな費用の発生等により、当社グループの経営成績等に影響を及ぼす可能性があります。 (12) 財務健全性当社の借入金に関して、株式会社みずほ銀行から調達した短期借入金8,532百万円及び株式会社みずほ銀行他６行からシンジケーション方式により調達した長期借入金14,125百万円（うち１年内返済予定の長期借入金4,000百万円）には財務制限条項が付されており、当社の業績又は財政状態の悪化等の要因で、財務制限条項へ抵触した場合には、当該借入についての返済を求められ、当社グループの財政状態等に影響を及ぼす可能性があります。 (13) サステナビリティリスク国内外に営業拠点を持ち、様々な取引先と広範なサプライチェーンを構築し、労働集約型の事業を展開する当社グループにおいて、世界人口の増加、気候変動の進行、資源枯渇などの地球規模での構造的な変化による中長期的な経済活動への影響は事業継続に関わるリスクであると認識しております。サプライチェーン上の人権問題・環境破壊に起因する不買運動の発生、サステナビリティ課題への対応遅れによるブランドイメージや社会的信用の棄損などは、当社グループの経営成績等に直接的な影響を及ぼす可能性があります。なお、食に関わる項目については当社グループの貢献が特に期待されていると認識しており、当社は、グループ全体で食品ロス削減の取組みや災害支援などＣＳＲ活動への継続的かつ積極的な参加に努めておりますが、その活動内容や告知が十分でない場合、レピュテーションの棄損、消費者からの反発などを通じて、当社グループの経営成績等に影響を及ぼす可能性があります。 </t>
    <phoneticPr fontId="1"/>
  </si>
  <si>
    <t>（1）経営環境に関するリスク
① 新型コロナウイルス感染症の拡大
新型コロナウイルス感染症の感染拡大に対する行動制限が緩和され、経済・社会活動の正常化が進んでおりますが、今後も、予期せぬ感染症の発生等による外食機会及び外食意欲の減少等のお客様の生活様式が変化した場合や、行政から営業時間の短縮を要請された場合には、当社グループの経営成績に影響を及ぼす可能性があります。　これらのリスクに対して当社グループは、お客様のライフスタイルの変化に対応したテイクアウト商品及びデリバリーサービスの更なる拡充を推進してまいります。 
② 経済状況の変化
当社グループは日本国内における事業を中心としているため、日本国内の景気変動や政府の経済政策の影響、消費税増税等に起因する個人消費の減速により、当社グループの事業、経営成績及び財政状態に影響を及ぼす可能性があります。また、人件費・物流費・賃料・水道光熱費の上昇に伴う店頭価格の値上げにより、来店客数の減少が懸念されます。そのほか、当社グループは、喫茶店ＦＣ事業の単一業態であるがゆえ、消費者の嗜好の変化などにより、喫茶店に対する個人消費が低迷した場合には、他業態でカバーすることが困難であるため、当社グループの経営成績に影響を及ぼす可能性があります。これらのリスクに対して、当社グループは、“くつろぐ、いちばんいいところ”の提供をはじめとするお客様へのサービスの向上、サステナビリティ活動、地域別の販売促進活動、新商品の提供などにより競合他社との差別化を推進するとともに、食材費及び人件費等のコントロールやオペレーションの効率化等を推進することでお客様の店舗体験価値を向上させ、引き続きご来店いただけるよう取り組んでまいります。また、Ｍ＆Ａの推進にあたり、単一業態に起因するリスクを回避分散できる事業の獲得をも考慮に入れてまいります。 
③ 店舗展開
当社グループは、主にＦＣシステムによるチェーン展開を行っており、ＦＣ加盟店の出店により店舗を拡大しております。出店候補地においては、賃料条件、商圏人口、アクセス等を総合的に勘案し選定しておりますが、出店候補物件がＦＣ加盟（希望）者の条件と合わない場合又は建設資材等の高騰による店舗建築コストの増加等によりＦＣ加盟（希望）者の出店意欲が減退し、当社グループの出店が計画通りに進捗しない場合には、当社グループの経営成績に影響を及ぼす可能性があります。これらのリスクに対して、当社グループは、社内の新規出店業務に精通したスタッフによる店舗開発部門を設置し、当該部門が中心となり全社横断的にＦＣ加盟店の新規出店支援に取り組んでおります。また、業態変更を検討している同業者以外も含めた飲食店からの新規ＦＣ加盟の募集も併せて行うことにより、店舗数増加に寄与してまいります。 
④ 海外展開
当社グループは、国内を中心に事業を展開してまいりましたが、海外での店舗展開も強化しております。その中で、関係諸国における経済状況、政治及び社会体制の著しい変化、法的規制や取引慣行、感染症のまん延状況等により、当社グループの事業展開が何らかの制約を受ける可能性があります。また、海外子会社とＦＣ加盟店との紛争等が発生した場合、出店エリアにおける戦争・内乱・クーデター等の発生による長期間にわたる店舗休業、店舗建物の毀損、焼失等が発生した場合には、当社グループの経営成績に影響を及ぼす可能性があります。 これらのリスクに対して、当社グループは、海外における現地パートナー及びＦＣ加盟店とより緊密なコミュニケーションをとることにより、可能な限り早期の情報収集を行い、適時適切な経営判断を行える体制の整備に努めております。
 ⑤ 人財の確保育成
当社グループは、出店地域の拡大、店舗数の増加及びＦＣ本部に求められる機能の多様化に対応できる有能な人財の確保が必要となっており、今後において賃金の上昇、求人費の増加、国内の労働力需要の増加に伴う従業員の確保困難等により、有能な人財を採用・育成できなかった場合や有能な人財の流出が生じた場合には、当社グループの業務運営に支障をきたし、経営成績等に悪影響を及ぼす可能性があります。これらのリスクに対して、当社は、有能な人財にとって魅力ある場を提供するため、働きやすい職場環境づくりや多様な働き方を可能にするための施策、適材適所の人財配置や従業員のモチベーションを高めるための研修や複線型人事制度の導入・評価制度の改定などの施策を推進してまいります。 
⑥ レピュテーションの低下、ブランド価値の毀損
昨今、外食産業などにおいて、インターネット等による迷惑動画の拡散による風評被害が問題となっております。当社グループではかかる事例は発見されていないものの、将来同様の事案が発生する場合、その内容の真偽に関わらず、当社グループの事業、経営成績、財政状態、ブランドイメージ及び社会的信用に影響を及ぼす可能性があります。また、当社グループの指導や支援が及ばない範囲で、ＦＣ加盟店において当社グループの事業の評判に悪影響を及ぼすような事態が発生した場合、競合他社等に対する風評被害であっても、外食市場全体の社会的評価や評判が下落した場合には、当社グループへのレピュテーションが低下し、ブランド価値が毀損することで、当社グループの経営成績に影響を及ぼす可能性があります。これらのリスクに対して、当社グループは、コンプライアンス意識の徹底と定着を目的として、コンプライアンス委員会を設置し、コンプライアンス及びリスク管理体制を整備するとともに、「コメダコンプライアンスヘルプライン」を当社グループ役職員及びＦＣ加盟店に展開することで、内部通報制度の充実化を図っております。また、当社グループ役職員に対する各種コンプライアンス研修を実施するとともに、直近の法令改正や他店舗での事例について解説したコンプライアンス通信をＦＣ加盟店に配信する等、法令違反を未然に防止する対策を実施しております。 
⑦ 気候変動
地球温暖化によりコーヒー豆などの原材料の収穫量が減少又は品質が低下した場合には、原材料の調達が困難又は価格が高騰するなど、当社グループの経営成績に影響を与える可能性があります。これらのリスクに対して、当社グループは、オラム社よりサステナブルなコーヒー豆を調達するなど、各種原材料の安定調達を実施しております。また、地球温暖化の要因であるCO2を削減するため、各工場及び店舗に対して再生可能エネルギー等の導入を推進しております。 
（2）食の安全・安心に関するリスク
① 食品事故の発生
集団食中毒や異物混入等の衛生問題が発生した場合には、当社グループに対する信用の失墜により店舗売上が減少する等のおそれがあり、当社グループの経営成績に影響を与える可能性があります。これらのリスクに対して、当社グループは、食品品質保証規程に基づき、食品衛生法、ＪＡＳ規格、その他の関連法規及び条例を遵守するとともに、仕入商品については採用前の規格書の取得とその後の更新、重要な商品については製造工場を訪問して監査を実施し、初回生産にも立ち会うことにより、安全で衛生的かつ品質の安定した商品であることを確認しております。また、全店舗に衛生マニュアルを配布し衛生に関するルールを統一するとともに、スーパーバイザーの店舗訪問時の衛生チェックや指導、外部専門機関による抜き打ちの衛生調査を行うことで、その遵守状況を確認しております。 
② カロリー・アレルギー等の不適正な表示
アレルギーの原因となるアレルゲンやカロリー等の表示内容に重大な誤りがあった場合には、人命にかかわる重大事故に発展する可能性があると同時に、当社グループに対する信用の失墜により店舗売上が減少する等のおそれがあり、当社グループの経営成績に重大な影響を与える可能性があります。これらのリスクに対して、当社グループは、主要な原産地情報を規格書にて確認した上で、自社ＨＰにおいて常に最新情報を開示するとともに、店舗のメニュー表にもＱＲコードを掲載し、お客様にご確認いただきやすい環境を整備しております。  
（3）ＦＣ加盟店との関係性に起因するリスク
① ＦＣ加盟店への経済的依存
当社グループが展開するコメダ珈琲店及びおかげ庵の大部分（約95％）はＦＣ加盟店によって運営されております。当社グループの主な収益はＦＣ加盟店への食材等の卸売及びロイヤルティ収入であるため、当社グループの経営成績及び成長戦略はＦＣ加盟店の経済的な成功・事業継続とＦＣ事業発展への貢献に大きく依存しております。個人消費の減速や人件費・賃料・水道光熱費の高騰等により、多数のＦＣ加盟店の収益性が悪化し、事業継続が困難となった場合には、当社グループの経営成績に影響を及ぼす可能性があります。これらのリスクに対して、当社グループは、ＦＣ加盟店の収益性を向上させ、ＦＣ加盟店との共存共栄を達成すべく、ＦＣ本部として魅力的な商品の開発やキャンペーンなどの販売促進企画を行っております。また、お客様に“くつろぐ、いちばんいいところ”を提供することにより地域の皆様に愛され地域社会の活性化に貢献すること、公式コミュニティサイト「さんかく屋根の下」及び「コメダ部」の運営を進め、「お客様とコメダスタッフ」「お客様同士」の双方向の交流を促進しファンコミュニティを拡大・深化させることを通じて、コメダのブランドを高揚させ、ＦＣ加盟店の収益性向上を通じた関係強化に努めております。
 ② ＦＣ加盟店との訴訟等
当社グループとＦＣ加盟店との間で解決できない問題が発生した場合等、契約解除に係る裁判係争等により風評被害が発生し、当社グループの経営成績に影響を及ぼす可能性があります。これらのリスクに対して、当社グループは、新規にＦＣ加盟の希望があった場合、その希望者についての十分な情報収集を行った上で個別に加盟相談及び加盟審査を行い、当社グループの考え方をはじめとしてＦＣ加盟希望者に誤解が生じないよう十分な説明を行っております。 
③ ＦＣ加盟者の高齢化
中京エリアを中心にＦＣ加盟者の高齢化が進んでおり、健康上の理由等により店舗運営を継続できないとの申し出による閉店が多数発生した場合には、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また、中京エリアを開発担当する中京開発部を新設し、同エリア専任開発担当者を配置するなど体制強化を図っております。
 ④ 店舗の老朽化
店舗の老朽化により多額の改装費用が発生する場合、ＦＣ加盟店が事業継続を断念され、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 
（4）サプライチェーンに関するリスク
① 生産拠点の配置
自然災害等の不可抗力及び工場内の事故等の発生により既存工場の生産が停滞した場合には、各店舗への食材の安定供給ができず、当社グループの経営成績に影響を及ぼす可能性があります。これらのリスクに対して、当社グループの生産拠点であるコーヒー工場及びパン工場は、2015年に千葉パン工場、2018年に関東コーヒー工場、2019年に沖縄県内のコメダ珈琲店にパンを供給する工場機能をもったBAKERY ADEMOK、2021年に沖縄コーヒー工場が生産を開始したことで、事業継続にとって最低限の生産体制を整備しました。また、商品の安全・安心及び安定供給を目的として、全国８拠点に配送センターを設置しているとともに2020年に製餡工場を愛知県に立ち上げました。さらに、北海道地区においてパンのＯＥＭを開始いたしました。これらの施設の稼働により、生産拠点が分散化され、大規模震災等により工場が被災し操業できなくなった場合おいても代替施設が確保できる体制となっております。 
② 特定の取引先に対する依存
当社グループは、コーヒー生豆の風味を損なわず口当たりの良い味を演出するための独自の焙煎条件等を自社で開発しており、焙煎及び粉砕工程についてはその製造工程を指定の上、外部委託しております。また、全国の物流業務についても外部委託しております。これらの取引先において、急激な経営状態の悪化等により生産又は物流の機能が停止した場合、当社グループの経営成績に影響を及ぼす可能性があります。これらの生産及び物流に関するリスクに対して、１社ではなく複数の業者を委託先として選定し、リスク分散を図っております。
 ③ 原材料の調達
当社グループは、製品の原材料であるコーヒー生豆等を世界各国から品質を厳選して調達しておりますが、その価格は為替、政治情勢、気候等に影響を受けて商品相場が変動します。また、パンの主要原材料である小麦粉、油脂等は生産地域の異常気象等による収穫量の減少、消費量の急激な増加による需要の拡大又は投機資金の流入等によって、価格が高騰する可能性があります。加えて、特に輸入原料の場合は紛争の発生や感染症疾病の流行により特定地域からの輸入が停止される可能性があります。これらの原材料の価格高騰や輸入停止が生じた場合、当社グループの経営成績に影響を及ぼす可能性があります。これらのリスクのうち、価格高騰による業績変動リスクを円建ての先渡予約により軽減しております。また、輸入リスクに関して産地を分散するとともに、価格高騰リスクに関しては代替品の利用を検討してまいります。 
④ ＩＴ（情報システム）への依存
当社グループは、食材の受発注・配送・店舗運営及び本部業務運営に関して情報システムに依存しております。プログラムの不具合等やコンピュータ・ウイルス、外部からのサイバー攻撃等により、当社グループの情報システムに様々な障害が生じた場合には、お客様へのサービス提供を含む適切な店舗運営が阻害され、又は重要なデータを喪失する等により、当社グループの事業、経営成績、財政状態、ブランドイメージ及び社会的信用に影響を及ぼす可能性があります。これらのリスクに対して、利用する全ての端末にウィルス対策ソフトを導入するとともに、外部からの脅威を防御する統合脅威管理ツールを導入し、サイバーセキュリティに関する社員教育や訓練に取り組んでおります。また、データ損失やシステム障害に対する対策としては、システムの冗長化のほか、セキュリティが確保されたデータセンターでの一次バックアップに加えて地域の異なるデータセンターでの二次バックアップを取ることで、重要なデータ損失を防ぐ仕組みを構築しております。 
⑤ 新型スマートフォン・アプリの導入
当社グループは、お客様の店舗体験価値及び店舗運営能力の向上を通じたコメダＦＣシステム全体の売上及び利益双方の拡大を目的に、2023年中に新型スマートフォン・アプリのリリースを予定しております。新型スマートフォン・アプリに実装される予定のモバイルオーダーシステムや各種決済手続き等に不具合が生じ、お客様のブランドロイヤルティが低下した場合には、当社グループの経営成績に影響を及ぼす可能性があります。これらのリスクに対して、先行導入店舗において十分な実地検証を行うとともに、不具合が発生した場合の体制整備に努めてまいります。 
（5）法規制、コンプライアンスに関するリスク
① 食品衛生法の改正
当社グループの工場並びに直営店及びＦＣ加盟店は、食品衛生法の規定に基づき、監督官庁からの飲食店営業許可が必要であることに加え、環境の保護に関して、食品リサイクル法等、各種環境保全に関する法令が適用されます。これらの法的規制が改定又は強化された場合、設備投資等の新たな費用が発生・増加すること等により、当社グループの経営成績に影響を及ぼす可能性があります。これらのリスクに対して、当社グループでは、法令を遵守するため、適用される法令をいち早く把握し、ＦＣ加盟店と協力し計画的に必要な措置を講じております。 
② 独占禁止法の改正、フランチャイズガイドラインの改訂
公正取引委員会によるコンビニエンス・ストア業界への実態調査を受け、独占禁止法・フランチャイズガイドラインの改訂がなされるなど法規制が強化された場合には、当社グループのブランドイメージの統一性及び同一性が阻害される等により、当社グループの経営成績に影響を及ぼす可能性があります。これらのリスクに対して、当社グループは、フランチャイズガイドラインの趣旨を踏まえたＦＣ加盟契約書の改定を2023年３月に改定を実施し、スーパーバイザーに対し改定内容定を反映したコンプライアンス研修を実施しております。 
③ 労働法の改正
当社グループは、店舗及び工場で多くのパートタイム・アルバイトの有期契約社員が業務に従事しており、2019年４月施行の改正労働基準法に定められた年次有給休暇取得義務や残業時間の上限規制、2020年４月に施行された同一労働同一賃金制度における雇用区分別の均等・均衡待遇の明確化と説明義務等の労働関連法規制の違反が発生した場合には、規制当局からの業務改善命令又は従業員からの請求等により、当社グループの事業、経営成績、財政状態、ブランドイメージ及び社会的信用に影響を及ぼす可能性があります。 これらのリスクに対して、当社グループは、労働法令に知見のある社会保険労務士事務所と顧問契約を締結し、法令改正情報の提供や指導を受けるなど、法令に則り適正な対応を行っております。また、時間外労働時間の管理や年次有給休暇の取得義務化への対応については、関係部署に勤怠等の状況を定期的に配信することで違反の未然防止を図るとともに、毎月の経営連絡会で勤務状況を報告することにより、法令遵守に努めております。
 ④ 個人情報の漏洩
当社グループが取得・保管した個人情報が漏洩した場合、当社グループは社会的信用を失い、当社グループの経営成績に影響を及ぼす可能性があります。これらのリスクに対して、当社グループは、個人情報保護法や各種ガイドラインに基づいた個人情報保護管理規程を整備し、ＵＳＢ使用等による情報持ち出しを制限する等、社内の管理体制を強化するとともに、定期的に役職員への研修、外部委託先への監査を実施しております。 
⑤ 各種法令・規則の規制等
当社グループが展開する事業は各種法令・規則等の規制を受けており、これら法令・規則等に違反する行為が行われた場合又はやむを得ず遵守できなかった場合、及び行政機関により関連法令による規制の改廃や新設が行われた場合には、当社の事業及び業績に影響を与える可能性があります。これらのリスクに対して、当社グループは、各種法令・規則の改正状況の適時適切な把握に努めるとともに、当社グループ役職員に対する各種コンプライアンス研修を実施しております。 
（6）財務に関するリスク
① 金利の変動及び資金の枯渇
当社グループは、旧コメダ②の株式取得資金を主に借入金により調達したこと等により、当連結会計年度末現在において多額の借入金を計上しております。今後も借入金を減少させるべく取り組んでまいりますが、借入条件に変動金利も含まれるため、金利が上昇した場合には、当社グループの経営成績に影響を及ぼす可能性があります。また、金融市場の混乱や金融機関の融資姿勢の変化等により借換えが困難になった場合には、資金の枯渇が当社グループの財政状態に影響を及ぼす可能性があります。これらのリスクに対して、複数の金融機関から当座貸越契約による借入枠を確保するほか、ヘッジ取引や多様な資金調達手段の検討に加えて、金利条件の一部固定化、利益計画や資金繰りの管理により手元流動性を確保できるよう努めてまいります。 
② のれんの減損
当社グループは、非流動資産に多額ののれんを計上しており、総資産に占める割合が高くなっております。当社が採用するIFRSにおいて、次の事象が発生した場合にはのれんの減損損失の計上が求められ、当社グループの経営成績に影響を及ぼす可能性があります。・のれんの対象となるＦＣ事業の収益力低下等による将来キャッシュ・フローの減少・金融市場の変動による加重平均資本コストの上昇、等これらのリスクに対して、利益計画や資金繰りの管理、並びに加重平均資本コストの低減をも考慮した最適資本構成の追求のほか、「第５　経理の状況　１連結財務諸表等　連結財務諸表注記　12．のれん及びその他の無形資産」に記載の減損テストを実施することでのれんの評価の妥当性を定期的に確認しております。
 ③ 店舗の差入保証金の回収
当社グループは、一部のＦＣ加盟店に対して土地建物を転貸しております。その際に、当社グループは地主等に対し、敷金・保証金・建設協力金等（以下、「保証金等」という。）を差し入れておりますが、地主等の財政状態が悪化した場合、差し入れた保証金等が回収不能となる可能性があり、当社グループの経営成績に影響を及ぼす可能性があります。これらのリスクに対して、当社グループは、賃借人として賃貸物件を適切に利用するとともに、賃貸人と良好な関係を維持することで必要な契約期間と賃借人としての権利の確保に努めております。また、必要以上に保証金等を預託しないことにより回収不能リスクを低減しております。</t>
    <phoneticPr fontId="1"/>
  </si>
  <si>
    <t>（1）事業子会社における事業等のリスクを包括的に抱えることのリスク　
当社は、当社の完全子会社である事業子会社における事業等のリスクを完全親会社として包括的に抱えることになりますので、各事業子会社での事業等のリスクは、グループの持株会社である当社のリスクでもあるものと判断します。具体的には、以下のようなものがあります。
①新業態の開発・事業化について　
当社グループは、多業態飲食チェーンとして、「ベーカリーレストラン・サンマルク」及び「ベーカリーレストラン・バケット」の西洋風レストランの他、コーヒーショップ「サンマルクカフェ」、回転ずし店「すし処函館市場」、スパゲティ専門店「生麺専門鎌倉パスタ」、ドリア専門店「神戸元町ドリア」及びフルサービス喫茶「倉式珈琲店」の計７本の本格展開業態を有し、このうち、各業態別に業容の拡大を図っておりますが、これらに続く新業態の開発については重要な経営課題として位置づけております。業態開発についての機能は、基本的に持株会社である当社が保有しておりますが、各事業子会社で既に保有している実験業態のブラッシュアップや本格展開業態の派生業態の開発などにより、グループ一体となって顧客ニーズの把握、店舗運営パッケージの構築、立地面の検証等に注力していく予定であります。  当社グループは、今後も複数の新業態実験を継続的に実施していくこととし、運営ノウハウの蓄積に努めるとともにこれらの中から事業の柱となる業態を着実に育て、本格的な事業化につなげていく方針であります。そのため、これら新業態の開発・事業化の進展如何によって、当社グループの経営成績に影響を与える可能性があります。展開業態・実験業態店舗数 業　　態　　名2023年３月31日現在展開業態ベーカリーレストラン・サンマルク47ベーカリーレストラン・バケット　他77生麺専門鎌倉パスタ　他195すし処函館市場　他9神戸元町ドリア　他65サンマルクカフェ333倉式珈琲店62実験業態奥出雲玄米食堂井上/ザ・シーズン/天清5 
②特定の取引先への依存度について　
株式会社タカキベーカリーとの取引関係　当社グループは、株式会社タカキベーカリーから当社グループチェーン店舗で使用するパン生地を仕入れており、当社グループの当連結会計年度における同社との取引は、当社連結仕入高に対し10.2％（13億75百万円）となっております。　株式会社タカキベーカリーは、株式会社アンデルセン・パン生活文化研究所をホールディングカンパニーとするパン生地等業務用製品の卸売事業等を担う同社グループ企業であります。当社グループは、1991年５月、同社グループとの取引を開始して以来、パン製造技術の指導を受けており、またパン商品の共同開発を行うなど、同社グループとの良好な関係を保っております。　今後、当社グループチェーンの拡大に伴い、同社からの仕入取引金額が増加する可能性があります。　上記株式会社タカキベーカリーと当社グループとの取引は契約に基づいており、今後とも安定的に継続するものと思われますが、仮に何らかの理由で現在の取引関係に変化が生じた場合、当社グループの経営成績に影響を及ぼす可能性があります。
③主要食材の調達について　
当社グループチェーンでは、レストラン等で使用する主要食材の食肉牛について、高い品質管理及び検査体制レベルから鑑みて、主にＢＳＥ（牛海綿状脳症）非汚染国とされるニュージーランド及びオーストラリアからの海外調達により仕入れております。当社グループでは、食材全般の調達リスクを低減させるため、食材加工協力工場のさらなる品質管理向上に努めるとともに、国内外における食材の調達先の分散化や新たなルート確保を随時進めておりますが、食肉牛について、万一、現調達先の非汚染国においてＢＳＥが発生するなどにより、調達に支障を来すこととなった場合、一部、メニュー変更等を余儀なくされるケースも想定でき、当社グループの経営成績に影響を及ぼす可能性があります。
④差し入れ敷金・保証金及び建設協力金について　
当社グループの直営店出店のための賃貸借物件に係る差し入れ敷金・保証金等の残高は、連結ベースで2023年３月31日現在、敷金・保証金総額82億86百万円（838件）、建設協力金総額１億75百万円（22件）がありますが、賃貸人に対し賃貸借物件の需給関係、力関係から同業他社と同様にこれら差し入れ敷金・保証金等の返還請求権に対する抵当権設定等保全は完全なものではありません。　このような状況を踏まえ、今後当社グループにおいて直営店の出店増に伴う差し入れ敷金・保証金等残高が増大することが予想され、個別物件を含む相手先の信用情報等に基づく社内審査を強化しております。今後、万一差し入れ敷金・保証金等の相手先の倒産等により、一部回収不能の状況が発生した場合、当社グループの経営成績に影響を及ぼす可能性があります。
⑤顧客情報の管理について　
当社グループチェーンは、来店顧客のアンケート情報や入会会員情報をデータベース化し、レストランの特別メニューをご案内するなどダイレクトメールによる販売促進に活用しております。　当該顧客情報につきましては、個人情報取扱に関して公的認定基準を満たした信頼性の高い外部委託先を指定して管理することとしており、社内においても個人情報保護法遵守の観点から、顧客情報については特に留意した取扱いを徹底するなど万全を期しておりますが、万一、不正等の発生により、何らかの理由で顧客情報が漏洩した場合は、損害賠償問題の発生や信用の低下等により、当社グループの経営成績に影響を及ぼす可能性があります。
⑥法的規制等について　
当社グループチェーンの店舗は、飲食に起因する衛生上の危害の発生防止及び公衆衛生の向上並びに増進に寄与することを目的とした食品衛生法の規制を受けております。当社グループチェーンは、定期的に第三者の衛生検査機関による細菌検査を実施するなど衛生面には万全を期しておりますが、万一、食中毒事故を引き起こしたり、重大な衛生問題が発生した場合は、食品等の廃棄処分、営業許可の取消し、営業の禁止、一定期間の営業停止等を命じられることがあり、当社グループの経営成績に影響を及ぼす可能性があります。
⑦人材の確保等について　
当社グループチェーンは、多店舗展開により多数のパート・アルバイト社員を雇用しており、また、毎期継続的な新規出店を行っていることから、必要な人材の確保・育成が計画通りに進まない場合や今後の人口態様の変化により適正な労働力を確保できない場合には、事業の遂行や展開に支障をきたす恐れがあり、当社グループの経営成績に影響を及ぼす可能性があります。　また、各種労働法令の改正や社会保険等従業員の処遇に関連した法改正が行われた場合、対応コストや人件費等が増加する可能性があり、当社グループの経営成績に影響を及ぼす可能性があります。
⑧自然災害等に関するリスク　
当社グループチェーンは日本国内において多くの店舗を展開しており、地震、台風、洪水等の不可避な自然災害の発生により、店舗においてお客様、従業員が被災する可能性及び店舗設備が損壊する可能性があります。この場合、被害にあったお客様、従業員の医療費等が多額に発生した場合または損害を被った店舗設備等の修繕が多額に発生した場合には、当社グループの経営成績に影響を及ぼす可能性があります。　また、物流網が寸断される場合、仕入先が被災し原材料の調達に影響を及ぼす場合、停電等により営業時間の制約を受ける場合などにおいては、当社グループの仕入及び販売が遅延、混乱、停止する可能性があります。このように当社グループの店舗が直接被災しない場合においても間接的な影響を受けることで、当社グループの経営成績に影響を及ぼす可能性があります。
（2）持株会社としてのリスク　
当社グループは、2006年３月１日付、会社分割により業態別に分社化するとともに、全事業に共通するインフラ的機能を持株会社である当社に集約いたしました。当社は、カフェ事業、パスタ事業等の業態別子会社を有し、経営統括管理を行う持株会社であるとともに、2022年７月１日付にて実施した吸収合併により、レストラン事業の運営を行っております。　当社は、当該グループ経営を軌道に乗せて円滑な運営に万全を期する予定でありますが、不測の内的または外的要因等によって、グループ内の体制が完全に整わなかったり、各業態別子会社の立ち上げが順調に進まなかったりした場合には、当社グループの経営成績に影響を与える可能性があります。</t>
    <phoneticPr fontId="1"/>
  </si>
  <si>
    <t>①　コーヒー生豆価格相場及び為替相場の変動　
当社グループの主要商品であるコーヒー生豆の価格は、国際的なコモディティ価格の高騰による相場の上昇や、昨今の新興国における需給の状況、生産地における天候等の影響を受けることがあります。このような影響をヘッジする目的で、ニューヨーク生豆相場に基づく商社からの見積り提示価格をベースに、生豆の先物買契約を締結し原料確保を行っており、また、その際為替相場の影響を回避する目的で実需の範囲内において為替の先物予約を実施しております。しかし、相場の変動状況によっては当社グループの業績に影響を及ぼす可能性があります。なお、当該リスクが顕在化する可能性は現時点では認識しておりません。　これに対し、主要原材料の取引市場における相場変動等について仕入先から情報収集を行うほか、新たな原料産地の開拓や分散調達等のリスクヘッジを継続的に実施しております。
②　法的規制等について　
当社グループは、お客様に飲食を提供するために「食品衛生法」の規制を受けております。従来より、定期的に第三者機関による細菌、及び衛生検査を各店舗で実施しておりますが、万一、食中毒事故等が発生し営業停止等の処分を受けたり、法的規制が強化された場合、当社グループの業績に影響を及ぼす可能性があります。　これらのリスクに対し、当社グループの関連部署においてこれらの法規制の改正について情報収集に努めております。
③　大規模自然災害・感染症等による影響について　
当社グループは、特に出店が集中している地域である首都圏や大都市において、地震や大規模な台風、異常気象等の自然災害により、店舗・工場の設備や電気・ガス・水道などのインフラへの損傷、配送やサプライチェーンが分断した場合や、新型インフルエンザや新型コロナウィルス感染症等が感染拡大した場合、従業員が出勤できない等の事情が発生し正常な運営を継続できなくなる可能性があり、当社グループの業績に影響を及ぼす可能性があります。　これらのリスクに対し、当社グループでは、自然災害や感染症拡大などの緊急時において、人命優先、安全第一とした判断を迅速に行うため、店舗の営業中止、継続等に関する基準を設定し関係部署が共通認識のもとで対応することができるよう「緊急対応時マニュアル」を策定し周知、徹底するとともに、有事の際に損害を最小限に抑えるためのリスク対応体制の整備・強化を進めております。
④　店舗の賃借物件への差入保証金等について　
当社グループの事務所及び直営店舗は、そのほとんどが建物を賃借しております。賃借に際して差し入れる保証金等については、2023年２月末時点で、当社グループで202億円あります。万一、賃借先である家主の倒産等により一部回収不能となった場合、当社グループの業績に影響を及ぼす可能性があります。　これらリスクに対して、当社グループでは、新規に出店する際の与信管理を徹底させるとともに、特定の家主に対し出店が集中しないように取り組んでおります。また、社内の専門部署が土地又は建物の賃貸人との連携を密に行うと同時に不動産関連取引先からも情報を入手することでリスクの低減を図っています。
⑤　出店政策について　
当社グループが出店する際の出店先の選定につきましては、店舗の収益性を重視しており、差入保証金や家賃などの出店条件、商圏人口、競合店舗の有無等を勘案した上で一定条件を満たしたものを対象物件としております。このため、当社グループの出店条件に合致する物件がなければ、出店予定数を変更することもあるため当社グループの業績に影響を及ぼす可能性があります。なお、当該リスクが顕在化する可能性は現時点では認識しておりません。　これらリスクに対して、当社グループでは、事業計画の作成にあたり、個々の既存店の営業成績を精査・分析して、地域ごとの消費者のニーズの変化をいち早くとらえてその変化に対応できる店舗の出店を図っています。
⑥　減損会計の適用について　
当社グループは、店舗環境の変化や経済的要因により店舗毎の収益性が損なわれた場合、減損損失を認識する必要があり、当社グループの業績に影響を及ぼす可能性があります。　これらリスクに対して、当社グループでは、減損の兆候である営業活動から生ずる損益が継続してマイナスである当社グループの店舗及び子会社の運営を迅速に立て直し、投資額の回収を図っております。
⑦　情報管理について　
当社グループは、お客様の個人情報等を有しております。当情報の管理については個人情報保護法の趣旨に沿った社内体制に基づき運用しておりますが、万一漏洩があった場合には、顧客に重大な損失を与えるばかりでなく、当社グループの社会的信用の失墜につながる可能性があります。　これらリスクに対して、当社グループでは、個人情報の管理について法的義務に則った運用をしており、社内規程、管理マニュアル及び運用ガイドラインに基づくルールの厳格な運用と従業員教育の徹底を図っております。
⑧　海外における事業展開について　
当社グループは、海外における事業展開を中期的な成長戦略のひとつとしております。しかしながら、海外の事業展開には、各国の法令・制度、政治・経済・社会情勢、文化・宗教・商慣習の違いや為替レートの変動等をはじめとした様々なリスクが存在し、事前に想定できなかった問題の発生により投資回収が困難となった場合には、当社グループの業績及び財政状態に影響を及ぼす可能性があります。　これらリスクに対して、当社グループでは、情報収集、現地経営環境を踏まえた事業運営の適切な管理・サポート及び必要に応じて長期的な視点による経営戦略の見直し等を実施するとともに、関係部署が適宜連携して対応に当たることで海外展開におけるリスクを低減しております。</t>
    <phoneticPr fontId="1"/>
  </si>
  <si>
    <t xml:space="preserve">（１）国内経済、消費動向　
当社グループの事業の大部分は、日本国内において展開しております。そのため、日本国内における景気や金融政策、自然災害や感染症流行などによる経済動向の変動や、これらに影響を受ける個人消費動向の変動は、当社グループの業績及び財政状態に影響を及ぼす可能性があります。 
（２）市場での競争　
当社グループの主要事業である飲料製品の市場は、店頭での低価格化が続き、販売額の伸び悩みが顕著となっており、併せて、キャンペーン等による販売促進活動により、依然として飲料各社の激しい競争が続いております。また、カテゴリー間でのシェア争いや、消費者の嗜好の変化により、製品のライフサイクルが短い市場でもあります。　このような市場環境のなか、当社グループは緑茶飲料を中心としたお客様のニーズに沿った製品の提供や、ルートセールスを中心とするお客様へのサービスに努めております。　今後も継続してこれらの施策を実施するとともに、市場動向を予測し、競争に打ち勝つ施策を展開してまいりますが、これらの施策が市場環境の変化に十分対応できなかった場合、当社グループの業績及び財政状態に影響を及ぼす可能性があります。 
（３）原材料調達　
当社グループの主要事業は、茶系飲料を中心とする飲料製品でありますが、就農人口の減少や、茶園面積の減少による茶生産量の減少に加え、飲料用茶葉の需要増大により、当社グループが必要とする茶葉の確保が出来ない場合の需給関係の悪化や、輸入原料（穀物・野菜等）の高騰や為替の影響により調達コストが上昇し、原価高の要因となる可能性があります。　また、当社グループ飲料製品のPET容器原料である石油価格の高騰等により、原価高の要因となる可能性があります。　当社グループが今後これらの市場環境の変化に対応できなかった場合、当社グループの業績及び財政状態に影響を及ぼす可能性があります。 
（４）生産体制　
当社グループでは、グループ内工場で茶葉製品の大部分と、飲料製品の原料製造を行っております。また、飲料製品の大部分と茶葉製品の一部は、グループ外の委託工場で製造しております。　グループ内工場におきましては、生産設備が突発的に停止することがないよう、定期的に設備点検等を実施しております。また、委託工場につきましては、不測の事態が発生した場合に備えて、全国各地に複数の委託工場を確保しております。　しかしながら、天災等による生産への影響を完全に排除できる保証はなく、不測の事態が発生した場合には、当社グループの業績及び財政状態に影響を及ぼす可能性があります。 
（５）気候変動・自然災害　
地球温暖化に伴う気候変動は、集中豪雨などの異常気象による洪水・土砂災害や酷暑、水資源の変化等、様々な被害をもたらします。当社グループの主力製品の原料は、茶、大麦、コーヒー、野菜、果実等の農産物であるため、生産地での気候変動の影響による不作が生じた場合、原料調達価格の上昇及び必要量の不足に伴う販売機会損失などが想定されます。当社グループでは、リスクマネジメント委員会（委員長：代表取締役社長）において、気候変動リスクについても重要リスクの１つとして認識し、全社的なリスクマネジメント体制に統合して管理しております。また、TCFD提言に基づく気候変動シナリオ分析における定期的なリスクの把握とBCP対策の整備を行っておりますが、気候変動による悪影響及び地震などの自然災害が想定範囲を超えた場合、本社機能や生産、物流体制に支障をきたすことが想定され、当社グループの業績及び財政状態に影響を及ぼす可能性があります。　当社グループでは、環境負荷低減のため、温室効果ガス排出量の削減や持続可能な水資源の利用、廃棄物削減、資源循環、生物多様性など様々な課題に取り組んでいます。今後も、継続的に気候変動が事業に及ぼす影響を把握し、適切に対応できる体制を整備してまいります。 
（６）「日本茶飲料」への依存　
当連結会計年度の販売数量のうち、当社の飲料製品全体に占める「日本茶飲料」の割合は64％と、高い比率を占めております。　当社グループでは、今後も緑茶飲料市場の成長が期待され、市場の拡大とともに「お～いお茶」ブランドを中心とした緑茶飲料も伸長するものと予測しておりますが、緑茶飲料市場の激しい競争のなか、当社グループのシェアが低下することや、緑茶飲料に代わる製品の登場により、緑茶飲料市場の成長が鈍化した場合、並びに当社グループがこれらの市場環境の変化に対応できなかった場合、当社グループの業績及び財政状態に影響を及ぼす可能性があります。 
（７）為替動向　
海外のグループ会社の財務諸表は現地通貨にて作成されているため、連結財務諸表作成時に円換算されることになり、為替相場の変動による円換算時の為替レートの変動が当社グループの業績及び財政状態に影響を及ぼす可能性があります。 
（８）海外事業　
当社グループは、北米、中国、東南アジア、豪州を中心に海外の事業を展開しております。企業活動のグローバル化に伴い、海外活動の重要性がますます増大しており、海外における企業活動や取引はその対象国固有の政治的、経済的、法的要因によるため、重要な変化があった場合、当社グループの業績及び財政状態に影響を及ぼす可能性があります。 
（９）法的規制等　
当社グループは、事業の遂行に当たって、食品衛生法、製造物責任法（PL法）、表示関連法規制、労働関連法規制、競争関連法規制、個人情報保護規制、環境関連法規制等、様々な法的規制の適用を受けております。　当社グループがこれらの法令に違反した場合や、その他社会的要請に反した行動をとった場合には、法令による処罰、訴訟の提起、社会的制裁などを受けたり、お客様からの信用が失われる可能性があります。　また、今後、新法の制定、法改正、法令の解釈変更にて法的規制等を遵守することが著しく困難になった場合や、規制の強化によりコスト負担が増えた場合には、当社グループの業績及び財政状態に影響を及ぼす可能性があります。 
（10）情報管理　
当社グループは、ルートセールスや通信販売等の営業取引や消費者キャンペーンを含む販売促進活動等を通じて、相当数のお客様情報を保有しているほか、当社グループで実施している「新俳句大賞」の募集により、潜在的なお客様の情報も保有しております。これらお客様の個人情報は、当社グループで管理するほか、一部はグループ外の管理会社に管理を委託しております。　これら個人情報を含めた重要な情報の紛失、誤用、改ざん等を防止するため、システムを含め情報管理に対して適切なセキュリティ対策を実施しております。しかしながら、今後これらの情報が停電、災害、ソフトウエアや機器の欠陥、ウイルスの感染、不正アクセス等の予期せぬ事態の発生により、情報の消失、外部へ漏洩する等の事態が起きた場合、当社グループの信用低下を招き、当社グループの業績及び財政状態に影響を及ぼす可能性があります。  
（11）食品の安全性、衛生管理　
当社グループは、食品の安全性、衛生管理を経営上の最重要課題と認識し、「伊藤園グループ品質方針」を設定、これを遵守し食品の安全性と衛生管理を確実にするため、当社に品質管理部を設置しております。品質管理部では自主基準を設け、製品の安全性について品質検査を行うとともに原材料に由来する異物混入及び禁止添加物等の使用を防止するための確認、トレーサビリティシステム（原材料、加工、流通など製品履歴の遡及、追跡）の維持管理、外部委託工場への品質管理指導と監査を実施しております。また、定期的に開催する品質会議において、当社グループ製造担当者、外部委託工場担当者に監査結果とさまざまな品質情報をフィードバックしております。これらの活動によりサプライチェーン全体の食の安全性、衛生管理に対する意識向上と一層の体制強化、リスクの極小化を図っております。　国内の直営店で行っている事業につきましては、食品衛生法の規制対象となっているものがあります。これらの事業につきましては、法令の遵守に加え、出店先の衛生基準及び当社マニュアルに基づいた衛生管理を徹底しております。　しかしながら、上記の取り組みにもかかわらず異物混入及びアレルゲン表示が不適切な製品の流通、原材料由来による禁止添加物の使用及び残留農薬問題（連鎖的風評被害を受ける場合を含む）、食中毒等の衛生問題が発生した場合、当社グループの業績及び財政状態に影響を及ぼす可能性があります。また、業界、社会全体に及ぶ品質問題等、当社グループの取り組みを超える事態が発生した場合も、当社グループの業績及び財政状態に影響を及ぼす可能性があります。 
（12）減損会計　
当社グループは、事業用の不動産やのれんをはじめとする様々な固定資産を所有しております。こうした資産は、時価の下落や、期待しているキャッシュ・フローを生み出さない状況になるなど、その収益性の低下により減損会計の適用を受ける可能性があり、減損損失が発生した場合、当社グループの業績及び財政状態に影響を及ぼす可能性があります。 
（13）感染症の影響について　
当社グループは、国内外で事業を展開しており、新型ウイルスなどの大規模な感染症の流行が発生した場合には、個人消費の低迷、サプライチェーンの停滞等が起こる可能性があります。当社グループでは、危機的事項の発生に対し、リスクマネジメント規程に基づいて、全社的な対応体制を迅速に構築するとともに、生産・供給体制の整備に努めていきます。　しかしながら、感染拡大の影響により、商品の供給体制が滞り、販売を停止せざるを得ない場合には、当社グループの業績及び財政状態に影響を及ぼす可能性があります。
 （14）ロシア・ウクライナ情勢の影響について　
当社グループは、ロシア・ウクライナに拠点を有しておらず、また同地域向けの事業も手掛けておりません。しかしながら、ロシアによるウクライナ侵攻の発生に伴い、世界経済の混乱や原材料・燃料・輸送等のコスト上昇が発生しており、これらの影響が、当社グループが想定している以上に長期化・深刻化した場合、当社グループの業績及び財政状態に影響を及ぼす可能性があります。  </t>
    <phoneticPr fontId="1"/>
  </si>
  <si>
    <t xml:space="preserve"> (1) 人材の確保と育成
当社グループの事業において円滑な運営を継続するためには、短時間労働者、外国人労働者を含めた人材の確保が重要な課題であり、社員の配置転換、新卒・中途社員の採用等を行うなど、人材の確保に注力しております。また、当社グループが持続的に成長するためには確保した人材を教育し技能の向上を図る必要があります。労働人口の減少が先々見込まれる状況下、計画に沿った人材確保が困難な状況、確保した人材の育成に失敗した状況、新人事制度や処遇面での各種施策等の十分な効果が得られず、人材流失が継続・加速する場合、労働集約型のビジネスモデルが大半を占める当社グループにおいては、お客様に提供する商品やサービスの品質低下が生じる可能性を否めず、経営成績等に影響を及ぼす可能性があります。また、当社グループにおける人件費増加の発生可能性として、労働・労務関連法規の改正や社会保険制度の変更等、現行制度の改変による影響が挙げられます。これらに対しては、人事制度改定による対応はもとより、デジタルやテクノロジーを活用し効率性の向上に取組む必要があると認識しております。このような状況下、前述の取組みが不十分のため関連法令や労働環境に係わる変化への対応に遅延又は不足が生じた場合には、当社グループの経営成績等に影響を及ぼす可能性があります。
 (2) 食品の安全性
当社グループでは、飲食店営業、食品製造、食品販売、それぞれについて食品衛生法に基づき、必要な営業許可等を取得し、営業・製造・販売を行っており、品質管理の重要性を十分認識した上で、従業員に対して品質管理の指導教育を徹底するとともに、定期的な点検や検査により品質問題の発生防止に取り組んでおります。さらにグループ横断的に食材の品質衛生状態を管理する独立部署を当社に置き、品質保証体制の強化に努めております。しかしながら、店舗、製造拠点、販売店において食中毒、異物混入等の品質問題が発生した場合には、営業停止あるいは風評悪化等により、当社グループの経営成績等に影響を及ぼす可能性があります。また、当社グループが使用する食材については、法規制に加え自主基準を設けるとともに調達先を選別するなど、安全な食材確保に努めております。しかしながら、当社グループの使用する食材に健康被害をもたらすものが混入する等、使用食材の安全性に疑義が呈された場合、風評被害を含め、当社グループの経営成績等に影響を及ぼす可能性があります。
 (3) 食材・商品等の供給体制と仕入コスト
当社グループは、店舗の食品の安全、効率的な運営と生産性の向上を目的に、食品工場、及び多数の取引先等からなるサプライチェーンを構築しています。当該サプライチェーンの構成上、重要性が高い食品工場においては、品質安全性、商品差別化と供給の安定性を確保するために、自社にて一部商品の生産と供給を行っております。このため、自社生産部門において供給体制や品質等に問題が生じた場合には、商品の供給中断に伴う営業一時停止や営業制限等により、当社グループの経営成績等に影響を及ぼす可能性があります。また、当該サプライチェーンに取り込んでいる取引先より提供を受ける食材や商品の品質水準や、物流面を担うドライバーの不足等を含む供給体制等に問題が発生した場合、あるいは自然災害や、火災等の不測の事故等が発生した場合、さらに地政学的リスク問題が発生した場合、店舗への食材・商品・備品の供給に支障をきたす可能性があります。その結果、当社グループの経営成績等に影響を及ぼす可能性があります。加えて、当社グループが使用する食材等の仕入コストは、天候や為替相場など様々な要因により大きく変動する可能性があります。特に昨今、様々な要因により、価格の変動幅が大きくなっております。こうした仕入価格の変動が経営成績に与える影響を極力抑制するための各種施策を実施しておりますが、価格上昇の影響をすべて回避することは困難であり、当社グループの経営成績等に影響を及ぼす可能性があります。 
 (4) ブランド戦略
当社グループが展開する店舗名やロゴタイプ、商品に関する商標等の知的財産権は、重要性が高いものであると考えております。ロイヤルホスト・てんや等のブランドは長年にわたり顧客の支持を受けており、当社グループのブランドイメージの維持・向上やマーケティング戦略に不可欠なものとなっております。これら商標等の知的財産権については、その保護に努めておりますが、その保護に失敗した場合、又は第三者が当社グループの知的財産権を悪用若しくは侵害した場合、ブランドの価値が損なわれ、当社グループの事業、ブランドイメージ、社会的信用に影響を与える可能性があります。
 (5) 店舗等拠点の管理
当社グループの外食事業の店舗の多くは借地又は賃借用の建物を使用しておりますが、賃貸借契約は賃貸人側の事情により解約や賃料が改定される可能性があります。当社グループの拠点管理部署にて賃貸人と契約条件・期間の交渉を実施しておりますが、賃貸借契約の期間前解約、賃料の大幅な増加が想定以上に発生した場合、当社グループの経営成績等に影響を及ぼす可能性があります。また、当社グループで運営する店舗において建物・設備の計画的、定期的な保守点検、メンテナンスを実施しておりますが、経年による老朽化が進行した場合、昨今の気候変動や自然災害の大型化による影響等により損壊や崩落等の被害の可能性があります。物理的な被害にとどまらず人的被害を伴う可能性があるほか、営業の一時停止や営業制限等により、当社グループの経営成績等に影響を及ぼす可能性があります。
 (6) テクノロジーの導入
当社グループは飲食産業全体が抱える課題に対応すべく、様々なテクノロジーの情報を収集・分析し、実験店舗にて実証を行っております。テクノロジーは日進月歩で進化しており、業務拡大及び戦略的業務に伴う戦略的システムの導入遅延が生じた場合、競合他社に対する優位性の低下や事業の収益性の低下につながる恐れがあり、当社グループの経営成績等に影響を及ぼす可能性があります。
 (7) 情報管理
当社グループでは大量の事業運営に関わる機密情報や、経営数値情報、また、営業を目的とした大量の顧客情報や、特定個人情報を取り扱っております。当社グループは機密情報の漏洩を重要なリスクと認識し、その取扱いに関するルールを定め、厳重な管理取扱をグループ内に周知しておりますが、昨今頻繁に発生しているＳＮＳによる情報流出やサイバー攻撃等による各種情報の漏洩や取り扱い情報の不正な改ざん等の問題、或いは個人情報の流出等の問題が発生した場合には、当社グループの信用に大きな影響を与えるとともに、損害賠償の責を負うなどにより、当社グループの経営成績等に影響を及ぼす可能性があります。また、当社グループでは、サプライチェーンの管理、店舗での注文、決済等において情報通信システムに大きく依存しております。当社のグループ内システム部門において、コンピューターウイルス・サイバー攻撃などに対し、適切に防止策を実施してリスクの低減を図っておりますが、情報通信システムが悪意ある攻撃などにより障害が発生した場合、効率的な運営ができず、又は情報喪失や情報流出により、当社グループの経営成績等に影響を及ぼす可能性があります。さらに当社グループに関連し、インターネット上で様々な書き込みや画像等により風評被害が発生した場合、その内容の真偽にかかわらず、当社グループの事業、経営成績、ブランドイメージ及び社会的信用に影響を及ぼす可能性があります。また、当社グループ以外の風評被害であっても、外食産業の社会的評価や評判が下落するものの場合、当社グループの事業、経営成績、ブランドイメージ及び社会的信用にも影響を及ぼす可能性があります。
 (8) 景気動向と競合
当社グループの経営成績は景気動向、特に個人消費の動向に大きく影響を受けます。所得税、消費税、社会保険負担、景況動向など様々な外部要因による個人可処分所得の増減が個人消費に影響するため、政治経済状況を注意深く観察しておりますが、社会環境の見通しの誤りやその変化への対応が遅れる場合、当社グループの経営成績等に影響を及ぼす可能性があります。また、女性の社会進出や少子化など社会構造の変化に伴い、消費者の生活スタイルも変容しており、中食やデリバリーサービスの日常化など消費やマーケットの構造もその影響を受けております。これに伴い外食同業間だけでなく業態・業種を超えて顧客確保のための企業間競争がますます激化するなど、構造変化とその対応如何が当社グループの経営成績等に影響を及ぼす可能性があります。
  (9) 感染症
当社グループは感染拡大防止策として、2020年３月に新型コロナウイルス等感染症対策業務継続計画書（ＢＣＰ）を制定し、店舗でお客様に安心してお食事をしていただけるように、また従業員も安心して業務が遂行できるように、様々な感染拡大対策を講じて感染拡大の防止に努めております。現時点では回復基調にあるものの、今後、新たな変異株の出現などによる感染症の拡大により消費者の行動に制約が課され、移動又は外出する機会が大幅に減少する状況が発生した場合、来店客数減により売上高が低迷し、当社グループの経営成績等に影響を及ぼす可能性があります。
 (10) 自然災害
昨今の気候変動等により自然災害が発生しておりますが、特に日本においては地震の多発化、温暖化によるゲリラ豪雨の発生、台風の大型化等が見受けられます。このような状況から大規模な地震等の自然災害が発生した場合に備え、当社グループでは専門部署を設置し、事業継続計画（ＢＣＰ）の策定、防災訓練の実施、社員安否確認システムの整備などの対策を講じておりますが、これらの自然災害により影響を受けた地域では、日常生活も深刻な状況となり、当社グループの店舗においても設備損傷、ライフラインの利用制限、さらに取引先、物流などのサプライチェーンの寸断により、正常な事業活動の継続が困難となり、当社グループの経営成績等に影響を及ぼす可能性があります。
 (11) 法令遵守
当社グループは様々な法令の枠のもとで営業活動を行っており、情報開示や研修等による啓蒙活動によって法令遵守の意識向上に努め、当社グループのリスク管理規程に基づきリスク管理委員会を設置し、当社グループ内の様々なリスクを適切に認識し、具体的対策を実施しておりますが、取引先や加盟店への対応徹底も含め、新たな法令制定、法改正への対応に不備が生じた場合、当社グループの信用に大きな影響を与えるとともに、当社グループの経営成績等に影響を及ぼす可能性があります。また、当社グループはフランチャイズ契約による事業活動も展開しており、フランチャイジーに対する指導不足等により法令遵守に違反する事例が生じた場合、当社グループの信用に大きな影響を与えるとともに、当社グループの経営成績等に影響を及ぼす可能性があります。加えて、当社グループの事業は食品衛生法を始めとして、様々な法的規制の枠組みの中で運営しております。昨今のＨＡＣＣＰ義務化を例として、食品表示関連も含め、さらなる法的規制が強化された場合、これに対応するための新たな費用の発生等により、当社グループの経営成績等に影響を及ぼす可能性があります。
 (12) 財務健全性
当社の借入金に関して、株式会社みずほ銀行から調達した短期借入金8,532百万円及び株式会社みずほ銀行他６行からシンジケーション方式により調達した長期借入金14,125百万円（うち１年内返済予定の長期借入金4,000百万円）には財務制限条項が付されており、当社の業績又は財政状態の悪化等の要因で、財務制限条項へ抵触した場合には、当該借入についての返済を求められ、当社グループの財政状態等に影響を及ぼす可能性があります。
 (13) サステナビリティリスク
国内外に営業拠点を持ち、様々な取引先と広範なサプライチェーンを構築し、労働集約型の事業を展開する当社グループにおいて、世界人口の増加、気候変動の進行、資源枯渇などの地球規模での構造的な変化による中長期的な経済活動への影響は事業継続に関わるリスクであると認識しております。サプライチェーン上の人権問題・環境破壊に起因する不買運動の発生、サステナビリティ課題への対応遅れによるブランドイメージや社会的信用の棄損などは、当社グループの経営成績等に直接的な影響を及ぼす可能性があります。なお、食に関わる項目については当社グループの貢献が特に期待されていると認識しており、当社は、グループ全体で食品ロス削減の取組みや災害支援などＣＳＲ活動への継続的かつ積極的な参加に努めておりますが、その活動内容や告知が十分でない場合、レピュテーションの棄損、消費者からの反発などを通じて、当社グループの経営成績等に影響を及ぼす可能性があります。 </t>
    <phoneticPr fontId="1"/>
  </si>
  <si>
    <t>事業等のリスク</t>
    <phoneticPr fontId="1"/>
  </si>
  <si>
    <t>店舗の賃借物件への差入保証金</t>
    <phoneticPr fontId="1"/>
  </si>
  <si>
    <t>減損会計の適用</t>
    <phoneticPr fontId="1"/>
  </si>
  <si>
    <t>情報管理</t>
    <phoneticPr fontId="1"/>
  </si>
  <si>
    <t>海外における事業展開</t>
    <phoneticPr fontId="1"/>
  </si>
  <si>
    <t>お客様に飲食を提供するために「食品衛生法」の規制を受けております。従来より、定期的に第三者機関による細菌、及び衛生検査を各店舗で実施しておりますが、万一、食中毒事故等が発生し営業停止等の処分を受けたり、法的規制が強化された場合、当社グループの業績に影響を及ぼす可能性があります。　これらのリスクに対し、当社グループの関連部署においてこれらの法規制の改正について情報収集に努めております。</t>
    <phoneticPr fontId="1"/>
  </si>
  <si>
    <t>当社グループの事務所及び直営店舗は、そのほとんどが建物を賃借しております。賃借に際して差し入れる保証金等については、2023年２月末時点で、当社グループで202億円あります。万一、賃借先である家主の倒産等により一部回収不能となった場合、当社グループの業績に影響を及ぼす可能性があります。　これらリスクに対して、当社グループでは、新規に出店する際の与信管理を徹底させるとともに、特定の家主に対し出店が集中しないように取り組んでおります。また、社内の専門部署が土地又は建物の賃貸人との連携を密に行うと同時に不動産関連取引先からも情報を入手することでリスクの低減を図っています。</t>
    <phoneticPr fontId="1"/>
  </si>
  <si>
    <t>当社グループが出店する際の出店先の選定につきましては、店舗の収益性を重視しており、差入保証金や家賃などの出店条件、商圏人口、競合店舗の有無等を勘案した上で一定条件を満たしたものを対象物件としております。このため、当社グループの出店条件に合致する物件がなければ、出店予定数を変更することもあるため当社グループの業績に影響を及ぼす可能性があります。なお、当該リスクが顕在化する可能性は現時点では認識しておりません。　これらリスクに対して、当社グループでは、事業計画の作成にあたり、個々の既存店の営業成績を精査・分析して、地域ごとの消費者のニーズの変化をいち早くとらえてその変化に対応できる店舗の出店を図っています。</t>
    <phoneticPr fontId="1"/>
  </si>
  <si>
    <t>当社グループは、店舗環境の変化や経済的要因により店舗毎の収益性が損なわれた場合、減損損失を認識する必要があり、当社グループの業績に影響を及ぼす可能性があります。　これらリスクに対して、当社グループでは、減損の兆候である営業活動から生ずる損益が継続してマイナスである当社グループの店舗及び子会社の運営を迅速に立て直し、投資額の回収を図っております。</t>
    <phoneticPr fontId="1"/>
  </si>
  <si>
    <t>当社グループは、お客様の個人情報等を有しております。当情報の管理については個人情報保護法の趣旨に沿った社内体制に基づき運用しておりますが、万一漏洩があった場合には、顧客に重大な損失を与えるばかりでなく、当社グループの社会的信用の失墜につながる可能性があります。　これらリスクに対して、当社グループでは、個人情報の管理について法的義務に則った運用をしており、社内規程、管理マニュアル及び運用ガイドラインに基づくルールの厳格な運用と従業員教育の徹底を図っております。</t>
    <phoneticPr fontId="1"/>
  </si>
  <si>
    <t>当社グループは、海外における事業展開を中期的な成長戦略のひとつとしております。しかしながら、海外の事業展開には、各国の法令・制度、政治・経済・社会情勢、文化・宗教・商慣習の違いや為替レートの変動等をはじめとした様々なリスクが存在し、事前に想定できなかった問題の発生により投資回収が困難となった場合には、当社グループの業績及び財政状態に影響を及ぼす可能性があります。　これらリスクに対して、当社グループでは、情報収集、現地経営環境を踏まえた事業運営の適切な管理・サポート及び必要に応じて長期的な視点による経営戦略の見直し等を実施するとともに、関係部署が適宜連携して対応に当たることで海外展開におけるリスクを低減しております。</t>
    <phoneticPr fontId="1"/>
  </si>
  <si>
    <t>コーヒー生豆の価格は、国際的なコモディティ価格の高騰による相場の上昇や、昨今の新興国における需給の状況、生産地における天候等の影響を受けることがあります。このような影響をヘッジする目的で、ニューヨーク生豆相場に基づく商社からの見積り提示価格をベースに、生豆の先物買契約を締結し原料確保を行っており、また、その際為替相場の影響を回避する目的で実需の範囲内において為替の先物予約を実施しております。しかし、相場の変動状況によっては当社グループの業績に影響を及ぼす可能性があります。なお、当該リスクが顕在化する可能性は現時点では認識しておりません。　これに対し、主要原材料の取引市場における相場変動等について仕入先から情報収集を行うほか、新たな原料産地の開拓や分散調達等のリスクヘッジを継続的に実施しております。</t>
    <phoneticPr fontId="1"/>
  </si>
  <si>
    <t>特に出店が集中している地域である首都圏や大都市において、地震や大規模な台風、異常気象等の自然災害により、店舗・工場の設備や電気・ガス・水道などのインフラへの損傷、配送やサプライチェーンが分断した場合や、新型インフルエンザや新型コロナウィルス感染症等が感染拡大した場合、従業員が出勤できない等の事情が発生し正常な運営を継続できなくなる可能性があり、当社グループの業績に影響を及ぼす可能性があります。　これらのリスクに対し、当社グループでは、自然災害や感染症拡大などの緊急時において、人命優先、安全第一とした判断を迅速に行うため、店舗の営業中止、継続等に関する基準を設定し関係部署が共通認識のもとで対応することができるよう「緊急対応時マニュアル」を策定し周知、徹底するとともに、有事の際に損害を最小限に抑えるためのリスク対応体制の整備・強化を進めております。</t>
    <phoneticPr fontId="1"/>
  </si>
  <si>
    <t xml:space="preserve">新型コロナウイルス感染症の感染拡大に対する行動制限が緩和され、経済・社会活動の正常化が進んでおりますが、今後も、予期せぬ感染症の発生等による外食機会及び外食意欲の減少等のお客様の生活様式が変化した場合や、行政から営業時間の短縮を要請された場合には、当社グループの経営成績に影響を及ぼす可能性があります。　これらのリスクに対して当社グループは、お客様のライフスタイルの変化に対応したテイクアウト商品及びデリバリーサービスの更なる拡充を推進してまいります。 </t>
    <phoneticPr fontId="1"/>
  </si>
  <si>
    <t xml:space="preserve">当社グループは日本国内における事業を中心としているため、日本国内の景気変動や政府の経済政策の影響、消費税増税等に起因する個人消費の減速により、当社グループの事業、経営成績及び財政状態に影響を及ぼす可能性があります。また、人件費・物流費・賃料・水道光熱費の上昇に伴う店頭価格の値上げにより、来店客数の減少が懸念されます。そのほか、当社グループは、喫茶店ＦＣ事業の単一業態であるがゆえ、消費者の嗜好の変化などにより、喫茶店に対する個人消費が低迷した場合には、他業態でカバーすることが困難であるため、当社グループの経営成績に影響を及ぼす可能性があります。これらのリスクに対して、当社グループは、“くつろぐ、いちばんいいところ”の提供をはじめとするお客様へのサービスの向上、サステナビリティ活動、地域別の販売促進活動、新商品の提供などにより競合他社との差別化を推進するとともに、食材費及び人件費等のコントロールやオペレーションの効率化等を推進することでお客様の店舗体験価値を向上させ、引き続きご来店いただけるよう取り組んでまいります。また、Ｍ＆Ａの推進にあたり、単一業態に起因するリスクを回避分散できる事業の獲得をも考慮に入れてまいります。 </t>
    <phoneticPr fontId="1"/>
  </si>
  <si>
    <t xml:space="preserve">当社グループは、主にＦＣシステムによるチェーン展開を行っており、ＦＣ加盟店の出店により店舗を拡大しております。出店候補地においては、賃料条件、商圏人口、アクセス等を総合的に勘案し選定しておりますが、出店候補物件がＦＣ加盟（希望）者の条件と合わない場合又は建設資材等の高騰による店舗建築コストの増加等によりＦＣ加盟（希望）者の出店意欲が減退し、当社グループの出店が計画通りに進捗しない場合には、当社グループの経営成績に影響を及ぼす可能性があります。これらのリスクに対して、当社グループは、社内の新規出店業務に精通したスタッフによる店舗開発部門を設置し、当該部門が中心となり全社横断的にＦＣ加盟店の新規出店支援に取り組んでおります。また、業態変更を検討している同業者以外も含めた飲食店からの新規ＦＣ加盟の募集も併せて行うことにより、店舗数増加に寄与してまいります。 </t>
    <phoneticPr fontId="1"/>
  </si>
  <si>
    <t>当社グループは、国内を中心に事業を展開してまいりましたが、海外での店舗展開も強化しております。その中で、関係諸国における経済状況、政治及び社会体制の著しい変化、法的規制や取引慣行、感染症のまん延状況等により、当社グループの事業展開が何らかの制約を受ける可能性があります。また、海外子会社とＦＣ加盟店との紛争等が発生した場合、出店エリアにおける戦争・内乱・クーデター等の発生による長期間にわたる店舗休業、店舗建物の毀損、焼失等が発生した場合には、当社グループの経営成績に影響を及ぼす可能性があります。 これらのリスクに対して、当社グループは、海外における現地パートナー及びＦＣ加盟店とより緊密なコミュニケーションをとることにより、可能な限り早期の情報収集を行い、適時適切な経営判断を行える体制の整備に努めております。</t>
    <phoneticPr fontId="1"/>
  </si>
  <si>
    <t>出店政策・店舗展開</t>
    <phoneticPr fontId="1"/>
  </si>
  <si>
    <t xml:space="preserve">当社グループは、出店地域の拡大、店舗数の増加及びＦＣ本部に求められる機能の多様化に対応できる有能な人財の確保が必要となっており、今後において賃金の上昇、求人費の増加、国内の労働力需要の増加に伴う従業員の確保困難等により、有能な人財を採用・育成できなかった場合や有能な人財の流出が生じた場合には、当社グループの業務運営に支障をきたし、経営成績等に悪影響を及ぼす可能性があります。これらのリスクに対して、当社は、有能な人財にとって魅力ある場を提供するため、働きやすい職場環境づくりや多様な働き方を可能にするための施策、適材適所の人財配置や従業員のモチベーションを高めるための研修や複線型人事制度の導入・評価制度の改定などの施策を推進してまいります。 </t>
    <phoneticPr fontId="1"/>
  </si>
  <si>
    <t xml:space="preserve">昨今、外食産業などにおいて、インターネット等による迷惑動画の拡散による風評被害が問題となっております。当社グループではかかる事例は発見されていないものの、将来同様の事案が発生する場合、その内容の真偽に関わらず、当社グループの事業、経営成績、財政状態、ブランドイメージ及び社会的信用に影響を及ぼす可能性があります。また、当社グループの指導や支援が及ばない範囲で、ＦＣ加盟店において当社グループの事業の評判に悪影響を及ぼすような事態が発生した場合、競合他社等に対する風評被害であっても、外食市場全体の社会的評価や評判が下落した場合には、当社グループへのレピュテーションが低下し、ブランド価値が毀損することで、当社グループの経営成績に影響を及ぼす可能性があります。これらのリスクに対して、当社グループは、コンプライアンス意識の徹底と定着を目的として、コンプライアンス委員会を設置し、コンプライアンス及びリスク管理体制を整備するとともに、「コメダコンプライアンスヘルプライン」を当社グループ役職員及びＦＣ加盟店に展開することで、内部通報制度の充実化を図っております。また、当社グループ役職員に対する各種コンプライアンス研修を実施するとともに、直近の法令改正や他店舗での事例について解説したコンプライアンス通信をＦＣ加盟店に配信する等、法令違反を未然に防止する対策を実施しております。 </t>
    <phoneticPr fontId="1"/>
  </si>
  <si>
    <t xml:space="preserve">地球温暖化によりコーヒー豆などの原材料の収穫量が減少又は品質が低下した場合には、原材料の調達が困難又は価格が高騰するなど、当社グループの経営成績に影響を与える可能性があります。これらのリスクに対して、当社グループは、オラム社よりサステナブルなコーヒー豆を調達するなど、各種原材料の安定調達を実施しております。また、地球温暖化の要因であるCO2を削減するため、各工場及び店舗に対して再生可能エネルギー等の導入を推進しております。 </t>
  </si>
  <si>
    <t>レピュテーションの低下、ブランド価値の毀損</t>
    <phoneticPr fontId="1"/>
  </si>
  <si>
    <t>法的規制・食の安全・安心に関するリスク</t>
    <phoneticPr fontId="1"/>
  </si>
  <si>
    <t xml:space="preserve">自然災害等の不可抗力及び工場内の事故等の発生により既存工場の生産が停滞した場合には、各店舗への食材の安定供給ができず、当社グループの経営成績に影響を及ぼす可能性があります。これらのリスクに対して、当社グループの生産拠点であるコーヒー工場及びパン工場は、2015年に千葉パン工場、2018年に関東コーヒー工場、2019年に沖縄県内のコメダ珈琲店にパンを供給する工場機能をもったBAKERY ADEMOK、2021年に沖縄コーヒー工場が生産を開始したことで、事業継続にとって最低限の生産体制を整備しました。また、商品の安全・安心及び安定供給を目的として、全国８拠点に配送センターを設置しているとともに2020年に製餡工場を愛知県に立ち上げました。さらに、北海道地区においてパンのＯＥＭを開始いたしました。これらの施設の稼働により、生産拠点が分散化され、大規模震災等により工場が被災し操業できなくなった場合おいても代替施設が確保できる体制となっております。 </t>
    <phoneticPr fontId="1"/>
  </si>
  <si>
    <t>特定の取引先に対する依存</t>
    <phoneticPr fontId="1"/>
  </si>
  <si>
    <t xml:space="preserve">当社グループは、製品の原材料であるコーヒー生豆等を世界各国から品質を厳選して調達しておりますが、その価格は為替、政治情勢、気候等に影響を受けて商品相場が変動します。また、パンの主要原材料である小麦粉、油脂等は生産地域の異常気象等による収穫量の減少、消費量の急激な増加による需要の拡大又は投機資金の流入等によって、価格が高騰する可能性があります。加えて、特に輸入原料の場合は紛争の発生や感染症疾病の流行により特定地域からの輸入が停止される可能性があります。これらの原材料の価格高騰や輸入停止が生じた場合、当社グループの経営成績に影響を及ぼす可能性があります。これらのリスクのうち、価格高騰による業績変動リスクを円建ての先渡予約により軽減しております。また、輸入リスクに関して産地を分散するとともに、価格高騰リスクに関しては代替品の利用を検討してまいります。 </t>
    <phoneticPr fontId="1"/>
  </si>
  <si>
    <t xml:space="preserve">当社グループは、お客様の店舗体験価値及び店舗運営能力の向上を通じたコメダＦＣシステム全体の売上及び利益双方の拡大を目的に、2023年中に新型スマートフォン・アプリのリリースを予定しております。新型スマートフォン・アプリに実装される予定のモバイルオーダーシステムや各種決済手続き等に不具合が生じ、お客様のブランドロイヤルティが低下した場合には、当社グループの経営成績に影響を及ぼす可能性があります。これらのリスクに対して、先行導入店舗において十分な実地検証を行うとともに、不具合が発生した場合の体制整備に努めてまいります。 </t>
    <phoneticPr fontId="1"/>
  </si>
  <si>
    <t>食品衛生法の改正</t>
    <phoneticPr fontId="1"/>
  </si>
  <si>
    <t xml:space="preserve">当社グループの工場並びに直営店及びＦＣ加盟店は、食品衛生法の規定に基づき、監督官庁からの飲食店営業許可が必要であることに加え、環境の保護に関して、食品リサイクル法等、各種環境保全に関する法令が適用されます。これらの法的規制が改定又は強化された場合、設備投資等の新たな費用が発生・増加すること等により、当社グループの経営成績に影響を及ぼす可能性があります。これらのリスクに対して、当社グループでは、法令を遵守するため、適用される法令をいち早く把握し、ＦＣ加盟店と協力し計画的に必要な措置を講じております。 </t>
    <phoneticPr fontId="1"/>
  </si>
  <si>
    <t xml:space="preserve">公正取引委員会によるコンビニエンス・ストア業界への実態調査を受け、独占禁止法・フランチャイズガイドラインの改訂がなされるなど法規制が強化された場合には、当社グループのブランドイメージの統一性及び同一性が阻害される等により、当社グループの経営成績に影響を及ぼす可能性があります。これらのリスクに対して、当社グループは、フランチャイズガイドラインの趣旨を踏まえたＦＣ加盟契約書の改定を2023年３月に改定を実施し、スーパーバイザーに対し改定内容定を反映したコンプライアンス研修を実施しております。 </t>
    <phoneticPr fontId="1"/>
  </si>
  <si>
    <t>労働法の改正</t>
    <phoneticPr fontId="1"/>
  </si>
  <si>
    <t>当社グループは、店舗及び工場で多くのパートタイム・アルバイトの有期契約社員が業務に従事しており、2019年４月施行の改正労働基準法に定められた年次有給休暇取得義務や残業時間の上限規制、2020年４月に施行された同一労働同一賃金制度における雇用区分別の均等・均衡待遇の明確化と説明義務等の労働関連法規制の違反が発生した場合には、規制当局からの業務改善命令又は従業員からの請求等により、当社グループの事業、経営成績、財政状態、ブランドイメージ及び社会的信用に影響を及ぼす可能性があります。 これらのリスクに対して、当社グループは、労働法令に知見のある社会保険労務士事務所と顧問契約を締結し、法令改正情報の提供や指導を受けるなど、法令に則り適正な対応を行っております。また、時間外労働時間の管理や年次有給休暇の取得義務化への対応については、関係部署に勤怠等の状況を定期的に配信することで違反の未然防止を図るとともに、毎月の経営連絡会で勤務状況を報告することにより、法令遵守に努めております。</t>
    <phoneticPr fontId="1"/>
  </si>
  <si>
    <t xml:space="preserve">当社グループは、食材の受発注・配送・店舗運営及び本部業務運営に関して情報システムに依存しております。プログラムの不具合等やコンピュータ・ウイルス、外部からのサイバー攻撃等により、当社グループの情報システムに様々な障害が生じた場合には、お客様へのサービス提供を含む適切な店舗運営が阻害され、又は重要なデータを喪失する等により、当社グループの事業、経営成績、財政状態、ブランドイメージ及び社会的信用に影響を及ぼす可能性があります。これらのリスクに対して、利用する全ての端末にウィルス対策ソフトを導入するとともに、外部からの脅威を防御する統合脅威管理ツールを導入し、サイバーセキュリティに関する社員教育や訓練に取り組んでおります。また、データ損失やシステム障害に対する対策としては、システムの冗長化のほか、セキュリティが確保されたデータセンターでの一次バックアップに加えて地域の異なるデータセンターでの二次バックアップを取ることで、重要なデータ損失を防ぐ仕組みを構築しております。 
当社グループが取得・保管した個人情報が漏洩した場合、当社グループは社会的信用を失い、当社グループの経営成績に影響を及ぼす可能性があります。これらのリスクに対して、当社グループは、個人情報保護法や各種ガイドラインに基づいた個人情報保護管理規程を整備し、ＵＳＢ使用等による情報持ち出しを制限する等、社内の管理体制を強化するとともに、定期的に役職員への研修、外部委託先への監査を実施しております。 </t>
    <phoneticPr fontId="1"/>
  </si>
  <si>
    <t>当社グループは、一部のＦＣ加盟店に対して土地建物を転貸しております。その際に、当社グループは地主等に対し、敷金・保証金・建設協力金等（以下、「保証金等」という。）を差し入れておりますが、地主等の財政状態が悪化した場合、差し入れた保証金等が回収不能となる可能性があり、当社グループの経営成績に影響を及ぼす可能性があります。これらのリスクに対して、当社グループは、賃借人として賃貸物件を適切に利用するとともに、賃貸人と良好な関係を維持することで必要な契約期間と賃借人としての権利の確保に努めております。また、必要以上に保証金等を預託しないことにより回収不能リスクを低減しております。</t>
    <phoneticPr fontId="1"/>
  </si>
  <si>
    <t>金利の変動及び資金の枯渇</t>
    <phoneticPr fontId="1"/>
  </si>
  <si>
    <t xml:space="preserve">当社グループは、旧コメダ②の株式取得資金を主に借入金により調達したこと等により、当連結会計年度末現在において多額の借入金を計上しております。今後も借入金を減少させるべく取り組んでまいりますが、借入条件に変動金利も含まれるため、金利が上昇した場合には、当社グループの経営成績に影響を及ぼす可能性があります。また、金融市場の混乱や金融機関の融資姿勢の変化等により借換えが困難になった場合には、資金の枯渇が当社グループの財政状態に影響を及ぼす可能性があります。これらのリスクに対して、複数の金融機関から当座貸越契約による借入枠を確保するほか、ヘッジ取引や多様な資金調達手段の検討に加えて、金利条件の一部固定化、利益計画や資金繰りの管理により手元流動性を確保できるよう努めてまいります。 </t>
    <phoneticPr fontId="1"/>
  </si>
  <si>
    <t>当社グループは、非流動資産に多額ののれんを計上しており、総資産に占める割合が高くなっております。当社が採用するIFRSにおいて、次の事象が発生した場合にはのれんの減損損失の計上が求められ、当社グループの経営成績に影響を及ぼす可能性があります。・のれんの対象となるＦＣ事業の収益力低下等による将来キャッシュ・フローの減少・金融市場の変動による加重平均資本コストの上昇、等これらのリスクに対して、利益計画や資金繰りの管理、並びに加重平均資本コストの低減をも考慮した最適資本構成の追求のほか、「第５　経理の状況　１連結財務諸表等　連結財務諸表注記　12．のれん及びその他の無形資産」に記載の減損テストを実施することでのれんの評価の妥当性を定期的に確認しております。</t>
    <phoneticPr fontId="1"/>
  </si>
  <si>
    <t>新業態の開発については重要な経営課題として位置づけております。業態開発についての機能は、基本的に持株会社である当社が保有しておりますが、各事業子会社で既に保有している実験業態のブラッシュアップや本格展開業態の派生業態の開発などにより、グループ一体となって顧客ニーズの把握、店舗運営パッケージの構築、立地面の検証等に注力していく予定であります。  当社グループは、今後も複数の新業態実験を継続的に実施していくこととし、運営ノウハウの蓄積に努めるとともにこれらの中から事業の柱となる業態を着実に育て、本格的な事業化につなげていく方針であります。そのため、これら新業態の開発・事業化の進展如何によって、当社グループの経営成績に影響を与える可能性があります。</t>
    <phoneticPr fontId="1"/>
  </si>
  <si>
    <t>株式会社タカキベーカリーとの取引関係　当社グループは、株式会社タカキベーカリーから当社グループチェーン店舗で使用するパン生地を仕入れており、当社グループの当連結会計年度における同社との取引は、当社連結仕入高に対し10.2％（13億75百万円）となっております。　株式会社タカキベーカリーは、株式会社アンデルセン・パン生活文化研究所をホールディングカンパニーとするパン生地等業務用製品の卸売事業等を担う同社グループ企業であります。当社グループは、1991年５月、同社グループとの取引を開始して以来、パン製造技術の指導を受けており、またパン商品の共同開発を行うなど、同社グループとの良好な関係を保っております。　今後、当社グループチェーンの拡大に伴い、同社からの仕入取引金額が増加する可能性があります。　上記株式会社タカキベーカリーと当社グループとの取引は契約に基づいており、今後とも安定的に継続するものと思われますが、仮に何らかの理由で現在の取引関係に変化が生じた場合、当社グループの経営成績に影響を及ぼす可能性があります。</t>
    <phoneticPr fontId="1"/>
  </si>
  <si>
    <t>当社グループチェーンでは、レストラン等で使用する主要食材の食肉牛について、高い品質管理及び検査体制レベルから鑑みて、主にＢＳＥ（牛海綿状脳症）非汚染国とされるニュージーランド及びオーストラリアからの海外調達により仕入れております。当社グループでは、食材全般の調達リスクを低減させるため、食材加工協力工場のさらなる品質管理向上に努めるとともに、国内外における食材の調達先の分散化や新たなルート確保を随時進めておりますが、食肉牛について、万一、現調達先の非汚染国においてＢＳＥが発生するなどにより、調達に支障を来すこととなった場合、一部、メニュー変更等を余儀なくされるケースも想定でき、当社グループの経営成績に影響を及ぼす可能性があります。</t>
    <phoneticPr fontId="1"/>
  </si>
  <si>
    <t>当社グループの直営店出店のための賃貸借物件に係る差し入れ敷金・保証金等の残高は、連結ベースで2023年３月31日現在、敷金・保証金総額82億86百万円（838件）、建設協力金総額１億75百万円（22件）がありますが、賃貸人に対し賃貸借物件の需給関係、力関係から同業他社と同様にこれら差し入れ敷金・保証金等の返還請求権に対する抵当権設定等保全は完全なものではありません。　このような状況を踏まえ、今後当社グループにおいて直営店の出店増に伴う差し入れ敷金・保証金等残高が増大することが予想され、個別物件を含む相手先の信用情報等に基づく社内審査を強化しております。今後、万一差し入れ敷金・保証金等の相手先の倒産等により、一部回収不能の状況が発生した場合、当社グループの経営成績に影響を及ぼす可能性があります。</t>
    <phoneticPr fontId="1"/>
  </si>
  <si>
    <t>当社グループチェーンは、来店顧客のアンケート情報や入会会員情報をデータベース化し、レストランの特別メニューをご案内するなどダイレクトメールによる販売促進に活用しております。　当該顧客情報につきましては、個人情報取扱に関して公的認定基準を満たした信頼性の高い外部委託先を指定して管理することとしており、社内においても個人情報保護法遵守の観点から、顧客情報については特に留意した取扱いを徹底するなど万全を期しておりますが、万一、不正等の発生により、何らかの理由で顧客情報が漏洩した場合は、損害賠償問題の発生や信用の低下等により、当社グループの経営成績に影響を及ぼす可能性があります。</t>
    <phoneticPr fontId="1"/>
  </si>
  <si>
    <t>当社グループチェーンの店舗は、飲食に起因する衛生上の危害の発生防止及び公衆衛生の向上並びに増進に寄与することを目的とした食品衛生法の規制を受けております。当社グループチェーンは、定期的に第三者の衛生検査機関による細菌検査を実施するなど衛生面には万全を期しておりますが、万一、食中毒事故を引き起こしたり、重大な衛生問題が発生した場合は、食品等の廃棄処分、営業許可の取消し、営業の禁止、一定期間の営業停止等を命じられることがあり、当社グループの経営成績に影響を及ぼす可能性があります。</t>
    <phoneticPr fontId="1"/>
  </si>
  <si>
    <t>当社グループチェーンは、多店舗展開により多数のパート・アルバイト社員を雇用しており、また、毎期継続的な新規出店を行っていることから、必要な人材の確保・育成が計画通りに進まない場合や今後の人口態様の変化により適正な労働力を確保できない場合には、事業の遂行や展開に支障をきたす恐れがあり、当社グループの経営成績に影響を及ぼす可能性があります。　また、各種労働法令の改正や社会保険等従業員の処遇に関連した法改正が行われた場合、対応コストや人件費等が増加する可能性があり、当社グループの経営成績に影響を及ぼす可能性があります。</t>
    <phoneticPr fontId="1"/>
  </si>
  <si>
    <t>当社グループチェーンは日本国内において多くの店舗を展開しており、地震、台風、洪水等の不可避な自然災害の発生により、店舗においてお客様、従業員が被災する可能性及び店舗設備が損壊する可能性があります。この場合、被害にあったお客様、従業員の医療費等が多額に発生した場合または損害を被った店舗設備等の修繕が多額に発生した場合には、当社グループの経営成績に影響を及ぼす可能性があります。　また、物流網が寸断される場合、仕入先が被災し原材料の調達に影響を及ぼす場合、停電等により営業時間の制約を受ける場合などにおいては、当社グループの仕入及び販売が遅延、混乱、停止する可能性があります。このように当社グループの店舗が直接被災しない場合においても間接的な影響を受けることで、当社グループの経営成績に影響を及ぼす可能性があります。</t>
    <phoneticPr fontId="1"/>
  </si>
  <si>
    <t xml:space="preserve">当社グループでは、グループ内工場で茶葉製品の大部分と、飲料製品の原料製造を行っております。また、飲料製品の大部分と茶葉製品の一部は、グループ外の委託工場で製造しております。　グループ内工場におきましては、生産設備が突発的に停止することがないよう、定期的に設備点検等を実施しております。また、委託工場につきましては、不測の事態が発生した場合に備えて、全国各地に複数の委託工場を確保しております。　しかしながら、天災等による生産への影響を完全に排除できる保証はなく、不測の事態が発生した場合には、当社グループの業績及び財政状態に影響を及ぼす可能性があります。 </t>
    <phoneticPr fontId="1"/>
  </si>
  <si>
    <t xml:space="preserve">当社グループの主要事業は、茶系飲料を中心とする飲料製品でありますが、就農人口の減少や、茶園面積の減少による茶生産量の減少に加え、飲料用茶葉の需要増大により、当社グループが必要とする茶葉の確保が出来ない場合の需給関係の悪化や、輸入原料（穀物・野菜等）の高騰や為替の影響により調達コストが上昇し、原価高の要因となる可能性があります。　また、当社グループ飲料製品のPET容器原料である石油価格の高騰等により、原価高の要因となる可能性があります。　当社グループが今後これらの市場環境の変化に対応できなかった場合、当社グループの業績及び財政状態に影響を及ぼす可能性があります。 
海外のグループ会社の財務諸表は現地通貨にて作成されているため、連結財務諸表作成時に円換算されることになり、為替相場の変動による円換算時の為替レートの変動が当社グループの業績及び財政状態に影響を及ぼす可能性があります。 </t>
    <phoneticPr fontId="1"/>
  </si>
  <si>
    <t xml:space="preserve">当社グループは、北米、中国、東南アジア、豪州を中心に海外の事業を展開しております。企業活動のグローバル化に伴い、海外活動の重要性がますます増大しており、海外における企業活動や取引はその対象国固有の政治的、経済的、法的要因によるため、重要な変化があった場合、当社グループの業績及び財政状態に影響を及ぼす可能性があります。 </t>
    <phoneticPr fontId="1"/>
  </si>
  <si>
    <t xml:space="preserve">当社グループは、ルートセールスや通信販売等の営業取引や消費者キャンペーンを含む販売促進活動等を通じて、相当数のお客様情報を保有しているほか、当社グループで実施している「新俳句大賞」の募集により、潜在的なお客様の情報も保有しております。これらお客様の個人情報は、当社グループで管理するほか、一部はグループ外の管理会社に管理を委託しております。　これら個人情報を含めた重要な情報の紛失、誤用、改ざん等を防止するため、システムを含め情報管理に対して適切なセキュリティ対策を実施しております。しかしながら、今後これらの情報が停電、災害、ソフトウエアや機器の欠陥、ウイルスの感染、不正アクセス等の予期せぬ事態の発生により、情報の消失、外部へ漏洩する等の事態が起きた場合、当社グループの信用低下を招き、当社グループの業績及び財政状態に影響を及ぼす可能性があります。 </t>
    <phoneticPr fontId="1"/>
  </si>
  <si>
    <t xml:space="preserve">当社グループは、食品の安全性、衛生管理を経営上の最重要課題と認識し、「伊藤園グループ品質方針」を設定、これを遵守し食品の安全性と衛生管理を確実にするため、当社に品質管理部を設置しております。品質管理部では自主基準を設け、製品の安全性について品質検査を行うとともに原材料に由来する異物混入及び禁止添加物等の使用を防止するための確認、トレーサビリティシステム（原材料、加工、流通など製品履歴の遡及、追跡）の維持管理、外部委託工場への品質管理指導と監査を実施しております。また、定期的に開催する品質会議において、当社グループ製造担当者、外部委託工場担当者に監査結果とさまざまな品質情報をフィードバックしております。これらの活動によりサプライチェーン全体の食の安全性、衛生管理に対する意識向上と一層の体制強化、リスクの極小化を図っております。　国内の直営店で行っている事業につきましては、食品衛生法の規制対象となっているものがあります。これらの事業につきましては、法令の遵守に加え、出店先の衛生基準及び当社マニュアルに基づいた衛生管理を徹底しております。　しかしながら、上記の取り組みにもかかわらず異物混入及びアレルゲン表示が不適切な製品の流通、原材料由来による禁止添加物の使用及び残留農薬問題（連鎖的風評被害を受ける場合を含む）、食中毒等の衛生問題が発生した場合、当社グループの業績及び財政状態に影響を及ぼす可能性があります。また、業界、社会全体に及ぶ品質問題等、当社グループの取り組みを超える事態が発生した場合も、当社グループの業績及び財政状態に影響を及ぼす可能性があります。 </t>
    <phoneticPr fontId="1"/>
  </si>
  <si>
    <t xml:space="preserve">当社グループは、事業の遂行に当たって、食品衛生法、製造物責任法（PL法）、表示関連法規制、労働関連法規制、競争関連法規制、個人情報保護規制、環境関連法規制等、様々な法的規制の適用を受けております。　当社グループがこれらの法令に違反した場合や、その他社会的要請に反した行動をとった場合には、法令による処罰、訴訟の提起、社会的制裁などを受けたり、お客様からの信用が失われる可能性があります。　また、今後、新法の制定、法改正、法令の解釈変更にて法的規制等を遵守することが著しく困難になった場合や、規制の強化によりコスト負担が増えた場合には、当社グループの業績及び財政状態に影響を及ぼす可能性があります。
当社グループは、食品の安全性、衛生管理を経営上の最重要課題と認識し、「伊藤園グループ品質方針」を設定、これを遵守し食品の安全性と衛生管理を確実にするため、当社に品質管理部を設置しております。品質管理部では自主基準を設け、製品の安全性について品質検査を行うとともに原材料に由来する異物混入及び禁止添加物等の使用を防止するための確認、トレーサビリティシステム（原材料、加工、流通など製品履歴の遡及、追跡）の維持管理、外部委託工場への品質管理指導と監査を実施しております。また、定期的に開催する品質会議において、当社グループ製造担当者、外部委託工場担当者に監査結果とさまざまな品質情報をフィードバックしております。これらの活動によりサプライチェーン全体の食の安全性、衛生管理に対する意識向上と一層の体制強化、リスクの極小化を図っております。　国内の直営店で行っている事業につきましては、食品衛生法の規制対象となっているものがあります。これらの事業につきましては、法令の遵守に加え、出店先の衛生基準及び当社マニュアルに基づいた衛生管理を徹底しております。　しかしながら、上記の取り組みにもかかわらず異物混入及びアレルゲン表示が不適切な製品の流通、原材料由来による禁止添加物の使用及び残留農薬問題（連鎖的風評被害を受ける場合を含む）、食中毒等の衛生問題が発生した場合、当社グループの業績及び財政状態に影響を及ぼす可能性があります。また、業界、社会全体に及ぶ品質問題等、当社グループの取り組みを超える事態が発生した場合も、当社グループの業績及び財政状態に影響を及ぼす可能性があります。 </t>
    <phoneticPr fontId="1"/>
  </si>
  <si>
    <t xml:space="preserve">当社グループは、事業用の不動産やのれんをはじめとする様々な固定資産を所有しております。こうした資産は、時価の下落や、期待しているキャッシュ・フローを生み出さない状況になるなど、その収益性の低下により減損会計の適用を受ける可能性があり、減損損失が発生した場合、当社グループの業績及び財政状態に影響を及ぼす可能性があります。 </t>
    <phoneticPr fontId="1"/>
  </si>
  <si>
    <t xml:space="preserve">地球温暖化に伴う気候変動は、集中豪雨などの異常気象による洪水・土砂災害や酷暑、水資源の変化等、様々な被害をもたらします。当社グループの主力製品の原料は、茶、大麦、コーヒー、野菜、果実等の農産物であるため、生産地での気候変動の影響による不作が生じた場合、原料調達価格の上昇及び必要量の不足に伴う販売機会損失などが想定されます。当社グループでは、リスクマネジメント委員会（委員長：代表取締役社長）において、気候変動リスクについても重要リスクの１つとして認識し、全社的なリスクマネジメント体制に統合して管理しております。また、TCFD提言に基づく気候変動シナリオ分析における定期的なリスクの把握とBCP対策の整備を行っておりますが、気候変動による悪影響及び地震などの自然災害が想定範囲を超えた場合、本社機能や生産、物流体制に支障をきたすことが想定され、当社グループの業績及び財政状態に影響を及ぼす可能性があります。　当社グループでは、環境負荷低減のため、温室効果ガス排出量の削減や持続可能な水資源の利用、廃棄物削減、資源循環、生物多様性など様々な課題に取り組んでいます。今後も、継続的に気候変動が事業に及ぼす影響を把握し、適切に対応できる体制を整備してまいります。 
当社グループは、国内外で事業を展開しており、新型ウイルスなどの大規模な感染症の流行が発生した場合には、個人消費の低迷、サプライチェーンの停滞等が起こる可能性があります。当社グループでは、危機的事項の発生に対し、リスクマネジメント規程に基づいて、全社的な対応体制を迅速に構築するとともに、生産・供給体制の整備に努めていきます。　しかしながら、感染拡大の影響により、商品の供給体制が滞り、販売を停止せざるを得ない場合には、当社グループの業績及び財政状態に影響を及ぼす可能性があります。
当社グループは、ロシア・ウクライナに拠点を有しておらず、また同地域向けの事業も手掛けておりません。しかしながら、ロシアによるウクライナ侵攻の発生に伴い、世界経済の混乱や原材料・燃料・輸送等のコスト上昇が発生しており、これらの影響が、当社グループが想定している以上に長期化・深刻化した場合、当社グループの業績及び財政状態に影響を及ぼす可能性があります。  </t>
    <phoneticPr fontId="1"/>
  </si>
  <si>
    <t xml:space="preserve">当社グループの主要事業である飲料製品の市場は、店頭での低価格化が続き、販売額の伸び悩みが顕著となっており、併せて、キャンペーン等による販売促進活動により、依然として飲料各社の激しい競争が続いております。また、カテゴリー間でのシェア争いや、消費者の嗜好の変化により、製品のライフサイクルが短い市場でもあります。　このような市場環境のなか、当社グループは緑茶飲料を中心としたお客様のニーズに沿った製品の提供や、ルートセールスを中心とするお客様へのサービスに努めております。　今後も継続してこれらの施策を実施するとともに、市場動向を予測し、競争に打ち勝つ施策を展開してまいりますが、これらの施策が市場環境の変化に十分対応できなかった場合、当社グループの業績及び財政状態に影響を及ぼす可能性があります。 
当連結会計年度の販売数量のうち、当社の飲料製品全体に占める「日本茶飲料」の割合は64％と、高い比率を占めております。　当社グループでは、今後も緑茶飲料市場の成長が期待され、市場の拡大とともに「お～いお茶」ブランドを中心とした緑茶飲料も伸長するものと予測しておりますが、緑茶飲料市場の激しい競争のなか、当社グループのシェアが低下することや、緑茶飲料に代わる製品の登場により、緑茶飲料市場の成長が鈍化した場合、並びに当社グループがこれらの市場環境の変化に対応できなかった場合、当社グループの業績及び財政状態に影響を及ぼす可能性があります。 </t>
    <phoneticPr fontId="1"/>
  </si>
  <si>
    <t>当社グループの事業において円滑な運営を継続するためには、短時間労働者、外国人労働者を含めた人材の確保が重要な課題であり、社員の配置転換、新卒・中途社員の採用等を行うなど、人材の確保に注力しております。また、当社グループが持続的に成長するためには確保した人材を教育し技能の向上を図る必要があります。労働人口の減少が先々見込まれる状況下、計画に沿った人材確保が困難な状況、確保した人材の育成に失敗した状況、新人事制度や処遇面での各種施策等の十分な効果が得られず、人材流失が継続・加速する場合、労働集約型のビジネスモデルが大半を占める当社グループにおいては、お客様に提供する商品やサービスの品質低下が生じる可能性を否めず、経営成績等に影響を及ぼす可能性があります。また、当社グループにおける人件費増加の発生可能性として、労働・労務関連法規の改正や社会保険制度の変更等、現行制度の改変による影響が挙げられます。これらに対しては、人事制度改定による対応はもとより、デジタルやテクノロジーを活用し効率性の向上に取組む必要があると認識しております。このような状況下、前述の取組みが不十分のため関連法令や労働環境に係わる変化への対応に遅延又は不足が生じた場合には、当社グループの経営成績等に影響を及ぼす可能性があります。</t>
    <phoneticPr fontId="1"/>
  </si>
  <si>
    <t>当社グループが展開する店舗名やロゴタイプ、商品に関する商標等の知的財産権は、重要性が高いものであると考えております。ロイヤルホスト・てんや等のブランドは長年にわたり顧客の支持を受けており、当社グループのブランドイメージの維持・向上やマーケティング戦略に不可欠なものとなっております。これら商標等の知的財産権については、その保護に努めておりますが、その保護に失敗した場合、又は第三者が当社グループの知的財産権を悪用若しくは侵害した場合、ブランドの価値が損なわれ、当社グループの事業、ブランドイメージ、社会的信用に影響を与える可能性があります。</t>
    <phoneticPr fontId="1"/>
  </si>
  <si>
    <t>当社グループの外食事業の店舗の多くは借地又は賃借用の建物を使用しておりますが、賃貸借契約は賃貸人側の事情により解約や賃料が改定される可能性があります。当社グループの拠点管理部署にて賃貸人と契約条件・期間の交渉を実施しておりますが、賃貸借契約の期間前解約、賃料の大幅な増加が想定以上に発生した場合、当社グループの経営成績等に影響を及ぼす可能性があります。また、当社グループで運営する店舗において建物・設備の計画的、定期的な保守点検、メンテナンスを実施しておりますが、経年による老朽化が進行した場合、昨今の気候変動や自然災害の大型化による影響等により損壊や崩落等の被害の可能性があります。物理的な被害にとどまらず人的被害を伴う可能性があるほか、営業の一時停止や営業制限等により、当社グループの経営成績等に影響を及ぼす可能性があります。</t>
    <phoneticPr fontId="1"/>
  </si>
  <si>
    <t>テクノロジーの導入</t>
    <phoneticPr fontId="1"/>
  </si>
  <si>
    <t>当社グループは飲食産業全体が抱える課題に対応すべく、様々なテクノロジーの情報を収集・分析し、実験店舗にて実証を行っております。テクノロジーは日進月歩で進化しており、業務拡大及び戦略的業務に伴う戦略的システムの導入遅延が生じた場合、競合他社に対する優位性の低下や事業の収益性の低下につながる恐れがあり、当社グループの経営成績等に影響を及ぼす可能性があります。</t>
    <phoneticPr fontId="1"/>
  </si>
  <si>
    <t>当社グループでは大量の事業運営に関わる機密情報や、経営数値情報、また、営業を目的とした大量の顧客情報や、特定個人情報を取り扱っております。当社グループは機密情報の漏洩を重要なリスクと認識し、その取扱いに関するルールを定め、厳重な管理取扱をグループ内に周知しておりますが、昨今頻繁に発生しているＳＮＳによる情報流出やサイバー攻撃等による各種情報の漏洩や取り扱い情報の不正な改ざん等の問題、或いは個人情報の流出等の問題が発生した場合には、当社グループの信用に大きな影響を与えるとともに、損害賠償の責を負うなどにより、当社グループの経営成績等に影響を及ぼす可能性があります。また、当社グループでは、サプライチェーンの管理、店舗での注文、決済等において情報通信システムに大きく依存しております。当社のグループ内システム部門において、コンピューターウイルス・サイバー攻撃などに対し、適切に防止策を実施してリスクの低減を図っておりますが、情報通信システムが悪意ある攻撃などにより障害が発生した場合、効率的な運営ができず、又は情報喪失や情報流出により、当社グループの経営成績等に影響を及ぼす可能性があります。さらに当社グループに関連し、インターネット上で様々な書き込みや画像等により風評被害が発生した場合、その内容の真偽にかかわらず、当社グループの事業、経営成績、ブランドイメージ及び社会的信用に影響を及ぼす可能性があります。また、当社グループ以外の風評被害であっても、外食産業の社会的評価や評判が下落するものの場合、当社グループの事業、経営成績、ブランドイメージ及び社会的信用にも影響を及ぼす可能性があります。</t>
    <phoneticPr fontId="1"/>
  </si>
  <si>
    <t>当社グループは感染拡大防止策として、2020年３月に新型コロナウイルス等感染症対策業務継続計画書（ＢＣＰ）を制定し、店舗でお客様に安心してお食事をしていただけるように、また従業員も安心して業務が遂行できるように、様々な感染拡大対策を講じて感染拡大の防止に努めております。現時点では回復基調にあるものの、今後、新たな変異株の出現などによる感染症の拡大により消費者の行動に制約が課され、移動又は外出する機会が大幅に減少する状況が発生した場合、来店客数減により売上高が低迷し、当社グループの経営成績等に影響を及ぼす可能性があります。
昨今の気候変動等により自然災害が発生しておりますが、特に日本においては地震の多発化、温暖化によるゲリラ豪雨の発生、台風の大型化等が見受けられます。このような状況から大規模な地震等の自然災害が発生した場合に備え、当社グループでは専門部署を設置し、事業継続計画（ＢＣＰ）の策定、防災訓練の実施、社員安否確認システムの整備などの対策を講じておりますが、これらの自然災害により影響を受けた地域では、日常生活も深刻な状況となり、当社グループの店舗においても設備損傷、ライフラインの利用制限、さらに取引先、物流などのサプライチェーンの寸断により、正常な事業活動の継続が困難となり、当社グループの経営成績等に影響を及ぼす可能性があります。</t>
    <phoneticPr fontId="1"/>
  </si>
  <si>
    <t>当社グループの経営成績は景気動向、特に個人消費の動向に大きく影響を受けます。所得税、消費税、社会保険負担、景況動向など様々な外部要因による個人可処分所得の増減が個人消費に影響するため、政治経済状況を注意深く観察しておりますが、社会環境の見通しの誤りやその変化への対応が遅れる場合、当社グループの経営成績等に影響を及ぼす可能性があります。また、女性の社会進出や少子化など社会構造の変化に伴い、消費者の生活スタイルも変容しており、中食やデリバリーサービスの日常化など消費やマーケットの構造もその影響を受けております。これに伴い外食同業間だけでなく業態・業種を超えて顧客確保のための企業間競争がますます激化するなど、構造変化とその対応如何が当社グループの経営成績等に影響を及ぼす可能性があります。</t>
    <phoneticPr fontId="1"/>
  </si>
  <si>
    <t>経済状況の変化・景気動向と競合</t>
    <rPh sb="8" eb="12">
      <t>ケイキドウコウ</t>
    </rPh>
    <rPh sb="13" eb="15">
      <t>キョウゴウ</t>
    </rPh>
    <phoneticPr fontId="1"/>
  </si>
  <si>
    <t>当社グループでは、飲食店営業、食品製造、食品販売、それぞれについて食品衛生法に基づき、必要な営業許可等を取得し、営業・製造・販売を行っており、品質管理の重要性を十分認識した上で、従業員に対して品質管理の指導教育を徹底するとともに、定期的な点検や検査により品質問題の発生防止に取り組んでおります。さらにグループ横断的に食材の品質衛生状態を管理する独立部署を当社に置き、品質保証体制の強化に努めております。しかしながら、店舗、製造拠点、販売店において食中毒、異物混入等の品質問題が発生した場合には、営業停止あるいは風評悪化等により、当社グループの経営成績等に影響を及ぼす可能性があります。また、当社グループが使用する食材については、法規制に加え自主基準を設けるとともに調達先を選別するなど、安全な食材確保に努めております。しかしながら、当社グループの使用する食材に健康被害をもたらすものが混入する等、使用食材の安全性に疑義が呈された場合、風評被害を含め、当社グループの経営成績等に影響を及ぼす可能性があります。
当社グループは様々な法令の枠のもとで営業活動を行っており、情報開示や研修等による啓蒙活動によって法令遵守の意識向上に努め、当社グループのリスク管理規程に基づきリスク管理委員会を設置し、当社グループ内の様々なリスクを適切に認識し、具体的対策を実施しておりますが、取引先や加盟店への対応徹底も含め、新たな法令制定、法改正への対応に不備が生じた場合、当社グループの信用に大きな影響を与えるとともに、当社グループの経営成績等に影響を及ぼす可能性があります。また、当社グループはフランチャイズ契約による事業活動も展開しており、フランチャイジーに対する指導不足等により法令遵守に違反する事例が生じた場合、当社グループの信用に大きな影響を与えるとともに、当社グループの経営成績等に影響を及ぼす可能性があります。加えて、当社グループの事業は食品衛生法を始めとして、様々な法的規制の枠組みの中で運営しております。昨今のＨＡＣＣＰ義務化を例として、食品表示関連も含め、さらなる法的規制が強化された場合、これに対応するための新たな費用の発生等により、当社グループの経営成績等に影響を及ぼす可能性があります。</t>
    <phoneticPr fontId="1"/>
  </si>
  <si>
    <t xml:space="preserve">国内外に営業拠点を持ち、様々な取引先と広範なサプライチェーンを構築し、労働集約型の事業を展開する当社グループにおいて、世界人口の増加、気候変動の進行、資源枯渇などの地球規模での構造的な変化による中長期的な経済活動への影響は事業継続に関わるリスクであると認識しております。サプライチェーン上の人権問題・環境破壊に起因する不買運動の発生、サステナビリティ課題への対応遅れによるブランドイメージや社会的信用の棄損などは、当社グループの経営成績等に直接的な影響を及ぼす可能性があります。なお、食に関わる項目については当社グループの貢献が特に期待されていると認識しており、当社は、グループ全体で食品ロス削減の取組みや災害支援などＣＳＲ活動への継続的かつ積極的な参加に努めておりますが、その活動内容や告知が十分でない場合、レピュテーションの棄損、消費者からの反発などを通じて、当社グループの経営成績等に影響を及ぼす可能性があります。 </t>
    <phoneticPr fontId="1"/>
  </si>
  <si>
    <t>当社の借入金に関して、株式会社みずほ銀行から調達した短期借入金8,532百万円及び株式会社みずほ銀行他６行からシンジケーション方式により調達した長期借入金14,125百万円（うち１年内返済予定の長期借入金4,000百万円）には財務制限条項が付されており、当社の業績又は財政状態の悪化等の要因で、財務制限条項へ抵触した場合には、当該借入についての返済を求められ、当社グループの財政状態等に影響を及ぼす可能性があります。</t>
    <phoneticPr fontId="1"/>
  </si>
  <si>
    <t>当社グループが展開するコメダ珈琲店及びおかげ庵の大部分（約95％）はＦＣ加盟店によって運営されております。当社グループの主な収益はＦＣ加盟店への食材等の卸売及びロイヤルティ収入であるため、当社グループの経営成績及び成長戦略はＦＣ加盟店の経済的な成功・事業継続とＦＣ事業発展への貢献に大きく依存しております。個人消費の減速や人件費・賃料・水道光熱費の高騰等により、多数のＦＣ加盟店の収益性が悪化し、事業継続が困難となった場合には、当社グループの経営成績に影響を及ぼす可能性があります。これらのリスクに対して、当社グループは、ＦＣ加盟店の収益性を向上させ、ＦＣ加盟店との共存共栄を達成すべく、ＦＣ本部として魅力的な商品の開発やキャンペーンなどの販売促進企画を行っております。また、お客様に“くつろぐ、いちばんいいところ”を提供することにより地域の皆様に愛され地域社会の活性化に貢献すること、公式コミュニティサイト「さんかく屋根の下」及び「コメダ部」の運営を進め、「お客様とコメダスタッフ」「お客様同士」の双方向の交流を促進しファンコミュニティを拡大・深化させることを通じて、コメダのブランドを高揚させ、ＦＣ加盟店の収益性向上を通じた関係強化に努めております。
当社グループは、コーヒー生豆の風味を損なわず口当たりの良い味を演出するための独自の焙煎条件等を自社で開発しており、焙煎及び粉砕工程についてはその製造工程を指定の上、外部委託しております。また、全国の物流業務についても外部委託しております。これらの取引先において、急激な経営状態の悪化等により生産又は物流の機能が停止した場合、当社グループの経営成績に影響を及ぼす可能性があります。これらの生産及び物流に関するリスクに対して、１社ではなく複数の業者を委託先として選定し、リスク分散を図っております。</t>
    <phoneticPr fontId="1"/>
  </si>
  <si>
    <t xml:space="preserve">当社グループが展開する事業は各種法令・規則等の規制を受けており、これら法令・規則等に違反する行為が行われた場合又はやむを得ず遵守できなかった場合、及び行政機関により関連法令による規制の改廃や新設が行われた場合には、当社の事業及び業績に影響を与える可能性があります。これらのリスクに対して、当社グループは、各種法令・規則の改正状況の適時適切な把握に努めるとともに、当社グループ役職員に対する各種コンプライアンス研修を実施しております。 
① 食品事故の発生
集団食中毒や異物混入等の衛生問題が発生した場合には、当社グループに対する信用の失墜により店舗売上が減少する等のおそれがあり、当社グループの経営成績に影響を与える可能性があります。これらのリスクに対して、当社グループは、食品品質保証規程に基づき、食品衛生法、ＪＡＳ規格、その他の関連法規及び条例を遵守するとともに、仕入商品については採用前の規格書の取得とその後の更新、重要な商品については製造工場を訪問して監査を実施し、初回生産にも立ち会うことにより、安全で衛生的かつ品質の安定した商品であることを確認しております。また、全店舗に衛生マニュアルを配布し衛生に関するルールを統一するとともに、スーパーバイザーの店舗訪問時の衛生チェックや指導、外部専門機関による抜き打ちの衛生調査を行うことで、その遵守状況を確認しております。 
② カロリー・アレルギー等の不適正な表示
アレルギーの原因となるアレルゲンやカロリー等の表示内容に重大な誤りがあった場合には、人命にかかわる重大事故に発展する可能性があると同時に、当社グループに対する信用の失墜により店舗売上が減少する等のおそれがあり、当社グループの経営成績に重大な影響を与える可能性があります。これらのリスクに対して、当社グループは、主要な原産地情報を規格書にて確認した上で、自社ＨＰにおいて常に最新情報を開示するとともに、店舗のメニュー表にもＱＲコードを掲載し、お客様にご確認いただきやすい環境を整備しております。  
当社グループとＦＣ加盟店との間で解決できない問題が発生した場合等、契約解除に係る裁判係争等により風評被害が発生し、当社グループの経営成績に影響を及ぼす可能性があります。これらのリスクに対して、当社グループは、新規にＦＣ加盟の希望があった場合、その希望者についての十分な情報収集を行った上で個別に加盟相談及び加盟審査を行い、当社グループの考え方をはじめとしてＦＣ加盟希望者に誤解が生じないよう十分な説明を行っております。 </t>
    <phoneticPr fontId="1"/>
  </si>
  <si>
    <t>店舗の老朽化により多額の改装費用が発生する場合、ＦＣ加盟店が事業継続を断念され、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 
中京エリアを中心にＦＣ加盟者の高齢化が進んでおり、健康上の理由等により店舗運営を継続できないとの申し出による閉店が多数発生した場合には、当社グループの経営成績に影響を及ぼす可能性があります。これらのリスクに対して、当社グループは、毎月の営業部長会議において情報共有を行うとともに、引き続き店舗を継続したい優良物件については他のＦＣ加盟（希望）者への斡旋・承継又は直営化を推進しております。また、中京エリアを開発担当する中京開発部を新設し、同エリア専任開発担当者を配置するなど体制強化を図っております。</t>
    <phoneticPr fontId="1"/>
  </si>
  <si>
    <t>店舗の老朽化・ＦＣ加盟者の高齢化</t>
    <phoneticPr fontId="1"/>
  </si>
  <si>
    <t>人材の確保・育成</t>
    <phoneticPr fontId="1"/>
  </si>
  <si>
    <t xml:space="preserve">２【サステナビリティに関する考え方及び取組】　社会課題の解決による持続可能な社会の実現と、当社グループの中長期的な企業価値向上の両立に向けて、サステナビリティを巡る課題への対応を経営戦略及び経営計画等に反映し、全社的なサステナビリティ施策の推進を進めております。　なお、文中の将来に関する事項は、当連結会計年度末現在において当社グループが判断したものであります。 (1）ガバナンス　当社グループは、2023年３月に「サステナビリティ委員会（原則年２回開催）」（以下、「委員会」という。）を設置し、サステナビリティを巡る課題への対応の協議・決定を開始いたしました。当委員会は、代表取締役社長を委員長とし、社内取締役、社外取締役などにより構成しています。気候変動対応を含む重要事項は年２回以上、経営戦略策定時等にサステナビリティに関する課題を考慮するよう取締役会に報告・提言を行い、監督を受けております。　また、委員会の運営を補助することを目的に「サステナビリティ委員会事務局会議（原則年４回開催）」（以下、「事務局会議」という。）を設置しております。当事務局会議では、委員会で取り上げる議案の取りまとめ、委員会からの指示に基づく必要な社内調整等、サステナビリティ施策について実務レベルでの協議・推進を図り、委員会に報告・答申を行い、指示を受けております。　目標・計画の策定、重点取り組み課題の選定、計画に対する進捗は適宜確認し、リスクと機会及び財務への影響をステークホルダーに開示してまいります。　組織体制は、「第４　提出会社の状況　４．コーポレート・ガバナンスの状況等　（１）コーポレート・ガバナンスの概要　②企業統治の体制の概要及び当該体制を採用する理由　(a)企業統治の体制の概要　ロ．会社の機関・内部統制の関係」をご参照ください。 (2）戦略　当社では、2100年における世界の気温上昇が1.5℃上昇、２℃上昇、４℃上昇の世界観を想定し、当社ならびに連結子会社４社を対象として、2030年におけるシナリオ分析を実施しました。　特に当社への影響が大きく、実際に起きる可能性も高いと想定されるリスク７項目、機会６項目として以下を認識しております。種類リスク、機会の発生する要因具体的内容財務影響評価1.5(２)℃４℃移行リスク政策及び規制温室効果ガス排出の価格付け進行炭素税の導入・増加による、原材料調達コストやエネルギーコストの増加大－既存製品/サービスに対する義務化/規制化環境規制対応によるコストの増加中－市場消費者行動の変化再生可能エネルギーの使用によるエネルギーミックスの変化により、電力価格等のエネルギーコストが増加小－物理的リスク急性台風や洪水などの異常気象の重大性と頻度の上昇自然災害の頻発化・激甚化により、営業停止による機会損失が発生小小慢性降雨パターンの変化、気象パターンの極端な変動気候変動による原材料の調達不全により、原材料調達コストが増加大大平均気温の上昇疫病・パンデミックの複合的な発生による営業停止小小店舗における電力使用量の増加中小  種類リスク、機会の発生する要因具体的内容財務影響評価1.5(２)℃４℃機会資源の効率効率的な生産・流通プロセス当社の仕様に合った食材の開発による生産コストの減少中中省エネの推進による操業コストの減少小小仕入れから物流、生産、販売まで事業廃棄物削減・活用による原材料調達コストや廃棄コストの減少小小水利用・消費の削減水リスク低減による原材料安定調達・製品安定供給を実現し、機会損失を回避小小エネルギー源支援政策のインセンティブの利用政策による補助金を最大限利用することによる原材料調達コストの削減小小製品及びサービス低炭素商品/サービスの開発、拡大、R&amp;amp;Dとイノベーションを通じた新製品・サービス開発、消費者の好みの変化環境に配慮した食材・資材の活用や、気候変動に起因する原材料の供給変化に対応したレシピ開発による売上の増加大大 　特定したリスク、機会に対する中長期での対応策につきましては、継続的な実施と効果評価を行い、事業活動のレジリエンスを高めてまいります。対応策とその具体的内容については以下のとおりであります。対応策具体的内容環境に配慮した商品、サービスの提供・環境に配慮した食材・資材を活用した商品の拡大・テイクアウトやEC販売等、商品提供方法の充実気候変動対応と収益力向上に対応した当社施策の実行・フードロスに関する政策補助金の利用・当社仕様に合った食材の開発によるフードロスの削減やオペレーションの効率化店舗での温室効果ガス削減・環境に配慮した商業施設への新規出店・既存店舗の機器を省エネタイプに更新・食材・資材の仕様を含めたオペレーションの見直しサプライチェーン全体での温室効果ガス削減・店舗への食材・資材の配送回数の見直し・配送時の食材保冷方法の見直し・物流センターの仕組み見直しによる業務効率化・フードロス削減に向けた様々な販売方法の展開サプライチェーン全体でのレジリエンス向上・食材・資材の調達安定化に向けた複数社購買の実施・プラント野菜の活用拡大による安定供給の実現・テイクアウトやEC販売等、様々な商品提供方法による供給の最適化 　また、当社グループにおける、人材の多様性の確保を含む人材の育成に関する方針及び社内環境整備に関する方針は、多様な人材がモチベーション高く働くことをめざし、かつての一方通行から双方向のコミュニケーションへの遷移を通じて、「対話の文化」の醸成を進めています。会議や打ち合わせは、安全な場であることの宣言から始め、傾聴することを心がけ、他の人の意見を否定しないことなど、対話ができる準備を整えてから実施しています。主体的に学ぶ姿勢を強化し、従業員のキャリア自律に繋げるためには、従業員が働きがいを感じること、変化に対応しながら新たな挑戦を続ける意欲とキャリアプランを持つことが重要です。自らのキャリアを自律的に構築する機会の提供として、社内キャリアコンサルタントによるキャリアカウンセリングを実施し、従業員一人ひとりと向き合い、めざしたいキャリア像の構築支援や、従業員の主体的なキャリア形成を促進・支援するため、資格取得支援制度など総合的な取組みを行っています。　また、経営戦略と人事戦略を連動させることにより、多様な個人が活躍する人材ポートフォリオを構築し、一人ひとりが個性を活かして活躍できる環境を整えることで組織を活性化することが必要であると考えています。現在、働きやすさの整備、従業員の自律的なキャリア形成を可能とする制度などを順次整備していますが、まだめざす姿とのギャップがあります。具体的な課題としては、エンゲージメントサーベイの導入によって浮彫りとなった「施設環境（IT環境）」、「制度待遇（休日、就業時間、評価制度）」、「組織風土（意思疎通）」などが挙げられます。　エンゲージメントサーベイの調査結果を経営課題として把握の上、ITインフラの整備や業務プロセスの見直し等を実施、公正な差がつく人事評価の仕組み、社内表彰をテコに従業員への企業理念浸透を推進するなど、従業員エンゲージメントの向上に取り組み、最大限に生産性を発揮できる環境整備を進めています。 (3）リスク管理　委員会を中心に特定されたサステナビリティに関わるリスクの回避、軽減、コントロールと、機会への早期着手に関する方針の策定や対応策の立案などを実施し、年２回以上取締役会への報告・提言を行い、監督を受けております。　サステナビリティに関わるリスクは定期的に下記①～⑤のプロセスを回すことにより、管理しております。　　①シナリオ分析　　②リスク及び機会の特定　　③戦略的な取り組み方針の決定　　④具体的な対応策の策定　　⑤対応策の実行と進捗管理　当社グループのリスク全般については、「グループ経営会議」を設置し、経営上の課題事項に対する対策、各種リスクの洗い出しを行い、当社グループ各社を監視し、必要な対策を講じ、経営の影響度に応じた機動的かつ最適な対応がとれるよう、リスク管理体制の構築に努めております。サステナビリティに関わる重要なリスクにつきましても、当グループ経営会議へ報告を行い、全社リスクとの連携を図っております。 (4）指標及び目標　当社では2021年度よりScope１～３のCO2排出量把握に取り組み始めており、2021年度Scope１、２のCO2排出量は36,207t、及びScope３のCo2排出量は109,756tであります。　目標値につきましては、当社2021年度のCO2排出量を基準値として、Scope１、２のCO2排出量の削減に向けた2030年度の排出削減目標を以下のとおり設定いたしました。「2030年度目標：売上百万円あたりのCO2排出量を0.55t-CO2以下に削減（2021年度0.76t-CO2/百万円）」　Scope３のCO2排出量につきましても環境に配慮した食材・資材の活用や廃棄物の削減により、削減に貢献してまいります。　また、当社グループでは、上記「(2）戦略」において記載した、人材の多様性の確保を含む人材の育成に関する方針及び社内環境整備に関する方針について、次の指標を用いております。当該指標に関する目標は、次のとおりであります。指標目標（2025年度）管理職に占める女性労働者の割合30％エンゲージメントサーベイの調査結果55  </t>
    <phoneticPr fontId="1"/>
  </si>
  <si>
    <t>サステナビリティに関する考え方及び取組</t>
    <phoneticPr fontId="1"/>
  </si>
  <si>
    <t xml:space="preserve">社会課題の解決による持続可能な社会の実現と、当社グループの中長期的な企業価値向上の両立に向けて、サステナビリティを巡る課題への対応を経営戦略及び経営計画等に反映し、全社的なサステナビリティ施策の推進を進めております。　なお、文中の将来に関する事項は、当連結会計年度末現在において当社グループが判断したものであります。 (1）ガバナンス　当社グループは、2023年３月に「サステナビリティ委員会（原則年２回開催）」（以下、「委員会」という。）を設置し、サステナビリティを巡る課題への対応の協議・決定を開始いたしました。当委員会は、代表取締役社長を委員長とし、社内取締役、社外取締役などにより構成しています。気候変動対応を含む重要事項は年２回以上、経営戦略策定時等にサステナビリティに関する課題を考慮するよう取締役会に報告・提言を行い、監督を受けております。　また、委員会の運営を補助することを目的に「サステナビリティ委員会事務局会議（原則年４回開催）」（以下、「事務局会議」という。）を設置しております。当事務局会議では、委員会で取り上げる議案の取りまとめ、委員会からの指示に基づく必要な社内調整等、サステナビリティ施策について実務レベルでの協議・推進を図り、委員会に報告・答申を行い、指示を受けております。　目標・計画の策定、重点取り組み課題の選定、計画に対する進捗は適宜確認し、リスクと機会及び財務への影響をステークホルダーに開示してまいります。　組織体制は、「第４　提出会社の状況　４．コーポレート・ガバナンスの状況等　（１）コーポレート・ガバナンスの概要　②企業統治の体制の概要及び当該体制を採用する理由　(a)企業統治の体制の概要　ロ．会社の機関・内部統制の関係」をご参照ください。 (2）戦略　当社では、2100年における世界の気温上昇が1.5℃上昇、２℃上昇、４℃上昇の世界観を想定し、当社ならびに連結子会社４社を対象として、2030年におけるシナリオ分析を実施しました。　特に当社への影響が大きく、実際に起きる可能性も高いと想定されるリスク７項目、機会６項目として以下を認識しております。種類リスク、機会の発生する要因具体的内容財務影響評価1.5(２)℃４℃移行リスク政策及び規制温室効果ガス排出の価格付け進行炭素税の導入・増加による、原材料調達コストやエネルギーコストの増加大－既存製品/サービスに対する義務化/規制化環境規制対応によるコストの増加中－市場消費者行動の変化再生可能エネルギーの使用によるエネルギーミックスの変化により、電力価格等のエネルギーコストが増加小－物理的リスク急性台風や洪水などの異常気象の重大性と頻度の上昇自然災害の頻発化・激甚化により、営業停止による機会損失が発生小小慢性降雨パターンの変化、気象パターンの極端な変動気候変動による原材料の調達不全により、原材料調達コストが増加大大平均気温の上昇疫病・パンデミックの複合的な発生による営業停止小小店舗における電力使用量の増加中小  種類リスク、機会の発生する要因具体的内容財務影響評価1.5(２)℃４℃機会資源の効率効率的な生産・流通プロセス当社の仕様に合った食材の開発による生産コストの減少中中省エネの推進による操業コストの減少小小仕入れから物流、生産、販売まで事業廃棄物削減・活用による原材料調達コストや廃棄コストの減少小小水利用・消費の削減水リスク低減による原材料安定調達・製品安定供給を実現し、機会損失を回避小小エネルギー源支援政策のインセンティブの利用政策による補助金を最大限利用することによる原材料調達コストの削減小小製品及びサービス低炭素商品/サービスの開発、拡大、R&amp;amp;Dとイノベーションを通じた新製品・サービス開発、消費者の好みの変化環境に配慮した食材・資材の活用や、気候変動に起因する原材料の供給変化に対応したレシピ開発による売上の増加大大 　特定したリスク、機会に対する中長期での対応策につきましては、継続的な実施と効果評価を行い、事業活動のレジリエンスを高めてまいります。対応策とその具体的内容については以下のとおりであります。対応策具体的内容環境に配慮した商品、サービスの提供・環境に配慮した食材・資材を活用した商品の拡大・テイクアウトやEC販売等、商品提供方法の充実気候変動対応と収益力向上に対応した当社施策の実行・フードロスに関する政策補助金の利用・当社仕様に合った食材の開発によるフードロスの削減やオペレーションの効率化店舗での温室効果ガス削減・環境に配慮した商業施設への新規出店・既存店舗の機器を省エネタイプに更新・食材・資材の仕様を含めたオペレーションの見直しサプライチェーン全体での温室効果ガス削減・店舗への食材・資材の配送回数の見直し・配送時の食材保冷方法の見直し・物流センターの仕組み見直しによる業務効率化・フードロス削減に向けた様々な販売方法の展開サプライチェーン全体でのレジリエンス向上・食材・資材の調達安定化に向けた複数社購買の実施・プラント野菜の活用拡大による安定供給の実現・テイクアウトやEC販売等、様々な商品提供方法による供給の最適化 　また、当社グループにおける、人材の多様性の確保を含む人材の育成に関する方針及び社内環境整備に関する方針は、多様な人材がモチベーション高く働くことをめざし、かつての一方通行から双方向のコミュニケーションへの遷移を通じて、「対話の文化」の醸成を進めています。会議や打ち合わせは、安全な場であることの宣言から始め、傾聴することを心がけ、他の人の意見を否定しないことなど、対話ができる準備を整えてから実施しています。主体的に学ぶ姿勢を強化し、従業員のキャリア自律に繋げるためには、従業員が働きがいを感じること、変化に対応しながら新たな挑戦を続ける意欲とキャリアプランを持つことが重要です。自らのキャリアを自律的に構築する機会の提供として、社内キャリアコンサルタントによるキャリアカウンセリングを実施し、従業員一人ひとりと向き合い、めざしたいキャリア像の構築支援や、従業員の主体的なキャリア形成を促進・支援するため、資格取得支援制度など総合的な取組みを行っています。　また、経営戦略と人事戦略を連動させることにより、多様な個人が活躍する人材ポートフォリオを構築し、一人ひとりが個性を活かして活躍できる環境を整えることで組織を活性化することが必要であると考えています。現在、働きやすさの整備、従業員の自律的なキャリア形成を可能とする制度などを順次整備していますが、まだめざす姿とのギャップがあります。具体的な課題としては、エンゲージメントサーベイの導入によって浮彫りとなった「施設環境（IT環境）」、「制度待遇（休日、就業時間、評価制度）」、「組織風土（意思疎通）」などが挙げられます。　エンゲージメントサーベイの調査結果を経営課題として把握の上、ITインフラの整備や業務プロセスの見直し等を実施、公正な差がつく人事評価の仕組み、社内表彰をテコに従業員への企業理念浸透を推進するなど、従業員エンゲージメントの向上に取り組み、最大限に生産性を発揮できる環境整備を進めています。 (3）リスク管理　委員会を中心に特定されたサステナビリティに関わるリスクの回避、軽減、コントロールと、機会への早期着手に関する方針の策定や対応策の立案などを実施し、年２回以上取締役会への報告・提言を行い、監督を受けております。　サステナビリティに関わるリスクは定期的に下記①～⑤のプロセスを回すことにより、管理しております。　　①シナリオ分析　　②リスク及び機会の特定　　③戦略的な取り組み方針の決定　　④具体的な対応策の策定　　⑤対応策の実行と進捗管理　当社グループのリスク全般については、「グループ経営会議」を設置し、経営上の課題事項に対する対策、各種リスクの洗い出しを行い、当社グループ各社を監視し、必要な対策を講じ、経営の影響度に応じた機動的かつ最適な対応がとれるよう、リスク管理体制の構築に努めております。サステナビリティに関わる重要なリスクにつきましても、当グループ経営会議へ報告を行い、全社リスクとの連携を図っております。 (4）指標及び目標　当社では2021年度よりScope１～３のCO2排出量把握に取り組み始めており、2021年度Scope１、２のCO2排出量は36,207t、及びScope３のCo2排出量は109,756tであります。　目標値につきましては、当社2021年度のCO2排出量を基準値として、Scope１、２のCO2排出量の削減に向けた2030年度の排出削減目標を以下のとおり設定いたしました。「2030年度目標：売上百万円あたりのCO2排出量を0.55t-CO2以下に削減（2021年度0.76t-CO2/百万円）」　Scope３のCO2排出量につきましても環境に配慮した食材・資材の活用や廃棄物の削減により、削減に貢献してまいります。　また、当社グループでは、上記「(2）戦略」において記載した、人材の多様性の確保を含む人材の育成に関する方針及び社内環境整備に関する方針について、次の指標を用いております。当該指標に関する目標は、次のとおりであります。指標目標（2025年度）管理職に占める女性労働者の割合30％エンゲージメントサーベイの調査結果55  </t>
    <phoneticPr fontId="1"/>
  </si>
  <si>
    <t xml:space="preserve">文中における将来に関する事項は、当連結会計年度末（2023年４月30日）現在において当社グループが判断したものであり、様々な要因により実際の結果とは大きく異なる可能性があります。 （１）サステナビリティ経営の推進　当社グループは、「お客様第一主義」の経営理念に基づき、サステナビリティ経営の推進と実践により、社会・環境課題の解決と企業価値向上の両立（共有価値の創造：CSV）を目指しております。「伊藤園グループサステナビリティ基本方針」のもと、７つのサステナビリティ重要課題（マテリアリティ）を経営戦略に据え、長期ビジョン「世界のティーカンパニー」の実現に向けて、中長期経営計画と相互に連動させた取り組みを進めております。 ①ガバナンス　当社グループは、中長期的な企業価値向上の観点から、サステナビリティを巡る課題をリスクの減少・収益機会につながる重要な経営課題であると認識しております。サステナビリティ経営の推進と強化のため、サステナビリティ推進委員会を設置し、年４回開催しています。本委員会は、代表取締役社長を委員長とし、サステナビリティ推進担当役員（CSO）、人事・人権推進担当役員（CHRO）、生産・物流、マーケティング、営業、国際、管理等の担当役員及び主要各部門長で構成され、サステナビリティ推進体制の確立及び運営、マテリアリティの特定及び見直しと取り組みの推進、社会・環境課題に関する対策と方針を検討しています。サステナビリティ推進委員会にて検討された重要事項は、執行役員会及び取締役会に報告・審議され、経営戦略に反映しております。  ②戦略　当社グループは、経営理念「お客様第一主義」のもと、グループミッション「健康創造企業」として、長期ビジョン「世界のティーカンパニー」を目指しております。外部環境の変化に対応するため、経営課題として取り組む領域として７つのマテリアリティ（「食生活と健康への貢献」「持続可能な国内農業への貢献」「環境」「地域社会・コミュニティとのつながりの深化」「持続可能なサプライチェーンへの貢献」「多様な人財と全員活躍の推進」「コーポレート・ガバナンス」）を特定し、中長期経営計画と連動した取り組みを推進しております。 ③リスク管理　当社グループは、企業経営の目的に影響を与え得る事象をリスクとして定義し、「伊藤園グループリスクマネジメント方針」に基づき、目的達成を阻害するリスクを全体的視点で統合的かつ戦略的に管理し適切に対応することにより、企業価値の維持・向上に努めております。重要リスクに関しては、代表取締役社長が委員長を務めるリスクマネジメント委員会で管理しています。また、リスク管理の体制及び基本的事項を明確にするため、リスク担当部署を設け、リスクマネジメント規程やガイドラインを策定するとともに、横断的なリスクマネジメント体制を構築しております。各委員会と連携しながらリスクを認識・評価し、適切な対応策を図るための全社的なリスクマネジメント体制を整備し、リスクと機会の両方の観点からサステナビリティ経営を推進しています。 ④指標及び目標　中長期経営計画に合わせて、マテリアリティごとに取り組みテーマと評価指標（KPI）を設定し、PDCAで管理・評価を行っております。KPIは、取り組み状況に応じて定期的に見直しをしていく予定です。 （２）気候変動への対応（TCFD提言への取り組み）　当社グループは、自然由来の製品を主として事業活動を営む企業として、人類共有の地球環境を守り、次世代に継承することが最重要課題の一つであると考えております。気候変動につきましては、TCFD（気候関連財務情報開示タスクフォース）提言への賛同を表明し、諸課題の解決に向けて取り組んでおります。また、環境活動の持続的な改善に有効な手段として、ISO14001に沿った環境マネジメントシステムを導入し、当社の全部署において認証を取得しております。 ①ガバナンス　当社グループは、サステナビリティ推進委員会（委員長：代表取締役社長 、年４回開催）において、気候変動問題に対する方針と戦略、対応策を議論しております。サステナビリティ推進委員会にて検討された重要事項は、執行役員会及び取締役会に報告・審議され、経営戦略に反映しております。 ②戦略　当社グループは、気候変動の主要因であるGHG排出量の削減に向け、「伊藤園グループ中長期環境目標」において「2050年度カーボンニュートラル」を目標として掲げ、2030年度までに2018年度CO₂排出量に対し、Scope１・２で総量50％削減、Scope３で総量20％削減の実現に向け、取り組みを推進しております。　具体的には、TCFD提言に基づき、気候変動に関わるリスクと機会が事業活動に与える影響についてシナリオ分析を実施し、対応策の検討と取り組みの強化を推進しております。2020年度は、主力原料である緑茶への気候変動影響について、気候変動に関する政府間パネル（以下、IPCC）の代表的濃度経路シナリオに基づき、各条件下での茶葉収穫量と品質への影響を定量的・定性的に分析しました。2021年度は、IPCCおよび国際エネルギー機関（IEA）によるシナリオに基づく「1.5／２℃」、「４℃」の２つのシナリオを設定したうえで、対象をバリューチェーン全体へと拡大し、2030年、2050年を対象時点とした中長期の気候変動による事業への影響を分析しました。各シナリオにおける気候変動に伴うリスクと機会の項目を特定し、リスク・機会の顕在化が想定される時期を「発生時期」、事業へのインパクトを「影響度」として事業インパクト評価を行った結果、「1.5／２℃」シナリオでは、低炭素社会への移行リスクとして炭素税導入によるコスト増加、「４℃」シナリオでは、気候変動がもたらす物理リスクとして気温上昇等による原料農作物の調達リスク、 渇水・洪水による操業停止等の水リスクが特に重要な影響を及ぼす可能性が高いことを認識しました。　今後もリスクの回避・緩和、機会獲得に向け、バリューチェーン全体の脱炭素化やBCPの強化を対応策として推進してまいります。  ③リスク管理　「３事業等のリスク（５）気候変動・自然災害」をご参照ください。 ④指標及び目標　また、2050年度のカーボンニュートラルの実現に向けて、「伊藤園グループ中長期環境目標」において、2030年度CO₂排出量削減目標を下記のとおり定めています。その他、気候変動リスクに関わる重要指標として、製造に使用する水の使用量、容器包装に関する目標を掲げています。 （３）人的資本　当社グループは、経営理念「お客様第一主義」のもと、「健康創造企業」として事業活動を行い、「世界のティーカンパニー」を目指しています。その実現には、「社員」と「職場」の２つの視点からエンゲージメントの高い社員による価値創造、多様な経験による成長の機会の提供など、「社員」と「職場」が両輪となって相互に効果的に作用することが重要です。働きやすい職場環境において、社員自身がキャリア実現に向け努力し、成長することが会社の成長につながると考えています。　また、策定した中長期経営計画の５つの重点戦略を実現させるため、「地域コミュニケーション」「グローバル」「次世代リーダー」「DX推進」「多様性受容」をテーマとした、求める人材の具体像を掲げました。これまで実施してきた人材マネジメントの取り組みを継続・発展させ、中長期経営計画の実現と企業価値向上に貢献していきます。①戦略１．人材育成方針　当社グループは実力主義の考えのもと、チャンスは社員一人ひとりに平等であり、評価は公正に行うことを基本として、常に前向きに挑戦する人材の育成に力を入れています。多様な人材が、あるべき姿を求め、自ら考え、学び、率先して行動し、自らの夢を実現することこそが、企業の持続的な成長と発展を支え、企業価値を高めると信じ、社員の自己実現に向けたキャリア形成を支援しています。 ２．社内環境整備方針　当社グループでは、社員一人ひとりが常に前向きに挑戦し、互いに切磋琢磨しながら、組織力を活かし、環境の変化に迅速に対応できる、創造性と生産性の高い組織つくりを目指します。その中で、多様な人材が一人ひとりの状況に応じて柔軟に働き方を選択できるようにすることで、ワークライフバランスを推進し、誰もが働きやすい職場になるよう環境整備を行っています。 ②指標及び目標１．女性の管理職比率　女性活躍推進法に基づく第４期行動計画（2023年５月～2027年４月）を策定し、女性活躍に向けた取組みを進めています。女性社員が自己の能力を十分に発揮し、更なる活躍ができるようキャリア・ライフプランを再考・形成できる場を設けています。階層別の女性教育を実施することで女性社員のモチベーションや定着率向上、家庭と仕事の両立支援、管理職の育成などの強化に繋げています。 ２．男性の育児休業取得率　社員およびその家族のライフステージ（出産・育児・介護など）を福利厚生、勤務・賃金体制の面から総合的に支援しています。男性社員の育児休業取得推進を目的とした「育児休業制度」拡充や、病気・育児・介護との両立を目的とした「短時間勤務、繰上げ繰下げ勤務」の適用拡大などを進めています。  ＜社会からの主な評価＞　当社グループは、世界最大級の年金積立金管理運用独立行政法人（GPIF）が採用しているESG投資指数の構成銘柄に複数組み入れられているほか、世界の代表的なESG指数である「FTSE4Good Index Series」にも、継続選定されております。　また、サプライヤーとの協働によるサプライチェーン全体の継続的な環境負荷低減への取り組みが評価され、国際的な環境非営利団体であるCDPの「サプライヤー・エンゲージメント評価」において、最高評価である「サプライヤー・エンゲージメント・リーダー」にも２年連続で選定されました。　社員と家族の健康保持・増進に向けた健康経営の推進にも積極的に取り組み、経済産業省と日本健康会議が共同で実施する「健康経営優良法人（大規模法人部門）2023 ～ホワイト500～」の認定を継続して受けております。　今後も社会に求められる企業として、グループの経営理念「お客様第一主義」のもと、お客様の健康で豊かな生活と持続可能な社会を実現する「健康創造企業」として、長期ビジョン「世界のティーカンパニー」に向け、社会・環境課題の解決と企業価値向上の両立（共有価値の創造：CSV）を目指し、サステナビリティ経営を推進してまいります。当社のMSCIインデックスへの組み入れ、MSCIのロゴ、商標、サービスマークまたはインデックス名称の使用は、MSCIまたはMSCI関係会社による当社の後援、推薦または販売促進を意味するものではありません。MSCIインデックスはMSCIの独占的財産であり、MSCIおよびMSCIインデックスの名称とロゴは、MSCIまたはその関連会社の商標またはサービスマークです。 </t>
    <phoneticPr fontId="1"/>
  </si>
  <si>
    <t>項目</t>
    <rPh sb="0" eb="2">
      <t>コウモク</t>
    </rPh>
    <phoneticPr fontId="1"/>
  </si>
  <si>
    <t>有価証券報告書（Form10-K）</t>
  </si>
  <si>
    <t>300万円＋（300万円＋110万円＋（契約坪数－10坪）×４万円）×店舗数＋売上高の2%
イニシャルとランニングのバランスが良い。大型店舗はネックか。</t>
    <rPh sb="3" eb="4">
      <t>マン</t>
    </rPh>
    <rPh sb="4" eb="5">
      <t>エン</t>
    </rPh>
    <rPh sb="10" eb="11">
      <t>マン</t>
    </rPh>
    <rPh sb="11" eb="12">
      <t>エン</t>
    </rPh>
    <rPh sb="35" eb="38">
      <t>テンポスウ</t>
    </rPh>
    <rPh sb="39" eb="41">
      <t>ウリアゲ</t>
    </rPh>
    <rPh sb="41" eb="42">
      <t>タカ</t>
    </rPh>
    <phoneticPr fontId="1"/>
  </si>
  <si>
    <t>300万円＋300万円＋150万円×（店舗数－1）＋席数×1500円
店舗拡大時のコストが安い。一方で空席リスクを背負う形となる。</t>
    <rPh sb="3" eb="4">
      <t>マン</t>
    </rPh>
    <rPh sb="4" eb="5">
      <t>エン</t>
    </rPh>
    <rPh sb="9" eb="10">
      <t>マン</t>
    </rPh>
    <rPh sb="10" eb="11">
      <t>エン</t>
    </rPh>
    <rPh sb="19" eb="22">
      <t>テンポスウ</t>
    </rPh>
    <rPh sb="26" eb="28">
      <t>セキスウ</t>
    </rPh>
    <rPh sb="33" eb="34">
      <t>エン</t>
    </rPh>
    <phoneticPr fontId="1"/>
  </si>
  <si>
    <t>100万円＋400万円×店舗数＋売上高の5%
保証金などなく初期チェーン加入のハードルが一番低い。一方で店舗拡大時やランニングのコストが高い</t>
    <rPh sb="3" eb="4">
      <t>マン</t>
    </rPh>
    <rPh sb="4" eb="5">
      <t>エン</t>
    </rPh>
    <rPh sb="9" eb="10">
      <t>マン</t>
    </rPh>
    <rPh sb="10" eb="11">
      <t>エン</t>
    </rPh>
    <rPh sb="12" eb="15">
      <t>テンポスウ</t>
    </rPh>
    <rPh sb="16" eb="18">
      <t>ウリアゲ</t>
    </rPh>
    <rPh sb="18" eb="19">
      <t>タカ</t>
    </rPh>
    <phoneticPr fontId="1"/>
  </si>
  <si>
    <t>フランチャイズ契約の費用計算/考察</t>
    <rPh sb="10" eb="12">
      <t>ヒヨウ</t>
    </rPh>
    <rPh sb="12" eb="14">
      <t>ケイサン</t>
    </rPh>
    <rPh sb="15" eb="17">
      <t>コウサツ</t>
    </rPh>
    <phoneticPr fontId="1"/>
  </si>
  <si>
    <t>経営方針、経営環境及び対処すべき課題等</t>
    <phoneticPr fontId="1"/>
  </si>
  <si>
    <t xml:space="preserve">（１）会社の経営の基本方針
当社グループは、多様化するお客様の心の奥底にある期待感に応える商品とサービスの提供で、ご来店していただくお客様にご満足頂き、また地域社会に愛されることにより、ブランド価値を向上させ企業価値の最大化を目指しております。そのために、「業態開発」、「商品開発」、「店舗開発」等により「飲」と「食」において新たな食文化を創造し、激しく変化する経営環境を迅速に察知するとともに柔軟に対応することで、日本の外食業界をリードし「外食産業における日本一のエクセレント・リーディングカンパニー」の地位確立を目指してまいります。 
（２）目標とする経営指標　
当社グループとしては、安定的に売上及び利益の成長を達成しながら、グループ全体での企業価値の最大化を目指しております。また、経営指標目標としては、「売上高経常利益率」の成長を掲げております。 
（３）経営環境及び中長期的な経営戦略、優先的に対処すべき事業上及び財務上の課題　
日本経済を取り巻く環境は、高齢化社会における生産年齢人口の減少、海外経済の不確実性や金融市場の変動の影響に留意が必要とされるなど、今後の動向は依然として多くの不透明要因があります。　また、外食産業界においては、昨今の経済政策の効果もあり雇用環境の改善が続く中で穏やかに回復していくことが期待されている一方で、原材料価格や労働単価の上昇に加え、業界の垣根を越えた競争も継続すると想定され、引き続き厳しい経営環境が続くと思われます。　このような環境下、当社グループではリ・ブランディングや新商品の開発を含めた商品力のアップ、新規出店、新業態開発のほか、フランチャイズ・ビジネスなどグループのノウハウの共有化による収益シナジーの創出により高収益の体質を目指すとともに、高成長が期待できるアジアを中心とした海外事業の展開を推し進める所存です。　今後は高収益と高成長を兼ね備えた企業として、「外食産業における日本一のエクセレント・リーディングカンパニー」の地位確立を目指すとともに、グローバル展開による企業価値の増大を目指してまいります。 　上記の中長期的な経営戦略を遂行するため、次の施策を優先的に行ってまいります。　
① 既存事業の再強化（既存店の強化、ブランド価値向上）　② 効率化の徹底（不採算店舗の閉鎖、業態転換の促進、イニシャルコストの低減）　③ 新規出店（出店候補地の厳選、新規出店の拡大促進による競争優位性の維持）　④ シナジー効果の拡大（資材・食材の効率的な調達によるコスト削減、複合店・併設店・新業態の開発）　⑤ 成長戦略の一環としてＭ＆Ａによる事業拡大　⑥ 成長機会が最も高いアジア市場を中心とするグローバル展開　⑦ 内部統制強化によるガバナンス体制の確立とコンプライアンス推進 </t>
    <phoneticPr fontId="1"/>
  </si>
  <si>
    <t xml:space="preserve"> (1) 経営方針及び経営環境　
当社グループはこれからの成長を見据えて、50周年を契機に2018年度に“心にもっとくつろぎを”プロジェクトを開始いたしました。これは、「くつろぐ、いちばんいいところ」を進化させるための、「KOMEDA COMES TRUE. with YOU」を合言葉にしたコメダ式サステナビリティ活動です。同時に、経営方針を店舗運営にとって一番大切なＱＳＣのそれぞれの概念を進化させ、Ｑ：もっといいもの、Ｓ：もっといいこと、Ｃ：もっといいところ、と定め、経済価値の向上と社会課題の解決に貢献すべく企業活動を行っております。　また、当社グループは、新型コロナウイルス感染症の感染拡大（以下、「コロナ禍」という。）によりお客様の行動・価値観が大きく変化するとともに、サステナビリティに対する意識の高まりも顕著になる中で、2021年４月に2026年２月期を最終年度とする５ヵ年の新中期経営計画「VALUES 2025」を策定し、そこに掲げた『“くつろぎ”で、人と地域と社会をつなぐ』をスローガンに、コロナ禍の影響を大きく受けた2021年２月期からの業績回復に加え、既存の事業モデルの拡充、新しい共創価値の追求、財務価値の維持拡大に向けた重点施策に取り組んでおります。
 (2) 優先的に対処すべき事業上及び財務上の課題　
当社グループは、中期経営計画「VALUES 2025」で掲げる重点戦略・財務目標の実現を目指すと同時に、コメダの経営方針ＱＳＣのもとで、事業活動を通じて持続可能な社会の実現に貢献するために、13項目の優先的に取り組むべき重要課題（マテリアリティ）として特定して、当社グループの経済価値の向上と社会課題の解決に貢献すべく、取り組みを実施しております。当連結会計年度（2023年２月期）においては、「３ 経営者による財政状態、経営成績及びキャッシュ・フローの状況の分析　(1) 経営成績等の状況の概要　（経営成績の状況）」に記載のとおり、13項目のマテリアリティを４つのテーマに分類して取り組みを実施しましたが、2024年２月期より「地域コミュニティ」に関するテーマを「品質とお客様」に含めて「品質とお客様」、「人と働きがい」、「環境」の３つに関するテーマに分類し、このテーマごとに取り組みを通じて、事業活動を通じた持続可能な社会の実現に貢献するための取り組みを実施してまいります。これらの取り組みを通じて、当社グループの経済価値の向上と社会課題の解決に貢献してまいります。 「品質とお客様に関するテーマ」・商品・サービスの安全・安心の追求・多様な消費者ニーズへの対応・心と体の健康への貢献・コミュニティへの参画と投資・持続可能な消費に関する教育と啓発 「人と働きがいに関するテーマ」・労働安全衛生の向上・人財の確保と成長を支える環境整備・多様な人財の活性化・良好な雇用関係と適正な労働条件・差別とハラスメントの撲滅 「環境に関するテーマ」・廃棄物削減と資源循環の推進・気候変動への対応・サプライチェーンにおける環境と社会への配慮 なお、財務上の課題については、「３ 経営者による財政状態、経営成績及びキャッシュ・フローの状況の分析　(2) 経営者の視点による経営成績等の状況に関する分析・検討内容　④ 経営戦略の現状と見通し」をご参照ください。  </t>
    <phoneticPr fontId="1"/>
  </si>
  <si>
    <t>(1）経営方針
当社グループは、「Ｗe create the prime time for you.」（私達はお客様にとって最高のひとときを創造します）を経営理念に掲げ、「食」を通じて顧客満足向上策を提案し、人々のより豊かな心と生活の形成に貢献すべく、当社の定義するレストラン等飲食店業態の３要素（味・雰囲気・サービス）の品質をバランスよく高めることをめざして日々経営に取り組んでおります。業態開発にあたっては、既に業界内において成熟したマーケット（業態）に着目し、当社独自の付加価値を積み重ねることを基本としており、他社他店にはない品質・サービスを生み出すことによってオンリーワン企業をめざし、企業グループとしての存在意義の追求を長期的なテーマとしてまいります。
(2）中長期的な会社の経営戦略
当社グループは、2006年３月１日付、最終的な持株会社体制へ移行し、主力業態別の事業部門を分社化することにより、当該部門における責任と権限をより明確化した指揮命令系統を確立するとともに、全事業部門に共通するインフラ的機能である管理機能、店舗開発機能、業態・商品開発機能、教育機能等については、持株会社である当社へ集約いたしました。これにより各業態の管理強化及び経営効率の追求を図っております。その後、ビジネスモデルの再構築の必要性を検討した結果、株式会社サンマルク、株式会社バケット及び株式会社函館市場を2022年７月１日付にて吸収合併し、当社が保有していた事業開発部と併せ、レストラン事業部として、レストラン業態の実験、可能性を追求することといたしました。　当社グループにおいて業態開発及び業態改革は重要なテーマでありますが、いかに高品質かつリーズナブルな価格で顧客にサービスを提供することができるかという点を重要視して経営にあたっております。業態開発については、持株会社である当社にその機能を有し、実験業態検証後、高収益モデルが構築でき、事業化する段階において他の当社事業子会社同様に当社から会社分割によって分社化していく方針であります。このように将来にわたって多くの複数事業子会社を持つ企業グループを形成し、有機的な持株会社体制の機能を発揮することで、安定した経営成績の基盤を確立しつつ、中期的にグループ経常利益62億円達成を目標とし、経営成績の拡充を図るとともに企業価値の増大に努めていく所存であります。
(3）優先的に対処すべき事業上及び財務上の課題
次期の見通しにつきましては、2023年５月から新型コロナウイルスの感染症法上の分類が５類に引き下げられたことにより、引き続き消費活動は回復傾向が続くと見込まれます。一方で、地政学的リスクの高まりによる物価の高止まりから、消費マインドの回復は鈍く、原材料費・電力料等のコスト増は続くと見込まれるため依然として厳しい状況にあります。　このような中、当社グループといたしましては、価値あるメニューの開発、既存店の内外装に係るメンテナンスを行い、既存店売上の回復及びコストアップの抑制に努めるとともに、不採算店舗の整理を進めつつ、M＆Aを含めた新業態及び派生業態の開発を出店につなげることで企業価値の向上に取り組んでまいります。</t>
    <phoneticPr fontId="1"/>
  </si>
  <si>
    <t xml:space="preserve">（１）当社グループの経営の基本方針
当社グループは創業以来、「お客様第一主義」の経営理念に基づき、全社員が「STILL NOW（今でもなお、お客様は何を不満に思っているか）」を考え、「自然・健康・安全・良いデザイン・おいしい」の製品開発コンセプトに基づき、お客様にお喜びいただける製品の開発と、お客様に密着したサービスに努めてまいりました。　当社グループの考える「お客様」とは、「消費者の皆様・株主の皆様・販売先の皆様・仕入先の皆様・金融機関の皆様・地域社会の皆様」であり、単に消費者の皆様にとどまらず、当社グループと関わりを持たれるすべての方々を「お客様」と定義しております。　全社員が「STILL NOW（今でもなお、お客様は何を不満に思っているか）」の精神を持ち、「お客様」にお喜びいただける最良のサービスをご提供することが、最良の経営につながるものと確信しております。　今後も、当社グループは「お客様第一主義」の経営理念に基づき、継続的に企業価値を高め、より一層株主価値を向上させる経営に努めてまいります。 
（２）当社グループの中長期的な経営戦略
日本経済においては、雇用・所得環境が改善する下で、各種政策の効果もあって、緩やかな回復が続くことが期待される一方で、世界情勢の急激な変化など、経済・社会が激変するなか、当社グループにおける事業環境も同様に変化し続けていくことを想定しています。　当社グループは、外部環境の変化に対して、グループ経営理念「お客様第一主義」のもと、すべてのお客様からのご期待にお応え続けていく、中長期経営計画を2022年６月に策定しました。新・中長期経営計画では、お客様の健康で豊かな生活と持続可能な社会を実現するため、５年間で「５つの重点戦略」に注力します。また、「収益性重視」「利益・シェア向上のための持続的成長」「株主資本利益率の向上」といった成長に対する考え方のもと、2027年４月期の定量目標を定めました。　当社グループは、新・中長期経営計画における「５つの重点戦略」を実行するうえで新たな価値の創造に努め、お客様の健康で豊かな生活と持続可能な社会を実現し、唯一無二の永続企業を目指してまいります。
（３）当社グループの対処すべき課題
当社グループは今後、法令及び社会的規範の遵守、製品の安全性並びに品質管理体制等、企業の社会的責任に消費者の厳しい目が向けられる中、経営理念であります「お客様第一主義」を徹底し、企業価値を高め、一層の株主価値を向上させるために、以下の項目を中心に取り組んでまいります。
 ①　ブランドの確立
１．製品開発
当社は、「自然・健康・安全・良いデザイン・おいしい」を製品開発コンセプトに、全社員が「STILL NOW（今でもなお、お客様は何を不満に思っているか）」を考え、当社独自の提案制度であるVoice制度（お客様のご不満やご要望を製品開発に取り入れる提案制度）を活用し、積極的に新製品の開発及び既存製品の改良を行っております。今後もVoice制度を積極的に活用し、お客様のニーズに即した製品開発・改良に努めてまいります。 
２．研究開発
当社の研究開発において、特に「健康」、「安全」、「おいしい」、更には、持続可能な社会への貢献として「環境」に重点をおいて、基礎・応用研究を進めております。当社が提供する製品が、人々の健康維持に有用であることを、様々な試験を通じて検証し、常に最新情報を発信し続けます。更に健康価値を表示できる特定保健用食品や機能性表示食品の開発にも力を注いでいきます。また、飲料のおいしさに関与する成分研究、物性に関する研究を進め、より優れた製品開発に向けた技術提案を行ってまいります。環境については、「お～いお茶」などの飲料製造工程で発生する茶殻を、肥料や飼料の再利用のほか、新たなアップサイクル製品へと生まれ変わる「茶殻リサイクルシステム」を開発しました。 
３．ブランド強化政策
「伊藤園（ITO EN）」という「総称ブランド」を軸に、「お～いお茶」「健康ミネラルむぎ茶」「TULLY'S COFFEE」「１日分の野菜」などの「個別ブランド」の強化を図ってまいります。　特に主力製品であります「お～いお茶」につきましては、1985年の発売から続いている原料と製法にこだわり、無香料・無調味の自然のままのおいしさを引き出し、お客様へご提供してまいります。また、緑茶飲料が様々な飲用シーンでお楽しみいただけるよう、容量、容器バリエーションの充実を図るとともに、緑茶飲料を初めて発売した当社ならではの技術力で、季節に合わせた製品や「濃い茶・ほうじ茶・抹茶入り・玄米茶」など、茶葉の特徴を取り入れ、飲用価値を訴求した製品を発売し、より一層のブランド強化に努めてまいります。今後も品揃えを強化し、お客様にご満足いただける本物のおいしさをご提供してまいります。 
②　営業基盤の強化
１．ルートセールス
ルートセールスとは、「製品、サービスをお客様へ直接ご提供する販売システム」のことであります。当社はこのシステムを採用することにより、当社とお客様をダイレクトに結びつけ、地域に密着した営業活動を展開しております。　また、機能性、携帯性に優れたルートセールス担当営業員用のポータブル端末を活用することで、お客様に効率的かつ的確なサービスをご提供できるよう努めております。 
２．お客様へのサービスの強化
これまでもルートセールスにより、お客様へのサービスに努めてまいりましたが、確固たる営業基盤を築くため、新しいお客様の開拓に努めるとともに、既存のお客様への訪問の強化を行っております。また、お客様のご不満を聞き、お客様にご満足していただける製品開発や魅力的な売り場づくりなど、総合的なご提案をルートセールスにより行っております。 
③　総コストの削減
１．委託生産方式
飲料製品におきましては、「ファブレス（fabless 工場を持たない）」方式により、設備投資リスクの軽減を図り、市場環境の変化に迅速に対応できる体制にしております。　また、全国を５つの地域に分けて生産管理を行う５ブロック生産体制を敷くことにより、迅速な製品供給を行うとともに、物流の効率化も可能となっております。 
 ２．原材料調達力の強化
当社は、緑茶のトップメーカーとして国内荒茶生産量の約４分の１を取扱い、長年にわたり生産者との信頼関係を築き上げた結果、高品質の原料茶を安定的に確保できる極めて強力な原料調達力を持っております。また、これまでに蓄積したノウハウと高い製造技術により、高品質の飲料用原料茶を自社製造で調達することができる飲料メーカーであります。国内では就農者の高齢化と後継者不足のため、就農人口、茶園面積の減少が進んでおります。そこで当社は、日本農業の課題解決と、今後も需要増加が見込まれる緑茶飲料用を中心とした原料の安定調達の両立を目指して1976年より茶産地育成事業を行っております。各地の茶農家から茶葉を全量買い取りする“契約栽培”と、荒廃農地などを大規模な茶園に造成して茶葉を生産する“新産地事業”とで茶産地をサポートしています。新産地事業では、九州５県に加え静岡県及び埼玉県にて、苗木の選定から茶園づくり、そしてその茶園を機械化、IT化により低コストで管理できる栽培及び荒茶加工ノウハウを、当社から農家に対し提供することで、生産性と環境保全を両立した茶園経営を推進し、より高品質な原料茶の安定調達を目指すとともに、荒廃農地の活用及び生産農家の後継者育成ならびに雇用の創出など茶業界と地域の活性化にも寄与しております。
 ④　海外事業の強化
連結子会社であるITO EN (North America) INC. が米国における緑茶市場の創造と開拓を進めるため、全米のナチュラルフードマーケットや、ナショナルチェーン店等に対し営業活動を行い、本物の日本茶を米国に普及させると同時に、「ITO EN」ブランドの確立を図っております。ティーバッグ製品ITO EN「MATCHA GREEN TEA」につきましては、これまで米国市場には無かった高品質の緑茶ティーバッグとして、お客様に大変なご好評をいただくとともに、米国での日本茶市場の拡大に大きく貢献しており、今後も強化してまいります。また、中国、東南アジア、豪州につきましても、引き続き販売強化を進めてまいります。 
⑤　サステナビリティ経営の推進
当社グループにとって、サステナビリティへの対応は、持続可能な成長を実現するための重要な経営基盤です。経営理念「お客様第一主義」に基づき、自然由来の製品を主として、誠実なサービスでお客様の健康で豊かな生活と持続可能な社会の実現に貢献する「健康創造企業」として、サステナビリティ経営の推進と実践により、社会・環境課題の解決と企業価値向上の両立（共有価値の創造：CSV）を目指しています。　「伊藤園グループサステナビリティ基本方針」のもと、７つのサステナビリティ重要課題（マテリアリティ）を経営戦略に据え、中長期経営計画と相互に連動させた取り組みを推進しています。 ＜７つのマテリアリティ＞マテリアリティコミットメント食生活と健康への貢献人生100年時代を見据えた研究開発・各世代の健康に資する製品・サービスを通じて、お客様の健康的で豊かな生活に貢献します。持続可能な国内農業への貢献茶産地育成事業を通じて、高付加価値原料の開発や環境配慮型農業の推進により、国内農業の活性化に貢献します。環境自然由来の製品を主として事業活動を営む企業として、人類共有の地球環境を守る課題に取り組みます。地域社会・コミュニティとのつながりの深化様々なステークホルダーとの対話を通じ、地域社会の課題解決に貢献します。また、お茶を介したコミュニケーションにより、心身ともに健康をサポートします。持続可能なサプライチェーンへの貢献サプライヤーとの持続的なパートナーシップにより、社会・環境課題の解決と双方の持続的な収益の両立を実現します。多様な人財と全員活躍の推進バリューチェーンにおける全ての人々の人権を尊重するとともに、全従業員が健康でいきいきと活躍する組織づくりに取り組みます。コーポレート・ガバナンスサステナビリティ経営の推進と実践で、社会・環境課題への対応とリスク管理を強化し、企業価値を向上させます。   
＜食生活と健康＞
世界的な健康志向の高まりや人生100年時代を背景に、健康寿命の延伸や生活習慣病の予防が社会課題となる中、当社グループは、緑茶や抹茶成分の機能性をはじめとする長年の研究成果を活かし、栄養改善や健康に資する特定保健用食品や機能性表示食品の開発強化に取り組んでいます。　また、お茶の健康価値を研究者などによる講演とパネルディスカッションで発信する「伊藤園ウェルネスフォーラム」を継続的に開催するなど、健康的な生活に役立つ情報を発信するとともに、「お茶」を通じたつながりを創出し、心と体の両面からお客様の健康をサポートしてまいります。 
＜持続可能な国内農業＞
国内農業においては就農人口の高齢化や後継者不足などを背景に、農地面積が減少を続けており、荒廃農地の発生等が社会課題となっています。緑茶を主力原料とする当社グループでは、1976年より茶産地育成事業に取り組んでおり、高品質な原料茶の安定調達に加え、荒廃農地などの茶畑への転換による国内農業の活性化に貢献するとともに、環境配慮型農業を推進しております。世界的な減糖・無糖意識の高まりを受けて、今後の需要拡大が見込まれる海外市場に向けて、減農薬や有機栽培の産地育成にも力を入れております。茶産地育成事業では、農業生産工程管理の認証制度「GAP認証（※）」を100％取得しており、今後も安心・安全に配慮した製品の提供を続けるとともに、世界各国の基準・認証を取得した原料茶の生産と調達を実現し、事業機会の拡大につなげてまいります。 （※）食品安全や環境保全のほか、人権の尊重、労働安全、農場管理等の取り組みを行う農場に与えられるGAP認証制度には、世界基準である「グローバルGAP」のほか、日本GAP協会が展開する「JGAP」「ASIAGAP」等があり、ここではこれら３つの認証のうちいずれかを取得した農園を指します。 
＜環境課題＞
当社グループは、自然由来の製品を主として事業活動を営む企業として、人類共有の地球環境を守り、次世代に継承することが最重要課題の一つであると考えております。気候変動、水資源、プラスチックを中心とする廃棄物等の環境問題や、それらと密接に関わり合っている生物多様性の問題を背景に、「伊藤園グループ環境方針」のもと中長期環境目標を設定し、グループの事業活動におけるバリューチェーン全体の環境負荷低減と課題解決に取り組んでいます。 
・気候変動への対応
当社グループは気候変動に関わる諸課題の解決に向けて、TCFD（気候関連財務情報開示タスクフォース）提言への賛同を表明しています。TCFD提言に基づき、主力原料である緑茶からシナリオ分析を開始し、2021年度からは対象をバリューチェーン全体に拡大して、気候変動に伴うリスクと機会が事業活動に与える影響評価と対応策の検討を進め、詳細を統合レポートや当社ウェブサイト等に掲載しております。 
・水資源
持続可能な水資源の利用を目指し、生産活動における水使用量の削減等の取り組みを推進しております。毎年、自社及び協力工場を対象とした水リスクの評価・特定を行って必要な対策を講じているほか、協力工場と協働して、工場周辺の取水源となる水源地保護につながる森林保全活動等を推進しています。  ・容器包装　脱炭素社会と循環型社会の実現に向けて、「伊藤園グループプラスチックに関する方針」「伊藤園グループ容器包装に関する方針」に基づき、ペットボトル、キャップ、ラベルなどの資材の軽量化、ラベルレス製品の拡充、植物由来の生分解性素材といった環境配慮素材や再利用可能容器への代替など、容器包装の３Ｒ（リサイクル、リデュース、リプレイス＆リユース）＋クリーン（環境保全）に取り組んでいます。 
・生物多様性
豊かな自然の恵みを活かして事業活動を行っている当社グループにとって、気候変動と同様、生物多様性の保全と回復は喫緊の課題であると認識し、「伊藤園グループ生物多様性保全に関する方針」を全面改定しました。本方針に基づき、2022年度は事業バリューチェーンの各段階における生物多様性・自然資本への依存度と影響度を評価し、優先的に対応すべき項目を認識しました。今後も、生物多様性の保全と回復に向けた取り組みを推進してまいります。
 ＜人権課題＞
人権の尊重は全ての事業活動の土台であるとの認識の下、当社グループは、「伊藤園グループ人権方針」「伊藤園グループサプライヤー基本方針」のもと、バリューチェーンにおける全ての人々の人権尊重の取り組みを推進しています。2022年度は、グループ会社を含む経営層向けの人権講習会や、管理職を対象とした人権ワークショップを開催しました。今後は、サプライチェーンにおける人権デューデリジェンスの実施に取り組んでまいります。 </t>
    <phoneticPr fontId="1"/>
  </si>
  <si>
    <t xml:space="preserve"> (1) 経営方針
当社グループは、1951年に福岡で創業して以来、「“食”を通じて国民生活の向上に寄与すること」を目指してまいりました。2012年からは、ホテル事業の伸張を受け「日本で一番質の高い“食”＆“ホスピタリティ”を通じて国民生活の向上に寄与すること」を掲げ、ロイヤルホスト、天丼てんやなどの外食事業をはじめ、空港・高速道路や病院など大規模施設内で食を提供するコントラクト事業、リッチモンドホテルを運営するホテル事業、食品事業など、幅広く事業を展開してまいりました。　今後につきましては、「時間や場所にとらわれない食とホスピタリティの提供」をビジョンとして新たに策定した中期経営計画の推進により、事業ごとのコア戦略を明確にし、長期的かつ安定的な企業価値の向上に向け、あらゆるステークホルダーから共感・支持を得られる企業グループを目指して、全社一丸となって取り組んでまいります。
(2) 経営環境
足もとのわが国経済は、新型コロナウイルス感染症による影響が長期化しているものの、2022年３月のまん延防止等重点措置の全面解除以降、経済活動が正常化に向かい、個人消費の持ち直しがみられました。一方で、世界的な資源価格の高騰によるインフレ懸念やウクライナ紛争などの地政学リスクの顕在化、為替相場の変動による不確実性の高まり、並びに新型コロナウイルス感染症変異株の影響継続などにより、依然として先行きは不透明且つ厳しい状況が続いております。特に今後の国内経済においては、景気の緩やかな回復が期待される一方で、物価の上昇に伴い家計の節約志向が強まり、個人消費に影響を及ぼす可能性も想定されます。
 (3) 中期的な会社の経営戦略及び優先的に対処すべき課題
当社グループにおきましては、中期経営計画のビジョンとして掲げた「時間と場所にとらわれない“食”＆“ホスピタリティ”の提供」を通じて、「既存事業の収益性向上」と「戦略的事業の創造」を骨子とした事業計画を推進してまいります。双日株式会社との資本業務提携を最大限活用し、「既存事業の収益性向上」では高付加価値商品の提供やテイクアウト・デリバリーの強化、食品事業における商品開発力と生産性の向上、「戦略的事業の創造」では新ライフスタイル型の業態開発や冷凍食品事業の拡大、海外事業の展開などに注力してまいります。また、足もとにおいては、依然として原材料費や光熱費の高騰が続いている状況ではありますが、高付加価値商品の提供や業務効率化などの施策を実施することで、各種コスト増への対応を進めてまいります。あわせて、成長に向けた好循環を実現するため、人材の確保、育成、労働環境の整備を最重要課題と捉え、従業員の処遇改善を含めた人的資本投資により、厳しい経営環境に対応していけるよう努力してまいります。
 (4) 目標とする経営指標
中期経営計画（2022年～2024年）の最終年度における主要財務目標は以下のとおりです。　　
・収益力の強化　　　⇒　売上高 1,360億円・経常利益 65億円・ＥＢＩＴＤＡ 140億円　　・株主価値の創出　　⇒　ＥＰＳ　80円程度　　・財務基盤の健全性　⇒　自己資本比率　40%程度　　・資本効率の向上　　⇒　ＲＯＥ　8%以上 </t>
    <phoneticPr fontId="1"/>
  </si>
  <si>
    <t>目標とする経営指標　</t>
    <phoneticPr fontId="1"/>
  </si>
  <si>
    <t>当社グループとしては、安定的に売上及び利益の成長を達成しながら、グループ全体での企業価値の最大化を目指しております。また、経営指標目標としては、「売上高経常利益率」の成長を掲げております</t>
    <phoneticPr fontId="1"/>
  </si>
  <si>
    <t xml:space="preserve">① 既存事業の再強化（既存店の強化、ブランド価値向上）　② 効率化の徹底（不採算店舗の閉鎖、業態転換の促進、イニシャルコストの低減）　③ 新規出店（出店候補地の厳選、新規出店の拡大促進による競争優位性の維持）　④ シナジー効果の拡大（資材・食材の効率的な調達によるコスト削減、複合店・併設店・新業態の開発）　⑤ 成長戦略の一環としてＭ＆Ａによる事業拡大　⑥ 成長機会が最も高いアジア市場を中心とするグローバル展開　⑦ 内部統制強化によるガバナンス体制の確立とコンプライアンス推進 </t>
    <phoneticPr fontId="1"/>
  </si>
  <si>
    <t>中期的にグループ経常利益62億円達成を目標とし、経営成績の拡充を図るとともに企業価値の増大に努めていく所存であります。</t>
    <phoneticPr fontId="1"/>
  </si>
  <si>
    <t>当社グループは、2006年３月１日付、最終的な持株会社体制へ移行し、主力業態別の事業部門を分社化することにより、当該部門における責任と権限をより明確化した指揮命令系統を確立するとともに、全事業部門に共通するインフラ的機能である管理機能、店舗開発機能、業態・商品開発機能、教育機能等については、持株会社である当社へ集約いたしました。これにより各業態の管理強化及び経営効率の追求を図っております。その後、ビジネスモデルの再構築の必要性を検討した結果、株式会社サンマルク、株式会社バケット及び株式会社函館市場を2022年７月１日付にて吸収合併し、当社が保有していた事業開発部と併せ、レストラン事業部として、レストラン業態の実験、可能性を追求することといたしました。　当社グループにおいて業態開発及び業態改革は重要なテーマでありますが、いかに高品質かつリーズナブルな価格で顧客にサービスを提供することができるかという点を重要視して経営にあたっております。業態開発については、持株会社である当社にその機能を有し、実験業態検証後、高収益モデルが構築でき、事業化する段階において他の当社事業子会社同様に当社から会社分割によって分社化していく方針であります。
次期の見通しにつきましては、2023年５月から新型コロナウイルスの感染症法上の分類が５類に引き下げられたことにより、引き続き消費活動は回復傾向が続くと見込まれます。一方で、地政学的リスクの高まりによる物価の高止まりから、消費マインドの回復は鈍く、原材料費・電力料等のコスト増は続くと見込まれるため依然として厳しい状況にあります。　このような中、当社グループといたしましては、価値あるメニューの開発、既存店の内外装に係るメンテナンスを行い、既存店売上の回復及びコストアップの抑制に努めるとともに、不採算店舗の整理を進めつつ、M＆Aを含めた新業態及び派生業態の開発を出店につなげることで企業価値の向上に取り組んでまいります。</t>
    <phoneticPr fontId="1"/>
  </si>
  <si>
    <t xml:space="preserve"> ①　ブランドの確立
１．製品開発
当社は、「自然・健康・安全・良いデザイン・おいしい」を製品開発コンセプトに、全社員が「STILL NOW（今でもなお、お客様は何を不満に思っているか）」を考え、当社独自の提案制度であるVoice制度（お客様のご不満やご要望を製品開発に取り入れる提案制度）を活用し、積極的に新製品の開発及び既存製品の改良を行っております。今後もVoice制度を積極的に活用し、お客様のニーズに即した製品開発・改良に努めてまいります。 
２．研究開発
当社の研究開発において、特に「健康」、「安全」、「おいしい」、更には、持続可能な社会への貢献として「環境」に重点をおいて、基礎・応用研究を進めております。当社が提供する製品が、人々の健康維持に有用であることを、様々な試験を通じて検証し、常に最新情報を発信し続けます。更に健康価値を表示できる特定保健用食品や機能性表示食品の開発にも力を注いでいきます。また、飲料のおいしさに関与する成分研究、物性に関する研究を進め、より優れた製品開発に向けた技術提案を行ってまいります。環境については、「お～いお茶」などの飲料製造工程で発生する茶殻を、肥料や飼料の再利用のほか、新たなアップサイクル製品へと生まれ変わる「茶殻リサイクルシステム」を開発しました。 
３．ブランド強化政策
「伊藤園（ITO EN）」という「総称ブランド」を軸に、「お～いお茶」「健康ミネラルむぎ茶」「TULLY'S COFFEE」「１日分の野菜」などの「個別ブランド」の強化を図ってまいります。　特に主力製品であります「お～いお茶」につきましては、1985年の発売から続いている原料と製法にこだわり、無香料・無調味の自然のままのおいしさを引き出し、お客様へご提供してまいります。また、緑茶飲料が様々な飲用シーンでお楽しみいただけるよう、容量、容器バリエーションの充実を図るとともに、緑茶飲料を初めて発売した当社ならではの技術力で、季節に合わせた製品や「濃い茶・ほうじ茶・抹茶入り・玄米茶」など、茶葉の特徴を取り入れ、飲用価値を訴求した製品を発売し、より一層のブランド強化に努めてまいります。今後も品揃えを強化し、お客様にご満足いただける本物のおいしさをご提供してまいります。 
②　営業基盤の強化
１．ルートセールス
ルートセールスとは、「製品、サービスをお客様へ直接ご提供する販売システム」のことであります。当社はこのシステムを採用することにより、当社とお客様をダイレクトに結びつけ、地域に密着した営業活動を展開しております。　また、機能性、携帯性に優れたルートセールス担当営業員用のポータブル端末を活用することで、お客様に効率的かつ的確なサービスをご提供できるよう努めております。 
２．お客様へのサービスの強化
これまでもルートセールスにより、お客様へのサービスに努めてまいりましたが、確固たる営業基盤を築くため、新しいお客様の開拓に努めるとともに、既存のお客様への訪問の強化を行っております。また、お客様のご不満を聞き、お客様にご満足していただける製品開発や魅力的な売り場づくりなど、総合的なご提案をルートセールスにより行っております。 
③　総コストの削減
１．委託生産方式
飲料製品におきましては、「ファブレス（fabless 工場を持たない）」方式により、設備投資リスクの軽減を図り、市場環境の変化に迅速に対応できる体制にしております。　また、全国を５つの地域に分けて生産管理を行う５ブロック生産体制を敷くことにより、迅速な製品供給を行うとともに、物流の効率化も可能となっております。 
 ２．原材料調達力の強化
当社は、緑茶のトップメーカーとして国内荒茶生産量の約４分の１を取扱い、長年にわたり生産者との信頼関係を築き上げた結果、高品質の原料茶を安定的に確保できる極めて強力な原料調達力を持っております。また、これまでに蓄積したノウハウと高い製造技術により、高品質の飲料用原料茶を自社製造で調達することができる飲料メーカーであります。国内では就農者の高齢化と後継者不足のため、就農人口、茶園面積の減少が進んでおります。そこで当社は、日本農業の課題解決と、今後も需要増加が見込まれる緑茶飲料用を中心とした原料の安定調達の両立を目指して1976年より茶産地育成事業を行っております。各地の茶農家から茶葉を全量買い取りする“契約栽培”と、荒廃農地などを大規模な茶園に造成して茶葉を生産する“新産地事業”とで茶産地をサポートしています。新産地事業では、九州５県に加え静岡県及び埼玉県にて、苗木の選定から茶園づくり、そしてその茶園を機械化、IT化により低コストで管理できる栽培及び荒茶加工ノウハウを、当社から農家に対し提供することで、生産性と環境保全を両立した茶園経営を推進し、より高品質な原料茶の安定調達を目指すとともに、荒廃農地の活用及び生産農家の後継者育成ならびに雇用の創出など茶業界と地域の活性化にも寄与しております。
 ④　海外事業の強化
連結子会社であるITO EN (North America) INC. が米国における緑茶市場の創造と開拓を進めるため、全米のナチュラルフードマーケットや、ナショナルチェーン店等に対し営業活動を行い、本物の日本茶を米国に普及させると同時に、「ITO EN」ブランドの確立を図っております。ティーバッグ製品ITO EN「MATCHA GREEN TEA」につきましては、これまで米国市場には無かった高品質の緑茶ティーバッグとして、お客様に大変なご好評をいただくとともに、米国での日本茶市場の拡大に大きく貢献しており、今後も強化してまいります。また、中国、東南アジア、豪州につきましても、引き続き販売強化を進めてまいります。 
⑤　サステナビリティ経営の推進
当社グループにとって、サステナビリティへの対応は、持続可能な成長を実現するための重要な経営基盤です。経営理念「お客様第一主義」に基づき、自然由来の製品を主として、誠実なサービスでお客様の健康で豊かな生活と持続可能な社会の実現に貢献する「健康創造企業」として、サステナビリティ経営の推進と実践により、社会・環境課題の解決と企業価値向上の両立（共有価値の創造：CSV）を目指しています。　「伊藤園グループサステナビリティ基本方針」のもと、７つのサステナビリティ重要課題（マテリアリティ）を経営戦略に据え、中長期経営計画と相互に連動させた取り組みを推進しています。 ＜７つのマテリアリティ＞マテリアリティコミットメント食生活と健康への貢献人生100年時代を見据えた研究開発・各世代の健康に資する製品・サービスを通じて、お客様の健康的で豊かな生活に貢献します。持続可能な国内農業への貢献茶産地育成事業を通じて、高付加価値原料の開発や環境配慮型農業の推進により、国内農業の活性化に貢献します。環境自然由来の製品を主として事業活動を営む企業として、人類共有の地球環境を守る課題に取り組みます。地域社会・コミュニティとのつながりの深化様々なステークホルダーとの対話を通じ、地域社会の課題解決に貢献します。また、お茶を介したコミュニケーションにより、心身ともに健康をサポートします。持続可能なサプライチェーンへの貢献サプライヤーとの持続的なパートナーシップにより、社会・環境課題の解決と双方の持続的な収益の両立を実現します。多様な人財と全員活躍の推進バリューチェーンにおける全ての人々の人権を尊重するとともに、全従業員が健康でいきいきと活躍する組織づくりに取り組みます。コーポレート・ガバナンスサステナビリティ経営の推進と実践で、社会・環境課題への対応とリスク管理を強化し、企業価値を向上させます。   
＜食生活と健康＞
世界的な健康志向の高まりや人生100年時代を背景に、健康寿命の延伸や生活習慣病の予防が社会課題となる中、当社グループは、緑茶や抹茶成分の機能性をはじめとする長年の研究成果を活かし、栄養改善や健康に資する特定保健用食品や機能性表示食品の開発強化に取り組んでいます。　また、お茶の健康価値を研究者などによる講演とパネルディスカッションで発信する「伊藤園ウェルネスフォーラム」を継続的に開催するなど、健康的な生活に役立つ情報を発信するとともに、「お茶」を通じたつながりを創出し、心と体の両面からお客様の健康をサポートしてまいります。 
＜持続可能な国内農業＞
国内農業においては就農人口の高齢化や後継者不足などを背景に、農地面積が減少を続けており、荒廃農地の発生等が社会課題となっています。緑茶を主力原料とする当社グループでは、1976年より茶産地育成事業に取り組んでおり、高品質な原料茶の安定調達に加え、荒廃農地などの茶畑への転換による国内農業の活性化に貢献するとともに、環境配慮型農業を推進しております。世界的な減糖・無糖意識の高まりを受けて、今後の需要拡大が見込まれる海外市場に向けて、減農薬や有機栽培の産地育成にも力を入れております。茶産地育成事業では、農業生産工程管理の認証制度「GAP認証（※）」を100％取得しており、今後も安心・安全に配慮した製品の提供を続けるとともに、世界各国の基準・認証を取得した原料茶の生産と調達を実現し、事業機会の拡大につなげてまいります。 （※）食品安全や環境保全のほか、人権の尊重、労働安全、農場管理等の取り組みを行う農場に与えられるGAP認証制度には、世界基準である「グローバルGAP」のほか、日本GAP協会が展開する「JGAP」「ASIAGAP」等があり、ここではこれら３つの認証のうちいずれかを取得した農園を指します。 
＜環境課題＞
当社グループは、自然由来の製品を主として事業活動を営む企業として、人類共有の地球環境を守り、次世代に継承することが最重要課題の一つであると考えております。気候変動、水資源、プラスチックを中心とする廃棄物等の環境問題や、それらと密接に関わり合っている生物多様性の問題を背景に、「伊藤園グループ環境方針」のもと中長期環境目標を設定し、グループの事業活動におけるバリューチェーン全体の環境負荷低減と課題解決に取り組んでいます。 
・気候変動への対応
当社グループは気候変動に関わる諸課題の解決に向けて、TCFD（気候関連財務情報開示タスクフォース）提言への賛同を表明しています。TCFD提言に基づき、主力原料である緑茶からシナリオ分析を開始し、2021年度からは対象をバリューチェーン全体に拡大して、気候変動に伴うリスクと機会が事業活動に与える影響評価と対応策の検討を進め、詳細を統合レポートや当社ウェブサイト等に掲載しております。 
・水資源
持続可能な水資源の利用を目指し、生産活動における水使用量の削減等の取り組みを推進しております。毎年、自社及び協力工場を対象とした水リスクの評価・特定を行って必要な対策を講じているほか、協力工場と協働して、工場周辺の取水源となる水源地保護につながる森林保全活動等を推進しています。  ・容器包装　脱炭素社会と循環型社会の実現に向けて、「伊藤園グループプラスチックに関する方針」「伊藤園グループ容器包装に関する方針」に基づき、ペットボトル、キャップ、ラベルなどの資材の軽量化、ラベルレス製品の拡充、植物由来の生分解性素材といった環境配慮素材や再利用可能容器への代替など、容器包装の３Ｒ（リサイクル、リデュース、リプレイス＆リユース）＋クリーン（環境保全）に取り組んでいます。 
・生物多様性
豊かな自然の恵みを活かして事業活動を行っている当社グループにとって、気候変動と同様、生物多様性の保全と回復は喫緊の課題であると認識し、「伊藤園グループ生物多様性保全に関する方針」を全面改定しました。本方針に基づき、2022年度は事業バリューチェーンの各段階における生物多様性・自然資本への依存度と影響度を評価し、優先的に対応すべき項目を認識しました。今後も、生物多様性の保全と回復に向けた取り組みを推進してまいります。
 ＜人権課題＞
人権の尊重は全ての事業活動の土台であるとの認識の下、当社グループは、「伊藤園グループ人権方針」「伊藤園グループサプライヤー基本方針」のもと、バリューチェーンにおける全ての人々の人権尊重の取り組みを推進しています。2022年度は、グループ会社を含む経営層向けの人権講習会や、管理職を対象とした人権ワークショップを開催しました。今後は、サプライチェーンにおける人権デューデリジェンスの実施に取り組んでまいります。 </t>
    <phoneticPr fontId="1"/>
  </si>
  <si>
    <t>具体的な検討施策</t>
    <rPh sb="0" eb="3">
      <t>グタイテキ</t>
    </rPh>
    <rPh sb="4" eb="6">
      <t>ケントウ</t>
    </rPh>
    <rPh sb="6" eb="8">
      <t>シサク</t>
    </rPh>
    <phoneticPr fontId="1"/>
  </si>
  <si>
    <t xml:space="preserve">中期経営計画（2022年～2024年）の最終年度における主要財務目標は以下のとおりです。　　
・収益力の強化　　　⇒　売上高 1,360億円・経常利益 65億円・ＥＢＩＴＤＡ 140億円　　・株主価値の創出　　⇒　ＥＰＳ　80円程度　　・財務基盤の健全性　⇒　自己資本比率　40%程度　　・資本効率の向上　　⇒　ＲＯＥ　8%以上 </t>
    <phoneticPr fontId="1"/>
  </si>
  <si>
    <t xml:space="preserve">当社グループではリ・ブランディングや新商品の開発を含めた商品力のアップ、新規出店、新業態開発のほか、フランチャイズ・ビジネスなどグループのノウハウの共有化による収益シナジーの創出により高収益の体質を目指すとともに、高成長が期待できるアジアを中心とした海外事業の展開を推し進める所存です。　今後は高収益と高成長を兼ね備えた企業として、「外食産業における日本一のエクセレント・リーディングカンパニー」の地位確立を目指すとともに、グローバル展開による企業価値の増大を目指してまいります。 
</t>
    <phoneticPr fontId="1"/>
  </si>
  <si>
    <t>修正後の中期経営計画「VALUES 2025」の重点戦略・財務目標は次の通りです。 （中期経営計画「VALUES 2025」で掲げる重点戦略・財務目標）１．既存事業モデルの拡充・ＱＳＣの向上：“くつろぐ、いちばんいいところ”をご提供する人財の育成・出店の拡大　：ポストコロナの地政変動を背景にした出店・ＤＸの推進　：顧客ロイヤルティ向上、業務効率化及び省人省力化 ２．新しい共創価値の追求・新規事業開発：ブランドと顧客ベースを活用した新サービスの開発・Ｍ＆Ａ　　　：既存モデルとのシナジーを目的とした提携・買収の推進・ＳＤＧｓ対応：サステナビリティ活動を通じた、ブランドエクイティの強化 ３．財務価値の維持拡大・成長性　　　：ＥＰＳ（１株当たり利益）　　　年平均成長率13％・収益性　　　：ＲＯＩＣ※（投下資本利益率）　中期経営計画最終年度に11.5％以上・財務健全性　：自己資本比率　　　　　　　　　中期経営計画最終年度に40％以上・株主還元　　：総還元性向　　　　　　　　　　中期経営計画期間累計で50％以上※ＲＯＩＣ＝税引後営業利益÷（リース負債を除く有利子負債期首期末平均＋資本の期首期末平均） 　</t>
    <phoneticPr fontId="1"/>
  </si>
  <si>
    <t xml:space="preserve">2021年４月に2026年２月期を最終年度とする５ヵ年の新中期経営計画「VALUES 2025」を策定し、そこに掲げた『“くつろぎ”で、人と地域と社会をつなぐ』をスローガンに、コロナ禍の影響を大きく受けた2021年２月期からの業績回復に加え、既存の事業モデルの拡充、新しい共創価値の追求、財務価値の維持拡大に向けた重点施策に取り組んでおります。
当社グループは、中期経営計画「VALUES 2025」で掲げる重点戦略・財務目標の実現を目指すと同時に、コメダの経営方針ＱＳＣのもとで、事業活動を通じて持続可能な社会の実現に貢献するために、13項目の優先的に取り組むべき重要課題（マテリアリティ）として特定して、当社グループの経済価値の向上と社会課題の解決に貢献すべく、取り組みを実施しております。当連結会計年度（2023年２月期）においては、「３ 経営者による財政状態、経営成績及びキャッシュ・フローの状況の分析　(1) 経営成績等の状況の概要　（経営成績の状況）」に記載のとおり、13項目のマテリアリティを４つのテーマに分類して取り組みを実施しましたが、2024年２月期より「地域コミュニティ」に関するテーマを「品質とお客様」に含めて「品質とお客様」、「人と働きがい」、「環境」の３つに関するテーマに分類し、このテーマごとに取り組みを通じて、事業活動を通じた持続可能な社会の実現に貢献するための取り組みを実施してまいります。これらの取り組みを通じて、当社グループの経済価値の向上と社会課題の解決に貢献してまいります。 「品質とお客様に関するテーマ」・商品・サービスの安全・安心の追求・多様な消費者ニーズへの対応・心と体の健康への貢献・コミュニティへの参画と投資・持続可能な消費に関する教育と啓発 「人と働きがいに関するテーマ」・労働安全衛生の向上・人財の確保と成長を支える環境整備・多様な人財の活性化・良好な雇用関係と適正な労働条件・差別とハラスメントの撲滅 「環境に関するテーマ」・廃棄物削減と資源循環の推進・気候変動への対応・サプライチェーンにおける環境と社会への配慮 なお、財務上の課題については、「３ 経営者による財政状態、経営成績及びキャッシュ・フローの状況の分析　(2) 経営者の視点による経営成績等の状況に関する分析・検討内容　④ 経営戦略の現状と見通し」をご参照ください。  </t>
    <phoneticPr fontId="1"/>
  </si>
  <si>
    <t>中長期経営計画を2022年６月に策定しました。新・中長期経営計画では、お客様の健康で豊かな生活と持続可能な社会を実現するため、５年間で「５つの重点戦略」に注力します。また、「収益性重視」「利益・シェア向上のための持続的成長」「株主資本利益率の向上」といった成長に対する考え方のもと、2027年４月期の定量目標を定めました。　当社グループは、新・中長期経営計画における「５つの重点戦略」を実行するうえで新たな価値の創造に努め、お客様の健康で豊かな生活と持続可能な社会を実現し、唯一無二の永続企業を目指してまいります。</t>
    <phoneticPr fontId="1"/>
  </si>
  <si>
    <t>中期経営計画のビジョンとして掲げた「時間と場所にとらわれない“食”＆“ホスピタリティ”の提供」を通じて、「既存事業の収益性向上」と「戦略的事業の創造」を骨子とした事業計画を推進してまいります。双日株式会社との資本業務提携を最大限活用し、「既存事業の収益性向上」では高付加価値商品の提供やテイクアウト・デリバリーの強化、食品事業における商品開発力と生産性の向上、「戦略的事業の創造」では新ライフスタイル型の業態開発や冷凍食品事業の拡大、海外事業の展開などに注力してまいります。また、足もとにおいては、依然として原材料費や光熱費の高騰が続いている状況ではありますが、高付加価値商品の提供や業務効率化などの施策を実施することで、各種コスト増への対応を進めてまいります。あわせて、成長に向けた好循環を実現するため、人材の確保、育成、労働環境の整備を最重要課題と捉え、従業員の処遇改善を含めた人的資本投資により、厳しい経営環境に対応していけるよう努力してまいります。</t>
    <phoneticPr fontId="1"/>
  </si>
  <si>
    <t>元データ</t>
    <rPh sb="0" eb="1">
      <t>モト</t>
    </rPh>
    <phoneticPr fontId="1"/>
  </si>
  <si>
    <t>当社グループは、店舗の食品の安全、効率的な運営と生産性の向上を目的に、食品工場、及び多数の取引先等からなるサプライチェーンを構築しています。当該サプライチェーンの構成上、重要性が高い食品工場においては、品質安全性、商品差別化と供給の安定性を確保するために、自社にて一部商品の生産と供給を行っております。このため、自社生産部門において供給体制や品質等に問題が生じた場合には、商品の供給中断に伴う営業一時停止や営業制限等により、当社グループの経営成績等に影響を及ぼす可能性があります。また、当該サプライチェーンに取り込んでいる取引先より提供を受ける食材や商品の品質水準や、物流面を担うドライバーの不足等を含む供給体制等に問題が発生した場合、あるいは自然災害や、火災等の不測の事故等が発生した場合、さらに地政学的リスク問題が発生した場合、店舗への食材・商品・備品の供給に支障をきたす可能性があります。その結果、当社グループの経営成績等に影響を及ぼす可能性があります。</t>
    <phoneticPr fontId="1"/>
  </si>
  <si>
    <t xml:space="preserve">加えて、当社グループが使用する食材等の仕入コストは、天候や為替相場など様々な要因により大きく変動する可能性があります。特に昨今、様々な要因により、価格の変動幅が大きくなっております。こうした仕入価格の変動が経営成績に与える影響を極力抑制するための各種施策を実施しておりますが、価格上昇の影響をすべて回避することは困難であり、当社グループの経営成績等に影響を及ぼす可能性があります。 </t>
    <phoneticPr fontId="1"/>
  </si>
  <si>
    <t>ドトールコーヒーではニューヨーク生豆相場に基づく商社からの見積り提示価格をベースとした生豆の先物買契約の締結による原料確保、為替の先物予約の実施など、金融商品を用いたリスクヘッジを行い、かつ主要原材料の取引市場における相場変動等について仕入先から情報収集を行うほか、新たな原料産地の開拓や分散調達等のリスクヘッジを継続的に実施しています。この高度なオペレーションは他業種へのコンサルティングなどにもなりうる特徴的な取り組みと思われます。</t>
    <rPh sb="75" eb="79">
      <t>キンユウショウヒン</t>
    </rPh>
    <rPh sb="80" eb="81">
      <t>モチ</t>
    </rPh>
    <rPh sb="90" eb="91">
      <t>オコナ</t>
    </rPh>
    <rPh sb="171" eb="173">
      <t>コウド</t>
    </rPh>
    <rPh sb="182" eb="185">
      <t>タギョウシュ</t>
    </rPh>
    <rPh sb="203" eb="206">
      <t>トクチョウテキ</t>
    </rPh>
    <rPh sb="207" eb="208">
      <t>ト</t>
    </rPh>
    <rPh sb="209" eb="210">
      <t>ク</t>
    </rPh>
    <rPh sb="212" eb="213">
      <t>オモ</t>
    </rPh>
    <phoneticPr fontId="1"/>
  </si>
  <si>
    <t>ドトールコーヒーでは、他社に先駆けて高成長が期待できるアジアを中心とした海外事業の展開を推し進めるようです。アジアのカフェ企業の詳細レポートを作成し、提供してみるとM&amp;Aソーシングに繋げられるかもしれません。</t>
    <rPh sb="11" eb="13">
      <t>タシャ</t>
    </rPh>
    <rPh sb="14" eb="16">
      <t>サキガ</t>
    </rPh>
    <rPh sb="18" eb="19">
      <t>コウ</t>
    </rPh>
    <rPh sb="61" eb="63">
      <t>キギョウ</t>
    </rPh>
    <rPh sb="64" eb="66">
      <t>ショウサイ</t>
    </rPh>
    <rPh sb="71" eb="73">
      <t>サクセイ</t>
    </rPh>
    <rPh sb="75" eb="77">
      <t>テイキョウ</t>
    </rPh>
    <rPh sb="91" eb="92">
      <t>ツナ</t>
    </rPh>
    <phoneticPr fontId="1"/>
  </si>
  <si>
    <t>サンマルクカフェ・タリーズコーヒー（伊藤園）は100年における世界の気温上昇が1.5°C上昇、２°C上昇、４°C上昇の世界観を想定し、2030年におけるシナリオ分析を実施しています。原材料調達コスト、エネルギーコスト、生産コスト、オペレーションコストなど経営に関する内容と結びつけて影響度を調査しており、レジリエンスの高さが伺えます。ドトールコーヒーでは具体的な取り組みの記述が見当たらなかったため、今後対応が求められます。</t>
    <rPh sb="91" eb="94">
      <t>ゲンザイリョウ</t>
    </rPh>
    <rPh sb="94" eb="96">
      <t>チョウタツ</t>
    </rPh>
    <rPh sb="109" eb="111">
      <t>セイサン</t>
    </rPh>
    <rPh sb="127" eb="129">
      <t>ケイエイ</t>
    </rPh>
    <rPh sb="130" eb="131">
      <t>カン</t>
    </rPh>
    <rPh sb="133" eb="135">
      <t>ナイヨウ</t>
    </rPh>
    <rPh sb="136" eb="137">
      <t>ムス</t>
    </rPh>
    <rPh sb="141" eb="144">
      <t>エイキョウド</t>
    </rPh>
    <rPh sb="145" eb="147">
      <t>チョウサ</t>
    </rPh>
    <rPh sb="159" eb="160">
      <t>タカ</t>
    </rPh>
    <rPh sb="162" eb="163">
      <t>ウカガ</t>
    </rPh>
    <rPh sb="177" eb="180">
      <t>グタイテキ</t>
    </rPh>
    <rPh sb="181" eb="182">
      <t>ト</t>
    </rPh>
    <rPh sb="183" eb="184">
      <t>ク</t>
    </rPh>
    <rPh sb="186" eb="188">
      <t>キジュツ</t>
    </rPh>
    <rPh sb="189" eb="191">
      <t>ミア</t>
    </rPh>
    <rPh sb="200" eb="202">
      <t>コンゴ</t>
    </rPh>
    <rPh sb="202" eb="204">
      <t>タイオウ</t>
    </rPh>
    <rPh sb="205" eb="206">
      <t>モト</t>
    </rPh>
    <phoneticPr fontId="1"/>
  </si>
  <si>
    <t>各社サプライチェーンの頑健性を高めるため、生産拠点の分散化、物流拠点などの代替施設の確保、 全国各地に複数の委託工場の確保などに取り組んでいます。ドトールコーヒーでは特段記載がないため、課題認識などヒアリングによる実態把握が必要です。</t>
    <rPh sb="0" eb="2">
      <t>カクシャ</t>
    </rPh>
    <rPh sb="11" eb="14">
      <t>ガンケンセイ</t>
    </rPh>
    <rPh sb="15" eb="16">
      <t>タカ</t>
    </rPh>
    <rPh sb="30" eb="34">
      <t>ブツリュウキョテン</t>
    </rPh>
    <rPh sb="64" eb="65">
      <t>ト</t>
    </rPh>
    <rPh sb="66" eb="67">
      <t>ク</t>
    </rPh>
    <rPh sb="83" eb="85">
      <t>トクダン</t>
    </rPh>
    <rPh sb="85" eb="87">
      <t>キサイ</t>
    </rPh>
    <rPh sb="93" eb="95">
      <t>カダイ</t>
    </rPh>
    <rPh sb="95" eb="97">
      <t>ニンシキ</t>
    </rPh>
    <rPh sb="107" eb="111">
      <t>ジッタイハアク</t>
    </rPh>
    <rPh sb="112" eb="114">
      <t>ヒツヨウ</t>
    </rPh>
    <phoneticPr fontId="1"/>
  </si>
  <si>
    <t>フランチャイズ形式を取る多くの企業が新規に出店する際の与信管理に課題を持っています。金融機関の持つ、個人向けの高度な与信管理の手法にニーズがあるかもしれません。</t>
    <rPh sb="7" eb="9">
      <t>ケイシキ</t>
    </rPh>
    <rPh sb="10" eb="11">
      <t>ト</t>
    </rPh>
    <rPh sb="12" eb="13">
      <t>オオ</t>
    </rPh>
    <rPh sb="15" eb="17">
      <t>キギョウ</t>
    </rPh>
    <rPh sb="32" eb="34">
      <t>カダイ</t>
    </rPh>
    <rPh sb="35" eb="36">
      <t>モ</t>
    </rPh>
    <rPh sb="42" eb="46">
      <t>キンユウキカン</t>
    </rPh>
    <rPh sb="47" eb="48">
      <t>モ</t>
    </rPh>
    <rPh sb="50" eb="53">
      <t>コジンム</t>
    </rPh>
    <rPh sb="55" eb="57">
      <t>コウド</t>
    </rPh>
    <rPh sb="58" eb="62">
      <t>ヨシンカンリ</t>
    </rPh>
    <rPh sb="63" eb="65">
      <t>シュホウ</t>
    </rPh>
    <phoneticPr fontId="1"/>
  </si>
  <si>
    <t>ドトールコーヒーでは2023年中に新型スマートフォン・アプリのリリースを予定しているようです。アプリに係る、UI/UXやマーケティングの専門性を持つ人材が充足しているか、確認が必要です。</t>
    <rPh sb="51" eb="52">
      <t>カカ</t>
    </rPh>
    <rPh sb="68" eb="71">
      <t>センモンセイ</t>
    </rPh>
    <rPh sb="72" eb="73">
      <t>モ</t>
    </rPh>
    <rPh sb="74" eb="76">
      <t>ジンザイ</t>
    </rPh>
    <rPh sb="77" eb="79">
      <t>ジュウソク</t>
    </rPh>
    <rPh sb="85" eb="87">
      <t>カクニン</t>
    </rPh>
    <rPh sb="88" eb="90">
      <t>ヒツヨウ</t>
    </rPh>
    <phoneticPr fontId="1"/>
  </si>
  <si>
    <t>調達価格や為替、エネルギー価格の変動</t>
    <rPh sb="2" eb="4">
      <t>カカク</t>
    </rPh>
    <rPh sb="5" eb="7">
      <t>カワセ</t>
    </rPh>
    <rPh sb="13" eb="15">
      <t>カカク</t>
    </rPh>
    <rPh sb="16" eb="18">
      <t>ヘンドウ</t>
    </rPh>
    <phoneticPr fontId="1"/>
  </si>
  <si>
    <t>生産拠点の配置・食材・商品等の供給体制</t>
    <phoneticPr fontId="1"/>
  </si>
  <si>
    <t>大規模自然災害・新型コロナ</t>
    <phoneticPr fontId="1"/>
  </si>
  <si>
    <t>中長期的な経営戦略</t>
    <phoneticPr fontId="1"/>
  </si>
  <si>
    <t xml:space="preserve">独占禁止法の改正、フランチャイズガイドライン
</t>
    <phoneticPr fontId="1"/>
  </si>
  <si>
    <t xml:space="preserve"> </t>
    <phoneticPr fontId="1"/>
  </si>
  <si>
    <t>スターバックスは、最も高級な全粒粉コーヒーやコーヒー飲料を販売することを約束します。コーヒーの厳格な基準を遵守するために、我々は一般的に、コーヒーの購入、焙煎、包装の実質的な管理と、当社の業務で使用されるコーヒーの世界的な流通を行っています。ネスレは、スターバックスのパッケージ入りコーヒー製品のグローバルコーヒーアライアンスによる店舗外への流通を管理し、場合によっては焙煎やこれらの製品も管理します。世界各地のコーヒー生産地域からグリーンコーヒー豆を購入し、多くのブレンドとシングルオリジンコーヒーをカスタム焙煎して、正確な基準にしています。コーヒーの価格は、大きな変動にさらされています。商品市場ではほとんどのコーヒーが取引されているが、スターバックスが求める品質の高地アラビカコーヒーは、「C」コーヒー商品価格を上回るプレミアムで交渉による取引を行う傾向がある。プレミアムと商品価格は、いずれも購入時の需給に依存する。供給と価格は、生産国における複数の要因によって影響を受ける可能性がある。例えば、コーヒー生産チェーン全体における天候、水の供給品質と利用可能性、自然災害、作物病害虫、農場投入量の一般的な増加と生産コスト、在庫レベル、政治・経済状況などである。気候変動は、これらの要因の多くをさらに悪化させる可能性がある。また、価格は、ヘッジファンドやコモディティインデックスファンドなど、アラビカコーヒー先物市場の取引活動にも影響されます。さらに、コーヒーの価格は、過去に特定の組織や団体が、輸出割当を定める契約やコーヒーの供給制限を通じて、歴史的にコーヒーの価格に影響を与えようとしてきた行動によって影響を受け、将来的に影響を受ける可能性がある。市場の状況に応じて、固定価格と固定価格の購入コミットメントを用いて、高品質のグリーンコーヒーを十分に供給するためにコーヒーを購入する。また、先渡契約、先物契約、カラーを利用して、価格対固定のグリーンコーヒー契約や、価格対固定の基礎となる固定価格契約や価格対固定契約がまだない長期予測コーヒー需要の下での「C」価格エクスポージャーをヘッジしています。購入コミットメントの合計は、既存の在庫とともに、2024年度までのグリーンコーヒーの十分な供給を提供することが期待される。グリーンコーヒーの供給については、コーヒーメーカー、社外取引会社、輸出業者との関係に依存する。我々は、サプライヤーとの関係から、このような購入コミットメントが未提供になるリスクは低いと考えている。</t>
    <phoneticPr fontId="1"/>
  </si>
  <si>
    <t>直営店
2023年度の純収益のうち、会社運営の店舗からの収益が82%を占めている。当社の小売目的は、コーヒー、紅茶、関連商品の最高品質の販売、補完的な食品提供、および各顧客に独自のスターバックス体験を提供することにより、各ターゲット市場におけるコーヒーと紅茶のリーディング小売業者およびブランドとなることである。スターバックスエクスペリエンスは、優れた顧客サービス、利便性、シームレスなデジタル体験、そして安全でクリーン、かつ維持された店舗をベースに、コミュニティの個性を反映し、高い顧客ロイヤリティを構築しています。スターバックスが世界で最も認知され、尊敬されるブランドの一つであることを維持するという長期的な戦略目標をサポートするために、新規市場や既存市場に選択的に追加店舗を開設し、既存店舗の売上を増やすことで、グローバルな小売事業を拡大する戦略を規律正しくカテゴリーシェアを拡大することである。特定の既存市場における店舗の成長は、期待される財務的リターン、市場の成熟度、経済状況、消費者行動、地域のビジネス環境など、多くの要因によって変化する。スターバックスの会社運営店舗は、通常、交通量の多い、視認性の高い場所に所在しています。店舗の規模や形式を変化させることができるため、繁華街や郊外の小売センター、オフィスビル、大学キャンパス、地方や高速道路の敷地など、さまざまな場所やその近くで店舗を配置することができます。私たちは、より高度なアクセスと利便性を提供するドライブスルー形式と、密集した都市圏でより合理的な顧客体験を提供するために設計された代替店舗形式など、店舗の拡大を継続しています。2022年度、私たちは米国で計画を打ち出しました。市場は、パートナーや顧客体験を高めながら効率を上げることができる(「再発明計画」)。我々は、パートナーの賃金とトレーニングに対する会社運営の市場投資は、以下のような特徴があると信じている。また、専用の店舗コンセプトや技術革新の加速により、お客様との利便性やつながりが向上しています。また、主要な国際市場において、利便性を高め、顧客体験を向上させるために、テクノロジーへの投資と、関連する専門知識を持つ第三者とのパートナーシップを確立し続けています。さらに、ビジネスが進化するにつれ、オンライン、eコマース、デリバリー、モバイル注文、店頭での体験の成長を通じて、より多様な顧客層に対応するために、オムニチャネルビジネスを構築し、より多くの機会を実現しています。中国では、スターバックス・ナウTM店舗などのプラットフォームを活用し、物理的・デジタル的な顧客接点のシームレスな統合を可能にしています。注文は、スターバックスモバイルアプリまたはスターバックスデリバリーTMを通じて事前に行うことができ、これらの明示的な小売フォーマットの場所で顧客とデリバリープロバイダーが便利にピックアップすることができます。これらの戦略は、より高いレベルのモバイル注文、より多くの非接触ピックアップ体験、店舗での混雑の減少など、急速に進化する顧客の好みと密接に整合しています。デジタルサードプレイスへの投資により、会員は新たなメリット、デジタルコミュニティ、没入型コーヒー体験にアクセスし、お客様にスターバックスを体験して接続するための新しい方法を提供します。私たちは、店舗のポートフォリオを変革し、テクノロジーを向上させるための継続的な努力が、顧客体験を向上させ、スターバックスを長期的な成長のために位置づけると信じています。
ストアドバリューカードとロイヤリティプログラム
スターバックスカードは、後述するスターバックス®リワードのロイヤリティプログラムを通じて、便利な支払い方法、ギフトのサポート、カード所有者による店舗訪問頻度の増加などを顧客に提供することを目的としたプログラムです。ストアドバリューカードは、最初に口座残高をロードしたときに、お客様に発行されます。北米、中国、日本、その他多くの国際セグメントの多くの市場において、自社運営の最もライセンスを活用した店舗で入手することができます。ストアドバリューカードは、スターバックス®モバイルアプリやその他の米国でも入手可能です。と国際的な小売業者との間で取引を行うことができます。顧客は、参加する店舗で保管されているバリューカードやスターバックスモバイルアプリを活用することで、カード残高にアクセスすることができる。米国を含むほぼすべての市場においてとカナダでは、スターバックスカードを登録する顧客は、自動的にスターバックスリワードプログラムに登録されます。登録されたメンバーは、獲得した報酬ポイントの数(「スター」)などの要素によって、様々な特典を受けることができます。スターバックスカードの使用に加えて、スターバックスリワードのメンバーは、北米のすべての会社運営店舗と大多数の認可店舗で、現金、クレジット、デビットカード、または選択したモバイルウォレットで支払うことによってスターを獲得することができます。スターバックスモバイルアプリのモバイルオーダーとペイ機能を使って、顧客は複数の市場の特定の参加拠点でピックアップのための注文を事前に行うこともできます。注1、当社の保管価額カードおよびロイヤルティプログラムの詳細については、本10-KのパートIIの第8項目に含まれる重要な会計方針および見積もりの概要をご参照ください。
ライセンスストア
当社のライセンスストアからの収益は、2023年度の純収益全体の13%を占めています。ライセンスストアは、一般的に企業運営の店舗よりも粗利益率が低く、営業利益率も高い。ライセンスモデルでは、スターバックスはブランド商品のマージンを獲得し、ライセンスストア運営者に販売される物資と、小売売上に対するロイヤリティを受け取ります。ライセンス契約者は、営業費用と資本投資に責任を持ち、ライセンスされたストアモデルの下で受け取る収益の減少を補って余りあるものです。当社のライセンスショップでは、現地パートナーの専門知識を活用し、当社のオペレーションと店舗開発の経験を共有することを目的としています。ライセンシーは、望ましい小売スペースへのアクセスを改善し、時には唯一の手段を提供する。ライセンシーの多くは、市場に関する深い知識とアクセスを持つ著名な小売業者である。これらの取り決めの一環として、コーヒー、紅茶、食品および関連製品をライセンシーに販売し、顧客に再販し、ライセンシーからロイヤリティおよびライセンス料を受け取ります。また、コーヒー醸造機やエスプレッソマシンなどの特定の機器をライセンシーに販売し、業務に使用することができます。ライセンスリテールで働くライセンシーの従業員は、当社の詳細な店舗運営手順に従い、会社運営の店舗の従業員に与えられるものと同様のトレーニングクラスに参加することが求められています。限られた国際市場においても、伝統的なフランチャイズを利用し、他の認可された店舗の業務結果にもこれらの店舗を含めています。</t>
    <rPh sb="0" eb="3">
      <t>チョクエイテン</t>
    </rPh>
    <phoneticPr fontId="1"/>
  </si>
  <si>
    <t>私たちは、製品の品質、常にポジティブな消費者体験の提供、そしてグローバルな社会的・環境的インパクト・プログラムに対して、世界的に優れた評価を得 ていたと考えています。スターバックスブランドは、世界各地で認知されており、グローバルなブランド価値調査において高い評価を受けています。今後、特 に米国外で成功するためには。スターバックスブランドと他のブランドがあまり知られていない場合、私たちはすべての販売チャネルにわたって、ブランドの 価値を維持し、成長させ、活用しなければならないと考えています。ブランド価値は、様々な主観的資質に対する消費者の認識に部分的に基づい ている。ブランド価値に対する信頼の低下は、私たちまたはビジネスパートナーの両方から発生する孤立した、または繰り返される出来事、または外部からの事象によって引 き起こされる可能性があります。このような事件は、当社の店舗のボイコットを引き起こしたり、民事または刑事責任を負う可能性があり、当社の業績に悪影響を及 ぼす可能性があります。ブランド価値に対する信頼を損なう可能性のあるインシデントとしては、プライバシーの侵害や国内・国際プライバシー法違反の実 由・認 識、汚染された食品、製品回収、伝染病に感染した従業員やその他のフードハンドラーの保管、安全関連事件、その他この危険因子の項で取り上げる潜在的なインシ デントなどが挙げられます。このような事件は、社会的・デジタル的なメディアを速やかに通じた大幅な宣伝(悪意のある理由を含む)を受けたり、訴訟に発展したり すると、その影響がさらに大きくなる可能性があります。当社、従業員、ライセンシー、その他のビジネスパートナーが当社の製品の品質を維持できず、非倫理的、 違法、人種的偏見、不平等、不公平、社会的無責任な方法で行動または行動していると認識されている場合、当社の製品に対する消費者の要求とブランド価値は著し く低下する可能性があります。当社の製品の調達、コンテンツまたは販売、スターバックスストアでの顧客のサービスおよび処理、従業員の処理(組合設立への対応 を含む)に関して、当社の製品の調達、コンテンツまたは販売、スターバックスストアでの顧客のサービスおよび処理、従業員の処理に関するものを含む。ts、また は一般的な、または直接マーケティングやその他の目的のための顧客データの使用。さらに、もし私たちが社会的・環境的プログラムの目標に向けて十分な進捗を図 ったり、再発明プランを実行するのに効果的でないなら、私たちのブランドに対する消費者の信頼が損なわれる可能性があり、この認識は否定的な宣伝や訴訟につな がる可能性があります。さらに、法律や規制に従わない場合、議論を呼ぶ立場や行動をとったり、ブランドをうまく代表する従業員を引き付け、維持するための賃金 や給付金の適切なバランスへの投資や、包括的で多様な環境を醸成するための投資を行わなかったりすると、ブランド価値が低下する可能性があります。私たちのブランドの継続的な関連性は、私たちの社会的・環境的プログラムの目標に向けた十分な進展と、再発明計画の成功に依存するかもしれません。私たちは、気候変動の影響やエネルギー・水資源の減少など、私たち、ライセンシー、サプライチェーンのリスクとコストを管理するために取り組んでいます。これらのリスクには、政府による集中力の向上も含まれます。また、包装や廃棄物、動物の健康や福祉、森林伐採、土地利用など、環境に配慮した持続可能な問題についても、政府機関や非政府組織が関与しています。これらのリスクには、コミットメントや目標設定、それを達成するための行動への圧力が高まることもあり、市場、運用、実行のコストやリスクにさらされる可能性があります。第三者の中には、私たちの社会的・環境的プログラムの取り組みや目標の範囲や性質、あるいはこれらの取り組みや目標の修正に異議を唱え、政府の関係者(報復的な立法処置など)や消費者(ボイコットやネガティブな宣伝キャンペーンなど)が否定的な反応を起こし、ブランド価値に悪影響を及ぼす可能性がある者もいる。</t>
    <phoneticPr fontId="1"/>
  </si>
  <si>
    <t>マーケティング、プロモーション、広告プラン、価格戦略</t>
    <phoneticPr fontId="1"/>
  </si>
  <si>
    <t>私たちの継続的な成功は、変化する経済・競争環境や進化する顧客の嗜好に迅速かつ効果的に対応するために、マーケティング、プロモーション、広告プラン、価格戦略を調整する能力にかかっています。私たちは、複雑でコストのかかるマーケティング、プロモーション、広告の環境で活動しています。質の高いマーケティングパートナーやエンドーサーを惹きつけ、維持するための競争が激化している。私たちが、特定のエンドーサーやマーケティングパートナーとの協働や、行動や発言に照らしての協働をやめようとすると、消費者とのブランドイメージに深刻な悪影響を与え、その結果、販売や財務状態に悪影響を及ぼす可能性があります。私たちのマーケティング、プロモーション、広告プログラムは、消費者に私たちの意図する方法でリーチすることに成功しないかもしれません。デジタルを含むさまざまなチャネルで広告、宣伝、マーケティングリソースを配分することで、消費者に効果的かつ効率的に、そして消費者にとって意味のある方法でリーチできるかどうかに、私たちの成功は部分的にかかっています。広告、プロモーション、マーケティングプログラム、あるいは価格戦略が成功しなかったり、競合他社ほど成功しなかったりすると、売上や市場シェアが減少する可能性があります。最後に、消費者は持続可能性とオペレーションの環境への影響、および、ミッション、価値観、約束の整合性に重点を置いています。これらの課題に関して消費者の期待に応えられないことは、悪影響を及ぼす可能性がある。</t>
    <phoneticPr fontId="1"/>
  </si>
  <si>
    <t>不衛生な水の供給や、食品や飲料を中心とした病気、改ざん、汚泥、汚染、誤表示など、食品や飲料を中心とした病気、製造、包装、保管、調理などの食品安全性の問題が事実かどうかにかかわらず、過去に食品・飲料加工、食料品、クイックサービスレストラン部門の企業の評判を著しく悪化させたとのことです。このような事態に私たちを結びつけるいかなる報告も、当社の売上を著しく損ない、製品責任の請求、訴訟(授業を含む)、一時的な店舗閉鎖、その他の悪影響を及ぼす可能性があります。クリーンウォーターは、コーヒー、紅茶、その他の飲料の調製、および冷蔵飲料の氷に不可欠であり、特に国際的な場所では、クリーンウォーターと氷の供給が十分に確保できない場合があります。また、冷凍や冷凍を必要とする製品も引き続き追加しており、機械的な故障やヒューマンエラーにより正しい温度が維持されない場合、食品安全関連事故のリスクが高まります。また、第三者の食品供給会社に依存して、原料や完成品を店舗に提供・輸送することで、リスクにも直面しています。製品品質やサービスが低下することは、当社の管理範囲を超えて、何度でもご確認いただけますので、本製品の汚染やその他の不具合を検出することは困難です。監視を行わない人、または監視を行わない人の方がリスクが高い。さらに、COVID-19のパンデミックに端を発し、より厳しい健康規制とガイドラインがあり、食品安全基準と管理に対する国民の関心が高まっている。食料安全保障上の潜在的な事故は、店舗であれ、ビジネスパートナーであれ、幅広い社会的接触をもたらし、当社のビジネスに重大な損害を与える可能性があります。さらに、食品や飲料の安全性に関する問題の事例は、競合他社やサプライヤーや販売業者のレストランや店舗のみを対象とするものであっても(それらのサプライヤーや販売業者を利用しているか利用したかにかかわらず)、当社や食品サービス業界全般に対して否定的な宣伝を行うことになり、地域や世界的に販売に悪影響を及ぼす可能性があります。食品安全に関する懸念や否定的な宣伝、あるいは当社の店舗が一時的に閉鎖された結果、製品回収、バイラル汚染食品・飲料クレーム、その他の食品・飲料安全に関するクレームや訴訟の結果として顧客のトラフィックが減少すると、当社の事業や業務の結果に重大な損害を与える可能性があります。</t>
    <phoneticPr fontId="1"/>
  </si>
  <si>
    <t>消費者の嗜好の変化</t>
    <phoneticPr fontId="1"/>
  </si>
  <si>
    <t>私たちの継続的な成功は、顧客を引き付け、維持する能力にかかっています。私たちの財務結果は、消費者支出が家庭外からの食品・飲料からシフトする こと(学生のローン支払い再開による裁量的支出の削減など)、新製品に対する顧客の受け入れの欠如(新製品のコストをカバーするために必要な価格上昇 や投入コストの上昇など)、ブランド(スターバックスブランドの世界的拡大など)、プラットフォーム(モバイル技術の特徴、原資産の変化など)により悪 影響を受ける可能性があります。r ロイヤルティ報酬制度と当社の配送サービスイニシアチブ)、または新製品が導入される際に顧客が当社の現在の製品 に対する需要を減少させる。さらに、私たちの製品の中にはカフェイン、乳製品、砂糖、その他の化合物やアレルゲンを含むものがあり、その健康影響は 、様々な健康への悪影響との関連性を示唆するなど、公的・規制的に精査された対象になっています。特に米国では、肥満を含む健康リスクに対する消費 者の認識が高まっており、また、様々な食品・飲料製品の消費による健康への悪影響の疑いに基づく消費者訴訟も増加している。当社の製品に存在するカ フェインやその他の化合物の健康への影響について、正確かどうかにかかわらず、特定の種類の食品および飲料成分に対する追加課税、または特定の健康 リスクから生じる否定的な宣伝または訴訟に関する好ましくない報告は、当社の飲料および食品の需要を著しく減少させ、当社の事業および業務の結果に 重大な損害を与える可能性があります。当社の業績は、国内外の特定の市場における不動産コストの増加、インフレ圧力と実勢金利の変化、サプライチェ ーンの混乱、税制に対する政府の規則とアプローチの変更、外貨為替レートの変動など、マクロ経済状況の変化によって悪影響を受け、今後も影響を受け 続ける可能性がある。このような変化は、消費者の行動や、当社の製品に裁量的な収入を費やす能力や意欲に影響を与える可能性があります。さらに、我 々の財務結果は、顧客ルーチンの混乱、雇用主の「在宅勤務」方針の変更、消費者行動の変化、当社の製品に裁量収入を費やす能力または意欲など、COVI D-19パンデミックの影響が持続することによって悪影響を受け、今後も影響を受け続ける可能性がある。</t>
    <phoneticPr fontId="1"/>
  </si>
  <si>
    <t>当社の業績は、2023年度の連結純収益の約74%を占める当社の北米事業セグメントに大きく依存しています。北米事業セグメントの収益動向が減速または低下した場合、特に米国では、その傾向が顕著です。の場合、他のセグメントは大きな不足を補うことができず、ビジネスや財務の結果に悪影響を与える可能性があります。また、北米のセグメントは比較的成熟しており、営業キャッシュフローの大部分を生産しているため、このような減速や減少は、国際ビジネスの拡大やその他のイニシアチブへの資金提供、株主への現金還元のためのキャッシュフローの減少につながる可能性があります。将来の成長は、特定の国際市場の成長と持続的な収益性にますます依存するようになっている。国際市場の一部または全部の事業部門(以下「MBU」) は、当社が一般的に事業を行っている国によって定義されているが、事業の成功や期待成長の達成には至っておらず、最終的には安定した純収益と 利益を安定的に達成する必要がある場合がある。これらの国際事業のパフォーマンスは、当社の大手MBUが活動する国の1カ国以上における景気後退 の悪影響を受ける可能性があります。国際的な大手 MBU のパフォーマンスが低下した場合、連結業績に重大な悪影響を及ぼす可能性があります。インターナショナル・セグメントは、北米のセグメントとともに、グローバル・リターンを牽引する重要な利益源である。特に、当社の中国MBUは、連結収益と国際純収益および営業利益の両方に有意に寄与しています。中国は、成長率、全体として2番目に大きな市場、100%の会社所有率という点で、最も急速に成長している市場であると予想されます。当社の利益と成長に対する当社の中国市場の重要性から、当社は中国において、他で述べたリスクや以下を含むリスクにさらされています。さらに、国際事業の成功に不可欠な要素として、米国に影響を与える要素とは異なるものがあります。店舗やライセンシー。味は地域によって当然異なるが、一部のMBUの消費者は、米国の消費者と同程度には、我々の製品を受け入れないかもしれない。やその他の国際市場において。営業費用および店舗運営費用は、米国よりも国際的に高くなる可能性があります。これは、プライムストアの店舗に対する賃料が高いことや、国別の規制要件を遵守するためのコストがかかることが原因である。国際事業の多くは開発の初期段階にあるため、関連する収益に占める運営費の割合は、より開発された事業に比べて高くなることが多い。世界の86の市場で事業を展開しています。また、海外事業を行う際には、以下のような固有のリスクも伴います。</t>
    <phoneticPr fontId="1"/>
  </si>
  <si>
    <t>新規店舗、ブランド製品、その他のイニシアチブの計画を含むグローバルなビジネス戦略は、ライセンシーやジョイントベンチャー関係、サードパーティメーカー、販売代理店、小売業者など、さまざまなビジネスパートナーに大きく依存しており、特にグローバルなチャネル開発ビジネス全体において、その重要性が増しています。ライセンシー、小売業者、フードサービス事業者は、当社のロゴを使用し、ブランドの食品、飲料、その他の製品を直接お客様に提供することが許可されています。当社は、お客様がライセンスや会社運営の店舗を訪問するかにかかわらず、同じサービス品質を期待できると考えていますので、これらのライセンシーやその他のビジネスパートナーに対して、トレーニングやサポートを提供し、業務を監視しています。しかし、彼らが提供する製品の品質とサービスは、財政的制約や支払能力、衛生プロトコルやガイダンスの遵守、労働力不足など、我々の管理範囲を超えたあらゆる要因によって低下する可能性がある。当社は、ビジネスパートナーを直接コントロールしておらず、そのプラクティスを可視化できていない可能性があります。また、当社の食品、飲料、その他の製品は、国内外のさまざまなビジネスパートナーから調達しており、場合によっては当社のライセンシーが直接製造または調達しています。当社が当社のロゴの使用を許可し、当社のフードサービス事業の一部としてブランド製品を提供するフードサービス事業者が提供する非Starbucks製品の品質は監視していません。さらに、ブランドとその他の知的財産の利用が一貫していないことや、知的財産の保護ができないことは、消費者の信頼やブランド価値を損ない、財務結果に重大な悪影響を及ぼす可能性があります。
当社の事業の成長は、ライセンシーパートナーが当社の成長プラットフォームや製品イノベーションを実施する能力、および当社がそのような契約に基づく商業およびその他の契約、ならびに当社のビジネスパートナーのパフォーマンスについて適切な条件を締結、維持、開発、交渉できる程度に依存しています。当社の国際ライセンシーは、資本の制約やその他の要因に直面する可能性があり、特定の市場で拡大・発展するスピードを制限する可能性があります。当社のチャネル開発事業は、一部の例外を除き、パッケージングされた商品およびフードサービス製品を小売業者および事業者に販売・販売する権利を有するネスレに大きく依存しています。ネスレが当社の契約に基づいて販売およびマーケティングのコミットメントを履行せず、/またはチャネル開発における当社のブランドの保護および成長を怠った場合、当社のチャネル開発事業は一定期間にわたって悪影響を受け、当社のブランドに長期的な課題を提示し、当社のチャネル開発事業の成長能力を制限し、当社の事業および財務結果に重大な悪影響を及ぼす可能性があります。さらに、当社のチャネル開発事業の成長は、小売およびライセンスされた店舗事業が提供する裁量的支援のレベルに依存する部分があります。一般に、特定の市場で活動するライセンシー・パートナーは比較的少数である。十分な資金や資金にアクセスできない場合、事業を成功させ、成長させることができない、あるいは望めない場合、該当する市場での我々の結果に重大な悪影響を与える可能性がある。</t>
    <phoneticPr fontId="1"/>
  </si>
  <si>
    <t>コーヒー豆などの商品の入手可能性や価格には大きな変動があります。当社は高品質のホールビーンであるアラビカコーヒー豆および関連コーヒー製品を購入、焙煎、販売しています。私たちが求める高品質のアラビカコーヒーは、「C」価格よりも高いプレミアムで交渉ベースで取引される傾向があります。このプレミアムは、購入時の需給に依存し、プレミアムの額は大きく変動する可能性があります。C」コーヒーの商品価格の上昇は、高品質のアラビカコーヒーの価格を上昇させ、また、固定価格での購入コミットメントを行う能力にも影響を与えます。私たちは、品質、数量、納期、その他の交渉による条件が合意されたが、コーヒーの基本価格構成要素である「C」が固定される日付、したがって価格がまだ確立されていない供給契約を頻繁に締結している。購入するコーヒーの供給と価格は、生産国における複数の要因によっても影響を受ける。例えば、コーヒー生産チェーン全体における天候、水の供給品質と供給可能性、自然災害、作物病害虫、農場投入量と生産コストの一般的な増加、在庫レベル、政治・経済状況、歴史的にグリーンコーヒーの価格に影響を与えようとした特定の組織や団体の行動などである。輸出割当量を減らすか、コーヒーの供給を制限することで、コーヒーの生産量を制限する。気候変動は、これらの要因の多くをさらに悪化させる可能性がある。コーヒー商品の投機的取引もコーヒー価格に影響を与える可能性がある。例えば、ブラジルの干ばつや霜のような異常気象は、過去にコーヒー価格に影響を与え、そのような気象条件が将来再発する可能性の高いケースでは、コーヒー価格の変動に同様の影響を与えるだろう。コーヒー豆は、購買活動やヘッジ活動を通じて将来の価格リスクを部分的にしか軽減できないため、高品質のアラビカコーヒー豆のコストアップは、収益性に重大な悪影響を与える可能性があります。また、上記のような要因や世界的・地域的な不足により、十分な量の緑コーヒーを購入できない場合、コーヒーの需要を満たすことができず、事業運営や業績に重大な悪影響を与える可能性があります。また、自社運営の小売店のニーズに応えるため、特に流動牛乳などの乳製品や、オーツミルクやアーモンドミルクなどの植物由来の乳製品フリー代替品も相当量購入しています。さらに、紅茶やココア、青菜、ベーキング成分、肉類、卵、エネルギーなど、食品・飲料の投入に関連する商品、およびこれらの投入物の処理など、他の商品も、我々の事業にとって重要である。特に国際市場において、供給不足、加工の遅れや中断、その他による場合、乳製品やその他の商品のコストの増加、または入手の悪さは、当社の収益性に重大な悪影響を与える可能性があります。同様に、供給不足、遅延、工場ベースの代替品の処理の中断などによるコストの増加や入手の不備も、当社の収益性に重大な悪影響を与える可能性があります。
ローストコーヒーの供給が、弊社の焙煎工場の死傷者による物質的な中断、当社の流通経路内で商品を出荷する第三者物流サービスプロバイダーやコモンキャリアーによるサービスの中断、関税や割当の引き上げ、禁輸措置や関税の制限などの貿易制限、パンデミック、社会・労働不安、労働不足、自然災害や政治紛争、軍事紛争など、当社のサプライチェーンにおける物質的中断は、当社のサプライチェーンにおける物質的中断とみなされます。サプライチェーンで物質的な混乱を利用することは、当社のビジネスと収益性にマイナスの影響を与える可能性があります。さらに、当社の食品、飲料、その他の製品は、サプライチェーン業務において国内外のさまざまなビジネスパートナーから調達されており、場合によっては当社のライセンシーが直接生産または調達している場合もあります。我々は、高品質の製品を提供し、適用される法律を遵守するために、これらのサプライヤーに依存する。当社の基準を満たし、タイムリーかつ効率的に製品を供給する適格なサプライヤーを見つける能力は、特に米国外からの調達品に関して、新鮮な食品と調理済み食品を増やす上で重要な課題である。また、インフラが整備されていない国や地域、発展途上国や破綻した国、政治的な不安や社会不安を抱えている地域から、政治的な不安を和らげることができる。製品によっては、1社やごく少数のサプライヤーに頼っている場合があります。サプライヤーが当社の基準を満たさない、適時かつ効率的に製品を提供することができない、または適用される法律を遵守していないことは、当社の管理範囲外である。これらの問題は、当社の事業や収益性に重大な悪影響を及ぼす可能性があります。</t>
    <phoneticPr fontId="1"/>
  </si>
  <si>
    <t>当社は、賃金や給付金などの労働コストの増加により悪影響を受ける可能性があります。このコストは、当社のような小売事業において、国内外で最も重要なコストであり、州や連邦政府の法律や賃金、スケジュール、給付金に関する規制措置によって引き起こされる増加、医療保険や労働者補償保険のコストの増加、高品質なeを引き寄せ維持するために必要なその他の給付金の賃金やコストの増加などが含まれます。適切なスキルセットを持つ人材。当社の事業の成長により、十分な数の従業員の配置や雇用、世界的に分散した企業の内部統制の効果的なシステムを維持すること、そして世界中の従業員を訓練することがますます困難になり、一貫して高品質の製品や顧客体験を提供し、当社の事業や業務の成果に重大な損害を与える可能性があります。さらに、私たちはこれまで、店舗での勤務不足を経験し、今後も経験する可能性があり、他の雇用主による代替的な在宅勤務の雇用オプションの利用可能性が高まれば、主要な機能に対して利用できる有能な人材のプールが減少する可能性があります。さらに、賃金や福利厚生プログラムは、優秀な人材を惹きつけ、維持するには不十分な場合がある。2021年9月より、多くの企業運営店舗のスターバックスパートナーは、実施された当局の選挙を通じて組合の代表者を求めていた。EUはこれらのストアの多くで表象権を確保しており、今後さらに発展する可能性がある。法律では、組合に代表される従業員に関して行われる一方的な行動に制限を設けています。なぜなら、特定の場合には、雇用主は、他の雇用条件に影響を与える可能性のある特定の業務上の変更を行う前に、組合に通知し、交渉する必要があるからです。これらの制限は、当社のコストに悪影響を与え、従業員の文化を変化させ、また、変化するビジネスニーズに適応するために業務上の変更を完全に実施する能力に影響を与えることにより、当社の現在の業務モデルを破壊する可能性を提示する可能性があります。さらに、いくつかの会社運営の店舗で、仕事上のアクションを経験しています。このような業務上の行動や作業停止は、当社の業務、当社が製品の納入に依存する第三者プロバイダー、当社の売上、および当社のコストに悪影響を与える可能性があります。さらに、組合やパートナーの組合結成に関する当社の立場は、当社のブランドの認知度にマイナスの影響を与え、当社の業績にも悪影響を及ぼす可能性があります。これらのポジションはまた、私たちに法的なリスクをさらし、法的な行動や規制上の措置、潜在的な罰則や制限、風評被害を守るためのコストを負担させる可能性があります。
今後の成功の多くは、主要な人材や従業員の継続的な利用可能性とサービスにかかっています。経営幹部やその他の重要な上級管理職の喪失は、当社の事業に害を及ぼす可能性があります。また、この成功は、顧客に優れた店舗での体験を提供し、ブランドを向上させることに依存する小売店の従業員の貢献と能力にも大きく依存しています。したがって、当社の業績は、国内外を問わず、当社の店舗で働き、管理するために、質の高い管理職やその他の従業員を採用し、維持する能力にかかっています。我々のその能力は、労働市場における課題によって影響を受け、今後も影響を受ける可能性があり、賃金のインフレ、労働力不足、従業員の離職率の上昇、労働力の利用可能性の変化、リモートワークやハイブリッドワークの取り決めへの移行を経験し、継続する可能性がある。企業、小売、その他の人材を惹きつけ、維持する能力は、競争が比較的少ない比較的少数の有能な従業員が集中している特定の国際市場や国内市場、あるいは大手ハイテク企業がより競争力のある給与や利益を提供できる市場においても、深刻な影響を受けています。さらに、当社の成長イニシアチブのために、お客様とのデジタルリレーションシップの向上を含め、新技術の開発・導入に必要な資格のあるテクノロジーシステム開発者向けの激しい競争が存在します。もし、従業員を採用し、維持し、モチベーションを高め、現在のビジネスを維持し、予測される成長をサポートすることができなければ、ビジネスと財務パフォーマンスに悪影響を与える可能性があります。</t>
    <phoneticPr fontId="1"/>
  </si>
  <si>
    <t>スペシャルティコーヒー市場は、製品の品質、革新性、サービス、配送サービスや携帯電話注文などの利便性、価格など、激しい競争力を持ち、それぞれのチャネルや市場において、これらすべての分野で大きな競争力を持ち、また増加している。したがって、すべてのチャネルと市場においてリーダーシップのポジションを持つわけではありません。米国では、クイックサービスレストランの大規模競合他社が高品質のスペシャルティコーヒー飲料の販売に注力し続けることで、スターバックス®店への顧客トラフィックが減少し、/取引あたりの平均値が当社の販売や営業結果に悪影響を及ぼす可能性があります。同様に、国内および国際市場において、確立された競合他社との継続的な競争、または大規模な新規参入企業や資金力のある小規模企業との競争は、成長を妨げ、それらの市場における当社の売上や事業の成果に悪影響を及ぼす可能性があります。また、多くの小規模な競合他社が世界中の多くの市場でコーヒー専門店を開設し続けており、これらを総合すると、それらの市場における当社の店舗への顧客トラフィックが大幅に減少する可能性もあります。包装されたコーヒー・紅茶や単剤・医薬品のコーヒー飲料市場において、新規参入者や大口参入者を含めて世界的に競争が激化しており、チャネル開発セグメントの収益性に悪影響を及ぼす可能性がある。さらに、すべての競合他社が当社と同等のレベルで環境または持続可能性の目標を達成しようとするわけではなく、その結果、当社の競合他社はサプライチェーンや運営コストを低く抑えることができるかもしれません。当社は、二酸化炭素およびその他の温室効果ガス排出量の削減、プラスチックの使用削減、または当社のサプライヤーに対する履行義務の課金に関連するコストの増加を生じ、当社および当社のビジネスパートナーに対する経済的義務を増加させ、当社の収益性に影響を与える可能性があります。さらに、消費者の健康的な飲料や食品に対する需要に対応できない場合や、競合他社がより効果的に反応する場合には、当社の事業にマイナスの影響を与える可能性があります。さらに、他の製品に対する消費者の嗜好、製品に対する需要の平坦化、店舗での顧客の日常生活や交通の変化、厳しい経済状況による顧客の支出行動の変化など、あらゆる理由でスペシャルティコーヒー製品に対する一般消費者の需要が低下することは、当社のビジネスにマイナスの影響を与える可能性があります。</t>
    <phoneticPr fontId="1"/>
  </si>
  <si>
    <t>私たちは、ビジネスが行われる場所には、固有の気候変動リスクがあることを認識しています。例えば、前述したように、私たちが購入するコーヒーの供給と価格は、天候や水の供給品質、入手可能性など、生産国における複数の要因によっても影響を受ける可能性があり、その要因は気候変動によって引き起こされたり、悪化したりする可能性があります。気候変動は、製品の入手可能性の低下、価格設定の不利、その他非コーヒーの投入に悪影響を及ぼす可能性もあります。特に、気候変動は、当社が事業を展開し、事業を期待する市場やサプライチェーンの他の場所での水の利用可能性に影響を与え、当社の事業に悪影響を与える可能性があります。世界の86の市場で事業を展開しています。私たちの財産や事業は、異常気象や山火事、干ばつなどの自然周期の頻度や深刻さを増加させると予測される気候変動の悪影響に対して脆弱である可能性があります。このような事象は、当社の事業を破壊し、店舗閉鎖を引き起こし、第三者サプライヤーの事業を破壊し、当社の顧客に影響を与え、これらすべてが当社が事業を維持または再開するための損失と追加コストを被る可能性があります。</t>
    <phoneticPr fontId="1"/>
  </si>
  <si>
    <t>複雑な地方、州、国、外国、国際的な法律や規制は、個人データの収集、使用、保持、保護、開示、移転、その他の処理に適用されます。これらのプライバシーとデータ保護に関する法律と規制は急速に発展しており、新しい法律と規制が頻繁に提案され、実施され、既存の法律と規制は新しい、あるいは異なる解釈と執行の対象となる。さらに、米国外の法域における当社の法的・規制上の義務も遵守するものとします。は、規制機関やその他の政府機関が新規または追加的な法律や規制を制定する可能性、事前の法律や規制を無効にする裁定を発行する可能性、または罰則を大幅に増やす可能性など、予期せぬ変更の対象となる。これらの法律や規制を遵守することはコストがかかり、新製品やサービスの開発や提供を妨げる可能性があります。例えば、欧州の一般データ保護規則(GDPR)や英国では、以下のような傾向があります。一般データ保護規則(GDPRを英国に導入したものです。の法律)、厳しいデータ保護要件を課し、コンプライアンス違反に対する大きな罰則を科す。中国では、個人情報保護法(PIPL)により、個人情報処理に関する規則、データ主題の権利、個人情報処理業者に対する義務などが定められている。中国のデータセキュリティ法であるPIPLに加え、個人および非個人のデータ処理活動も規制しています。これらの法律に従わないと、重大な民事および刑事罰が科される可能性があります。スターバックスとそのライセンシーが提供する他の司法管轄区で新たに制定・提案されたプライバシーおよびデータ保護法も、以下のような同様の要件を課す可能性がある。</t>
    <phoneticPr fontId="1"/>
  </si>
  <si>
    <t>当社は、管理機能、店舗およびオンラインにおける販売店の処理および決済、サプライチェーンの管理、スターバックスカード、オンラインビジネス、配送サービス、モバイルテクノロジー(モバイル決済および注文アプリ、リロードおよびロイヤルティ機能、その他参加ライセンシーにスターバックスデジタルソリューションを提供するなど)、ならびに多くの目的のために、業務全体にわたる情報技術システムに大きく依存しています。これらのシステムは、互いの機能に対して相互依存関係にある場合。非店舗の従業員の多くは、リモートまたはハイブリッドベースで仕事を続けており、その結果、情報技術インフラに対する需要が高まっています。さらに、顧客とのデジタルリレーションシップを強化し、トラフィックや支出を増加させる能力など、成長を促進するための私たちの取り組みの成功は、私たちのテクノロジーシステムに大きく依存しています。さらに、モバイルオーダリングの機能に大きく依存する利便性重視のフォーマットの拡張を続けています。また、これらの情報技術システムの一部とサポートについては、第三者プロバイダーとプラットフォームに依存しています。さらに、サードパーティサービスプロバイダーが提供するハードウェア、ソフトウェア、サービスは、市場内や市場全体で完全に冗長化するものではありません。当社の契約上および運用上のセーフガードは、これらのシステムまたはプラットフォームが効果的に動作し、利用可能でないことを防ぐ上で有効でない場合があります。このような障害は、停電、気候変動に関連する影響、壊滅的な出来事、身体的窃盗、コンピュータやネットワークの障害、不十分または非効率的な冗長性、アップグレードまたは交換システムまたはプラットフォームへの移行に関する問題、第三者ソフトウェアまたはサービスの欠陥、当社の従業員または第三者サービスプロバイダーによるエラーまたは不適切な使用、これらのシステムまたはプラットフォームのセキュリティにおける侵害(それらのようなサイバー攻撃を含む)など、様々な要因によって引き起こされる可能性があります。は、当社または第三者のビジネスパートナーのシステムおよびプラットフォームを閉塞させる結果となり、このリスク要因のセクションでより詳細に議論されることになります。もし、当社の事故対応、災害復旧、事業継続計画が効果的かつタイムリーにこれらの問題を解決しなければ、当社の事業が中断され、当社の製品の可用性や売上、当社の事業の効率性、財務結果に重大な悪影響を及ぼす可能性があります。さらに、当社のシステムおよび関連する顧客支援に関するあらゆる問題を改善することで、予定外の多額の費用が発生する可能性があります。</t>
    <phoneticPr fontId="1"/>
  </si>
  <si>
    <t>健康上の流行やパンデミックは過去に発生しており、将来的にはマクロ経済状況、消費者行動、労働の利用可能性、サプライチェーン管理、影響を受ける市場での現地事業に影響を与える可能性があり、これらはすべて、我々のビジネス、財務結果、展望に悪影響を与える可能性があります。健康上の流行やパンデミックに対する政府の対応(業務上の制限を含む)も、上記の項目に影響を与え、当社の事業や業績に悪影響を及ぼす可能性があります。健康上の流行やパンデミックの期間や範囲を予測することは困難であり、新しい変種の出現や予防措置の利用可能性、受容性、有効性など、多くの要因に左右される。健康上の流行やパンデミックは、労働や商品の入手可能性やコスト、サプライチェーンの中断、消費者行動、消費者のブランドや産業に対する認識など、これらのリスク要因で開示される他のリスクも高める可能性があります(ただし、これらに限定されるものではありませ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</si>
</sst>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2" borderId="0" xfId="0" applyFill="1" applyAlignment="1">
      <alignment vertical="center" wrapText="1"/>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カフェ企業 有報記載量比較</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filled"/>
        <c:varyColors val="0"/>
        <c:ser>
          <c:idx val="0"/>
          <c:order val="0"/>
          <c:tx>
            <c:strRef>
              <c:f>定量比較!$Q$1</c:f>
              <c:strCache>
                <c:ptCount val="1"/>
                <c:pt idx="0">
                  <c:v>ドトールコーヒー</c:v>
                </c:pt>
              </c:strCache>
            </c:strRef>
          </c:tx>
          <c:spPr>
            <a:solidFill>
              <a:schemeClr val="accent1"/>
            </a:solidFill>
            <a:ln>
              <a:noFill/>
            </a:ln>
            <a:effectLst/>
          </c:spP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定量比較!$Q$2:$Q$27</c15:sqref>
                  </c15:fullRef>
                </c:ext>
              </c:extLst>
              <c:f>(定量比較!$Q$4:$Q$9,定量比較!$Q$11:$Q$15,定量比較!$Q$17:$Q$21,定量比較!$Q$24:$Q$25,定量比較!$Q$27)</c:f>
              <c:numCache>
                <c:formatCode>General</c:formatCode>
                <c:ptCount val="19"/>
                <c:pt idx="0">
                  <c:v>2.5</c:v>
                </c:pt>
                <c:pt idx="1">
                  <c:v>1</c:v>
                </c:pt>
                <c:pt idx="2">
                  <c:v>3</c:v>
                </c:pt>
                <c:pt idx="3">
                  <c:v>1.5</c:v>
                </c:pt>
                <c:pt idx="4">
                  <c:v>4</c:v>
                </c:pt>
                <c:pt idx="5">
                  <c:v>4</c:v>
                </c:pt>
                <c:pt idx="6">
                  <c:v>4</c:v>
                </c:pt>
                <c:pt idx="7">
                  <c:v>1</c:v>
                </c:pt>
                <c:pt idx="8">
                  <c:v>1.5</c:v>
                </c:pt>
                <c:pt idx="9">
                  <c:v>1</c:v>
                </c:pt>
                <c:pt idx="10">
                  <c:v>3</c:v>
                </c:pt>
                <c:pt idx="11">
                  <c:v>5</c:v>
                </c:pt>
                <c:pt idx="12">
                  <c:v>2</c:v>
                </c:pt>
                <c:pt idx="13">
                  <c:v>2</c:v>
                </c:pt>
                <c:pt idx="14">
                  <c:v>2</c:v>
                </c:pt>
                <c:pt idx="15">
                  <c:v>3</c:v>
                </c:pt>
                <c:pt idx="16">
                  <c:v>2</c:v>
                </c:pt>
                <c:pt idx="17">
                  <c:v>2</c:v>
                </c:pt>
                <c:pt idx="18">
                  <c:v>4</c:v>
                </c:pt>
              </c:numCache>
            </c:numRef>
          </c:val>
          <c:extLst>
            <c:ext xmlns:c16="http://schemas.microsoft.com/office/drawing/2014/chart" uri="{C3380CC4-5D6E-409C-BE32-E72D297353CC}">
              <c16:uniqueId val="{00000000-D54E-4815-BD3E-D3F227D89B5B}"/>
            </c:ext>
          </c:extLst>
        </c:ser>
        <c:dLbls>
          <c:showLegendKey val="0"/>
          <c:showVal val="0"/>
          <c:showCatName val="0"/>
          <c:showSerName val="0"/>
          <c:showPercent val="0"/>
          <c:showBubbleSize val="0"/>
        </c:dLbls>
        <c:axId val="805070664"/>
        <c:axId val="805071744"/>
      </c:radarChart>
      <c:radarChart>
        <c:radarStyle val="marker"/>
        <c:varyColors val="0"/>
        <c:ser>
          <c:idx val="1"/>
          <c:order val="1"/>
          <c:tx>
            <c:strRef>
              <c:f>定量比較!$R$1</c:f>
              <c:strCache>
                <c:ptCount val="1"/>
                <c:pt idx="0">
                  <c:v>コメダ珈琲店</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定量比較!$R$2:$R$27</c15:sqref>
                  </c15:fullRef>
                </c:ext>
              </c:extLst>
              <c:f>(定量比較!$R$4:$R$9,定量比較!$R$11:$R$15,定量比較!$R$17:$R$21,定量比較!$R$24:$R$25,定量比較!$R$27)</c:f>
              <c:numCache>
                <c:formatCode>General</c:formatCode>
                <c:ptCount val="19"/>
                <c:pt idx="0">
                  <c:v>5</c:v>
                </c:pt>
                <c:pt idx="1">
                  <c:v>2</c:v>
                </c:pt>
                <c:pt idx="2">
                  <c:v>4</c:v>
                </c:pt>
                <c:pt idx="3">
                  <c:v>4</c:v>
                </c:pt>
                <c:pt idx="4">
                  <c:v>5</c:v>
                </c:pt>
                <c:pt idx="5">
                  <c:v>5</c:v>
                </c:pt>
                <c:pt idx="6">
                  <c:v>5</c:v>
                </c:pt>
                <c:pt idx="7">
                  <c:v>4</c:v>
                </c:pt>
                <c:pt idx="8">
                  <c:v>4</c:v>
                </c:pt>
                <c:pt idx="9">
                  <c:v>4</c:v>
                </c:pt>
                <c:pt idx="10">
                  <c:v>1</c:v>
                </c:pt>
                <c:pt idx="11">
                  <c:v>6</c:v>
                </c:pt>
                <c:pt idx="12">
                  <c:v>5</c:v>
                </c:pt>
                <c:pt idx="13">
                  <c:v>6</c:v>
                </c:pt>
                <c:pt idx="14">
                  <c:v>5</c:v>
                </c:pt>
                <c:pt idx="15">
                  <c:v>5</c:v>
                </c:pt>
                <c:pt idx="16">
                  <c:v>5</c:v>
                </c:pt>
                <c:pt idx="17">
                  <c:v>6</c:v>
                </c:pt>
                <c:pt idx="18">
                  <c:v>6</c:v>
                </c:pt>
              </c:numCache>
            </c:numRef>
          </c:val>
          <c:extLst>
            <c:ext xmlns:c16="http://schemas.microsoft.com/office/drawing/2014/chart" uri="{C3380CC4-5D6E-409C-BE32-E72D297353CC}">
              <c16:uniqueId val="{00000001-D54E-4815-BD3E-D3F227D89B5B}"/>
            </c:ext>
          </c:extLst>
        </c:ser>
        <c:ser>
          <c:idx val="2"/>
          <c:order val="2"/>
          <c:tx>
            <c:strRef>
              <c:f>定量比較!$S$1</c:f>
              <c:strCache>
                <c:ptCount val="1"/>
                <c:pt idx="0">
                  <c:v>サンマルクカフェ</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定量比較!$S$2:$S$27</c15:sqref>
                  </c15:fullRef>
                </c:ext>
              </c:extLst>
              <c:f>(定量比較!$S$4:$S$9,定量比較!$S$11:$S$15,定量比較!$S$17:$S$21,定量比較!$S$24:$S$25,定量比較!$S$27)</c:f>
              <c:numCache>
                <c:formatCode>General</c:formatCode>
                <c:ptCount val="19"/>
                <c:pt idx="0">
                  <c:v>2.5</c:v>
                </c:pt>
                <c:pt idx="1">
                  <c:v>5</c:v>
                </c:pt>
                <c:pt idx="2">
                  <c:v>2</c:v>
                </c:pt>
                <c:pt idx="3">
                  <c:v>1.5</c:v>
                </c:pt>
                <c:pt idx="4">
                  <c:v>2</c:v>
                </c:pt>
                <c:pt idx="5">
                  <c:v>6</c:v>
                </c:pt>
                <c:pt idx="6">
                  <c:v>1.5</c:v>
                </c:pt>
                <c:pt idx="7">
                  <c:v>2</c:v>
                </c:pt>
                <c:pt idx="8">
                  <c:v>3</c:v>
                </c:pt>
                <c:pt idx="9">
                  <c:v>2</c:v>
                </c:pt>
                <c:pt idx="10">
                  <c:v>2</c:v>
                </c:pt>
                <c:pt idx="11">
                  <c:v>2</c:v>
                </c:pt>
                <c:pt idx="12">
                  <c:v>2</c:v>
                </c:pt>
                <c:pt idx="13">
                  <c:v>1</c:v>
                </c:pt>
                <c:pt idx="14">
                  <c:v>4</c:v>
                </c:pt>
                <c:pt idx="15">
                  <c:v>4</c:v>
                </c:pt>
                <c:pt idx="16">
                  <c:v>2</c:v>
                </c:pt>
                <c:pt idx="17">
                  <c:v>5</c:v>
                </c:pt>
                <c:pt idx="18">
                  <c:v>3</c:v>
                </c:pt>
              </c:numCache>
            </c:numRef>
          </c:val>
          <c:extLst>
            <c:ext xmlns:c16="http://schemas.microsoft.com/office/drawing/2014/chart" uri="{C3380CC4-5D6E-409C-BE32-E72D297353CC}">
              <c16:uniqueId val="{00000002-D54E-4815-BD3E-D3F227D89B5B}"/>
            </c:ext>
          </c:extLst>
        </c:ser>
        <c:ser>
          <c:idx val="3"/>
          <c:order val="3"/>
          <c:tx>
            <c:strRef>
              <c:f>定量比較!$T$1</c:f>
              <c:strCache>
                <c:ptCount val="1"/>
                <c:pt idx="0">
                  <c:v>タリーズコーヒー（伊藤園）</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定量比較!$T$2:$T$27</c15:sqref>
                  </c15:fullRef>
                </c:ext>
              </c:extLst>
              <c:f>(定量比較!$T$4:$T$9,定量比較!$T$11:$T$15,定量比較!$T$17:$T$21,定量比較!$T$24:$T$25,定量比較!$T$27)</c:f>
              <c:numCache>
                <c:formatCode>General</c:formatCode>
                <c:ptCount val="19"/>
                <c:pt idx="0">
                  <c:v>6</c:v>
                </c:pt>
                <c:pt idx="1">
                  <c:v>6</c:v>
                </c:pt>
                <c:pt idx="2">
                  <c:v>5</c:v>
                </c:pt>
                <c:pt idx="3">
                  <c:v>3</c:v>
                </c:pt>
                <c:pt idx="4">
                  <c:v>2</c:v>
                </c:pt>
                <c:pt idx="5">
                  <c:v>2</c:v>
                </c:pt>
                <c:pt idx="6">
                  <c:v>3</c:v>
                </c:pt>
                <c:pt idx="7">
                  <c:v>5</c:v>
                </c:pt>
                <c:pt idx="8">
                  <c:v>1.5</c:v>
                </c:pt>
                <c:pt idx="9">
                  <c:v>3</c:v>
                </c:pt>
                <c:pt idx="10">
                  <c:v>6</c:v>
                </c:pt>
                <c:pt idx="11">
                  <c:v>4</c:v>
                </c:pt>
                <c:pt idx="12">
                  <c:v>2</c:v>
                </c:pt>
                <c:pt idx="13">
                  <c:v>4</c:v>
                </c:pt>
                <c:pt idx="14">
                  <c:v>2</c:v>
                </c:pt>
                <c:pt idx="15">
                  <c:v>6</c:v>
                </c:pt>
                <c:pt idx="16">
                  <c:v>2</c:v>
                </c:pt>
                <c:pt idx="17">
                  <c:v>3</c:v>
                </c:pt>
                <c:pt idx="18">
                  <c:v>1.5</c:v>
                </c:pt>
              </c:numCache>
            </c:numRef>
          </c:val>
          <c:extLst>
            <c:ext xmlns:c16="http://schemas.microsoft.com/office/drawing/2014/chart" uri="{C3380CC4-5D6E-409C-BE32-E72D297353CC}">
              <c16:uniqueId val="{00000005-D54E-4815-BD3E-D3F227D89B5B}"/>
            </c:ext>
          </c:extLst>
        </c:ser>
        <c:ser>
          <c:idx val="4"/>
          <c:order val="4"/>
          <c:tx>
            <c:strRef>
              <c:f>定量比較!$U$1</c:f>
              <c:strCache>
                <c:ptCount val="1"/>
                <c:pt idx="0">
                  <c:v>ロイヤル</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定量比較!$U$2:$U$27</c15:sqref>
                  </c15:fullRef>
                </c:ext>
              </c:extLst>
              <c:f>(定量比較!$U$4:$U$9,定量比較!$U$11:$U$15,定量比較!$U$17:$U$21,定量比較!$U$24:$U$25,定量比較!$U$27)</c:f>
              <c:numCache>
                <c:formatCode>General</c:formatCode>
                <c:ptCount val="19"/>
                <c:pt idx="0">
                  <c:v>4</c:v>
                </c:pt>
                <c:pt idx="1">
                  <c:v>3</c:v>
                </c:pt>
                <c:pt idx="2">
                  <c:v>1</c:v>
                </c:pt>
                <c:pt idx="3">
                  <c:v>5</c:v>
                </c:pt>
                <c:pt idx="4">
                  <c:v>2</c:v>
                </c:pt>
                <c:pt idx="5">
                  <c:v>2</c:v>
                </c:pt>
                <c:pt idx="6">
                  <c:v>1.5</c:v>
                </c:pt>
                <c:pt idx="7">
                  <c:v>3</c:v>
                </c:pt>
                <c:pt idx="8">
                  <c:v>5</c:v>
                </c:pt>
                <c:pt idx="9">
                  <c:v>6</c:v>
                </c:pt>
                <c:pt idx="10">
                  <c:v>5</c:v>
                </c:pt>
                <c:pt idx="11">
                  <c:v>2</c:v>
                </c:pt>
                <c:pt idx="12">
                  <c:v>4</c:v>
                </c:pt>
                <c:pt idx="13">
                  <c:v>3</c:v>
                </c:pt>
                <c:pt idx="14">
                  <c:v>2</c:v>
                </c:pt>
                <c:pt idx="15">
                  <c:v>1.5</c:v>
                </c:pt>
                <c:pt idx="16">
                  <c:v>4</c:v>
                </c:pt>
                <c:pt idx="17">
                  <c:v>4</c:v>
                </c:pt>
                <c:pt idx="18">
                  <c:v>5</c:v>
                </c:pt>
              </c:numCache>
            </c:numRef>
          </c:val>
          <c:extLst>
            <c:ext xmlns:c16="http://schemas.microsoft.com/office/drawing/2014/chart" uri="{C3380CC4-5D6E-409C-BE32-E72D297353CC}">
              <c16:uniqueId val="{00000006-D54E-4815-BD3E-D3F227D89B5B}"/>
            </c:ext>
          </c:extLst>
        </c:ser>
        <c:ser>
          <c:idx val="5"/>
          <c:order val="5"/>
          <c:tx>
            <c:strRef>
              <c:f>定量比較!$V$1</c:f>
              <c:strCache>
                <c:ptCount val="1"/>
                <c:pt idx="0">
                  <c:v>スターバックス（米国）</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定量比較!$C$2:$C$27</c15:sqref>
                  </c15:fullRef>
                </c:ext>
              </c:extLst>
              <c:f>(定量比較!$C$4:$C$9,定量比較!$C$11:$C$15,定量比較!$C$17:$C$21,定量比較!$C$24:$C$25,定量比較!$C$27)</c:f>
              <c:strCache>
                <c:ptCount val="19"/>
                <c:pt idx="0">
                  <c:v>研究開発活動</c:v>
                </c:pt>
                <c:pt idx="1">
                  <c:v>サステナビリティに関する考え方及び取組</c:v>
                </c:pt>
                <c:pt idx="2">
                  <c:v>調達価格や為替、エネルギー価格の変動</c:v>
                </c:pt>
                <c:pt idx="3">
                  <c:v>生産拠点の配置・食材・商品等の供給体制</c:v>
                </c:pt>
                <c:pt idx="4">
                  <c:v>出店政策・店舗展開</c:v>
                </c:pt>
                <c:pt idx="5">
                  <c:v>店舗の賃借物件への差入保証金</c:v>
                </c:pt>
                <c:pt idx="6">
                  <c:v>海外における事業展開</c:v>
                </c:pt>
                <c:pt idx="7">
                  <c:v>経済状況の変化・景気動向と競合</c:v>
                </c:pt>
                <c:pt idx="8">
                  <c:v>人材の確保・育成</c:v>
                </c:pt>
                <c:pt idx="9">
                  <c:v>情報管理</c:v>
                </c:pt>
                <c:pt idx="10">
                  <c:v>大規模自然災害・新型コロナ</c:v>
                </c:pt>
                <c:pt idx="11">
                  <c:v>減損会計の適用</c:v>
                </c:pt>
                <c:pt idx="12">
                  <c:v>レピュテーションの低下、ブランド価値の毀損</c:v>
                </c:pt>
                <c:pt idx="13">
                  <c:v>法的規制・食の安全・安心に関するリスク</c:v>
                </c:pt>
                <c:pt idx="14">
                  <c:v>特定の取引先に対する依存</c:v>
                </c:pt>
                <c:pt idx="15">
                  <c:v>食品衛生法の改正</c:v>
                </c:pt>
                <c:pt idx="16">
                  <c:v>テクノロジーの導入</c:v>
                </c:pt>
                <c:pt idx="17">
                  <c:v>中長期的な経営戦略</c:v>
                </c:pt>
                <c:pt idx="18">
                  <c:v>目標とする経営指標　</c:v>
                </c:pt>
              </c:strCache>
            </c:strRef>
          </c:cat>
          <c:val>
            <c:numRef>
              <c:extLst>
                <c:ext xmlns:c15="http://schemas.microsoft.com/office/drawing/2012/chart" uri="{02D57815-91ED-43cb-92C2-25804820EDAC}">
                  <c15:fullRef>
                    <c15:sqref>定量比較!$V$2:$V$27</c15:sqref>
                  </c15:fullRef>
                </c:ext>
              </c:extLst>
              <c:f>(定量比較!$V$4:$V$9,定量比較!$V$11:$V$15,定量比較!$V$17:$V$21,定量比較!$V$24:$V$25,定量比較!$V$27)</c:f>
              <c:numCache>
                <c:formatCode>General</c:formatCode>
                <c:ptCount val="19"/>
                <c:pt idx="0">
                  <c:v>1</c:v>
                </c:pt>
                <c:pt idx="1">
                  <c:v>4</c:v>
                </c:pt>
                <c:pt idx="2">
                  <c:v>6</c:v>
                </c:pt>
                <c:pt idx="3">
                  <c:v>6</c:v>
                </c:pt>
                <c:pt idx="4">
                  <c:v>6</c:v>
                </c:pt>
                <c:pt idx="5">
                  <c:v>2</c:v>
                </c:pt>
                <c:pt idx="6">
                  <c:v>6</c:v>
                </c:pt>
                <c:pt idx="7">
                  <c:v>6</c:v>
                </c:pt>
                <c:pt idx="8">
                  <c:v>6</c:v>
                </c:pt>
                <c:pt idx="9">
                  <c:v>5</c:v>
                </c:pt>
                <c:pt idx="10">
                  <c:v>4</c:v>
                </c:pt>
                <c:pt idx="11">
                  <c:v>2</c:v>
                </c:pt>
                <c:pt idx="12">
                  <c:v>6</c:v>
                </c:pt>
                <c:pt idx="13">
                  <c:v>5</c:v>
                </c:pt>
                <c:pt idx="14">
                  <c:v>6</c:v>
                </c:pt>
                <c:pt idx="15">
                  <c:v>1.5</c:v>
                </c:pt>
                <c:pt idx="16">
                  <c:v>6</c:v>
                </c:pt>
                <c:pt idx="17">
                  <c:v>1</c:v>
                </c:pt>
                <c:pt idx="18">
                  <c:v>1.5</c:v>
                </c:pt>
              </c:numCache>
            </c:numRef>
          </c:val>
          <c:extLst>
            <c:ext xmlns:c16="http://schemas.microsoft.com/office/drawing/2014/chart" uri="{C3380CC4-5D6E-409C-BE32-E72D297353CC}">
              <c16:uniqueId val="{00000008-D54E-4815-BD3E-D3F227D89B5B}"/>
            </c:ext>
          </c:extLst>
        </c:ser>
        <c:dLbls>
          <c:showLegendKey val="0"/>
          <c:showVal val="0"/>
          <c:showCatName val="0"/>
          <c:showSerName val="0"/>
          <c:showPercent val="0"/>
          <c:showBubbleSize val="0"/>
        </c:dLbls>
        <c:axId val="805070664"/>
        <c:axId val="805071744"/>
      </c:radarChart>
      <c:catAx>
        <c:axId val="805070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5071744"/>
        <c:crosses val="autoZero"/>
        <c:auto val="1"/>
        <c:lblAlgn val="ctr"/>
        <c:lblOffset val="100"/>
        <c:noMultiLvlLbl val="0"/>
      </c:catAx>
      <c:valAx>
        <c:axId val="805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5070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290514</xdr:colOff>
      <xdr:row>28</xdr:row>
      <xdr:rowOff>38100</xdr:rowOff>
    </xdr:to>
    <xdr:graphicFrame macro="">
      <xdr:nvGraphicFramePr>
        <xdr:cNvPr id="3" name="グラフ 2">
          <a:extLst>
            <a:ext uri="{FF2B5EF4-FFF2-40B4-BE49-F238E27FC236}">
              <a16:creationId xmlns:a16="http://schemas.microsoft.com/office/drawing/2014/main" id="{B8714962-70B5-577A-A4BD-C326257A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workbookViewId="0">
      <pane ySplit="1" topLeftCell="A2" activePane="bottomLeft" state="frozen"/>
      <selection pane="bottomLeft" activeCell="C22" sqref="C22"/>
    </sheetView>
  </sheetViews>
  <sheetFormatPr defaultRowHeight="13.5" x14ac:dyDescent="0.15"/>
  <cols>
    <col min="1" max="1" width="26.375" bestFit="1" customWidth="1"/>
    <col min="2" max="2" width="38.875" bestFit="1" customWidth="1"/>
    <col min="3" max="3" width="40.75" bestFit="1" customWidth="1"/>
    <col min="4" max="7" width="9" customWidth="1"/>
    <col min="12" max="12" width="45.125" customWidth="1"/>
  </cols>
  <sheetData>
    <row r="1" spans="1:12" x14ac:dyDescent="0.15">
      <c r="A1" t="s">
        <v>0</v>
      </c>
      <c r="B1" t="s">
        <v>146</v>
      </c>
      <c r="C1" t="s">
        <v>1</v>
      </c>
      <c r="D1" t="s">
        <v>3</v>
      </c>
      <c r="E1" t="s">
        <v>2</v>
      </c>
      <c r="F1" t="s">
        <v>5</v>
      </c>
      <c r="G1" t="s">
        <v>4</v>
      </c>
      <c r="H1" t="s">
        <v>6</v>
      </c>
      <c r="I1" t="s">
        <v>9</v>
      </c>
      <c r="J1" t="s">
        <v>7</v>
      </c>
      <c r="K1" t="s">
        <v>8</v>
      </c>
      <c r="L1" s="1" t="s">
        <v>51</v>
      </c>
    </row>
    <row r="2" spans="1:12" x14ac:dyDescent="0.15">
      <c r="A2" t="s">
        <v>10</v>
      </c>
      <c r="B2" t="s">
        <v>16</v>
      </c>
      <c r="C2" t="s">
        <v>17</v>
      </c>
      <c r="D2" t="s">
        <v>12</v>
      </c>
      <c r="E2" t="s">
        <v>14</v>
      </c>
      <c r="F2" t="s">
        <v>13</v>
      </c>
      <c r="G2" t="s">
        <v>15</v>
      </c>
      <c r="H2" t="s">
        <v>11</v>
      </c>
      <c r="L2" s="1" t="s">
        <v>185</v>
      </c>
    </row>
    <row r="3" spans="1:12" ht="81" x14ac:dyDescent="0.15">
      <c r="A3" t="s">
        <v>147</v>
      </c>
      <c r="B3" t="s">
        <v>16</v>
      </c>
      <c r="C3" t="s">
        <v>151</v>
      </c>
      <c r="D3" t="s">
        <v>148</v>
      </c>
      <c r="E3" t="s">
        <v>149</v>
      </c>
      <c r="F3" t="s">
        <v>150</v>
      </c>
      <c r="L3" s="1" t="s">
        <v>58</v>
      </c>
    </row>
    <row r="4" spans="1:12" ht="67.5" x14ac:dyDescent="0.15">
      <c r="A4" t="s">
        <v>147</v>
      </c>
      <c r="B4" t="s">
        <v>52</v>
      </c>
      <c r="C4" t="s">
        <v>52</v>
      </c>
      <c r="D4" t="s">
        <v>53</v>
      </c>
      <c r="E4" t="s">
        <v>54</v>
      </c>
      <c r="F4" t="s">
        <v>55</v>
      </c>
      <c r="G4" t="s">
        <v>56</v>
      </c>
      <c r="H4" t="s">
        <v>57</v>
      </c>
      <c r="L4" s="1" t="s">
        <v>59</v>
      </c>
    </row>
    <row r="5" spans="1:12" ht="108" x14ac:dyDescent="0.15">
      <c r="A5" t="s">
        <v>147</v>
      </c>
      <c r="B5" t="s">
        <v>143</v>
      </c>
      <c r="C5" t="s">
        <v>143</v>
      </c>
      <c r="E5" t="s">
        <v>91</v>
      </c>
      <c r="F5" t="s">
        <v>144</v>
      </c>
      <c r="G5" t="s">
        <v>145</v>
      </c>
      <c r="H5" t="s">
        <v>135</v>
      </c>
      <c r="I5" t="s">
        <v>199</v>
      </c>
      <c r="L5" s="1" t="s">
        <v>176</v>
      </c>
    </row>
    <row r="6" spans="1:12" ht="121.5" x14ac:dyDescent="0.15">
      <c r="A6" t="s">
        <v>147</v>
      </c>
      <c r="B6" t="s">
        <v>71</v>
      </c>
      <c r="C6" t="s">
        <v>180</v>
      </c>
      <c r="D6" t="s">
        <v>82</v>
      </c>
      <c r="E6" t="s">
        <v>96</v>
      </c>
      <c r="F6" t="s">
        <v>110</v>
      </c>
      <c r="G6" t="s">
        <v>117</v>
      </c>
      <c r="H6" t="s">
        <v>173</v>
      </c>
      <c r="I6" t="s">
        <v>186</v>
      </c>
      <c r="L6" s="1" t="s">
        <v>174</v>
      </c>
    </row>
    <row r="7" spans="1:12" ht="67.5" x14ac:dyDescent="0.15">
      <c r="A7" t="s">
        <v>147</v>
      </c>
      <c r="B7" t="s">
        <v>71</v>
      </c>
      <c r="C7" t="s">
        <v>181</v>
      </c>
      <c r="E7" t="s">
        <v>94</v>
      </c>
      <c r="G7" t="s">
        <v>116</v>
      </c>
      <c r="H7" t="s">
        <v>172</v>
      </c>
      <c r="I7" s="2" t="s">
        <v>196</v>
      </c>
      <c r="L7" s="1" t="s">
        <v>177</v>
      </c>
    </row>
    <row r="8" spans="1:12" x14ac:dyDescent="0.15">
      <c r="A8" t="s">
        <v>147</v>
      </c>
      <c r="B8" t="s">
        <v>71</v>
      </c>
      <c r="C8" t="s">
        <v>88</v>
      </c>
      <c r="D8" t="s">
        <v>78</v>
      </c>
      <c r="E8" t="s">
        <v>86</v>
      </c>
      <c r="I8" s="2" t="s">
        <v>187</v>
      </c>
      <c r="L8" s="1" t="s">
        <v>185</v>
      </c>
    </row>
    <row r="9" spans="1:12" ht="54" x14ac:dyDescent="0.15">
      <c r="A9" t="s">
        <v>147</v>
      </c>
      <c r="B9" t="s">
        <v>71</v>
      </c>
      <c r="C9" t="s">
        <v>72</v>
      </c>
      <c r="D9" t="s">
        <v>77</v>
      </c>
      <c r="E9" t="s">
        <v>104</v>
      </c>
      <c r="F9" t="s">
        <v>111</v>
      </c>
      <c r="L9" s="1" t="s">
        <v>178</v>
      </c>
    </row>
    <row r="10" spans="1:12" x14ac:dyDescent="0.15">
      <c r="A10" t="s">
        <v>147</v>
      </c>
      <c r="B10" t="s">
        <v>71</v>
      </c>
      <c r="C10" t="s">
        <v>140</v>
      </c>
      <c r="E10" t="s">
        <v>139</v>
      </c>
      <c r="H10" t="s">
        <v>127</v>
      </c>
      <c r="L10" s="1" t="s">
        <v>185</v>
      </c>
    </row>
    <row r="11" spans="1:12" x14ac:dyDescent="0.15">
      <c r="A11" t="s">
        <v>147</v>
      </c>
      <c r="B11" t="s">
        <v>71</v>
      </c>
      <c r="C11" t="s">
        <v>75</v>
      </c>
      <c r="D11" t="s">
        <v>81</v>
      </c>
      <c r="E11" t="s">
        <v>87</v>
      </c>
      <c r="G11" t="s">
        <v>118</v>
      </c>
      <c r="I11" t="s">
        <v>194</v>
      </c>
      <c r="L11" s="1" t="s">
        <v>185</v>
      </c>
    </row>
    <row r="12" spans="1:12" x14ac:dyDescent="0.15">
      <c r="A12" t="s">
        <v>147</v>
      </c>
      <c r="B12" t="s">
        <v>71</v>
      </c>
      <c r="C12" t="s">
        <v>133</v>
      </c>
      <c r="E12" t="s">
        <v>85</v>
      </c>
      <c r="F12" t="s">
        <v>108</v>
      </c>
      <c r="G12" t="s">
        <v>124</v>
      </c>
      <c r="H12" t="s">
        <v>132</v>
      </c>
      <c r="I12" s="2" t="s">
        <v>198</v>
      </c>
      <c r="L12" s="1" t="s">
        <v>185</v>
      </c>
    </row>
    <row r="13" spans="1:12" x14ac:dyDescent="0.15">
      <c r="A13" t="s">
        <v>147</v>
      </c>
      <c r="B13" t="s">
        <v>71</v>
      </c>
      <c r="C13" t="s">
        <v>141</v>
      </c>
      <c r="E13" t="s">
        <v>89</v>
      </c>
      <c r="F13" t="s">
        <v>114</v>
      </c>
      <c r="H13" t="s">
        <v>125</v>
      </c>
      <c r="I13" s="2" t="s">
        <v>197</v>
      </c>
      <c r="L13" s="1" t="s">
        <v>185</v>
      </c>
    </row>
    <row r="14" spans="1:12" x14ac:dyDescent="0.15">
      <c r="A14" t="s">
        <v>147</v>
      </c>
      <c r="B14" t="s">
        <v>71</v>
      </c>
      <c r="C14" t="s">
        <v>74</v>
      </c>
      <c r="D14" t="s">
        <v>80</v>
      </c>
      <c r="E14" t="s">
        <v>103</v>
      </c>
      <c r="F14" t="s">
        <v>112</v>
      </c>
      <c r="G14" t="s">
        <v>119</v>
      </c>
      <c r="H14" t="s">
        <v>130</v>
      </c>
      <c r="I14" s="2" t="s">
        <v>200</v>
      </c>
      <c r="L14" s="1" t="s">
        <v>185</v>
      </c>
    </row>
    <row r="15" spans="1:12" x14ac:dyDescent="0.15">
      <c r="A15" t="s">
        <v>147</v>
      </c>
      <c r="B15" t="s">
        <v>71</v>
      </c>
      <c r="C15" t="s">
        <v>182</v>
      </c>
      <c r="D15" t="s">
        <v>83</v>
      </c>
      <c r="E15" t="s">
        <v>84</v>
      </c>
      <c r="F15" t="s">
        <v>115</v>
      </c>
      <c r="G15" t="s">
        <v>123</v>
      </c>
      <c r="H15" t="s">
        <v>131</v>
      </c>
      <c r="I15" s="2" t="s">
        <v>202</v>
      </c>
      <c r="L15" s="1" t="s">
        <v>185</v>
      </c>
    </row>
    <row r="16" spans="1:12" x14ac:dyDescent="0.15">
      <c r="A16" t="s">
        <v>147</v>
      </c>
      <c r="B16" t="s">
        <v>71</v>
      </c>
      <c r="C16" t="s">
        <v>105</v>
      </c>
      <c r="E16" t="s">
        <v>106</v>
      </c>
      <c r="H16" t="s">
        <v>136</v>
      </c>
      <c r="L16" s="1" t="s">
        <v>185</v>
      </c>
    </row>
    <row r="17" spans="1:12" x14ac:dyDescent="0.15">
      <c r="A17" t="s">
        <v>147</v>
      </c>
      <c r="B17" t="s">
        <v>71</v>
      </c>
      <c r="C17" t="s">
        <v>73</v>
      </c>
      <c r="D17" t="s">
        <v>79</v>
      </c>
      <c r="E17" t="s">
        <v>107</v>
      </c>
      <c r="G17" t="s">
        <v>122</v>
      </c>
      <c r="L17" s="1" t="s">
        <v>185</v>
      </c>
    </row>
    <row r="18" spans="1:12" x14ac:dyDescent="0.15">
      <c r="A18" t="s">
        <v>147</v>
      </c>
      <c r="B18" t="s">
        <v>71</v>
      </c>
      <c r="C18" t="s">
        <v>92</v>
      </c>
      <c r="E18" t="s">
        <v>90</v>
      </c>
      <c r="H18" t="s">
        <v>126</v>
      </c>
      <c r="I18" t="s">
        <v>188</v>
      </c>
      <c r="L18" s="1" t="s">
        <v>185</v>
      </c>
    </row>
    <row r="19" spans="1:12" x14ac:dyDescent="0.15">
      <c r="A19" t="s">
        <v>147</v>
      </c>
      <c r="B19" t="s">
        <v>71</v>
      </c>
      <c r="C19" t="s">
        <v>93</v>
      </c>
      <c r="D19" t="s">
        <v>76</v>
      </c>
      <c r="E19" t="s">
        <v>138</v>
      </c>
      <c r="G19" t="s">
        <v>121</v>
      </c>
      <c r="H19" t="s">
        <v>134</v>
      </c>
      <c r="I19" t="s">
        <v>191</v>
      </c>
      <c r="L19" s="1" t="s">
        <v>185</v>
      </c>
    </row>
    <row r="20" spans="1:12" x14ac:dyDescent="0.15">
      <c r="A20" t="s">
        <v>147</v>
      </c>
      <c r="B20" t="s">
        <v>71</v>
      </c>
      <c r="C20" t="s">
        <v>95</v>
      </c>
      <c r="E20" t="s">
        <v>137</v>
      </c>
      <c r="F20" t="s">
        <v>109</v>
      </c>
      <c r="I20" s="2" t="s">
        <v>195</v>
      </c>
      <c r="L20" s="1" t="s">
        <v>185</v>
      </c>
    </row>
    <row r="21" spans="1:12" x14ac:dyDescent="0.15">
      <c r="A21" t="s">
        <v>147</v>
      </c>
      <c r="B21" t="s">
        <v>71</v>
      </c>
      <c r="C21" t="s">
        <v>98</v>
      </c>
      <c r="D21" t="s">
        <v>76</v>
      </c>
      <c r="E21" t="s">
        <v>99</v>
      </c>
      <c r="F21" t="s">
        <v>113</v>
      </c>
      <c r="G21" t="s">
        <v>120</v>
      </c>
      <c r="L21" s="1" t="s">
        <v>185</v>
      </c>
    </row>
    <row r="22" spans="1:12" x14ac:dyDescent="0.15">
      <c r="A22" t="s">
        <v>147</v>
      </c>
      <c r="B22" t="s">
        <v>71</v>
      </c>
      <c r="C22" t="s">
        <v>184</v>
      </c>
      <c r="E22" t="s">
        <v>100</v>
      </c>
      <c r="L22" s="1" t="s">
        <v>185</v>
      </c>
    </row>
    <row r="23" spans="1:12" x14ac:dyDescent="0.15">
      <c r="A23" t="s">
        <v>147</v>
      </c>
      <c r="B23" t="s">
        <v>71</v>
      </c>
      <c r="C23" t="s">
        <v>101</v>
      </c>
      <c r="E23" t="s">
        <v>102</v>
      </c>
      <c r="L23" s="1" t="s">
        <v>185</v>
      </c>
    </row>
    <row r="24" spans="1:12" ht="54" x14ac:dyDescent="0.15">
      <c r="A24" t="s">
        <v>147</v>
      </c>
      <c r="B24" t="s">
        <v>71</v>
      </c>
      <c r="C24" t="s">
        <v>128</v>
      </c>
      <c r="E24" t="s">
        <v>97</v>
      </c>
      <c r="H24" t="s">
        <v>129</v>
      </c>
      <c r="I24" t="s">
        <v>201</v>
      </c>
      <c r="L24" s="1" t="s">
        <v>179</v>
      </c>
    </row>
    <row r="25" spans="1:12" ht="54" x14ac:dyDescent="0.15">
      <c r="A25" t="s">
        <v>147</v>
      </c>
      <c r="B25" t="s">
        <v>152</v>
      </c>
      <c r="C25" t="s">
        <v>183</v>
      </c>
      <c r="D25" t="s">
        <v>166</v>
      </c>
      <c r="E25" t="s">
        <v>168</v>
      </c>
      <c r="F25" t="s">
        <v>162</v>
      </c>
      <c r="G25" t="s">
        <v>169</v>
      </c>
      <c r="H25" t="s">
        <v>170</v>
      </c>
      <c r="L25" s="1" t="s">
        <v>175</v>
      </c>
    </row>
    <row r="26" spans="1:12" x14ac:dyDescent="0.15">
      <c r="A26" t="s">
        <v>147</v>
      </c>
      <c r="B26" t="s">
        <v>152</v>
      </c>
      <c r="C26" t="s">
        <v>164</v>
      </c>
      <c r="D26" t="s">
        <v>160</v>
      </c>
      <c r="G26" t="s">
        <v>163</v>
      </c>
      <c r="L26" s="1" t="s">
        <v>185</v>
      </c>
    </row>
    <row r="27" spans="1:12" x14ac:dyDescent="0.15">
      <c r="A27" t="s">
        <v>147</v>
      </c>
      <c r="B27" t="s">
        <v>152</v>
      </c>
      <c r="C27" t="s">
        <v>158</v>
      </c>
      <c r="D27" t="s">
        <v>159</v>
      </c>
      <c r="E27" t="s">
        <v>167</v>
      </c>
      <c r="F27" t="s">
        <v>161</v>
      </c>
      <c r="H27" t="s">
        <v>165</v>
      </c>
      <c r="L27" s="1" t="s">
        <v>185</v>
      </c>
    </row>
    <row r="28" spans="1:12" x14ac:dyDescent="0.15">
      <c r="A28" t="s">
        <v>147</v>
      </c>
      <c r="B28" t="s">
        <v>71</v>
      </c>
      <c r="C28" t="s">
        <v>189</v>
      </c>
      <c r="I28" s="2" t="s">
        <v>190</v>
      </c>
    </row>
    <row r="29" spans="1:12" x14ac:dyDescent="0.15">
      <c r="C29" t="s">
        <v>192</v>
      </c>
      <c r="I29" t="s">
        <v>193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7"/>
  <sheetViews>
    <sheetView tabSelected="1" workbookViewId="0">
      <selection activeCell="L31" sqref="L31"/>
    </sheetView>
  </sheetViews>
  <sheetFormatPr defaultRowHeight="13.5" x14ac:dyDescent="0.15"/>
  <sheetData>
    <row r="1" spans="1:25" x14ac:dyDescent="0.15">
      <c r="A1" t="s">
        <v>0</v>
      </c>
      <c r="B1" t="s">
        <v>146</v>
      </c>
      <c r="C1" t="s">
        <v>1</v>
      </c>
      <c r="D1" t="s">
        <v>3</v>
      </c>
      <c r="E1" t="s">
        <v>2</v>
      </c>
      <c r="F1" t="s">
        <v>5</v>
      </c>
      <c r="G1" t="s">
        <v>4</v>
      </c>
      <c r="H1" t="s">
        <v>6</v>
      </c>
      <c r="I1" t="s">
        <v>9</v>
      </c>
      <c r="J1" t="s">
        <v>7</v>
      </c>
      <c r="K1" t="s">
        <v>8</v>
      </c>
      <c r="L1" s="1"/>
      <c r="N1" t="s">
        <v>0</v>
      </c>
      <c r="O1" t="s">
        <v>146</v>
      </c>
      <c r="P1" t="s">
        <v>1</v>
      </c>
      <c r="Q1" t="s">
        <v>3</v>
      </c>
      <c r="R1" t="s">
        <v>2</v>
      </c>
      <c r="S1" t="s">
        <v>5</v>
      </c>
      <c r="T1" t="s">
        <v>4</v>
      </c>
      <c r="U1" t="s">
        <v>6</v>
      </c>
      <c r="V1" t="s">
        <v>9</v>
      </c>
      <c r="W1" t="s">
        <v>7</v>
      </c>
      <c r="X1" t="s">
        <v>8</v>
      </c>
      <c r="Y1" s="1"/>
    </row>
    <row r="2" spans="1:25" x14ac:dyDescent="0.15">
      <c r="A2" t="s">
        <v>10</v>
      </c>
      <c r="B2" t="s">
        <v>16</v>
      </c>
      <c r="C2" t="s">
        <v>17</v>
      </c>
      <c r="D2">
        <f>+LEN(テキスト比較!D2)</f>
        <v>757</v>
      </c>
      <c r="E2">
        <f>+LEN(テキスト比較!E2)</f>
        <v>558</v>
      </c>
      <c r="F2">
        <f>+LEN(テキスト比較!F2)</f>
        <v>388</v>
      </c>
      <c r="G2">
        <f>+LEN(テキスト比較!G2)</f>
        <v>12</v>
      </c>
      <c r="H2">
        <f>+LEN(テキスト比較!H2)</f>
        <v>15</v>
      </c>
      <c r="I2">
        <f>+LEN(テキスト比較!I2)</f>
        <v>0</v>
      </c>
      <c r="J2">
        <f>+LEN(テキスト比較!J2)</f>
        <v>0</v>
      </c>
      <c r="K2">
        <f>+LEN(テキスト比較!K2)</f>
        <v>0</v>
      </c>
      <c r="L2" s="1">
        <f>+COUNTIF(D2:K2,"&gt;0")</f>
        <v>5</v>
      </c>
      <c r="N2" t="s">
        <v>10</v>
      </c>
      <c r="O2" t="s">
        <v>16</v>
      </c>
      <c r="P2" t="s">
        <v>17</v>
      </c>
      <c r="Q2">
        <f>+_xlfn.RANK.AVG(D2,$D2:$I2,1)</f>
        <v>6</v>
      </c>
      <c r="R2">
        <f t="shared" ref="R2:V2" si="0">+_xlfn.RANK.AVG(E2,$D2:$I2,1)</f>
        <v>5</v>
      </c>
      <c r="S2">
        <f t="shared" si="0"/>
        <v>4</v>
      </c>
      <c r="T2">
        <f t="shared" si="0"/>
        <v>2</v>
      </c>
      <c r="U2">
        <f t="shared" si="0"/>
        <v>3</v>
      </c>
      <c r="V2">
        <f t="shared" si="0"/>
        <v>1</v>
      </c>
      <c r="Y2" s="1"/>
    </row>
    <row r="3" spans="1:25" x14ac:dyDescent="0.15">
      <c r="A3" t="s">
        <v>147</v>
      </c>
      <c r="B3" t="s">
        <v>16</v>
      </c>
      <c r="C3" t="s">
        <v>151</v>
      </c>
      <c r="D3">
        <f>+LEN(テキスト比較!D3)</f>
        <v>76</v>
      </c>
      <c r="E3">
        <f>+LEN(テキスト比較!E3)</f>
        <v>65</v>
      </c>
      <c r="F3">
        <f>+LEN(テキスト比較!F3)</f>
        <v>70</v>
      </c>
      <c r="G3">
        <f>+LEN(テキスト比較!G3)</f>
        <v>0</v>
      </c>
      <c r="H3">
        <f>+LEN(テキスト比較!H3)</f>
        <v>0</v>
      </c>
      <c r="I3">
        <f>+LEN(テキスト比較!I3)</f>
        <v>0</v>
      </c>
      <c r="J3">
        <f>+LEN(テキスト比較!J3)</f>
        <v>0</v>
      </c>
      <c r="K3">
        <f>+LEN(テキスト比較!K3)</f>
        <v>0</v>
      </c>
      <c r="L3" s="1">
        <f t="shared" ref="L3:L27" si="1">+COUNTIF(D3:K3,"&gt;0")</f>
        <v>3</v>
      </c>
      <c r="N3" t="s">
        <v>147</v>
      </c>
      <c r="O3" t="s">
        <v>16</v>
      </c>
      <c r="P3" t="s">
        <v>151</v>
      </c>
      <c r="Q3">
        <f t="shared" ref="Q3:Q27" si="2">+_xlfn.RANK.AVG(D3,$D3:$I3,1)</f>
        <v>6</v>
      </c>
      <c r="R3">
        <f t="shared" ref="R3:R27" si="3">+_xlfn.RANK.AVG(E3,$D3:$I3,1)</f>
        <v>4</v>
      </c>
      <c r="S3">
        <f t="shared" ref="S3:S27" si="4">+_xlfn.RANK.AVG(F3,$D3:$I3,1)</f>
        <v>5</v>
      </c>
      <c r="T3">
        <f t="shared" ref="T3:T27" si="5">+_xlfn.RANK.AVG(G3,$D3:$I3,1)</f>
        <v>2</v>
      </c>
      <c r="U3">
        <f t="shared" ref="U3:U27" si="6">+_xlfn.RANK.AVG(H3,$D3:$I3,1)</f>
        <v>2</v>
      </c>
      <c r="V3">
        <f t="shared" ref="V3:V27" si="7">+_xlfn.RANK.AVG(I3,$D3:$I3,1)</f>
        <v>2</v>
      </c>
      <c r="Y3" s="1"/>
    </row>
    <row r="4" spans="1:25" x14ac:dyDescent="0.15">
      <c r="A4" t="s">
        <v>147</v>
      </c>
      <c r="B4" t="s">
        <v>52</v>
      </c>
      <c r="C4" t="s">
        <v>52</v>
      </c>
      <c r="D4">
        <f>+LEN(テキスト比較!D4)</f>
        <v>11</v>
      </c>
      <c r="E4">
        <f>+LEN(テキスト比較!E4)</f>
        <v>17</v>
      </c>
      <c r="F4">
        <f>+LEN(テキスト比較!F4)</f>
        <v>11</v>
      </c>
      <c r="G4">
        <f>+LEN(テキスト比較!G4)</f>
        <v>1552</v>
      </c>
      <c r="H4">
        <f>+LEN(テキスト比較!H4)</f>
        <v>16</v>
      </c>
      <c r="I4">
        <f>+LEN(テキスト比較!I4)</f>
        <v>0</v>
      </c>
      <c r="J4">
        <f>+LEN(テキスト比較!J4)</f>
        <v>0</v>
      </c>
      <c r="K4">
        <f>+LEN(テキスト比較!K4)</f>
        <v>0</v>
      </c>
      <c r="L4" s="1">
        <f t="shared" si="1"/>
        <v>5</v>
      </c>
      <c r="N4" t="s">
        <v>147</v>
      </c>
      <c r="O4" t="s">
        <v>52</v>
      </c>
      <c r="P4" t="s">
        <v>52</v>
      </c>
      <c r="Q4">
        <f t="shared" si="2"/>
        <v>2.5</v>
      </c>
      <c r="R4">
        <f t="shared" si="3"/>
        <v>5</v>
      </c>
      <c r="S4">
        <f t="shared" si="4"/>
        <v>2.5</v>
      </c>
      <c r="T4">
        <f t="shared" si="5"/>
        <v>6</v>
      </c>
      <c r="U4">
        <f t="shared" si="6"/>
        <v>4</v>
      </c>
      <c r="V4">
        <f t="shared" si="7"/>
        <v>1</v>
      </c>
      <c r="Y4" s="1"/>
    </row>
    <row r="5" spans="1:25" x14ac:dyDescent="0.15">
      <c r="A5" t="s">
        <v>147</v>
      </c>
      <c r="B5" t="s">
        <v>143</v>
      </c>
      <c r="C5" t="s">
        <v>143</v>
      </c>
      <c r="D5">
        <f>+LEN(テキスト比較!D5)</f>
        <v>0</v>
      </c>
      <c r="E5">
        <f>+LEN(テキスト比較!E5)</f>
        <v>214</v>
      </c>
      <c r="F5">
        <f>+LEN(テキスト比較!F5)</f>
        <v>3874</v>
      </c>
      <c r="G5">
        <f>+LEN(テキスト比較!G5)</f>
        <v>4564</v>
      </c>
      <c r="H5">
        <f>+LEN(テキスト比較!H5)</f>
        <v>411</v>
      </c>
      <c r="I5">
        <f>+LEN(テキスト比較!I5)</f>
        <v>494</v>
      </c>
      <c r="J5">
        <f>+LEN(テキスト比較!J5)</f>
        <v>0</v>
      </c>
      <c r="K5">
        <f>+LEN(テキスト比較!K5)</f>
        <v>0</v>
      </c>
      <c r="L5" s="1">
        <f t="shared" si="1"/>
        <v>5</v>
      </c>
      <c r="N5" t="s">
        <v>147</v>
      </c>
      <c r="O5" t="s">
        <v>143</v>
      </c>
      <c r="P5" t="s">
        <v>143</v>
      </c>
      <c r="Q5">
        <f t="shared" si="2"/>
        <v>1</v>
      </c>
      <c r="R5">
        <f t="shared" si="3"/>
        <v>2</v>
      </c>
      <c r="S5">
        <f t="shared" si="4"/>
        <v>5</v>
      </c>
      <c r="T5">
        <f t="shared" si="5"/>
        <v>6</v>
      </c>
      <c r="U5">
        <f t="shared" si="6"/>
        <v>3</v>
      </c>
      <c r="V5">
        <f t="shared" si="7"/>
        <v>4</v>
      </c>
      <c r="Y5" s="1"/>
    </row>
    <row r="6" spans="1:25" x14ac:dyDescent="0.15">
      <c r="A6" t="s">
        <v>147</v>
      </c>
      <c r="B6" t="s">
        <v>71</v>
      </c>
      <c r="C6" t="s">
        <v>180</v>
      </c>
      <c r="D6">
        <f>+LEN(テキスト比較!D6)</f>
        <v>353</v>
      </c>
      <c r="E6">
        <f>+LEN(テキスト比較!E6)</f>
        <v>378</v>
      </c>
      <c r="F6">
        <f>+LEN(テキスト比較!F6)</f>
        <v>318</v>
      </c>
      <c r="G6">
        <f>+LEN(テキスト比較!G6)</f>
        <v>394</v>
      </c>
      <c r="H6">
        <f>+LEN(テキスト比較!H6)</f>
        <v>191</v>
      </c>
      <c r="I6">
        <f>+LEN(テキスト比較!I6)</f>
        <v>1061</v>
      </c>
      <c r="J6">
        <f>+LEN(テキスト比較!J6)</f>
        <v>0</v>
      </c>
      <c r="K6">
        <f>+LEN(テキスト比較!K6)</f>
        <v>0</v>
      </c>
      <c r="L6" s="1">
        <f t="shared" si="1"/>
        <v>6</v>
      </c>
      <c r="N6" t="s">
        <v>147</v>
      </c>
      <c r="O6" t="s">
        <v>71</v>
      </c>
      <c r="P6" t="s">
        <v>180</v>
      </c>
      <c r="Q6">
        <f t="shared" si="2"/>
        <v>3</v>
      </c>
      <c r="R6">
        <f t="shared" si="3"/>
        <v>4</v>
      </c>
      <c r="S6">
        <f t="shared" si="4"/>
        <v>2</v>
      </c>
      <c r="T6">
        <f t="shared" si="5"/>
        <v>5</v>
      </c>
      <c r="U6">
        <f t="shared" si="6"/>
        <v>1</v>
      </c>
      <c r="V6">
        <f t="shared" si="7"/>
        <v>6</v>
      </c>
      <c r="Y6" s="1"/>
    </row>
    <row r="7" spans="1:25" x14ac:dyDescent="0.15">
      <c r="A7" t="s">
        <v>147</v>
      </c>
      <c r="B7" t="s">
        <v>71</v>
      </c>
      <c r="C7" t="s">
        <v>181</v>
      </c>
      <c r="D7">
        <f>+LEN(テキスト比較!D7)</f>
        <v>0</v>
      </c>
      <c r="E7">
        <f>+LEN(テキスト比較!E7)</f>
        <v>426</v>
      </c>
      <c r="F7">
        <f>+LEN(テキスト比較!F7)</f>
        <v>0</v>
      </c>
      <c r="G7">
        <f>+LEN(テキスト比較!G7)</f>
        <v>278</v>
      </c>
      <c r="H7">
        <f>+LEN(テキスト比較!H7)</f>
        <v>430</v>
      </c>
      <c r="I7">
        <f>+LEN(テキスト比較!I7)</f>
        <v>1933</v>
      </c>
      <c r="J7">
        <f>+LEN(テキスト比較!J7)</f>
        <v>0</v>
      </c>
      <c r="K7">
        <f>+LEN(テキスト比較!K7)</f>
        <v>0</v>
      </c>
      <c r="L7" s="1">
        <f t="shared" si="1"/>
        <v>4</v>
      </c>
      <c r="N7" t="s">
        <v>147</v>
      </c>
      <c r="O7" t="s">
        <v>71</v>
      </c>
      <c r="P7" t="s">
        <v>181</v>
      </c>
      <c r="Q7">
        <f t="shared" si="2"/>
        <v>1.5</v>
      </c>
      <c r="R7">
        <f t="shared" si="3"/>
        <v>4</v>
      </c>
      <c r="S7">
        <f t="shared" si="4"/>
        <v>1.5</v>
      </c>
      <c r="T7">
        <f t="shared" si="5"/>
        <v>3</v>
      </c>
      <c r="U7">
        <f t="shared" si="6"/>
        <v>5</v>
      </c>
      <c r="V7">
        <f t="shared" si="7"/>
        <v>6</v>
      </c>
      <c r="Y7" s="1"/>
    </row>
    <row r="8" spans="1:25" x14ac:dyDescent="0.15">
      <c r="A8" t="s">
        <v>147</v>
      </c>
      <c r="B8" t="s">
        <v>71</v>
      </c>
      <c r="C8" t="s">
        <v>88</v>
      </c>
      <c r="D8">
        <f>+LEN(テキスト比較!D8)</f>
        <v>305</v>
      </c>
      <c r="E8">
        <f>+LEN(テキスト比較!E8)</f>
        <v>381</v>
      </c>
      <c r="F8">
        <f>+LEN(テキスト比較!F8)</f>
        <v>0</v>
      </c>
      <c r="G8">
        <f>+LEN(テキスト比較!G8)</f>
        <v>0</v>
      </c>
      <c r="H8">
        <f>+LEN(テキスト比較!H8)</f>
        <v>0</v>
      </c>
      <c r="I8">
        <f>+LEN(テキスト比較!I8)</f>
        <v>2934</v>
      </c>
      <c r="J8">
        <f>+LEN(テキスト比較!J8)</f>
        <v>0</v>
      </c>
      <c r="K8">
        <f>+LEN(テキスト比較!K8)</f>
        <v>0</v>
      </c>
      <c r="L8" s="1">
        <f t="shared" si="1"/>
        <v>3</v>
      </c>
      <c r="N8" t="s">
        <v>147</v>
      </c>
      <c r="O8" t="s">
        <v>71</v>
      </c>
      <c r="P8" t="s">
        <v>88</v>
      </c>
      <c r="Q8">
        <f t="shared" si="2"/>
        <v>4</v>
      </c>
      <c r="R8">
        <f t="shared" si="3"/>
        <v>5</v>
      </c>
      <c r="S8">
        <f t="shared" si="4"/>
        <v>2</v>
      </c>
      <c r="T8">
        <f t="shared" si="5"/>
        <v>2</v>
      </c>
      <c r="U8">
        <f t="shared" si="6"/>
        <v>2</v>
      </c>
      <c r="V8">
        <f t="shared" si="7"/>
        <v>6</v>
      </c>
      <c r="Y8" s="1"/>
    </row>
    <row r="9" spans="1:25" x14ac:dyDescent="0.15">
      <c r="A9" t="s">
        <v>147</v>
      </c>
      <c r="B9" t="s">
        <v>71</v>
      </c>
      <c r="C9" t="s">
        <v>72</v>
      </c>
      <c r="D9">
        <f>+LEN(テキスト比較!D9)</f>
        <v>286</v>
      </c>
      <c r="E9">
        <f>+LEN(テキスト比較!E9)</f>
        <v>289</v>
      </c>
      <c r="F9">
        <f>+LEN(テキスト比較!F9)</f>
        <v>351</v>
      </c>
      <c r="G9">
        <f>+LEN(テキスト比較!G9)</f>
        <v>0</v>
      </c>
      <c r="H9">
        <f>+LEN(テキスト比較!H9)</f>
        <v>0</v>
      </c>
      <c r="I9">
        <f>+LEN(テキスト比較!I9)</f>
        <v>0</v>
      </c>
      <c r="J9">
        <f>+LEN(テキスト比較!J9)</f>
        <v>0</v>
      </c>
      <c r="K9">
        <f>+LEN(テキスト比較!K9)</f>
        <v>0</v>
      </c>
      <c r="L9" s="1">
        <f t="shared" si="1"/>
        <v>3</v>
      </c>
      <c r="N9" t="s">
        <v>147</v>
      </c>
      <c r="O9" t="s">
        <v>71</v>
      </c>
      <c r="P9" t="s">
        <v>72</v>
      </c>
      <c r="Q9">
        <f t="shared" si="2"/>
        <v>4</v>
      </c>
      <c r="R9">
        <f t="shared" si="3"/>
        <v>5</v>
      </c>
      <c r="S9">
        <f t="shared" si="4"/>
        <v>6</v>
      </c>
      <c r="T9">
        <f t="shared" si="5"/>
        <v>2</v>
      </c>
      <c r="U9">
        <f t="shared" si="6"/>
        <v>2</v>
      </c>
      <c r="V9">
        <f t="shared" si="7"/>
        <v>2</v>
      </c>
      <c r="Y9" s="1"/>
    </row>
    <row r="10" spans="1:25" x14ac:dyDescent="0.15">
      <c r="A10" t="s">
        <v>147</v>
      </c>
      <c r="B10" t="s">
        <v>71</v>
      </c>
      <c r="C10" t="s">
        <v>140</v>
      </c>
      <c r="D10">
        <f>+LEN(テキスト比較!D10)</f>
        <v>0</v>
      </c>
      <c r="E10">
        <f>+LEN(テキスト比較!E10)</f>
        <v>419</v>
      </c>
      <c r="F10">
        <f>+LEN(テキスト比較!F10)</f>
        <v>0</v>
      </c>
      <c r="G10">
        <f>+LEN(テキスト比較!G10)</f>
        <v>0</v>
      </c>
      <c r="H10">
        <f>+LEN(テキスト比較!H10)</f>
        <v>365</v>
      </c>
      <c r="I10">
        <f>+LEN(テキスト比較!I10)</f>
        <v>0</v>
      </c>
      <c r="J10">
        <f>+LEN(テキスト比較!J10)</f>
        <v>0</v>
      </c>
      <c r="K10">
        <f>+LEN(テキスト比較!K10)</f>
        <v>0</v>
      </c>
      <c r="L10" s="1">
        <f t="shared" si="1"/>
        <v>2</v>
      </c>
      <c r="N10" t="s">
        <v>147</v>
      </c>
      <c r="O10" t="s">
        <v>71</v>
      </c>
      <c r="P10" t="s">
        <v>140</v>
      </c>
      <c r="Q10">
        <f t="shared" si="2"/>
        <v>2.5</v>
      </c>
      <c r="R10">
        <f t="shared" si="3"/>
        <v>6</v>
      </c>
      <c r="S10">
        <f t="shared" si="4"/>
        <v>2.5</v>
      </c>
      <c r="T10">
        <f t="shared" si="5"/>
        <v>2.5</v>
      </c>
      <c r="U10">
        <f t="shared" si="6"/>
        <v>5</v>
      </c>
      <c r="V10">
        <f t="shared" si="7"/>
        <v>2.5</v>
      </c>
      <c r="Y10" s="1"/>
    </row>
    <row r="11" spans="1:25" x14ac:dyDescent="0.15">
      <c r="A11" t="s">
        <v>147</v>
      </c>
      <c r="B11" t="s">
        <v>71</v>
      </c>
      <c r="C11" t="s">
        <v>75</v>
      </c>
      <c r="D11">
        <f>+LEN(テキスト比較!D11)</f>
        <v>311</v>
      </c>
      <c r="E11">
        <f>+LEN(テキスト比較!E11)</f>
        <v>357</v>
      </c>
      <c r="F11">
        <f>+LEN(テキスト比較!F11)</f>
        <v>0</v>
      </c>
      <c r="G11">
        <f>+LEN(テキスト比較!G11)</f>
        <v>160</v>
      </c>
      <c r="H11">
        <f>+LEN(テキスト比較!H11)</f>
        <v>0</v>
      </c>
      <c r="I11">
        <f>+LEN(テキスト比較!I11)</f>
        <v>1110</v>
      </c>
      <c r="J11">
        <f>+LEN(テキスト比較!J11)</f>
        <v>0</v>
      </c>
      <c r="K11">
        <f>+LEN(テキスト比較!K11)</f>
        <v>0</v>
      </c>
      <c r="L11" s="1">
        <f t="shared" si="1"/>
        <v>4</v>
      </c>
      <c r="N11" t="s">
        <v>147</v>
      </c>
      <c r="O11" t="s">
        <v>71</v>
      </c>
      <c r="P11" t="s">
        <v>75</v>
      </c>
      <c r="Q11">
        <f t="shared" si="2"/>
        <v>4</v>
      </c>
      <c r="R11">
        <f t="shared" si="3"/>
        <v>5</v>
      </c>
      <c r="S11">
        <f t="shared" si="4"/>
        <v>1.5</v>
      </c>
      <c r="T11">
        <f t="shared" si="5"/>
        <v>3</v>
      </c>
      <c r="U11">
        <f t="shared" si="6"/>
        <v>1.5</v>
      </c>
      <c r="V11">
        <f t="shared" si="7"/>
        <v>6</v>
      </c>
      <c r="Y11" s="1"/>
    </row>
    <row r="12" spans="1:25" x14ac:dyDescent="0.15">
      <c r="A12" t="s">
        <v>147</v>
      </c>
      <c r="B12" t="s">
        <v>71</v>
      </c>
      <c r="C12" t="s">
        <v>133</v>
      </c>
      <c r="D12">
        <f>+LEN(テキスト比較!D12)</f>
        <v>0</v>
      </c>
      <c r="E12">
        <f>+LEN(テキスト比較!E12)</f>
        <v>517</v>
      </c>
      <c r="F12">
        <f>+LEN(テキスト比較!F12)</f>
        <v>325</v>
      </c>
      <c r="G12">
        <f>+LEN(テキスト比較!G12)</f>
        <v>618</v>
      </c>
      <c r="H12">
        <f>+LEN(テキスト比較!H12)</f>
        <v>345</v>
      </c>
      <c r="I12">
        <f>+LEN(テキスト比較!I12)</f>
        <v>1029</v>
      </c>
      <c r="J12">
        <f>+LEN(テキスト比較!J12)</f>
        <v>0</v>
      </c>
      <c r="K12">
        <f>+LEN(テキスト比較!K12)</f>
        <v>0</v>
      </c>
      <c r="L12" s="1">
        <f t="shared" si="1"/>
        <v>5</v>
      </c>
      <c r="N12" t="s">
        <v>147</v>
      </c>
      <c r="O12" t="s">
        <v>71</v>
      </c>
      <c r="P12" t="s">
        <v>133</v>
      </c>
      <c r="Q12">
        <f t="shared" si="2"/>
        <v>1</v>
      </c>
      <c r="R12">
        <f t="shared" si="3"/>
        <v>4</v>
      </c>
      <c r="S12">
        <f t="shared" si="4"/>
        <v>2</v>
      </c>
      <c r="T12">
        <f t="shared" si="5"/>
        <v>5</v>
      </c>
      <c r="U12">
        <f t="shared" si="6"/>
        <v>3</v>
      </c>
      <c r="V12">
        <f t="shared" si="7"/>
        <v>6</v>
      </c>
      <c r="Y12" s="1"/>
    </row>
    <row r="13" spans="1:25" x14ac:dyDescent="0.15">
      <c r="A13" t="s">
        <v>147</v>
      </c>
      <c r="B13" t="s">
        <v>71</v>
      </c>
      <c r="C13" t="s">
        <v>141</v>
      </c>
      <c r="D13">
        <f>+LEN(テキスト比較!D13)</f>
        <v>0</v>
      </c>
      <c r="E13">
        <f>+LEN(テキスト比較!E13)</f>
        <v>323</v>
      </c>
      <c r="F13">
        <f>+LEN(テキスト比較!F13)</f>
        <v>259</v>
      </c>
      <c r="G13">
        <f>+LEN(テキスト比較!G13)</f>
        <v>0</v>
      </c>
      <c r="H13">
        <f>+LEN(テキスト比較!H13)</f>
        <v>552</v>
      </c>
      <c r="I13">
        <f>+LEN(テキスト比較!I13)</f>
        <v>1759</v>
      </c>
      <c r="J13">
        <f>+LEN(テキスト比較!J13)</f>
        <v>0</v>
      </c>
      <c r="K13">
        <f>+LEN(テキスト比較!K13)</f>
        <v>0</v>
      </c>
      <c r="L13" s="1">
        <f t="shared" si="1"/>
        <v>4</v>
      </c>
      <c r="N13" t="s">
        <v>147</v>
      </c>
      <c r="O13" t="s">
        <v>71</v>
      </c>
      <c r="P13" t="s">
        <v>141</v>
      </c>
      <c r="Q13">
        <f t="shared" si="2"/>
        <v>1.5</v>
      </c>
      <c r="R13">
        <f t="shared" si="3"/>
        <v>4</v>
      </c>
      <c r="S13">
        <f t="shared" si="4"/>
        <v>3</v>
      </c>
      <c r="T13">
        <f t="shared" si="5"/>
        <v>1.5</v>
      </c>
      <c r="U13">
        <f t="shared" si="6"/>
        <v>5</v>
      </c>
      <c r="V13">
        <f t="shared" si="7"/>
        <v>6</v>
      </c>
      <c r="Y13" s="1"/>
    </row>
    <row r="14" spans="1:25" x14ac:dyDescent="0.15">
      <c r="A14" t="s">
        <v>147</v>
      </c>
      <c r="B14" t="s">
        <v>71</v>
      </c>
      <c r="C14" t="s">
        <v>74</v>
      </c>
      <c r="D14">
        <f>+LEN(テキスト比較!D14)</f>
        <v>231</v>
      </c>
      <c r="E14">
        <f>+LEN(テキスト比較!E14)</f>
        <v>635</v>
      </c>
      <c r="F14">
        <f>+LEN(テキスト比較!F14)</f>
        <v>289</v>
      </c>
      <c r="G14">
        <f>+LEN(テキスト比較!G14)</f>
        <v>377</v>
      </c>
      <c r="H14">
        <f>+LEN(テキスト比較!H14)</f>
        <v>699</v>
      </c>
      <c r="I14">
        <f>+LEN(テキスト比較!I14)</f>
        <v>682</v>
      </c>
      <c r="J14">
        <f>+LEN(テキスト比較!J14)</f>
        <v>0</v>
      </c>
      <c r="K14">
        <f>+LEN(テキスト比較!K14)</f>
        <v>0</v>
      </c>
      <c r="L14" s="1">
        <f t="shared" si="1"/>
        <v>6</v>
      </c>
      <c r="N14" t="s">
        <v>147</v>
      </c>
      <c r="O14" t="s">
        <v>71</v>
      </c>
      <c r="P14" t="s">
        <v>74</v>
      </c>
      <c r="Q14">
        <f t="shared" si="2"/>
        <v>1</v>
      </c>
      <c r="R14">
        <f t="shared" si="3"/>
        <v>4</v>
      </c>
      <c r="S14">
        <f t="shared" si="4"/>
        <v>2</v>
      </c>
      <c r="T14">
        <f t="shared" si="5"/>
        <v>3</v>
      </c>
      <c r="U14">
        <f t="shared" si="6"/>
        <v>6</v>
      </c>
      <c r="V14">
        <f t="shared" si="7"/>
        <v>5</v>
      </c>
      <c r="Y14" s="1"/>
    </row>
    <row r="15" spans="1:25" x14ac:dyDescent="0.15">
      <c r="A15" t="s">
        <v>147</v>
      </c>
      <c r="B15" t="s">
        <v>71</v>
      </c>
      <c r="C15" t="s">
        <v>182</v>
      </c>
      <c r="D15">
        <f>+LEN(テキスト比較!D15)</f>
        <v>377</v>
      </c>
      <c r="E15">
        <f>+LEN(テキスト比較!E15)</f>
        <v>227</v>
      </c>
      <c r="F15">
        <f>+LEN(テキスト比較!F15)</f>
        <v>357</v>
      </c>
      <c r="G15">
        <f>+LEN(テキスト比較!G15)</f>
        <v>951</v>
      </c>
      <c r="H15">
        <f>+LEN(テキスト比較!H15)</f>
        <v>577</v>
      </c>
      <c r="I15">
        <f>+LEN(テキスト比較!I15)</f>
        <v>404</v>
      </c>
      <c r="J15">
        <f>+LEN(テキスト比較!J15)</f>
        <v>0</v>
      </c>
      <c r="K15">
        <f>+LEN(テキスト比較!K15)</f>
        <v>0</v>
      </c>
      <c r="L15" s="1">
        <f t="shared" si="1"/>
        <v>6</v>
      </c>
      <c r="N15" t="s">
        <v>147</v>
      </c>
      <c r="O15" t="s">
        <v>71</v>
      </c>
      <c r="P15" t="s">
        <v>182</v>
      </c>
      <c r="Q15">
        <f t="shared" si="2"/>
        <v>3</v>
      </c>
      <c r="R15">
        <f t="shared" si="3"/>
        <v>1</v>
      </c>
      <c r="S15">
        <f t="shared" si="4"/>
        <v>2</v>
      </c>
      <c r="T15">
        <f t="shared" si="5"/>
        <v>6</v>
      </c>
      <c r="U15">
        <f t="shared" si="6"/>
        <v>5</v>
      </c>
      <c r="V15">
        <f t="shared" si="7"/>
        <v>4</v>
      </c>
      <c r="Y15" s="1"/>
    </row>
    <row r="16" spans="1:25" x14ac:dyDescent="0.15">
      <c r="A16" t="s">
        <v>147</v>
      </c>
      <c r="B16" t="s">
        <v>71</v>
      </c>
      <c r="C16" t="s">
        <v>105</v>
      </c>
      <c r="D16">
        <f>+LEN(テキスト比較!D16)</f>
        <v>0</v>
      </c>
      <c r="E16">
        <f>+LEN(テキスト比較!E16)</f>
        <v>340</v>
      </c>
      <c r="F16">
        <f>+LEN(テキスト比較!F16)</f>
        <v>0</v>
      </c>
      <c r="G16">
        <f>+LEN(テキスト比較!G16)</f>
        <v>0</v>
      </c>
      <c r="H16">
        <f>+LEN(テキスト比較!H16)</f>
        <v>208</v>
      </c>
      <c r="I16">
        <f>+LEN(テキスト比較!I16)</f>
        <v>0</v>
      </c>
      <c r="J16">
        <f>+LEN(テキスト比較!J16)</f>
        <v>0</v>
      </c>
      <c r="K16">
        <f>+LEN(テキスト比較!K16)</f>
        <v>0</v>
      </c>
      <c r="L16" s="1">
        <f t="shared" si="1"/>
        <v>2</v>
      </c>
      <c r="N16" t="s">
        <v>147</v>
      </c>
      <c r="O16" t="s">
        <v>71</v>
      </c>
      <c r="P16" t="s">
        <v>105</v>
      </c>
      <c r="Q16">
        <f t="shared" si="2"/>
        <v>2.5</v>
      </c>
      <c r="R16">
        <f t="shared" si="3"/>
        <v>6</v>
      </c>
      <c r="S16">
        <f t="shared" si="4"/>
        <v>2.5</v>
      </c>
      <c r="T16">
        <f t="shared" si="5"/>
        <v>2.5</v>
      </c>
      <c r="U16">
        <f t="shared" si="6"/>
        <v>5</v>
      </c>
      <c r="V16">
        <f t="shared" si="7"/>
        <v>2.5</v>
      </c>
      <c r="Y16" s="1"/>
    </row>
    <row r="17" spans="1:25" x14ac:dyDescent="0.15">
      <c r="A17" t="s">
        <v>147</v>
      </c>
      <c r="B17" t="s">
        <v>71</v>
      </c>
      <c r="C17" t="s">
        <v>73</v>
      </c>
      <c r="D17">
        <f>+LEN(テキスト比較!D17)</f>
        <v>173</v>
      </c>
      <c r="E17">
        <f>+LEN(テキスト比較!E17)</f>
        <v>329</v>
      </c>
      <c r="F17">
        <f>+LEN(テキスト比較!F17)</f>
        <v>0</v>
      </c>
      <c r="G17">
        <f>+LEN(テキスト比較!G17)</f>
        <v>161</v>
      </c>
      <c r="H17">
        <f>+LEN(テキスト比較!H17)</f>
        <v>0</v>
      </c>
      <c r="I17">
        <f>+LEN(テキスト比較!I17)</f>
        <v>0</v>
      </c>
      <c r="J17">
        <f>+LEN(テキスト比較!J17)</f>
        <v>0</v>
      </c>
      <c r="K17">
        <f>+LEN(テキスト比較!K17)</f>
        <v>0</v>
      </c>
      <c r="L17" s="1">
        <f t="shared" si="1"/>
        <v>3</v>
      </c>
      <c r="N17" t="s">
        <v>147</v>
      </c>
      <c r="O17" t="s">
        <v>71</v>
      </c>
      <c r="P17" t="s">
        <v>73</v>
      </c>
      <c r="Q17">
        <f t="shared" si="2"/>
        <v>5</v>
      </c>
      <c r="R17">
        <f t="shared" si="3"/>
        <v>6</v>
      </c>
      <c r="S17">
        <f t="shared" si="4"/>
        <v>2</v>
      </c>
      <c r="T17">
        <f t="shared" si="5"/>
        <v>4</v>
      </c>
      <c r="U17">
        <f t="shared" si="6"/>
        <v>2</v>
      </c>
      <c r="V17">
        <f t="shared" si="7"/>
        <v>2</v>
      </c>
      <c r="Y17" s="1"/>
    </row>
    <row r="18" spans="1:25" x14ac:dyDescent="0.15">
      <c r="A18" t="s">
        <v>147</v>
      </c>
      <c r="B18" t="s">
        <v>71</v>
      </c>
      <c r="C18" t="s">
        <v>92</v>
      </c>
      <c r="D18">
        <f>+LEN(テキスト比較!D18)</f>
        <v>0</v>
      </c>
      <c r="E18">
        <f>+LEN(テキスト比較!E18)</f>
        <v>588</v>
      </c>
      <c r="F18">
        <f>+LEN(テキスト比較!F18)</f>
        <v>0</v>
      </c>
      <c r="G18">
        <f>+LEN(テキスト比較!G18)</f>
        <v>0</v>
      </c>
      <c r="H18">
        <f>+LEN(テキスト比較!H18)</f>
        <v>270</v>
      </c>
      <c r="I18">
        <f>+LEN(テキスト比較!I18)</f>
        <v>1723</v>
      </c>
      <c r="J18">
        <f>+LEN(テキスト比較!J18)</f>
        <v>0</v>
      </c>
      <c r="K18">
        <f>+LEN(テキスト比較!K18)</f>
        <v>0</v>
      </c>
      <c r="L18" s="1">
        <f t="shared" si="1"/>
        <v>3</v>
      </c>
      <c r="N18" t="s">
        <v>147</v>
      </c>
      <c r="O18" t="s">
        <v>71</v>
      </c>
      <c r="P18" t="s">
        <v>92</v>
      </c>
      <c r="Q18">
        <f t="shared" si="2"/>
        <v>2</v>
      </c>
      <c r="R18">
        <f t="shared" si="3"/>
        <v>5</v>
      </c>
      <c r="S18">
        <f t="shared" si="4"/>
        <v>2</v>
      </c>
      <c r="T18">
        <f t="shared" si="5"/>
        <v>2</v>
      </c>
      <c r="U18">
        <f t="shared" si="6"/>
        <v>4</v>
      </c>
      <c r="V18">
        <f t="shared" si="7"/>
        <v>6</v>
      </c>
      <c r="Y18" s="1"/>
    </row>
    <row r="19" spans="1:25" x14ac:dyDescent="0.15">
      <c r="A19" t="s">
        <v>147</v>
      </c>
      <c r="B19" t="s">
        <v>71</v>
      </c>
      <c r="C19" t="s">
        <v>93</v>
      </c>
      <c r="D19">
        <f>+LEN(テキスト比較!D19)</f>
        <v>193</v>
      </c>
      <c r="E19">
        <f>+LEN(テキスト比較!E19)</f>
        <v>1072</v>
      </c>
      <c r="F19">
        <f>+LEN(テキスト比較!F19)</f>
        <v>0</v>
      </c>
      <c r="G19">
        <f>+LEN(テキスト比較!G19)</f>
        <v>987</v>
      </c>
      <c r="H19">
        <f>+LEN(テキスト比較!H19)</f>
        <v>947</v>
      </c>
      <c r="I19">
        <f>+LEN(テキスト比較!I19)</f>
        <v>992</v>
      </c>
      <c r="J19">
        <f>+LEN(テキスト比較!J19)</f>
        <v>0</v>
      </c>
      <c r="K19">
        <f>+LEN(テキスト比較!K19)</f>
        <v>0</v>
      </c>
      <c r="L19" s="1">
        <f t="shared" si="1"/>
        <v>5</v>
      </c>
      <c r="N19" t="s">
        <v>147</v>
      </c>
      <c r="O19" t="s">
        <v>71</v>
      </c>
      <c r="P19" t="s">
        <v>93</v>
      </c>
      <c r="Q19">
        <f t="shared" si="2"/>
        <v>2</v>
      </c>
      <c r="R19">
        <f t="shared" si="3"/>
        <v>6</v>
      </c>
      <c r="S19">
        <f t="shared" si="4"/>
        <v>1</v>
      </c>
      <c r="T19">
        <f t="shared" si="5"/>
        <v>4</v>
      </c>
      <c r="U19">
        <f t="shared" si="6"/>
        <v>3</v>
      </c>
      <c r="V19">
        <f t="shared" si="7"/>
        <v>5</v>
      </c>
      <c r="Y19" s="1"/>
    </row>
    <row r="20" spans="1:25" x14ac:dyDescent="0.15">
      <c r="A20" t="s">
        <v>147</v>
      </c>
      <c r="B20" t="s">
        <v>71</v>
      </c>
      <c r="C20" t="s">
        <v>95</v>
      </c>
      <c r="D20">
        <f>+LEN(テキスト比較!D20)</f>
        <v>0</v>
      </c>
      <c r="E20">
        <f>+LEN(テキスト比較!E20)</f>
        <v>776</v>
      </c>
      <c r="F20">
        <f>+LEN(テキスト比較!F20)</f>
        <v>461</v>
      </c>
      <c r="G20">
        <f>+LEN(テキスト比較!G20)</f>
        <v>0</v>
      </c>
      <c r="H20">
        <f>+LEN(テキスト比較!H20)</f>
        <v>0</v>
      </c>
      <c r="I20">
        <f>+LEN(テキスト比較!I20)</f>
        <v>1394</v>
      </c>
      <c r="J20">
        <f>+LEN(テキスト比較!J20)</f>
        <v>0</v>
      </c>
      <c r="K20">
        <f>+LEN(テキスト比較!K20)</f>
        <v>0</v>
      </c>
      <c r="L20" s="1">
        <f t="shared" si="1"/>
        <v>3</v>
      </c>
      <c r="N20" t="s">
        <v>147</v>
      </c>
      <c r="O20" t="s">
        <v>71</v>
      </c>
      <c r="P20" t="s">
        <v>95</v>
      </c>
      <c r="Q20">
        <f t="shared" si="2"/>
        <v>2</v>
      </c>
      <c r="R20">
        <f t="shared" si="3"/>
        <v>5</v>
      </c>
      <c r="S20">
        <f t="shared" si="4"/>
        <v>4</v>
      </c>
      <c r="T20">
        <f t="shared" si="5"/>
        <v>2</v>
      </c>
      <c r="U20">
        <f t="shared" si="6"/>
        <v>2</v>
      </c>
      <c r="V20">
        <f t="shared" si="7"/>
        <v>6</v>
      </c>
      <c r="Y20" s="1"/>
    </row>
    <row r="21" spans="1:25" x14ac:dyDescent="0.15">
      <c r="A21" t="s">
        <v>147</v>
      </c>
      <c r="B21" t="s">
        <v>71</v>
      </c>
      <c r="C21" t="s">
        <v>98</v>
      </c>
      <c r="D21">
        <f>+LEN(テキスト比較!D21)</f>
        <v>193</v>
      </c>
      <c r="E21">
        <f>+LEN(テキスト比較!E21)</f>
        <v>252</v>
      </c>
      <c r="F21">
        <f>+LEN(テキスト比較!F21)</f>
        <v>240</v>
      </c>
      <c r="G21">
        <f>+LEN(テキスト比較!G21)</f>
        <v>687</v>
      </c>
      <c r="H21">
        <f>+LEN(テキスト比較!H21)</f>
        <v>0</v>
      </c>
      <c r="I21">
        <f>+LEN(テキスト比較!I21)</f>
        <v>0</v>
      </c>
      <c r="J21">
        <f>+LEN(テキスト比較!J21)</f>
        <v>0</v>
      </c>
      <c r="K21">
        <f>+LEN(テキスト比較!K21)</f>
        <v>0</v>
      </c>
      <c r="L21" s="1">
        <f t="shared" si="1"/>
        <v>4</v>
      </c>
      <c r="N21" t="s">
        <v>147</v>
      </c>
      <c r="O21" t="s">
        <v>71</v>
      </c>
      <c r="P21" t="s">
        <v>98</v>
      </c>
      <c r="Q21">
        <f t="shared" si="2"/>
        <v>3</v>
      </c>
      <c r="R21">
        <f t="shared" si="3"/>
        <v>5</v>
      </c>
      <c r="S21">
        <f t="shared" si="4"/>
        <v>4</v>
      </c>
      <c r="T21">
        <f t="shared" si="5"/>
        <v>6</v>
      </c>
      <c r="U21">
        <f t="shared" si="6"/>
        <v>1.5</v>
      </c>
      <c r="V21">
        <f t="shared" si="7"/>
        <v>1.5</v>
      </c>
      <c r="Y21" s="1"/>
    </row>
    <row r="22" spans="1:25" x14ac:dyDescent="0.15">
      <c r="A22" t="s">
        <v>147</v>
      </c>
      <c r="B22" t="s">
        <v>71</v>
      </c>
      <c r="C22" t="s">
        <v>184</v>
      </c>
      <c r="D22">
        <f>+LEN(テキスト比較!D22)</f>
        <v>0</v>
      </c>
      <c r="E22">
        <f>+LEN(テキスト比較!E22)</f>
        <v>247</v>
      </c>
      <c r="F22">
        <f>+LEN(テキスト比較!F22)</f>
        <v>0</v>
      </c>
      <c r="G22">
        <f>+LEN(テキスト比較!G22)</f>
        <v>0</v>
      </c>
      <c r="H22">
        <f>+LEN(テキスト比較!H22)</f>
        <v>0</v>
      </c>
      <c r="I22">
        <f>+LEN(テキスト比較!I22)</f>
        <v>0</v>
      </c>
      <c r="J22">
        <f>+LEN(テキスト比較!J22)</f>
        <v>0</v>
      </c>
      <c r="K22">
        <f>+LEN(テキスト比較!K22)</f>
        <v>0</v>
      </c>
      <c r="L22" s="1">
        <f t="shared" si="1"/>
        <v>1</v>
      </c>
      <c r="N22" t="s">
        <v>147</v>
      </c>
      <c r="O22" t="s">
        <v>71</v>
      </c>
      <c r="P22" t="s">
        <v>184</v>
      </c>
      <c r="Q22">
        <f t="shared" si="2"/>
        <v>3</v>
      </c>
      <c r="R22">
        <f t="shared" si="3"/>
        <v>6</v>
      </c>
      <c r="S22">
        <f t="shared" si="4"/>
        <v>3</v>
      </c>
      <c r="T22">
        <f t="shared" si="5"/>
        <v>3</v>
      </c>
      <c r="U22">
        <f t="shared" si="6"/>
        <v>3</v>
      </c>
      <c r="V22">
        <f t="shared" si="7"/>
        <v>3</v>
      </c>
      <c r="Y22" s="1"/>
    </row>
    <row r="23" spans="1:25" x14ac:dyDescent="0.15">
      <c r="A23" t="s">
        <v>147</v>
      </c>
      <c r="B23" t="s">
        <v>71</v>
      </c>
      <c r="C23" t="s">
        <v>101</v>
      </c>
      <c r="D23">
        <f>+LEN(テキスト比較!D23)</f>
        <v>0</v>
      </c>
      <c r="E23">
        <f>+LEN(テキスト比較!E23)</f>
        <v>442</v>
      </c>
      <c r="F23">
        <f>+LEN(テキスト比較!F23)</f>
        <v>0</v>
      </c>
      <c r="G23">
        <f>+LEN(テキスト比較!G23)</f>
        <v>0</v>
      </c>
      <c r="H23">
        <f>+LEN(テキスト比較!H23)</f>
        <v>0</v>
      </c>
      <c r="I23">
        <f>+LEN(テキスト比較!I23)</f>
        <v>0</v>
      </c>
      <c r="J23">
        <f>+LEN(テキスト比較!J23)</f>
        <v>0</v>
      </c>
      <c r="K23">
        <f>+LEN(テキスト比較!K23)</f>
        <v>0</v>
      </c>
      <c r="L23" s="1">
        <f t="shared" si="1"/>
        <v>1</v>
      </c>
      <c r="N23" t="s">
        <v>147</v>
      </c>
      <c r="O23" t="s">
        <v>71</v>
      </c>
      <c r="P23" t="s">
        <v>101</v>
      </c>
      <c r="Q23">
        <f t="shared" si="2"/>
        <v>3</v>
      </c>
      <c r="R23">
        <f t="shared" si="3"/>
        <v>6</v>
      </c>
      <c r="S23">
        <f t="shared" si="4"/>
        <v>3</v>
      </c>
      <c r="T23">
        <f t="shared" si="5"/>
        <v>3</v>
      </c>
      <c r="U23">
        <f t="shared" si="6"/>
        <v>3</v>
      </c>
      <c r="V23">
        <f t="shared" si="7"/>
        <v>3</v>
      </c>
      <c r="Y23" s="1"/>
    </row>
    <row r="24" spans="1:25" x14ac:dyDescent="0.15">
      <c r="A24" t="s">
        <v>147</v>
      </c>
      <c r="B24" t="s">
        <v>71</v>
      </c>
      <c r="C24" t="s">
        <v>128</v>
      </c>
      <c r="D24">
        <f>+LEN(テキスト比較!D24)</f>
        <v>0</v>
      </c>
      <c r="E24">
        <f>+LEN(テキスト比較!E24)</f>
        <v>261</v>
      </c>
      <c r="F24">
        <f>+LEN(テキスト比較!F24)</f>
        <v>0</v>
      </c>
      <c r="G24">
        <f>+LEN(テキスト比較!G24)</f>
        <v>0</v>
      </c>
      <c r="H24">
        <f>+LEN(テキスト比較!H24)</f>
        <v>178</v>
      </c>
      <c r="I24">
        <f>+LEN(テキスト比較!I24)</f>
        <v>1138</v>
      </c>
      <c r="J24">
        <f>+LEN(テキスト比較!J24)</f>
        <v>0</v>
      </c>
      <c r="K24">
        <f>+LEN(テキスト比較!K24)</f>
        <v>0</v>
      </c>
      <c r="L24" s="1">
        <f t="shared" si="1"/>
        <v>3</v>
      </c>
      <c r="N24" t="s">
        <v>147</v>
      </c>
      <c r="O24" t="s">
        <v>71</v>
      </c>
      <c r="P24" t="s">
        <v>128</v>
      </c>
      <c r="Q24">
        <f t="shared" si="2"/>
        <v>2</v>
      </c>
      <c r="R24">
        <f t="shared" si="3"/>
        <v>5</v>
      </c>
      <c r="S24">
        <f t="shared" si="4"/>
        <v>2</v>
      </c>
      <c r="T24">
        <f t="shared" si="5"/>
        <v>2</v>
      </c>
      <c r="U24">
        <f t="shared" si="6"/>
        <v>4</v>
      </c>
      <c r="V24">
        <f t="shared" si="7"/>
        <v>6</v>
      </c>
      <c r="Y24" s="1"/>
    </row>
    <row r="25" spans="1:25" x14ac:dyDescent="0.15">
      <c r="A25" t="s">
        <v>147</v>
      </c>
      <c r="B25" t="s">
        <v>152</v>
      </c>
      <c r="C25" t="s">
        <v>183</v>
      </c>
      <c r="D25">
        <f>+LEN(テキスト比較!D25)</f>
        <v>242</v>
      </c>
      <c r="E25">
        <f>+LEN(テキスト比較!E25)</f>
        <v>997</v>
      </c>
      <c r="F25">
        <f>+LEN(テキスト比較!F25)</f>
        <v>833</v>
      </c>
      <c r="G25">
        <f>+LEN(テキスト比較!G25)</f>
        <v>257</v>
      </c>
      <c r="H25">
        <f>+LEN(テキスト比較!H25)</f>
        <v>428</v>
      </c>
      <c r="I25">
        <f>+LEN(テキスト比較!I25)</f>
        <v>0</v>
      </c>
      <c r="J25">
        <f>+LEN(テキスト比較!J25)</f>
        <v>0</v>
      </c>
      <c r="K25">
        <f>+LEN(テキスト比較!K25)</f>
        <v>0</v>
      </c>
      <c r="L25" s="1">
        <f t="shared" si="1"/>
        <v>5</v>
      </c>
      <c r="N25" t="s">
        <v>147</v>
      </c>
      <c r="O25" t="s">
        <v>152</v>
      </c>
      <c r="P25" t="s">
        <v>183</v>
      </c>
      <c r="Q25">
        <f t="shared" si="2"/>
        <v>2</v>
      </c>
      <c r="R25">
        <f t="shared" si="3"/>
        <v>6</v>
      </c>
      <c r="S25">
        <f t="shared" si="4"/>
        <v>5</v>
      </c>
      <c r="T25">
        <f t="shared" si="5"/>
        <v>3</v>
      </c>
      <c r="U25">
        <f t="shared" si="6"/>
        <v>4</v>
      </c>
      <c r="V25">
        <f t="shared" si="7"/>
        <v>1</v>
      </c>
      <c r="Y25" s="1"/>
    </row>
    <row r="26" spans="1:25" x14ac:dyDescent="0.15">
      <c r="A26" t="s">
        <v>147</v>
      </c>
      <c r="B26" t="s">
        <v>152</v>
      </c>
      <c r="C26" t="s">
        <v>164</v>
      </c>
      <c r="D26">
        <f>+LEN(テキスト比較!D26)</f>
        <v>240</v>
      </c>
      <c r="E26">
        <f>+LEN(テキスト比較!E26)</f>
        <v>0</v>
      </c>
      <c r="F26">
        <f>+LEN(テキスト比較!F26)</f>
        <v>0</v>
      </c>
      <c r="G26">
        <f>+LEN(テキスト比較!G26)</f>
        <v>5202</v>
      </c>
      <c r="H26">
        <f>+LEN(テキスト比較!H26)</f>
        <v>0</v>
      </c>
      <c r="I26">
        <f>+LEN(テキスト比較!I26)</f>
        <v>0</v>
      </c>
      <c r="J26">
        <f>+LEN(テキスト比較!J26)</f>
        <v>0</v>
      </c>
      <c r="K26">
        <f>+LEN(テキスト比較!K26)</f>
        <v>0</v>
      </c>
      <c r="L26" s="1">
        <f t="shared" si="1"/>
        <v>2</v>
      </c>
      <c r="N26" t="s">
        <v>147</v>
      </c>
      <c r="O26" t="s">
        <v>152</v>
      </c>
      <c r="P26" t="s">
        <v>164</v>
      </c>
      <c r="Q26">
        <f t="shared" si="2"/>
        <v>5</v>
      </c>
      <c r="R26">
        <f t="shared" si="3"/>
        <v>2.5</v>
      </c>
      <c r="S26">
        <f t="shared" si="4"/>
        <v>2.5</v>
      </c>
      <c r="T26">
        <f t="shared" si="5"/>
        <v>6</v>
      </c>
      <c r="U26">
        <f t="shared" si="6"/>
        <v>2.5</v>
      </c>
      <c r="V26">
        <f t="shared" si="7"/>
        <v>2.5</v>
      </c>
      <c r="Y26" s="1"/>
    </row>
    <row r="27" spans="1:25" x14ac:dyDescent="0.15">
      <c r="A27" t="s">
        <v>147</v>
      </c>
      <c r="B27" t="s">
        <v>152</v>
      </c>
      <c r="C27" t="s">
        <v>158</v>
      </c>
      <c r="D27">
        <f>+LEN(テキスト比較!D27)</f>
        <v>93</v>
      </c>
      <c r="E27">
        <f>+LEN(テキスト比較!E27)</f>
        <v>503</v>
      </c>
      <c r="F27">
        <f>+LEN(テキスト比較!F27)</f>
        <v>59</v>
      </c>
      <c r="G27">
        <f>+LEN(テキスト比較!G27)</f>
        <v>0</v>
      </c>
      <c r="H27">
        <f>+LEN(テキスト比較!H27)</f>
        <v>165</v>
      </c>
      <c r="I27">
        <f>+LEN(テキスト比較!I27)</f>
        <v>0</v>
      </c>
      <c r="J27">
        <f>+LEN(テキスト比較!J27)</f>
        <v>0</v>
      </c>
      <c r="K27">
        <f>+LEN(テキスト比較!K27)</f>
        <v>0</v>
      </c>
      <c r="L27" s="1">
        <f t="shared" si="1"/>
        <v>4</v>
      </c>
      <c r="N27" t="s">
        <v>147</v>
      </c>
      <c r="O27" t="s">
        <v>152</v>
      </c>
      <c r="P27" t="s">
        <v>158</v>
      </c>
      <c r="Q27">
        <f t="shared" si="2"/>
        <v>4</v>
      </c>
      <c r="R27">
        <f t="shared" si="3"/>
        <v>6</v>
      </c>
      <c r="S27">
        <f t="shared" si="4"/>
        <v>3</v>
      </c>
      <c r="T27">
        <f t="shared" si="5"/>
        <v>1.5</v>
      </c>
      <c r="U27">
        <f t="shared" si="6"/>
        <v>5</v>
      </c>
      <c r="V27">
        <f t="shared" si="7"/>
        <v>1.5</v>
      </c>
      <c r="Y27" s="1"/>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workbookViewId="0">
      <selection sqref="A1:L20"/>
    </sheetView>
  </sheetViews>
  <sheetFormatPr defaultRowHeight="13.5" x14ac:dyDescent="0.15"/>
  <sheetData>
    <row r="1" spans="1:10" x14ac:dyDescent="0.15">
      <c r="C1" t="s">
        <v>3</v>
      </c>
      <c r="D1" t="s">
        <v>2</v>
      </c>
      <c r="E1" t="s">
        <v>5</v>
      </c>
      <c r="F1" t="s">
        <v>4</v>
      </c>
      <c r="G1" t="s">
        <v>6</v>
      </c>
      <c r="H1" t="s">
        <v>9</v>
      </c>
      <c r="I1" t="s">
        <v>7</v>
      </c>
      <c r="J1" t="s">
        <v>8</v>
      </c>
    </row>
    <row r="2" spans="1:10" x14ac:dyDescent="0.15">
      <c r="A2" t="s">
        <v>152</v>
      </c>
      <c r="C2" t="s">
        <v>153</v>
      </c>
      <c r="D2" t="s">
        <v>154</v>
      </c>
      <c r="E2" t="s">
        <v>155</v>
      </c>
      <c r="F2" t="s">
        <v>156</v>
      </c>
      <c r="G2" t="s">
        <v>157</v>
      </c>
    </row>
    <row r="3" spans="1:10" x14ac:dyDescent="0.15">
      <c r="A3" t="s">
        <v>71</v>
      </c>
      <c r="C3" t="s">
        <v>68</v>
      </c>
      <c r="D3" t="s">
        <v>66</v>
      </c>
      <c r="E3" t="s">
        <v>67</v>
      </c>
      <c r="F3" t="s">
        <v>69</v>
      </c>
      <c r="G3" t="s">
        <v>70</v>
      </c>
    </row>
    <row r="5" spans="1:10" x14ac:dyDescent="0.15">
      <c r="A5" t="s">
        <v>171</v>
      </c>
      <c r="C5" t="s">
        <v>18</v>
      </c>
      <c r="D5" t="s">
        <v>31</v>
      </c>
      <c r="E5" t="s">
        <v>21</v>
      </c>
      <c r="F5" t="s">
        <v>34</v>
      </c>
      <c r="G5" t="s">
        <v>49</v>
      </c>
    </row>
    <row r="6" spans="1:10" x14ac:dyDescent="0.15">
      <c r="E6" t="s">
        <v>142</v>
      </c>
      <c r="F6" t="s">
        <v>35</v>
      </c>
    </row>
    <row r="7" spans="1:10" x14ac:dyDescent="0.15">
      <c r="E7" t="s">
        <v>22</v>
      </c>
      <c r="F7" t="s">
        <v>36</v>
      </c>
    </row>
    <row r="8" spans="1:10" x14ac:dyDescent="0.15">
      <c r="E8" t="s">
        <v>23</v>
      </c>
      <c r="F8" t="s">
        <v>37</v>
      </c>
    </row>
    <row r="9" spans="1:10" x14ac:dyDescent="0.15">
      <c r="E9" t="s">
        <v>24</v>
      </c>
      <c r="F9" t="s">
        <v>38</v>
      </c>
    </row>
    <row r="10" spans="1:10" x14ac:dyDescent="0.15">
      <c r="E10" t="s">
        <v>25</v>
      </c>
      <c r="F10" t="s">
        <v>39</v>
      </c>
    </row>
    <row r="11" spans="1:10" x14ac:dyDescent="0.15">
      <c r="E11" t="s">
        <v>26</v>
      </c>
      <c r="F11" t="s">
        <v>40</v>
      </c>
    </row>
    <row r="12" spans="1:10" x14ac:dyDescent="0.15">
      <c r="E12" t="s">
        <v>27</v>
      </c>
      <c r="F12" t="s">
        <v>41</v>
      </c>
    </row>
    <row r="13" spans="1:10" x14ac:dyDescent="0.15">
      <c r="E13" t="s">
        <v>28</v>
      </c>
      <c r="F13" t="s">
        <v>42</v>
      </c>
    </row>
    <row r="14" spans="1:10" x14ac:dyDescent="0.15">
      <c r="F14" t="s">
        <v>43</v>
      </c>
    </row>
    <row r="15" spans="1:10" x14ac:dyDescent="0.15">
      <c r="F15" t="s">
        <v>44</v>
      </c>
    </row>
    <row r="16" spans="1:10" x14ac:dyDescent="0.15">
      <c r="F16" t="s">
        <v>45</v>
      </c>
    </row>
    <row r="17" spans="3:7" x14ac:dyDescent="0.15">
      <c r="F17" t="s">
        <v>46</v>
      </c>
    </row>
    <row r="18" spans="3:7" x14ac:dyDescent="0.15">
      <c r="C18" t="s">
        <v>60</v>
      </c>
      <c r="D18" t="s">
        <v>61</v>
      </c>
      <c r="E18" t="s">
        <v>62</v>
      </c>
      <c r="F18" t="s">
        <v>63</v>
      </c>
      <c r="G18" t="s">
        <v>65</v>
      </c>
    </row>
    <row r="19" spans="3:7" x14ac:dyDescent="0.15">
      <c r="C19" t="s">
        <v>19</v>
      </c>
      <c r="D19" t="s">
        <v>32</v>
      </c>
      <c r="E19" t="s">
        <v>29</v>
      </c>
      <c r="F19" t="s">
        <v>47</v>
      </c>
      <c r="G19" t="s">
        <v>64</v>
      </c>
    </row>
    <row r="20" spans="3:7" x14ac:dyDescent="0.15">
      <c r="C20" t="s">
        <v>20</v>
      </c>
      <c r="D20" t="s">
        <v>33</v>
      </c>
      <c r="E20" t="s">
        <v>30</v>
      </c>
      <c r="F20" t="s">
        <v>48</v>
      </c>
      <c r="G20"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テキスト比較</vt:lpstr>
      <vt:lpstr>定量比較</vt:lpstr>
      <vt:lpstr>元データ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 guin</dc:creator>
  <cp:lastModifiedBy>taku minagawa</cp:lastModifiedBy>
  <dcterms:created xsi:type="dcterms:W3CDTF">2023-12-16T16:44:12Z</dcterms:created>
  <dcterms:modified xsi:type="dcterms:W3CDTF">2023-12-18T15:03:04Z</dcterms:modified>
</cp:coreProperties>
</file>