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Multiple User\CPU-Memory-DiskManagement\Brave\User 6\"/>
    </mc:Choice>
  </mc:AlternateContent>
  <xr:revisionPtr revIDLastSave="0" documentId="13_ncr:1_{BA21652B-3D42-4DBE-A645-04B78A86571F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10 mins" sheetId="1" r:id="rId1"/>
    <sheet name="15 mins" sheetId="2" r:id="rId2"/>
    <sheet name="20 mi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3" l="1"/>
  <c r="M33" i="3" s="1"/>
  <c r="I33" i="3"/>
  <c r="J33" i="3" s="1"/>
  <c r="L7" i="3"/>
  <c r="M7" i="3" s="1"/>
  <c r="I7" i="3"/>
  <c r="J7" i="3" s="1"/>
  <c r="L22" i="3"/>
  <c r="M22" i="3" s="1"/>
  <c r="I22" i="3"/>
  <c r="J22" i="3" s="1"/>
  <c r="L12" i="3"/>
  <c r="M12" i="3" s="1"/>
  <c r="I12" i="3"/>
  <c r="J12" i="3" s="1"/>
  <c r="L23" i="3"/>
  <c r="M23" i="3" s="1"/>
  <c r="I23" i="3"/>
  <c r="J23" i="3" s="1"/>
  <c r="L29" i="3"/>
  <c r="M29" i="3" s="1"/>
  <c r="I29" i="3"/>
  <c r="J29" i="3" s="1"/>
  <c r="L43" i="3"/>
  <c r="M43" i="3" s="1"/>
  <c r="I43" i="3"/>
  <c r="J43" i="3" s="1"/>
  <c r="L15" i="3"/>
  <c r="M15" i="3" s="1"/>
  <c r="I15" i="3"/>
  <c r="J15" i="3" s="1"/>
  <c r="L10" i="3"/>
  <c r="M10" i="3" s="1"/>
  <c r="I10" i="3"/>
  <c r="J10" i="3" s="1"/>
  <c r="L31" i="3"/>
  <c r="M31" i="3" s="1"/>
  <c r="I31" i="3"/>
  <c r="J31" i="3" s="1"/>
  <c r="L3" i="3"/>
  <c r="M3" i="3" s="1"/>
  <c r="I3" i="3"/>
  <c r="J3" i="3" s="1"/>
  <c r="L20" i="3"/>
  <c r="M20" i="3" s="1"/>
  <c r="I20" i="3"/>
  <c r="J20" i="3" s="1"/>
  <c r="L36" i="3"/>
  <c r="M36" i="3" s="1"/>
  <c r="I36" i="3"/>
  <c r="J36" i="3" s="1"/>
  <c r="L14" i="3"/>
  <c r="M14" i="3" s="1"/>
  <c r="I14" i="3"/>
  <c r="J14" i="3" s="1"/>
  <c r="L39" i="3"/>
  <c r="M39" i="3" s="1"/>
  <c r="I39" i="3"/>
  <c r="J39" i="3" s="1"/>
  <c r="L17" i="3"/>
  <c r="M17" i="3" s="1"/>
  <c r="I17" i="3"/>
  <c r="J17" i="3" s="1"/>
  <c r="L8" i="3"/>
  <c r="M8" i="3" s="1"/>
  <c r="I8" i="3"/>
  <c r="J8" i="3" s="1"/>
  <c r="L11" i="3"/>
  <c r="M11" i="3" s="1"/>
  <c r="I11" i="3"/>
  <c r="J11" i="3" s="1"/>
  <c r="L9" i="3"/>
  <c r="M9" i="3" s="1"/>
  <c r="I9" i="3"/>
  <c r="J9" i="3" s="1"/>
  <c r="L5" i="3"/>
  <c r="M5" i="3" s="1"/>
  <c r="I5" i="3"/>
  <c r="J5" i="3" s="1"/>
  <c r="L26" i="3"/>
  <c r="M26" i="3" s="1"/>
  <c r="I26" i="3"/>
  <c r="J26" i="3" s="1"/>
  <c r="L30" i="3"/>
  <c r="M30" i="3" s="1"/>
  <c r="I30" i="3"/>
  <c r="J30" i="3" s="1"/>
  <c r="L46" i="3"/>
  <c r="M46" i="3" s="1"/>
  <c r="I46" i="3"/>
  <c r="J46" i="3" s="1"/>
  <c r="L21" i="3"/>
  <c r="M21" i="3" s="1"/>
  <c r="I21" i="3"/>
  <c r="J21" i="3" s="1"/>
  <c r="L28" i="3"/>
  <c r="M28" i="3" s="1"/>
  <c r="J28" i="3"/>
  <c r="I28" i="3"/>
  <c r="L37" i="3"/>
  <c r="M37" i="3" s="1"/>
  <c r="I37" i="3"/>
  <c r="J37" i="3" s="1"/>
  <c r="L24" i="3"/>
  <c r="M24" i="3" s="1"/>
  <c r="I24" i="3"/>
  <c r="J24" i="3" s="1"/>
  <c r="L41" i="3"/>
  <c r="M41" i="3" s="1"/>
  <c r="I41" i="3"/>
  <c r="J41" i="3" s="1"/>
  <c r="L45" i="3"/>
  <c r="M45" i="3" s="1"/>
  <c r="I45" i="3"/>
  <c r="J45" i="3" s="1"/>
  <c r="L16" i="3"/>
  <c r="M16" i="3" s="1"/>
  <c r="I16" i="3"/>
  <c r="J16" i="3" s="1"/>
  <c r="L27" i="3"/>
  <c r="M27" i="3" s="1"/>
  <c r="I27" i="3"/>
  <c r="J27" i="3" s="1"/>
  <c r="L4" i="3"/>
  <c r="M4" i="3" s="1"/>
  <c r="I4" i="3"/>
  <c r="J4" i="3" s="1"/>
  <c r="L32" i="3"/>
  <c r="M32" i="3" s="1"/>
  <c r="I32" i="3"/>
  <c r="J32" i="3" s="1"/>
  <c r="L42" i="3"/>
  <c r="M42" i="3" s="1"/>
  <c r="I42" i="3"/>
  <c r="J42" i="3" s="1"/>
  <c r="L18" i="3"/>
  <c r="M18" i="3" s="1"/>
  <c r="I18" i="3"/>
  <c r="J18" i="3" s="1"/>
  <c r="L34" i="3"/>
  <c r="M34" i="3" s="1"/>
  <c r="I34" i="3"/>
  <c r="J34" i="3" s="1"/>
  <c r="M6" i="3"/>
  <c r="L6" i="3"/>
  <c r="I6" i="3"/>
  <c r="J6" i="3" s="1"/>
  <c r="L13" i="3"/>
  <c r="M13" i="3" s="1"/>
  <c r="I13" i="3"/>
  <c r="J13" i="3" s="1"/>
  <c r="L38" i="3"/>
  <c r="M38" i="3" s="1"/>
  <c r="I38" i="3"/>
  <c r="J38" i="3" s="1"/>
  <c r="L2" i="3"/>
  <c r="M2" i="3" s="1"/>
  <c r="I2" i="3"/>
  <c r="J2" i="3" s="1"/>
  <c r="L25" i="3"/>
  <c r="M25" i="3" s="1"/>
  <c r="I25" i="3"/>
  <c r="J25" i="3" s="1"/>
  <c r="L40" i="3"/>
  <c r="M40" i="3" s="1"/>
  <c r="I40" i="3"/>
  <c r="J40" i="3" s="1"/>
  <c r="L35" i="3"/>
  <c r="M35" i="3" s="1"/>
  <c r="I35" i="3"/>
  <c r="J35" i="3" s="1"/>
  <c r="L44" i="3"/>
  <c r="M44" i="3" s="1"/>
  <c r="I44" i="3"/>
  <c r="J44" i="3" s="1"/>
  <c r="L19" i="3"/>
  <c r="M19" i="3" s="1"/>
  <c r="I19" i="3"/>
  <c r="J19" i="3" s="1"/>
  <c r="L47" i="3"/>
  <c r="M47" i="3" s="1"/>
  <c r="I47" i="3"/>
  <c r="J47" i="3" s="1"/>
  <c r="L48" i="3"/>
  <c r="M48" i="3" s="1"/>
  <c r="I48" i="3"/>
  <c r="J48" i="3" s="1"/>
  <c r="L7" i="2"/>
  <c r="M7" i="2" s="1"/>
  <c r="I7" i="2"/>
  <c r="J7" i="2" s="1"/>
  <c r="L14" i="2"/>
  <c r="M14" i="2" s="1"/>
  <c r="I14" i="2"/>
  <c r="J14" i="2" s="1"/>
  <c r="L12" i="2"/>
  <c r="M12" i="2" s="1"/>
  <c r="I12" i="2"/>
  <c r="J12" i="2" s="1"/>
  <c r="L23" i="2"/>
  <c r="M23" i="2" s="1"/>
  <c r="I23" i="2"/>
  <c r="J23" i="2" s="1"/>
  <c r="L29" i="2"/>
  <c r="M29" i="2" s="1"/>
  <c r="I29" i="2"/>
  <c r="J29" i="2" s="1"/>
  <c r="L41" i="2"/>
  <c r="M41" i="2" s="1"/>
  <c r="I41" i="2"/>
  <c r="J41" i="2" s="1"/>
  <c r="L16" i="2"/>
  <c r="M16" i="2" s="1"/>
  <c r="I16" i="2"/>
  <c r="J16" i="2" s="1"/>
  <c r="L10" i="2"/>
  <c r="M10" i="2" s="1"/>
  <c r="I10" i="2"/>
  <c r="J10" i="2" s="1"/>
  <c r="L31" i="2"/>
  <c r="M31" i="2" s="1"/>
  <c r="I31" i="2"/>
  <c r="J31" i="2" s="1"/>
  <c r="L3" i="2"/>
  <c r="M3" i="2" s="1"/>
  <c r="I3" i="2"/>
  <c r="J3" i="2" s="1"/>
  <c r="L19" i="2"/>
  <c r="M19" i="2" s="1"/>
  <c r="I19" i="2"/>
  <c r="J19" i="2" s="1"/>
  <c r="L36" i="2"/>
  <c r="M36" i="2" s="1"/>
  <c r="I36" i="2"/>
  <c r="J36" i="2" s="1"/>
  <c r="L15" i="2"/>
  <c r="M15" i="2" s="1"/>
  <c r="I15" i="2"/>
  <c r="J15" i="2" s="1"/>
  <c r="L37" i="2"/>
  <c r="M37" i="2" s="1"/>
  <c r="I37" i="2"/>
  <c r="J37" i="2" s="1"/>
  <c r="L18" i="2"/>
  <c r="M18" i="2" s="1"/>
  <c r="I18" i="2"/>
  <c r="J18" i="2" s="1"/>
  <c r="L8" i="2"/>
  <c r="M8" i="2" s="1"/>
  <c r="I8" i="2"/>
  <c r="J8" i="2" s="1"/>
  <c r="L11" i="2"/>
  <c r="M11" i="2" s="1"/>
  <c r="I11" i="2"/>
  <c r="J11" i="2" s="1"/>
  <c r="L9" i="2"/>
  <c r="M9" i="2" s="1"/>
  <c r="I9" i="2"/>
  <c r="J9" i="2" s="1"/>
  <c r="L5" i="2"/>
  <c r="M5" i="2" s="1"/>
  <c r="I5" i="2"/>
  <c r="J5" i="2" s="1"/>
  <c r="L26" i="2"/>
  <c r="M26" i="2" s="1"/>
  <c r="I26" i="2"/>
  <c r="J26" i="2" s="1"/>
  <c r="L30" i="2"/>
  <c r="M30" i="2" s="1"/>
  <c r="I30" i="2"/>
  <c r="J30" i="2" s="1"/>
  <c r="L45" i="2"/>
  <c r="M45" i="2" s="1"/>
  <c r="I45" i="2"/>
  <c r="J45" i="2" s="1"/>
  <c r="L22" i="2"/>
  <c r="M22" i="2" s="1"/>
  <c r="I22" i="2"/>
  <c r="J22" i="2" s="1"/>
  <c r="L28" i="2"/>
  <c r="M28" i="2" s="1"/>
  <c r="I28" i="2"/>
  <c r="J28" i="2" s="1"/>
  <c r="L35" i="2"/>
  <c r="M35" i="2" s="1"/>
  <c r="I35" i="2"/>
  <c r="J35" i="2" s="1"/>
  <c r="L24" i="2"/>
  <c r="M24" i="2" s="1"/>
  <c r="I24" i="2"/>
  <c r="J24" i="2" s="1"/>
  <c r="L40" i="2"/>
  <c r="M40" i="2" s="1"/>
  <c r="I40" i="2"/>
  <c r="J40" i="2" s="1"/>
  <c r="L44" i="2"/>
  <c r="M44" i="2" s="1"/>
  <c r="I44" i="2"/>
  <c r="J44" i="2" s="1"/>
  <c r="L17" i="2"/>
  <c r="M17" i="2" s="1"/>
  <c r="I17" i="2"/>
  <c r="J17" i="2" s="1"/>
  <c r="L27" i="2"/>
  <c r="M27" i="2" s="1"/>
  <c r="J27" i="2"/>
  <c r="I27" i="2"/>
  <c r="L4" i="2"/>
  <c r="M4" i="2" s="1"/>
  <c r="I4" i="2"/>
  <c r="J4" i="2" s="1"/>
  <c r="L32" i="2"/>
  <c r="M32" i="2" s="1"/>
  <c r="I32" i="2"/>
  <c r="J32" i="2" s="1"/>
  <c r="L42" i="2"/>
  <c r="M42" i="2" s="1"/>
  <c r="I42" i="2"/>
  <c r="J42" i="2" s="1"/>
  <c r="L20" i="2"/>
  <c r="M20" i="2" s="1"/>
  <c r="I20" i="2"/>
  <c r="J20" i="2" s="1"/>
  <c r="L33" i="2"/>
  <c r="M33" i="2" s="1"/>
  <c r="I33" i="2"/>
  <c r="J33" i="2" s="1"/>
  <c r="L6" i="2"/>
  <c r="M6" i="2" s="1"/>
  <c r="I6" i="2"/>
  <c r="J6" i="2" s="1"/>
  <c r="L13" i="2"/>
  <c r="M13" i="2" s="1"/>
  <c r="I13" i="2"/>
  <c r="J13" i="2" s="1"/>
  <c r="L38" i="2"/>
  <c r="M38" i="2" s="1"/>
  <c r="I38" i="2"/>
  <c r="J38" i="2" s="1"/>
  <c r="L2" i="2"/>
  <c r="M2" i="2" s="1"/>
  <c r="I2" i="2"/>
  <c r="J2" i="2" s="1"/>
  <c r="L25" i="2"/>
  <c r="M25" i="2" s="1"/>
  <c r="I25" i="2"/>
  <c r="J25" i="2" s="1"/>
  <c r="L39" i="2"/>
  <c r="M39" i="2" s="1"/>
  <c r="I39" i="2"/>
  <c r="J39" i="2" s="1"/>
  <c r="L34" i="2"/>
  <c r="M34" i="2" s="1"/>
  <c r="I34" i="2"/>
  <c r="J34" i="2" s="1"/>
  <c r="L43" i="2"/>
  <c r="M43" i="2" s="1"/>
  <c r="I43" i="2"/>
  <c r="J43" i="2" s="1"/>
  <c r="L21" i="2"/>
  <c r="M21" i="2" s="1"/>
  <c r="I21" i="2"/>
  <c r="J21" i="2" s="1"/>
  <c r="L46" i="2"/>
  <c r="M46" i="2" s="1"/>
  <c r="I46" i="2"/>
  <c r="J46" i="2" s="1"/>
  <c r="L47" i="2"/>
  <c r="M47" i="2" s="1"/>
  <c r="I47" i="2"/>
  <c r="J47" i="2" s="1"/>
  <c r="L37" i="1"/>
  <c r="M37" i="1" s="1"/>
  <c r="I37" i="1"/>
  <c r="J37" i="1" s="1"/>
  <c r="L11" i="1"/>
  <c r="M11" i="1" s="1"/>
  <c r="I11" i="1"/>
  <c r="J11" i="1" s="1"/>
  <c r="L21" i="1"/>
  <c r="M21" i="1" s="1"/>
  <c r="I21" i="1"/>
  <c r="J21" i="1" s="1"/>
  <c r="L28" i="1"/>
  <c r="M28" i="1" s="1"/>
  <c r="I28" i="1"/>
  <c r="J28" i="1" s="1"/>
  <c r="L41" i="1"/>
  <c r="M41" i="1" s="1"/>
  <c r="I41" i="1"/>
  <c r="J41" i="1" s="1"/>
  <c r="L15" i="1"/>
  <c r="M15" i="1" s="1"/>
  <c r="I15" i="1"/>
  <c r="J15" i="1" s="1"/>
  <c r="L9" i="1"/>
  <c r="M9" i="1" s="1"/>
  <c r="I9" i="1"/>
  <c r="J9" i="1" s="1"/>
  <c r="L29" i="1"/>
  <c r="M29" i="1" s="1"/>
  <c r="I29" i="1"/>
  <c r="J29" i="1" s="1"/>
  <c r="L3" i="1"/>
  <c r="M3" i="1" s="1"/>
  <c r="I3" i="1"/>
  <c r="J3" i="1" s="1"/>
  <c r="L13" i="1"/>
  <c r="M13" i="1" s="1"/>
  <c r="I13" i="1"/>
  <c r="J13" i="1" s="1"/>
  <c r="L32" i="1"/>
  <c r="M32" i="1" s="1"/>
  <c r="I32" i="1"/>
  <c r="J32" i="1" s="1"/>
  <c r="L14" i="1"/>
  <c r="M14" i="1" s="1"/>
  <c r="I14" i="1"/>
  <c r="J14" i="1" s="1"/>
  <c r="L36" i="1"/>
  <c r="M36" i="1" s="1"/>
  <c r="I36" i="1"/>
  <c r="J36" i="1" s="1"/>
  <c r="L17" i="1"/>
  <c r="M17" i="1" s="1"/>
  <c r="I17" i="1"/>
  <c r="J17" i="1" s="1"/>
  <c r="L7" i="1"/>
  <c r="M7" i="1" s="1"/>
  <c r="I7" i="1"/>
  <c r="J7" i="1" s="1"/>
  <c r="L10" i="1"/>
  <c r="M10" i="1" s="1"/>
  <c r="I10" i="1"/>
  <c r="J10" i="1" s="1"/>
  <c r="L8" i="1"/>
  <c r="M8" i="1" s="1"/>
  <c r="I8" i="1"/>
  <c r="J8" i="1" s="1"/>
  <c r="L6" i="1"/>
  <c r="M6" i="1" s="1"/>
  <c r="I6" i="1"/>
  <c r="J6" i="1" s="1"/>
  <c r="L23" i="1"/>
  <c r="M23" i="1" s="1"/>
  <c r="I23" i="1"/>
  <c r="J23" i="1" s="1"/>
  <c r="L27" i="1"/>
  <c r="M27" i="1" s="1"/>
  <c r="I27" i="1"/>
  <c r="J27" i="1" s="1"/>
  <c r="L44" i="1"/>
  <c r="M44" i="1" s="1"/>
  <c r="I44" i="1"/>
  <c r="J44" i="1" s="1"/>
  <c r="L20" i="1"/>
  <c r="M20" i="1" s="1"/>
  <c r="I20" i="1"/>
  <c r="J20" i="1" s="1"/>
  <c r="L25" i="1"/>
  <c r="M25" i="1" s="1"/>
  <c r="I25" i="1"/>
  <c r="J25" i="1" s="1"/>
  <c r="L34" i="1"/>
  <c r="M34" i="1" s="1"/>
  <c r="I34" i="1"/>
  <c r="J34" i="1" s="1"/>
  <c r="L22" i="1"/>
  <c r="M22" i="1" s="1"/>
  <c r="I22" i="1"/>
  <c r="J22" i="1" s="1"/>
  <c r="L38" i="1"/>
  <c r="M38" i="1" s="1"/>
  <c r="I38" i="1"/>
  <c r="J38" i="1" s="1"/>
  <c r="L43" i="1"/>
  <c r="M43" i="1" s="1"/>
  <c r="I43" i="1"/>
  <c r="J43" i="1" s="1"/>
  <c r="L16" i="1"/>
  <c r="M16" i="1" s="1"/>
  <c r="I16" i="1"/>
  <c r="J16" i="1" s="1"/>
  <c r="L26" i="1"/>
  <c r="M26" i="1" s="1"/>
  <c r="I26" i="1"/>
  <c r="J26" i="1" s="1"/>
  <c r="L5" i="1"/>
  <c r="M5" i="1" s="1"/>
  <c r="I5" i="1"/>
  <c r="J5" i="1" s="1"/>
  <c r="L30" i="1"/>
  <c r="M30" i="1" s="1"/>
  <c r="I30" i="1"/>
  <c r="J30" i="1" s="1"/>
  <c r="L40" i="1"/>
  <c r="M40" i="1" s="1"/>
  <c r="I40" i="1"/>
  <c r="J40" i="1" s="1"/>
  <c r="L18" i="1"/>
  <c r="M18" i="1" s="1"/>
  <c r="I18" i="1"/>
  <c r="J18" i="1" s="1"/>
  <c r="L31" i="1"/>
  <c r="M31" i="1" s="1"/>
  <c r="I31" i="1"/>
  <c r="J31" i="1" s="1"/>
  <c r="L4" i="1"/>
  <c r="M4" i="1" s="1"/>
  <c r="I4" i="1"/>
  <c r="J4" i="1" s="1"/>
  <c r="L12" i="1"/>
  <c r="M12" i="1" s="1"/>
  <c r="I12" i="1"/>
  <c r="J12" i="1" s="1"/>
  <c r="L35" i="1"/>
  <c r="M35" i="1" s="1"/>
  <c r="I35" i="1"/>
  <c r="J35" i="1" s="1"/>
  <c r="L2" i="1"/>
  <c r="M2" i="1" s="1"/>
  <c r="I2" i="1"/>
  <c r="J2" i="1" s="1"/>
  <c r="L24" i="1"/>
  <c r="M24" i="1" s="1"/>
  <c r="I24" i="1"/>
  <c r="J24" i="1" s="1"/>
  <c r="L39" i="1"/>
  <c r="M39" i="1" s="1"/>
  <c r="I39" i="1"/>
  <c r="J39" i="1" s="1"/>
  <c r="L33" i="1"/>
  <c r="M33" i="1" s="1"/>
  <c r="I33" i="1"/>
  <c r="J33" i="1" s="1"/>
  <c r="L42" i="1"/>
  <c r="M42" i="1" s="1"/>
  <c r="I42" i="1"/>
  <c r="J42" i="1" s="1"/>
  <c r="L19" i="1"/>
  <c r="M19" i="1" s="1"/>
  <c r="I19" i="1"/>
  <c r="J19" i="1" s="1"/>
  <c r="L45" i="1"/>
  <c r="M45" i="1" s="1"/>
  <c r="I45" i="1"/>
  <c r="J45" i="1" s="1"/>
  <c r="L46" i="1"/>
  <c r="M46" i="1" s="1"/>
  <c r="I46" i="1"/>
  <c r="J46" i="1" s="1"/>
</calcChain>
</file>

<file path=xl/sharedStrings.xml><?xml version="1.0" encoding="utf-8"?>
<sst xmlns="http://schemas.openxmlformats.org/spreadsheetml/2006/main" count="318" uniqueCount="62">
  <si>
    <t>Process Name</t>
  </si>
  <si>
    <t>Instances</t>
  </si>
  <si>
    <t>CPU</t>
  </si>
  <si>
    <t>Memory</t>
  </si>
  <si>
    <t>Threads</t>
  </si>
  <si>
    <t>Handles</t>
  </si>
  <si>
    <t>Data</t>
  </si>
  <si>
    <t>Status</t>
  </si>
  <si>
    <t>Cumulative Total CPU</t>
  </si>
  <si>
    <t>Total Usage of  CPU in 100% (B / C *100) CPU</t>
  </si>
  <si>
    <t>TOTAL PERCENTAGE CPU</t>
  </si>
  <si>
    <t>Cumulative Total Memory</t>
  </si>
  <si>
    <t>Total Usage of  Memory in 100% (B / C *100)</t>
  </si>
  <si>
    <t>TOTAL PERCENTAGE MEMORY</t>
  </si>
  <si>
    <t>System</t>
  </si>
  <si>
    <t>Normal</t>
  </si>
  <si>
    <t>smss</t>
  </si>
  <si>
    <t>csrss</t>
  </si>
  <si>
    <t>wininit</t>
  </si>
  <si>
    <t>winlogon</t>
  </si>
  <si>
    <t>services</t>
  </si>
  <si>
    <t>lsass</t>
  </si>
  <si>
    <t>svchost</t>
  </si>
  <si>
    <t>fontdrvhost</t>
  </si>
  <si>
    <t>dwm</t>
  </si>
  <si>
    <t>Memory Compression</t>
  </si>
  <si>
    <t>spoolsv</t>
  </si>
  <si>
    <t>vmtoolsd</t>
  </si>
  <si>
    <t>VGAuthService</t>
  </si>
  <si>
    <t>vm3dservice</t>
  </si>
  <si>
    <t>MsMpEng</t>
  </si>
  <si>
    <t>MpDefenderCoreService</t>
  </si>
  <si>
    <t>dllhost</t>
  </si>
  <si>
    <t>AggregatorHost</t>
  </si>
  <si>
    <t>msdtc</t>
  </si>
  <si>
    <t>MoUsoCoreWorker</t>
  </si>
  <si>
    <t>NisSrv</t>
  </si>
  <si>
    <t>SecurityHealthService</t>
  </si>
  <si>
    <t>sihost</t>
  </si>
  <si>
    <t>MicrosoftEdgeUpdate</t>
  </si>
  <si>
    <t>taskhostw</t>
  </si>
  <si>
    <t>ctfmon</t>
  </si>
  <si>
    <t>explorer</t>
  </si>
  <si>
    <t>SearchHost</t>
  </si>
  <si>
    <t>StartMenuExperienceHost</t>
  </si>
  <si>
    <t>RuntimeBroker</t>
  </si>
  <si>
    <t>SearchIndexer</t>
  </si>
  <si>
    <t>SecurityHealthSystray</t>
  </si>
  <si>
    <t>ShellExperienceHost</t>
  </si>
  <si>
    <t>msteams</t>
  </si>
  <si>
    <t>msedgewebview2</t>
  </si>
  <si>
    <t>brave</t>
  </si>
  <si>
    <t>MoNotificationUx</t>
  </si>
  <si>
    <t>OneDrive</t>
  </si>
  <si>
    <t>OneDrive.Sync.Service</t>
  </si>
  <si>
    <t>SgrmBroker</t>
  </si>
  <si>
    <t>uhssvc</t>
  </si>
  <si>
    <t>StoreDesktopExtension</t>
  </si>
  <si>
    <t>WinStore.App</t>
  </si>
  <si>
    <t>audiodg</t>
  </si>
  <si>
    <t>backgroundTaskHost</t>
  </si>
  <si>
    <t>PhoneExperienceHost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</si>
</sst>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10_mins" displayName="T_10_mins" ref="A1:N46">
  <autoFilter ref="A1:N46" xr:uid="{00000000-0009-0000-0100-000001000000}"/>
  <sortState xmlns:xlrd2="http://schemas.microsoft.com/office/spreadsheetml/2017/richdata2" ref="A2:N46">
    <sortCondition descending="1" ref="M1:M46"/>
  </sortState>
  <tableColumns count="14">
    <tableColumn id="1" xr3:uid="{00000000-0010-0000-0000-000001000000}" name="Process Name"/>
    <tableColumn id="2" xr3:uid="{00000000-0010-0000-0000-000002000000}" name="Instances"/>
    <tableColumn id="3" xr3:uid="{00000000-0010-0000-0000-000003000000}" name="CPU"/>
    <tableColumn id="4" xr3:uid="{00000000-0010-0000-0000-000004000000}" name="Memory"/>
    <tableColumn id="5" xr3:uid="{00000000-0010-0000-0000-000005000000}" name="Threads"/>
    <tableColumn id="6" xr3:uid="{00000000-0010-0000-0000-000006000000}" name="Handles"/>
    <tableColumn id="7" xr3:uid="{00000000-0010-0000-0000-000007000000}" name="Data"/>
    <tableColumn id="8" xr3:uid="{00000000-0010-0000-0000-000008000000}" name="Status"/>
    <tableColumn id="9" xr3:uid="{00000000-0010-0000-0000-000009000000}" name="Cumulative Total CPU"/>
    <tableColumn id="10" xr3:uid="{00000000-0010-0000-0000-00000A000000}" name="Total Usage of  CPU in 100% (B / C *100) CPU"/>
    <tableColumn id="11" xr3:uid="{00000000-0010-0000-0000-00000B000000}" name="TOTAL PERCENTAGE CPU"/>
    <tableColumn id="12" xr3:uid="{00000000-0010-0000-0000-00000C000000}" name="Cumulative Total Memory"/>
    <tableColumn id="13" xr3:uid="{00000000-0010-0000-0000-00000D000000}" name="Total Usage of  Memory in 100% (B / C *100)"/>
    <tableColumn id="14" xr3:uid="{00000000-0010-0000-0000-00000E000000}" name="TOTAL PERCENTAGE MEMO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15_mins" displayName="T_15_mins" ref="A1:N47">
  <autoFilter ref="A1:N47" xr:uid="{00000000-0009-0000-0100-000002000000}"/>
  <sortState xmlns:xlrd2="http://schemas.microsoft.com/office/spreadsheetml/2017/richdata2" ref="A2:N47">
    <sortCondition descending="1" ref="M1:M47"/>
  </sortState>
  <tableColumns count="14">
    <tableColumn id="1" xr3:uid="{00000000-0010-0000-0100-000001000000}" name="Process Name"/>
    <tableColumn id="2" xr3:uid="{00000000-0010-0000-0100-000002000000}" name="Instances"/>
    <tableColumn id="3" xr3:uid="{00000000-0010-0000-0100-000003000000}" name="CPU"/>
    <tableColumn id="4" xr3:uid="{00000000-0010-0000-0100-000004000000}" name="Memory"/>
    <tableColumn id="5" xr3:uid="{00000000-0010-0000-0100-000005000000}" name="Threads"/>
    <tableColumn id="6" xr3:uid="{00000000-0010-0000-0100-000006000000}" name="Handles"/>
    <tableColumn id="7" xr3:uid="{00000000-0010-0000-0100-000007000000}" name="Data"/>
    <tableColumn id="8" xr3:uid="{00000000-0010-0000-0100-000008000000}" name="Status"/>
    <tableColumn id="9" xr3:uid="{00000000-0010-0000-0100-000009000000}" name="Cumulative Total CPU"/>
    <tableColumn id="10" xr3:uid="{00000000-0010-0000-0100-00000A000000}" name="Total Usage of  CPU in 100% (B / C *100) CPU"/>
    <tableColumn id="11" xr3:uid="{00000000-0010-0000-0100-00000B000000}" name="TOTAL PERCENTAGE CPU"/>
    <tableColumn id="12" xr3:uid="{00000000-0010-0000-0100-00000C000000}" name="Cumulative Total Memory"/>
    <tableColumn id="13" xr3:uid="{00000000-0010-0000-0100-00000D000000}" name="Total Usage of  Memory in 100% (B / C *100)"/>
    <tableColumn id="14" xr3:uid="{00000000-0010-0000-0100-00000E000000}" name="TOTAL PERCENTAGE MEMOR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20_mins" displayName="T_20_mins" ref="A1:N48">
  <autoFilter ref="A1:N48" xr:uid="{00000000-0009-0000-0100-000003000000}"/>
  <sortState xmlns:xlrd2="http://schemas.microsoft.com/office/spreadsheetml/2017/richdata2" ref="A2:N48">
    <sortCondition descending="1" ref="M1:M48"/>
  </sortState>
  <tableColumns count="14">
    <tableColumn id="1" xr3:uid="{00000000-0010-0000-0200-000001000000}" name="Process Name"/>
    <tableColumn id="2" xr3:uid="{00000000-0010-0000-0200-000002000000}" name="Instances"/>
    <tableColumn id="3" xr3:uid="{00000000-0010-0000-0200-000003000000}" name="CPU"/>
    <tableColumn id="4" xr3:uid="{00000000-0010-0000-0200-000004000000}" name="Memory"/>
    <tableColumn id="5" xr3:uid="{00000000-0010-0000-0200-000005000000}" name="Threads"/>
    <tableColumn id="6" xr3:uid="{00000000-0010-0000-0200-000006000000}" name="Handles"/>
    <tableColumn id="7" xr3:uid="{00000000-0010-0000-0200-000007000000}" name="Data"/>
    <tableColumn id="8" xr3:uid="{00000000-0010-0000-0200-000008000000}" name="Status"/>
    <tableColumn id="9" xr3:uid="{00000000-0010-0000-0200-000009000000}" name="Cumulative Total CPU"/>
    <tableColumn id="10" xr3:uid="{00000000-0010-0000-0200-00000A000000}" name="Total Usage of  CPU in 100% (B / C *100) CPU"/>
    <tableColumn id="11" xr3:uid="{00000000-0010-0000-0200-00000B000000}" name="TOTAL PERCENTAGE CPU"/>
    <tableColumn id="12" xr3:uid="{00000000-0010-0000-0200-00000C000000}" name="Cumulative Total Memory"/>
    <tableColumn id="13" xr3:uid="{00000000-0010-0000-0200-00000D000000}" name="Total Usage of  Memory in 100% (B / C *100)"/>
    <tableColumn id="14" xr3:uid="{00000000-0010-0000-0200-00000E000000}" name="TOTAL PERCENTAGE MEM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opLeftCell="H1" zoomScale="70" zoomScaleNormal="70" workbookViewId="0">
      <pane ySplit="1" topLeftCell="A2" activePane="bottomLeft" state="frozen"/>
      <selection pane="bottomLeft" activeCell="M2" sqref="M2:M13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68</v>
      </c>
      <c r="C2" s="2">
        <v>0.3</v>
      </c>
      <c r="D2" s="2">
        <v>900.55</v>
      </c>
      <c r="E2" s="1">
        <v>430</v>
      </c>
      <c r="F2" s="1">
        <v>0</v>
      </c>
      <c r="G2" s="2">
        <v>5.79</v>
      </c>
      <c r="H2" t="s">
        <v>15</v>
      </c>
      <c r="I2" s="2">
        <f>SUM($C$2:$C$46)</f>
        <v>1.8400000000000003</v>
      </c>
      <c r="J2" s="4">
        <f>IF(I2=0,0,C2/I2)</f>
        <v>0.16304347826086954</v>
      </c>
      <c r="L2" s="2">
        <f>SUM($D$2:$D$46)</f>
        <v>2872.8400000000024</v>
      </c>
      <c r="M2" s="4">
        <f>IF(L2=0,0,D2/L2)</f>
        <v>0.31347029420364492</v>
      </c>
    </row>
    <row r="3" spans="1:14" x14ac:dyDescent="0.25">
      <c r="A3" t="s">
        <v>51</v>
      </c>
      <c r="B3" s="1">
        <v>8</v>
      </c>
      <c r="C3" s="2">
        <v>0.75</v>
      </c>
      <c r="D3" s="2">
        <v>362.37</v>
      </c>
      <c r="E3" s="1">
        <v>161</v>
      </c>
      <c r="F3" s="1">
        <v>0</v>
      </c>
      <c r="G3" s="2">
        <v>1.24</v>
      </c>
      <c r="H3" t="s">
        <v>15</v>
      </c>
      <c r="I3" s="2">
        <f>SUM($C$2:$C$46)</f>
        <v>1.8400000000000003</v>
      </c>
      <c r="J3" s="4">
        <f>IF(I3=0,0,C3/I3)</f>
        <v>0.40760869565217384</v>
      </c>
      <c r="L3" s="2">
        <f>SUM($D$2:$D$46)</f>
        <v>2872.8400000000024</v>
      </c>
      <c r="M3" s="4">
        <f>IF(L3=0,0,D3/L3)</f>
        <v>0.12613650603583901</v>
      </c>
    </row>
    <row r="4" spans="1:14" x14ac:dyDescent="0.25">
      <c r="A4" t="s">
        <v>25</v>
      </c>
      <c r="B4" s="1">
        <v>1</v>
      </c>
      <c r="C4" s="2">
        <v>0.06</v>
      </c>
      <c r="D4" s="2">
        <v>179.47</v>
      </c>
      <c r="E4" s="1">
        <v>22</v>
      </c>
      <c r="F4" s="1">
        <v>0</v>
      </c>
      <c r="G4" s="2">
        <v>0</v>
      </c>
      <c r="H4" t="s">
        <v>15</v>
      </c>
      <c r="I4" s="2">
        <f>SUM($C$2:$C$46)</f>
        <v>1.8400000000000003</v>
      </c>
      <c r="J4" s="3">
        <f>IF(I4=0,0,C4/I4)</f>
        <v>3.2608695652173905E-2</v>
      </c>
      <c r="L4" s="2">
        <f>SUM($D$2:$D$46)</f>
        <v>2872.8400000000024</v>
      </c>
      <c r="M4" s="4">
        <f>IF(L4=0,0,D4/L4)</f>
        <v>6.2471282772448115E-2</v>
      </c>
    </row>
    <row r="5" spans="1:14" x14ac:dyDescent="0.25">
      <c r="A5" t="s">
        <v>30</v>
      </c>
      <c r="B5" s="1">
        <v>1</v>
      </c>
      <c r="C5" s="2">
        <v>0.02</v>
      </c>
      <c r="D5" s="2">
        <v>177.87</v>
      </c>
      <c r="E5" s="1">
        <v>54</v>
      </c>
      <c r="F5" s="1">
        <v>969</v>
      </c>
      <c r="G5" s="2">
        <v>0</v>
      </c>
      <c r="H5" t="s">
        <v>15</v>
      </c>
      <c r="I5" s="2">
        <f>SUM($C$2:$C$46)</f>
        <v>1.8400000000000003</v>
      </c>
      <c r="J5" s="3">
        <f>IF(I5=0,0,C5/I5)</f>
        <v>1.0869565217391302E-2</v>
      </c>
      <c r="L5" s="2">
        <f>SUM($D$2:$D$46)</f>
        <v>2872.8400000000024</v>
      </c>
      <c r="M5" s="4">
        <f>IF(L5=0,0,D5/L5)</f>
        <v>6.1914342601745956E-2</v>
      </c>
    </row>
    <row r="6" spans="1:14" x14ac:dyDescent="0.25">
      <c r="A6" t="s">
        <v>42</v>
      </c>
      <c r="B6" s="1">
        <v>1</v>
      </c>
      <c r="C6" s="2">
        <v>0.01</v>
      </c>
      <c r="D6" s="2">
        <v>156.61000000000001</v>
      </c>
      <c r="E6" s="1">
        <v>63</v>
      </c>
      <c r="F6" s="1">
        <v>0</v>
      </c>
      <c r="G6" s="2">
        <v>0</v>
      </c>
      <c r="H6" t="s">
        <v>15</v>
      </c>
      <c r="I6" s="2">
        <f>SUM($C$2:$C$46)</f>
        <v>1.8400000000000003</v>
      </c>
      <c r="J6" s="3">
        <f>IF(I6=0,0,C6/I6)</f>
        <v>5.4347826086956512E-3</v>
      </c>
      <c r="L6" s="2">
        <f>SUM($D$2:$D$46)</f>
        <v>2872.8400000000024</v>
      </c>
      <c r="M6" s="4">
        <f>IF(L6=0,0,D6/L6)</f>
        <v>5.4514000083540987E-2</v>
      </c>
    </row>
    <row r="7" spans="1:14" x14ac:dyDescent="0.25">
      <c r="A7" t="s">
        <v>45</v>
      </c>
      <c r="B7" s="1">
        <v>5</v>
      </c>
      <c r="C7" s="2">
        <v>0</v>
      </c>
      <c r="D7" s="2">
        <v>117.67</v>
      </c>
      <c r="E7" s="1">
        <v>23</v>
      </c>
      <c r="F7" s="1">
        <v>0</v>
      </c>
      <c r="G7" s="2">
        <v>0</v>
      </c>
      <c r="H7" t="s">
        <v>15</v>
      </c>
      <c r="I7" s="2">
        <f>SUM($C$2:$C$46)</f>
        <v>1.8400000000000003</v>
      </c>
      <c r="J7" s="3">
        <f>IF(I7=0,0,C7/I7)</f>
        <v>0</v>
      </c>
      <c r="L7" s="2">
        <f>SUM($D$2:$D$46)</f>
        <v>2872.8400000000024</v>
      </c>
      <c r="M7" s="4">
        <f>IF(L7=0,0,D7/L7)</f>
        <v>4.0959468679077113E-2</v>
      </c>
    </row>
    <row r="8" spans="1:14" x14ac:dyDescent="0.25">
      <c r="A8" t="s">
        <v>43</v>
      </c>
      <c r="B8" s="1">
        <v>1</v>
      </c>
      <c r="C8" s="2">
        <v>0</v>
      </c>
      <c r="D8" s="2">
        <v>100.62</v>
      </c>
      <c r="E8" s="1">
        <v>70</v>
      </c>
      <c r="F8" s="1">
        <v>0</v>
      </c>
      <c r="G8" s="2">
        <v>0</v>
      </c>
      <c r="H8" t="s">
        <v>15</v>
      </c>
      <c r="I8" s="2">
        <f>SUM($C$2:$C$46)</f>
        <v>1.8400000000000003</v>
      </c>
      <c r="J8" s="3">
        <f>IF(I8=0,0,C8/I8)</f>
        <v>0</v>
      </c>
      <c r="L8" s="2">
        <f>SUM($D$2:$D$46)</f>
        <v>2872.8400000000024</v>
      </c>
      <c r="M8" s="4">
        <f>IF(L8=0,0,D8/L8)</f>
        <v>3.5024574985032204E-2</v>
      </c>
    </row>
    <row r="9" spans="1:14" x14ac:dyDescent="0.25">
      <c r="A9" t="s">
        <v>53</v>
      </c>
      <c r="B9" s="1">
        <v>1</v>
      </c>
      <c r="C9" s="2">
        <v>0</v>
      </c>
      <c r="D9" s="2">
        <v>92.72</v>
      </c>
      <c r="E9" s="1">
        <v>23</v>
      </c>
      <c r="F9" s="1">
        <v>904</v>
      </c>
      <c r="G9" s="2">
        <v>0</v>
      </c>
      <c r="H9" t="s">
        <v>15</v>
      </c>
      <c r="I9" s="2">
        <f>SUM($C$2:$C$46)</f>
        <v>1.8400000000000003</v>
      </c>
      <c r="J9" s="3">
        <f>IF(I9=0,0,C9/I9)</f>
        <v>0</v>
      </c>
      <c r="L9" s="2">
        <f>SUM($D$2:$D$46)</f>
        <v>2872.8400000000024</v>
      </c>
      <c r="M9" s="4">
        <f>IF(L9=0,0,D9/L9)</f>
        <v>3.2274682892190279E-2</v>
      </c>
    </row>
    <row r="10" spans="1:14" x14ac:dyDescent="0.25">
      <c r="A10" t="s">
        <v>44</v>
      </c>
      <c r="B10" s="1">
        <v>1</v>
      </c>
      <c r="C10" s="2">
        <v>0</v>
      </c>
      <c r="D10" s="2">
        <v>64.59</v>
      </c>
      <c r="E10" s="1">
        <v>10</v>
      </c>
      <c r="F10" s="1">
        <v>665</v>
      </c>
      <c r="G10" s="2">
        <v>0</v>
      </c>
      <c r="H10" t="s">
        <v>15</v>
      </c>
      <c r="I10" s="2">
        <f>SUM($C$2:$C$46)</f>
        <v>1.8400000000000003</v>
      </c>
      <c r="J10" s="3">
        <f>IF(I10=0,0,C10/I10)</f>
        <v>0</v>
      </c>
      <c r="L10" s="2">
        <f>SUM($D$2:$D$46)</f>
        <v>2872.8400000000024</v>
      </c>
      <c r="M10" s="4">
        <f>IF(L10=0,0,D10/L10)</f>
        <v>2.2482978516032898E-2</v>
      </c>
    </row>
    <row r="11" spans="1:14" x14ac:dyDescent="0.25">
      <c r="A11" t="s">
        <v>58</v>
      </c>
      <c r="B11" s="1">
        <v>1</v>
      </c>
      <c r="C11" s="2">
        <v>0</v>
      </c>
      <c r="D11" s="2">
        <v>58.26</v>
      </c>
      <c r="E11" s="1">
        <v>11</v>
      </c>
      <c r="F11" s="1">
        <v>559</v>
      </c>
      <c r="G11" s="2">
        <v>0</v>
      </c>
      <c r="H11" t="s">
        <v>15</v>
      </c>
      <c r="I11" s="2">
        <f>SUM($C$2:$C$46)</f>
        <v>1.8400000000000003</v>
      </c>
      <c r="J11" s="3">
        <f>IF(I11=0,0,C11/I11)</f>
        <v>0</v>
      </c>
      <c r="L11" s="2">
        <f>SUM($D$2:$D$46)</f>
        <v>2872.8400000000024</v>
      </c>
      <c r="M11" s="4">
        <f>IF(L11=0,0,D11/L11)</f>
        <v>2.0279583965692467E-2</v>
      </c>
    </row>
    <row r="12" spans="1:14" x14ac:dyDescent="0.25">
      <c r="A12" t="s">
        <v>24</v>
      </c>
      <c r="B12" s="1">
        <v>1</v>
      </c>
      <c r="C12" s="2">
        <v>0.02</v>
      </c>
      <c r="D12" s="2">
        <v>58.15</v>
      </c>
      <c r="E12" s="1">
        <v>16</v>
      </c>
      <c r="F12" s="1">
        <v>0</v>
      </c>
      <c r="G12" s="2">
        <v>0</v>
      </c>
      <c r="H12" t="s">
        <v>15</v>
      </c>
      <c r="I12" s="2">
        <f>SUM($C$2:$C$46)</f>
        <v>1.8400000000000003</v>
      </c>
      <c r="J12" s="3">
        <f>IF(I12=0,0,C12/I12)</f>
        <v>1.0869565217391302E-2</v>
      </c>
      <c r="L12" s="2">
        <f>SUM($D$2:$D$46)</f>
        <v>2872.8400000000024</v>
      </c>
      <c r="M12" s="4">
        <f>IF(L12=0,0,D12/L12)</f>
        <v>2.0241294328956695E-2</v>
      </c>
    </row>
    <row r="13" spans="1:14" x14ac:dyDescent="0.25">
      <c r="A13" t="s">
        <v>50</v>
      </c>
      <c r="B13" s="1">
        <v>6</v>
      </c>
      <c r="C13" s="2">
        <v>0.01</v>
      </c>
      <c r="D13" s="2">
        <v>45.64</v>
      </c>
      <c r="E13" s="1">
        <v>137</v>
      </c>
      <c r="F13" s="1">
        <v>0</v>
      </c>
      <c r="G13" s="2">
        <v>0</v>
      </c>
      <c r="H13" t="s">
        <v>15</v>
      </c>
      <c r="I13" s="2">
        <f>SUM($C$2:$C$46)</f>
        <v>1.8400000000000003</v>
      </c>
      <c r="J13" s="3">
        <f>IF(I13=0,0,C13/I13)</f>
        <v>5.4347826086956512E-3</v>
      </c>
      <c r="L13" s="2">
        <f>SUM($D$2:$D$46)</f>
        <v>2872.8400000000024</v>
      </c>
      <c r="M13" s="4">
        <f>IF(L13=0,0,D13/L13)</f>
        <v>1.5886718369279167E-2</v>
      </c>
    </row>
    <row r="14" spans="1:14" x14ac:dyDescent="0.25">
      <c r="A14" t="s">
        <v>48</v>
      </c>
      <c r="B14" s="1">
        <v>1</v>
      </c>
      <c r="C14" s="2">
        <v>0</v>
      </c>
      <c r="D14" s="2">
        <v>43.76</v>
      </c>
      <c r="E14" s="1">
        <v>16</v>
      </c>
      <c r="F14" s="1">
        <v>620</v>
      </c>
      <c r="G14" s="2">
        <v>0</v>
      </c>
      <c r="H14" t="s">
        <v>15</v>
      </c>
      <c r="I14" s="2">
        <f>SUM($C$2:$C$46)</f>
        <v>1.8400000000000003</v>
      </c>
      <c r="J14" s="3">
        <f>IF(I14=0,0,C14/I14)</f>
        <v>0</v>
      </c>
      <c r="L14" s="2">
        <f>SUM($D$2:$D$46)</f>
        <v>2872.8400000000024</v>
      </c>
      <c r="M14" s="3">
        <f>IF(L14=0,0,D14/L14)</f>
        <v>1.5232313668704126E-2</v>
      </c>
    </row>
    <row r="15" spans="1:14" x14ac:dyDescent="0.25">
      <c r="A15" t="s">
        <v>54</v>
      </c>
      <c r="B15" s="1">
        <v>1</v>
      </c>
      <c r="C15" s="2">
        <v>0</v>
      </c>
      <c r="D15" s="2">
        <v>39.76</v>
      </c>
      <c r="E15" s="1">
        <v>15</v>
      </c>
      <c r="F15" s="1">
        <v>515</v>
      </c>
      <c r="G15" s="2">
        <v>0</v>
      </c>
      <c r="H15" t="s">
        <v>15</v>
      </c>
      <c r="I15" s="2">
        <f>SUM($C$2:$C$46)</f>
        <v>1.8400000000000003</v>
      </c>
      <c r="J15" s="3">
        <f>IF(I15=0,0,C15/I15)</f>
        <v>0</v>
      </c>
      <c r="L15" s="2">
        <f>SUM($D$2:$D$46)</f>
        <v>2872.8400000000024</v>
      </c>
      <c r="M15" s="3">
        <f>IF(L15=0,0,D15/L15)</f>
        <v>1.3839963241948722E-2</v>
      </c>
    </row>
    <row r="16" spans="1:14" x14ac:dyDescent="0.25">
      <c r="A16" t="s">
        <v>32</v>
      </c>
      <c r="B16" s="1">
        <v>3</v>
      </c>
      <c r="C16" s="2">
        <v>0</v>
      </c>
      <c r="D16" s="2">
        <v>38.049999999999997</v>
      </c>
      <c r="E16" s="1">
        <v>23</v>
      </c>
      <c r="F16" s="1">
        <v>818</v>
      </c>
      <c r="G16" s="2">
        <v>0</v>
      </c>
      <c r="H16" t="s">
        <v>15</v>
      </c>
      <c r="I16" s="2">
        <f>SUM($C$2:$C$46)</f>
        <v>1.8400000000000003</v>
      </c>
      <c r="J16" s="3">
        <f>IF(I16=0,0,C16/I16)</f>
        <v>0</v>
      </c>
      <c r="L16" s="2">
        <f>SUM($D$2:$D$46)</f>
        <v>2872.8400000000024</v>
      </c>
      <c r="M16" s="3">
        <f>IF(L16=0,0,D16/L16)</f>
        <v>1.3244733434510785E-2</v>
      </c>
    </row>
    <row r="17" spans="1:13" x14ac:dyDescent="0.25">
      <c r="A17" t="s">
        <v>46</v>
      </c>
      <c r="B17" s="1">
        <v>1</v>
      </c>
      <c r="C17" s="2">
        <v>0</v>
      </c>
      <c r="D17" s="2">
        <v>37.18</v>
      </c>
      <c r="E17" s="1">
        <v>16</v>
      </c>
      <c r="F17" s="1">
        <v>944</v>
      </c>
      <c r="G17" s="2">
        <v>0</v>
      </c>
      <c r="H17" t="s">
        <v>15</v>
      </c>
      <c r="I17" s="2">
        <f>SUM($C$2:$C$46)</f>
        <v>1.8400000000000003</v>
      </c>
      <c r="J17" s="3">
        <f>IF(I17=0,0,C17/I17)</f>
        <v>0</v>
      </c>
      <c r="L17" s="2">
        <f>SUM($D$2:$D$46)</f>
        <v>2872.8400000000024</v>
      </c>
      <c r="M17" s="3">
        <f>IF(L17=0,0,D17/L17)</f>
        <v>1.2941897216691487E-2</v>
      </c>
    </row>
    <row r="18" spans="1:13" x14ac:dyDescent="0.25">
      <c r="A18" t="s">
        <v>27</v>
      </c>
      <c r="B18" s="1">
        <v>2</v>
      </c>
      <c r="C18" s="2">
        <v>0</v>
      </c>
      <c r="D18" s="2">
        <v>34.380000000000003</v>
      </c>
      <c r="E18" s="1">
        <v>18</v>
      </c>
      <c r="F18" s="1">
        <v>677</v>
      </c>
      <c r="G18" s="2">
        <v>0</v>
      </c>
      <c r="H18" t="s">
        <v>15</v>
      </c>
      <c r="I18" s="2">
        <f>SUM($C$2:$C$46)</f>
        <v>1.8400000000000003</v>
      </c>
      <c r="J18" s="3">
        <f>IF(I18=0,0,C18/I18)</f>
        <v>0</v>
      </c>
      <c r="L18" s="2">
        <f>SUM($D$2:$D$46)</f>
        <v>2872.8400000000024</v>
      </c>
      <c r="M18" s="3">
        <f>IF(L18=0,0,D18/L18)</f>
        <v>1.1967251917962704E-2</v>
      </c>
    </row>
    <row r="19" spans="1:13" x14ac:dyDescent="0.25">
      <c r="A19" t="s">
        <v>17</v>
      </c>
      <c r="B19" s="1">
        <v>2</v>
      </c>
      <c r="C19" s="2">
        <v>0</v>
      </c>
      <c r="D19" s="2">
        <v>33.799999999999997</v>
      </c>
      <c r="E19" s="1">
        <v>24</v>
      </c>
      <c r="F19" s="1">
        <v>854</v>
      </c>
      <c r="G19" s="2">
        <v>0</v>
      </c>
      <c r="H19" t="s">
        <v>15</v>
      </c>
      <c r="I19" s="2">
        <f>SUM($C$2:$C$46)</f>
        <v>1.8400000000000003</v>
      </c>
      <c r="J19" s="3">
        <f>IF(I19=0,0,C19/I19)</f>
        <v>0</v>
      </c>
      <c r="L19" s="2">
        <f>SUM($D$2:$D$46)</f>
        <v>2872.8400000000024</v>
      </c>
      <c r="M19" s="3">
        <f>IF(L19=0,0,D19/L19)</f>
        <v>1.1765361106083169E-2</v>
      </c>
    </row>
    <row r="20" spans="1:13" x14ac:dyDescent="0.25">
      <c r="A20" t="s">
        <v>38</v>
      </c>
      <c r="B20" s="1">
        <v>1</v>
      </c>
      <c r="C20" s="2">
        <v>0</v>
      </c>
      <c r="D20" s="2">
        <v>32.85</v>
      </c>
      <c r="E20" s="1">
        <v>10</v>
      </c>
      <c r="F20" s="1">
        <v>612</v>
      </c>
      <c r="G20" s="2">
        <v>0</v>
      </c>
      <c r="H20" t="s">
        <v>15</v>
      </c>
      <c r="I20" s="2">
        <f>SUM($C$2:$C$46)</f>
        <v>1.8400000000000003</v>
      </c>
      <c r="J20" s="3">
        <f>IF(I20=0,0,C20/I20)</f>
        <v>0</v>
      </c>
      <c r="L20" s="2">
        <f>SUM($D$2:$D$46)</f>
        <v>2872.8400000000024</v>
      </c>
      <c r="M20" s="3">
        <f>IF(L20=0,0,D20/L20)</f>
        <v>1.1434677879728761E-2</v>
      </c>
    </row>
    <row r="21" spans="1:13" x14ac:dyDescent="0.25">
      <c r="A21" t="s">
        <v>57</v>
      </c>
      <c r="B21" s="1">
        <v>1</v>
      </c>
      <c r="C21" s="2">
        <v>0</v>
      </c>
      <c r="D21" s="2">
        <v>25</v>
      </c>
      <c r="E21" s="1">
        <v>3</v>
      </c>
      <c r="F21" s="1">
        <v>313</v>
      </c>
      <c r="G21" s="2">
        <v>0</v>
      </c>
      <c r="H21" t="s">
        <v>15</v>
      </c>
      <c r="I21" s="2">
        <f>SUM($C$2:$C$46)</f>
        <v>1.8400000000000003</v>
      </c>
      <c r="J21" s="3">
        <f>IF(I21=0,0,C21/I21)</f>
        <v>0</v>
      </c>
      <c r="L21" s="2">
        <f>SUM($D$2:$D$46)</f>
        <v>2872.8400000000024</v>
      </c>
      <c r="M21" s="3">
        <f>IF(L21=0,0,D21/L21)</f>
        <v>8.7021901672212788E-3</v>
      </c>
    </row>
    <row r="22" spans="1:13" x14ac:dyDescent="0.25">
      <c r="A22" t="s">
        <v>35</v>
      </c>
      <c r="B22" s="1">
        <v>1</v>
      </c>
      <c r="C22" s="2">
        <v>0</v>
      </c>
      <c r="D22" s="2">
        <v>21.63</v>
      </c>
      <c r="E22" s="1">
        <v>9</v>
      </c>
      <c r="F22" s="1">
        <v>486</v>
      </c>
      <c r="G22" s="2">
        <v>0</v>
      </c>
      <c r="H22" t="s">
        <v>15</v>
      </c>
      <c r="I22" s="2">
        <f>SUM($C$2:$C$46)</f>
        <v>1.8400000000000003</v>
      </c>
      <c r="J22" s="3">
        <f>IF(I22=0,0,C22/I22)</f>
        <v>0</v>
      </c>
      <c r="L22" s="2">
        <f>SUM($D$2:$D$46)</f>
        <v>2872.8400000000024</v>
      </c>
      <c r="M22" s="3">
        <f>IF(L22=0,0,D22/L22)</f>
        <v>7.5291349326798498E-3</v>
      </c>
    </row>
    <row r="23" spans="1:13" x14ac:dyDescent="0.25">
      <c r="A23" t="s">
        <v>41</v>
      </c>
      <c r="B23" s="1">
        <v>1</v>
      </c>
      <c r="C23" s="2">
        <v>0</v>
      </c>
      <c r="D23" s="2">
        <v>18.73</v>
      </c>
      <c r="E23" s="1">
        <v>12</v>
      </c>
      <c r="F23" s="1">
        <v>431</v>
      </c>
      <c r="G23" s="2">
        <v>0</v>
      </c>
      <c r="H23" t="s">
        <v>15</v>
      </c>
      <c r="I23" s="2">
        <f>SUM($C$2:$C$46)</f>
        <v>1.8400000000000003</v>
      </c>
      <c r="J23" s="3">
        <f>IF(I23=0,0,C23/I23)</f>
        <v>0</v>
      </c>
      <c r="L23" s="2">
        <f>SUM($D$2:$D$46)</f>
        <v>2872.8400000000024</v>
      </c>
      <c r="M23" s="3">
        <f>IF(L23=0,0,D23/L23)</f>
        <v>6.5196808732821826E-3</v>
      </c>
    </row>
    <row r="24" spans="1:13" x14ac:dyDescent="0.25">
      <c r="A24" t="s">
        <v>21</v>
      </c>
      <c r="B24" s="1">
        <v>1</v>
      </c>
      <c r="C24" s="2">
        <v>0</v>
      </c>
      <c r="D24" s="2">
        <v>18.72</v>
      </c>
      <c r="E24" s="1">
        <v>9</v>
      </c>
      <c r="F24" s="1">
        <v>0</v>
      </c>
      <c r="G24" s="2">
        <v>0</v>
      </c>
      <c r="H24" t="s">
        <v>15</v>
      </c>
      <c r="I24" s="2">
        <f>SUM($C$2:$C$46)</f>
        <v>1.8400000000000003</v>
      </c>
      <c r="J24" s="3">
        <f>IF(I24=0,0,C24/I24)</f>
        <v>0</v>
      </c>
      <c r="L24" s="2">
        <f>SUM($D$2:$D$46)</f>
        <v>2872.8400000000024</v>
      </c>
      <c r="M24" s="3">
        <f>IF(L24=0,0,D24/L24)</f>
        <v>6.5161999972152933E-3</v>
      </c>
    </row>
    <row r="25" spans="1:13" x14ac:dyDescent="0.25">
      <c r="A25" t="s">
        <v>37</v>
      </c>
      <c r="B25" s="1">
        <v>1</v>
      </c>
      <c r="C25" s="2">
        <v>0</v>
      </c>
      <c r="D25" s="2">
        <v>18.05</v>
      </c>
      <c r="E25" s="1">
        <v>11</v>
      </c>
      <c r="F25" s="1">
        <v>569</v>
      </c>
      <c r="G25" s="2">
        <v>0</v>
      </c>
      <c r="H25" t="s">
        <v>15</v>
      </c>
      <c r="I25" s="2">
        <f>SUM($C$2:$C$46)</f>
        <v>1.8400000000000003</v>
      </c>
      <c r="J25" s="3">
        <f>IF(I25=0,0,C25/I25)</f>
        <v>0</v>
      </c>
      <c r="L25" s="2">
        <f>SUM($D$2:$D$46)</f>
        <v>2872.8400000000024</v>
      </c>
      <c r="M25" s="3">
        <f>IF(L25=0,0,D25/L25)</f>
        <v>6.2829813007337634E-3</v>
      </c>
    </row>
    <row r="26" spans="1:13" x14ac:dyDescent="0.25">
      <c r="A26" t="s">
        <v>31</v>
      </c>
      <c r="B26" s="1">
        <v>1</v>
      </c>
      <c r="C26" s="2">
        <v>0</v>
      </c>
      <c r="D26" s="2">
        <v>17.8</v>
      </c>
      <c r="E26" s="1">
        <v>9</v>
      </c>
      <c r="F26" s="1">
        <v>496</v>
      </c>
      <c r="G26" s="2">
        <v>0</v>
      </c>
      <c r="H26" t="s">
        <v>15</v>
      </c>
      <c r="I26" s="2">
        <f>SUM($C$2:$C$46)</f>
        <v>1.8400000000000003</v>
      </c>
      <c r="J26" s="3">
        <f>IF(I26=0,0,C26/I26)</f>
        <v>0</v>
      </c>
      <c r="L26" s="2">
        <f>SUM($D$2:$D$46)</f>
        <v>2872.8400000000024</v>
      </c>
      <c r="M26" s="3">
        <f>IF(L26=0,0,D26/L26)</f>
        <v>6.1959593990615512E-3</v>
      </c>
    </row>
    <row r="27" spans="1:13" x14ac:dyDescent="0.25">
      <c r="A27" t="s">
        <v>40</v>
      </c>
      <c r="B27" s="1">
        <v>1</v>
      </c>
      <c r="C27" s="2">
        <v>0.01</v>
      </c>
      <c r="D27" s="2">
        <v>17.32</v>
      </c>
      <c r="E27" s="1">
        <v>8</v>
      </c>
      <c r="F27" s="1">
        <v>315</v>
      </c>
      <c r="G27" s="2">
        <v>7.0000000000000007E-2</v>
      </c>
      <c r="H27" t="s">
        <v>15</v>
      </c>
      <c r="I27" s="2">
        <f>SUM($C$2:$C$46)</f>
        <v>1.8400000000000003</v>
      </c>
      <c r="J27" s="3">
        <f>IF(I27=0,0,C27/I27)</f>
        <v>5.4347826086956512E-3</v>
      </c>
      <c r="L27" s="2">
        <f>SUM($D$2:$D$46)</f>
        <v>2872.8400000000024</v>
      </c>
      <c r="M27" s="3">
        <f>IF(L27=0,0,D27/L27)</f>
        <v>6.0288773478509019E-3</v>
      </c>
    </row>
    <row r="28" spans="1:13" x14ac:dyDescent="0.25">
      <c r="A28" t="s">
        <v>56</v>
      </c>
      <c r="B28" s="1">
        <v>1</v>
      </c>
      <c r="C28" s="2">
        <v>0</v>
      </c>
      <c r="D28" s="2">
        <v>17.260000000000002</v>
      </c>
      <c r="E28" s="1">
        <v>3</v>
      </c>
      <c r="F28" s="1">
        <v>271</v>
      </c>
      <c r="G28" s="2">
        <v>0</v>
      </c>
      <c r="H28" t="s">
        <v>15</v>
      </c>
      <c r="I28" s="2">
        <f>SUM($C$2:$C$46)</f>
        <v>1.8400000000000003</v>
      </c>
      <c r="J28" s="3">
        <f>IF(I28=0,0,C28/I28)</f>
        <v>0</v>
      </c>
      <c r="L28" s="2">
        <f>SUM($D$2:$D$46)</f>
        <v>2872.8400000000024</v>
      </c>
      <c r="M28" s="3">
        <f>IF(L28=0,0,D28/L28)</f>
        <v>6.0079920914495712E-3</v>
      </c>
    </row>
    <row r="29" spans="1:13" x14ac:dyDescent="0.25">
      <c r="A29" t="s">
        <v>52</v>
      </c>
      <c r="B29" s="1">
        <v>1</v>
      </c>
      <c r="C29" s="2">
        <v>0</v>
      </c>
      <c r="D29" s="2">
        <v>13.56</v>
      </c>
      <c r="E29" s="1">
        <v>4</v>
      </c>
      <c r="F29" s="1">
        <v>351</v>
      </c>
      <c r="G29" s="2">
        <v>0</v>
      </c>
      <c r="H29" t="s">
        <v>15</v>
      </c>
      <c r="I29" s="2">
        <f>SUM($C$2:$C$46)</f>
        <v>1.8400000000000003</v>
      </c>
      <c r="J29" s="3">
        <f>IF(I29=0,0,C29/I29)</f>
        <v>0</v>
      </c>
      <c r="L29" s="2">
        <f>SUM($D$2:$D$46)</f>
        <v>2872.8400000000024</v>
      </c>
      <c r="M29" s="3">
        <f>IF(L29=0,0,D29/L29)</f>
        <v>4.7200679467008216E-3</v>
      </c>
    </row>
    <row r="30" spans="1:13" x14ac:dyDescent="0.25">
      <c r="A30" t="s">
        <v>29</v>
      </c>
      <c r="B30" s="1">
        <v>2</v>
      </c>
      <c r="C30" s="2">
        <v>0</v>
      </c>
      <c r="D30" s="2">
        <v>12.67</v>
      </c>
      <c r="E30" s="1">
        <v>7</v>
      </c>
      <c r="F30" s="1">
        <v>257</v>
      </c>
      <c r="G30" s="2">
        <v>0</v>
      </c>
      <c r="H30" t="s">
        <v>15</v>
      </c>
      <c r="I30" s="2">
        <f>SUM($C$2:$C$46)</f>
        <v>1.8400000000000003</v>
      </c>
      <c r="J30" s="3">
        <f>IF(I30=0,0,C30/I30)</f>
        <v>0</v>
      </c>
      <c r="L30" s="2">
        <f>SUM($D$2:$D$46)</f>
        <v>2872.8400000000024</v>
      </c>
      <c r="M30" s="3">
        <f>IF(L30=0,0,D30/L30)</f>
        <v>4.410269976747744E-3</v>
      </c>
    </row>
    <row r="31" spans="1:13" x14ac:dyDescent="0.25">
      <c r="A31" t="s">
        <v>26</v>
      </c>
      <c r="B31" s="1">
        <v>1</v>
      </c>
      <c r="C31" s="2">
        <v>0</v>
      </c>
      <c r="D31" s="2">
        <v>11.82</v>
      </c>
      <c r="E31" s="1">
        <v>10</v>
      </c>
      <c r="F31" s="1">
        <v>432</v>
      </c>
      <c r="G31" s="2">
        <v>0</v>
      </c>
      <c r="H31" t="s">
        <v>15</v>
      </c>
      <c r="I31" s="2">
        <f>SUM($C$2:$C$46)</f>
        <v>1.8400000000000003</v>
      </c>
      <c r="J31" s="3">
        <f>IF(I31=0,0,C31/I31)</f>
        <v>0</v>
      </c>
      <c r="L31" s="2">
        <f>SUM($D$2:$D$46)</f>
        <v>2872.8400000000024</v>
      </c>
      <c r="M31" s="3">
        <f>IF(L31=0,0,D31/L31)</f>
        <v>4.114395511062221E-3</v>
      </c>
    </row>
    <row r="32" spans="1:13" x14ac:dyDescent="0.25">
      <c r="A32" t="s">
        <v>49</v>
      </c>
      <c r="B32" s="1">
        <v>1</v>
      </c>
      <c r="C32" s="2">
        <v>0</v>
      </c>
      <c r="D32" s="2">
        <v>11.64</v>
      </c>
      <c r="E32" s="1">
        <v>53</v>
      </c>
      <c r="F32" s="1">
        <v>814</v>
      </c>
      <c r="G32" s="2">
        <v>0</v>
      </c>
      <c r="H32" t="s">
        <v>15</v>
      </c>
      <c r="I32" s="2">
        <f>SUM($C$2:$C$46)</f>
        <v>1.8400000000000003</v>
      </c>
      <c r="J32" s="3">
        <f>IF(I32=0,0,C32/I32)</f>
        <v>0</v>
      </c>
      <c r="L32" s="2">
        <f>SUM($D$2:$D$46)</f>
        <v>2872.8400000000024</v>
      </c>
      <c r="M32" s="3">
        <f>IF(L32=0,0,D32/L32)</f>
        <v>4.051739741858228E-3</v>
      </c>
    </row>
    <row r="33" spans="1:13" x14ac:dyDescent="0.25">
      <c r="A33" t="s">
        <v>19</v>
      </c>
      <c r="B33" s="1">
        <v>1</v>
      </c>
      <c r="C33" s="2">
        <v>0</v>
      </c>
      <c r="D33" s="2">
        <v>10.28</v>
      </c>
      <c r="E33" s="1">
        <v>4</v>
      </c>
      <c r="F33" s="1">
        <v>261</v>
      </c>
      <c r="G33" s="2">
        <v>0</v>
      </c>
      <c r="H33" t="s">
        <v>15</v>
      </c>
      <c r="I33" s="2">
        <f>SUM($C$2:$C$46)</f>
        <v>1.8400000000000003</v>
      </c>
      <c r="J33" s="3">
        <f>IF(I33=0,0,C33/I33)</f>
        <v>0</v>
      </c>
      <c r="L33" s="2">
        <f>SUM($D$2:$D$46)</f>
        <v>2872.8400000000024</v>
      </c>
      <c r="M33" s="3">
        <f>IF(L33=0,0,D33/L33)</f>
        <v>3.5783405967613896E-3</v>
      </c>
    </row>
    <row r="34" spans="1:13" x14ac:dyDescent="0.25">
      <c r="A34" t="s">
        <v>36</v>
      </c>
      <c r="B34" s="1">
        <v>1</v>
      </c>
      <c r="C34" s="2">
        <v>0</v>
      </c>
      <c r="D34" s="2">
        <v>9.7799999999999994</v>
      </c>
      <c r="E34" s="1">
        <v>3</v>
      </c>
      <c r="F34" s="1">
        <v>213</v>
      </c>
      <c r="G34" s="2">
        <v>0</v>
      </c>
      <c r="H34" t="s">
        <v>15</v>
      </c>
      <c r="I34" s="2">
        <f>SUM($C$2:$C$46)</f>
        <v>1.8400000000000003</v>
      </c>
      <c r="J34" s="3">
        <f>IF(I34=0,0,C34/I34)</f>
        <v>0</v>
      </c>
      <c r="L34" s="2">
        <f>SUM($D$2:$D$46)</f>
        <v>2872.8400000000024</v>
      </c>
      <c r="M34" s="3">
        <f>IF(L34=0,0,D34/L34)</f>
        <v>3.4042967934169643E-3</v>
      </c>
    </row>
    <row r="35" spans="1:13" x14ac:dyDescent="0.25">
      <c r="A35" t="s">
        <v>23</v>
      </c>
      <c r="B35" s="1">
        <v>2</v>
      </c>
      <c r="C35" s="2">
        <v>0</v>
      </c>
      <c r="D35" s="2">
        <v>9.74</v>
      </c>
      <c r="E35" s="1">
        <v>10</v>
      </c>
      <c r="F35" s="1">
        <v>74</v>
      </c>
      <c r="G35" s="2">
        <v>0</v>
      </c>
      <c r="H35" t="s">
        <v>15</v>
      </c>
      <c r="I35" s="2">
        <f>SUM($C$2:$C$46)</f>
        <v>1.8400000000000003</v>
      </c>
      <c r="J35" s="3">
        <f>IF(I35=0,0,C35/I35)</f>
        <v>0</v>
      </c>
      <c r="L35" s="2">
        <f>SUM($D$2:$D$46)</f>
        <v>2872.8400000000024</v>
      </c>
      <c r="M35" s="3">
        <f>IF(L35=0,0,D35/L35)</f>
        <v>3.3903732891494105E-3</v>
      </c>
    </row>
    <row r="36" spans="1:13" x14ac:dyDescent="0.25">
      <c r="A36" t="s">
        <v>47</v>
      </c>
      <c r="B36" s="1">
        <v>1</v>
      </c>
      <c r="C36" s="2">
        <v>0</v>
      </c>
      <c r="D36" s="2">
        <v>9.5299999999999994</v>
      </c>
      <c r="E36" s="1">
        <v>1</v>
      </c>
      <c r="F36" s="1">
        <v>184</v>
      </c>
      <c r="G36" s="2">
        <v>0</v>
      </c>
      <c r="H36" t="s">
        <v>15</v>
      </c>
      <c r="I36" s="2">
        <f>SUM($C$2:$C$46)</f>
        <v>1.8400000000000003</v>
      </c>
      <c r="J36" s="3">
        <f>IF(I36=0,0,C36/I36)</f>
        <v>0</v>
      </c>
      <c r="L36" s="2">
        <f>SUM($D$2:$D$46)</f>
        <v>2872.8400000000024</v>
      </c>
      <c r="M36" s="3">
        <f>IF(L36=0,0,D36/L36)</f>
        <v>3.3172748917447512E-3</v>
      </c>
    </row>
    <row r="37" spans="1:13" x14ac:dyDescent="0.25">
      <c r="A37" t="s">
        <v>59</v>
      </c>
      <c r="B37" s="1">
        <v>1</v>
      </c>
      <c r="C37" s="2">
        <v>0</v>
      </c>
      <c r="D37" s="2">
        <v>8.44</v>
      </c>
      <c r="E37" s="1">
        <v>6</v>
      </c>
      <c r="F37" s="1">
        <v>161</v>
      </c>
      <c r="G37" s="2">
        <v>0</v>
      </c>
      <c r="H37" t="s">
        <v>15</v>
      </c>
      <c r="I37" s="2">
        <f>SUM($C$2:$C$46)</f>
        <v>1.8400000000000003</v>
      </c>
      <c r="J37" s="3">
        <f>IF(I37=0,0,C37/I37)</f>
        <v>0</v>
      </c>
      <c r="L37" s="2">
        <f>SUM($D$2:$D$46)</f>
        <v>2872.8400000000024</v>
      </c>
      <c r="M37" s="3">
        <f>IF(L37=0,0,D37/L37)</f>
        <v>2.9378594004539037E-3</v>
      </c>
    </row>
    <row r="38" spans="1:13" x14ac:dyDescent="0.25">
      <c r="A38" t="s">
        <v>34</v>
      </c>
      <c r="B38" s="1">
        <v>1</v>
      </c>
      <c r="C38" s="2">
        <v>0</v>
      </c>
      <c r="D38" s="2">
        <v>7.93</v>
      </c>
      <c r="E38" s="1">
        <v>9</v>
      </c>
      <c r="F38" s="1">
        <v>237</v>
      </c>
      <c r="G38" s="2">
        <v>0</v>
      </c>
      <c r="H38" t="s">
        <v>15</v>
      </c>
      <c r="I38" s="2">
        <f>SUM($C$2:$C$46)</f>
        <v>1.8400000000000003</v>
      </c>
      <c r="J38" s="3">
        <f>IF(I38=0,0,C38/I38)</f>
        <v>0</v>
      </c>
      <c r="L38" s="2">
        <f>SUM($D$2:$D$46)</f>
        <v>2872.8400000000024</v>
      </c>
      <c r="M38" s="3">
        <f>IF(L38=0,0,D38/L38)</f>
        <v>2.7603347210425895E-3</v>
      </c>
    </row>
    <row r="39" spans="1:13" x14ac:dyDescent="0.25">
      <c r="A39" t="s">
        <v>20</v>
      </c>
      <c r="B39" s="1">
        <v>1</v>
      </c>
      <c r="C39" s="2">
        <v>0</v>
      </c>
      <c r="D39" s="2">
        <v>7.8</v>
      </c>
      <c r="E39" s="1">
        <v>7</v>
      </c>
      <c r="F39" s="1">
        <v>623</v>
      </c>
      <c r="G39" s="2">
        <v>0</v>
      </c>
      <c r="H39" t="s">
        <v>15</v>
      </c>
      <c r="I39" s="2">
        <f>SUM($C$2:$C$46)</f>
        <v>1.8400000000000003</v>
      </c>
      <c r="J39" s="3">
        <f>IF(I39=0,0,C39/I39)</f>
        <v>0</v>
      </c>
      <c r="L39" s="2">
        <f>SUM($D$2:$D$46)</f>
        <v>2872.8400000000024</v>
      </c>
      <c r="M39" s="3">
        <f>IF(L39=0,0,D39/L39)</f>
        <v>2.7150833321730392E-3</v>
      </c>
    </row>
    <row r="40" spans="1:13" x14ac:dyDescent="0.25">
      <c r="A40" t="s">
        <v>28</v>
      </c>
      <c r="B40" s="1">
        <v>1</v>
      </c>
      <c r="C40" s="2">
        <v>0</v>
      </c>
      <c r="D40" s="2">
        <v>7.54</v>
      </c>
      <c r="E40" s="1">
        <v>2</v>
      </c>
      <c r="F40" s="1">
        <v>170</v>
      </c>
      <c r="G40" s="2">
        <v>0</v>
      </c>
      <c r="H40" t="s">
        <v>15</v>
      </c>
      <c r="I40" s="2">
        <f>SUM($C$2:$C$46)</f>
        <v>1.8400000000000003</v>
      </c>
      <c r="J40" s="3">
        <f>IF(I40=0,0,C40/I40)</f>
        <v>0</v>
      </c>
      <c r="L40" s="2">
        <f>SUM($D$2:$D$46)</f>
        <v>2872.8400000000024</v>
      </c>
      <c r="M40" s="3">
        <f>IF(L40=0,0,D40/L40)</f>
        <v>2.6245805544339376E-3</v>
      </c>
    </row>
    <row r="41" spans="1:13" x14ac:dyDescent="0.25">
      <c r="A41" t="s">
        <v>55</v>
      </c>
      <c r="B41" s="1">
        <v>1</v>
      </c>
      <c r="C41" s="2">
        <v>0</v>
      </c>
      <c r="D41" s="2">
        <v>7.32</v>
      </c>
      <c r="E41" s="1">
        <v>6</v>
      </c>
      <c r="F41" s="1">
        <v>107</v>
      </c>
      <c r="G41" s="2">
        <v>0</v>
      </c>
      <c r="H41" t="s">
        <v>15</v>
      </c>
      <c r="I41" s="2">
        <f>SUM($C$2:$C$46)</f>
        <v>1.8400000000000003</v>
      </c>
      <c r="J41" s="3">
        <f>IF(I41=0,0,C41/I41)</f>
        <v>0</v>
      </c>
      <c r="L41" s="2">
        <f>SUM($D$2:$D$46)</f>
        <v>2872.8400000000024</v>
      </c>
      <c r="M41" s="3">
        <f>IF(L41=0,0,D41/L41)</f>
        <v>2.5480012809623908E-3</v>
      </c>
    </row>
    <row r="42" spans="1:13" x14ac:dyDescent="0.25">
      <c r="A42" t="s">
        <v>18</v>
      </c>
      <c r="B42" s="1">
        <v>1</v>
      </c>
      <c r="C42" s="2">
        <v>0</v>
      </c>
      <c r="D42" s="2">
        <v>5.86</v>
      </c>
      <c r="E42" s="1">
        <v>1</v>
      </c>
      <c r="F42" s="1">
        <v>148</v>
      </c>
      <c r="G42" s="2">
        <v>0</v>
      </c>
      <c r="H42" t="s">
        <v>15</v>
      </c>
      <c r="I42" s="2">
        <f>SUM($C$2:$C$46)</f>
        <v>1.8400000000000003</v>
      </c>
      <c r="J42" s="3">
        <f>IF(I42=0,0,C42/I42)</f>
        <v>0</v>
      </c>
      <c r="L42" s="2">
        <f>SUM($D$2:$D$46)</f>
        <v>2872.8400000000024</v>
      </c>
      <c r="M42" s="3">
        <f>IF(L42=0,0,D42/L42)</f>
        <v>2.0397933751966678E-3</v>
      </c>
    </row>
    <row r="43" spans="1:13" x14ac:dyDescent="0.25">
      <c r="A43" t="s">
        <v>33</v>
      </c>
      <c r="B43" s="1">
        <v>1</v>
      </c>
      <c r="C43" s="2">
        <v>0</v>
      </c>
      <c r="D43" s="2">
        <v>5.39</v>
      </c>
      <c r="E43" s="1">
        <v>1</v>
      </c>
      <c r="F43" s="1">
        <v>99</v>
      </c>
      <c r="G43" s="2">
        <v>0</v>
      </c>
      <c r="H43" t="s">
        <v>15</v>
      </c>
      <c r="I43" s="2">
        <f>SUM($C$2:$C$46)</f>
        <v>1.8400000000000003</v>
      </c>
      <c r="J43" s="3">
        <f>IF(I43=0,0,C43/I43)</f>
        <v>0</v>
      </c>
      <c r="L43" s="2">
        <f>SUM($D$2:$D$46)</f>
        <v>2872.8400000000024</v>
      </c>
      <c r="M43" s="3">
        <f>IF(L43=0,0,D43/L43)</f>
        <v>1.8761922000529077E-3</v>
      </c>
    </row>
    <row r="44" spans="1:13" x14ac:dyDescent="0.25">
      <c r="A44" t="s">
        <v>39</v>
      </c>
      <c r="B44" s="1">
        <v>1</v>
      </c>
      <c r="C44" s="2">
        <v>0</v>
      </c>
      <c r="D44" s="2">
        <v>3.69</v>
      </c>
      <c r="E44" s="1">
        <v>4</v>
      </c>
      <c r="F44" s="1">
        <v>215</v>
      </c>
      <c r="G44" s="2">
        <v>0</v>
      </c>
      <c r="H44" t="s">
        <v>15</v>
      </c>
      <c r="I44" s="2">
        <f>SUM($C$2:$C$46)</f>
        <v>1.8400000000000003</v>
      </c>
      <c r="J44" s="3">
        <f>IF(I44=0,0,C44/I44)</f>
        <v>0</v>
      </c>
      <c r="L44" s="2">
        <f>SUM($D$2:$D$46)</f>
        <v>2872.8400000000024</v>
      </c>
      <c r="M44" s="3">
        <f>IF(L44=0,0,D44/L44)</f>
        <v>1.2844432686818607E-3</v>
      </c>
    </row>
    <row r="45" spans="1:13" x14ac:dyDescent="0.25">
      <c r="A45" t="s">
        <v>16</v>
      </c>
      <c r="B45" s="1">
        <v>1</v>
      </c>
      <c r="C45" s="2">
        <v>0</v>
      </c>
      <c r="D45" s="2">
        <v>0.9</v>
      </c>
      <c r="E45" s="1">
        <v>2</v>
      </c>
      <c r="F45" s="1">
        <v>57</v>
      </c>
      <c r="G45" s="2">
        <v>0</v>
      </c>
      <c r="H45" t="s">
        <v>15</v>
      </c>
      <c r="I45" s="2">
        <f>SUM($C$2:$C$46)</f>
        <v>1.8400000000000003</v>
      </c>
      <c r="J45" s="3">
        <f>IF(I45=0,0,C45/I45)</f>
        <v>0</v>
      </c>
      <c r="L45" s="2">
        <f>SUM($D$2:$D$46)</f>
        <v>2872.8400000000024</v>
      </c>
      <c r="M45" s="3">
        <f>IF(L45=0,0,D45/L45)</f>
        <v>3.1327884601996606E-4</v>
      </c>
    </row>
    <row r="46" spans="1:13" x14ac:dyDescent="0.25">
      <c r="A46" t="s">
        <v>14</v>
      </c>
      <c r="B46" s="1">
        <v>1</v>
      </c>
      <c r="C46" s="2">
        <v>0.66</v>
      </c>
      <c r="D46" s="2">
        <v>0.14000000000000001</v>
      </c>
      <c r="E46" s="1">
        <v>257</v>
      </c>
      <c r="F46" s="1">
        <v>0</v>
      </c>
      <c r="G46" s="2">
        <v>0.1</v>
      </c>
      <c r="H46" t="s">
        <v>15</v>
      </c>
      <c r="I46" s="2">
        <f>SUM($C$2:$C$46)</f>
        <v>1.8400000000000003</v>
      </c>
      <c r="J46" s="4">
        <f>IF(I46=0,0,C46/I46)</f>
        <v>0.35869565217391303</v>
      </c>
      <c r="L46" s="2">
        <f>SUM($D$2:$D$46)</f>
        <v>2872.8400000000024</v>
      </c>
      <c r="M46" s="3">
        <f>IF(L46=0,0,D46/L46)</f>
        <v>4.8732264936439168E-5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"/>
  <sheetViews>
    <sheetView workbookViewId="0">
      <pane ySplit="1" topLeftCell="A2" activePane="bottomLeft" state="frozen"/>
      <selection pane="bottomLeft" activeCell="M2" sqref="M2:M14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68</v>
      </c>
      <c r="C2" s="2">
        <v>0.16</v>
      </c>
      <c r="D2" s="2">
        <v>820.23</v>
      </c>
      <c r="E2" s="1">
        <v>365</v>
      </c>
      <c r="F2" s="1">
        <v>0</v>
      </c>
      <c r="G2" s="2">
        <v>0.68</v>
      </c>
      <c r="H2" t="s">
        <v>15</v>
      </c>
      <c r="I2" s="2">
        <f>SUM($C$2:$C$47)</f>
        <v>0.26</v>
      </c>
      <c r="J2" s="4">
        <f>IF(I2=0,0,C2/I2)</f>
        <v>0.61538461538461542</v>
      </c>
      <c r="L2" s="2">
        <f>SUM($D$2:$D$47)</f>
        <v>2959.4299999999985</v>
      </c>
      <c r="M2" s="4">
        <f>IF(L2=0,0,D2/L2)</f>
        <v>0.27715810139114644</v>
      </c>
    </row>
    <row r="3" spans="1:14" x14ac:dyDescent="0.25">
      <c r="A3" t="s">
        <v>51</v>
      </c>
      <c r="B3" s="1">
        <v>8</v>
      </c>
      <c r="C3" s="2">
        <v>0</v>
      </c>
      <c r="D3" s="2">
        <v>370.49</v>
      </c>
      <c r="E3" s="1">
        <v>162</v>
      </c>
      <c r="F3" s="1">
        <v>0</v>
      </c>
      <c r="G3" s="2">
        <v>0.03</v>
      </c>
      <c r="H3" t="s">
        <v>15</v>
      </c>
      <c r="I3" s="2">
        <f>SUM($C$2:$C$47)</f>
        <v>0.26</v>
      </c>
      <c r="J3" s="3">
        <f>IF(I3=0,0,C3/I3)</f>
        <v>0</v>
      </c>
      <c r="L3" s="2">
        <f>SUM($D$2:$D$47)</f>
        <v>2959.4299999999985</v>
      </c>
      <c r="M3" s="4">
        <f>IF(L3=0,0,D3/L3)</f>
        <v>0.12518964800654186</v>
      </c>
    </row>
    <row r="4" spans="1:14" x14ac:dyDescent="0.25">
      <c r="A4" t="s">
        <v>30</v>
      </c>
      <c r="B4" s="1">
        <v>1</v>
      </c>
      <c r="C4" s="2">
        <v>0.02</v>
      </c>
      <c r="D4" s="2">
        <v>199.19</v>
      </c>
      <c r="E4" s="1">
        <v>51</v>
      </c>
      <c r="F4" s="1">
        <v>889</v>
      </c>
      <c r="G4" s="2">
        <v>0</v>
      </c>
      <c r="H4" t="s">
        <v>15</v>
      </c>
      <c r="I4" s="2">
        <f>SUM($C$2:$C$47)</f>
        <v>0.26</v>
      </c>
      <c r="J4" s="4">
        <f>IF(I4=0,0,C4/I4)</f>
        <v>7.6923076923076927E-2</v>
      </c>
      <c r="L4" s="2">
        <f>SUM($D$2:$D$47)</f>
        <v>2959.4299999999985</v>
      </c>
      <c r="M4" s="4">
        <f>IF(L4=0,0,D4/L4)</f>
        <v>6.7306880041089021E-2</v>
      </c>
    </row>
    <row r="5" spans="1:14" x14ac:dyDescent="0.25">
      <c r="A5" t="s">
        <v>42</v>
      </c>
      <c r="B5" s="1">
        <v>1</v>
      </c>
      <c r="C5" s="2">
        <v>0.01</v>
      </c>
      <c r="D5" s="2">
        <v>158.13</v>
      </c>
      <c r="E5" s="1">
        <v>59</v>
      </c>
      <c r="F5" s="1">
        <v>0</v>
      </c>
      <c r="G5" s="2">
        <v>0</v>
      </c>
      <c r="H5" t="s">
        <v>15</v>
      </c>
      <c r="I5" s="2">
        <f>SUM($C$2:$C$47)</f>
        <v>0.26</v>
      </c>
      <c r="J5" s="3">
        <f>IF(I5=0,0,C5/I5)</f>
        <v>3.8461538461538464E-2</v>
      </c>
      <c r="L5" s="2">
        <f>SUM($D$2:$D$47)</f>
        <v>2959.4299999999985</v>
      </c>
      <c r="M5" s="4">
        <f>IF(L5=0,0,D5/L5)</f>
        <v>5.3432586680543237E-2</v>
      </c>
    </row>
    <row r="6" spans="1:14" x14ac:dyDescent="0.25">
      <c r="A6" t="s">
        <v>25</v>
      </c>
      <c r="B6" s="1">
        <v>1</v>
      </c>
      <c r="C6" s="2">
        <v>0.02</v>
      </c>
      <c r="D6" s="2">
        <v>154.77000000000001</v>
      </c>
      <c r="E6" s="1">
        <v>24</v>
      </c>
      <c r="F6" s="1">
        <v>0</v>
      </c>
      <c r="G6" s="2">
        <v>0</v>
      </c>
      <c r="H6" t="s">
        <v>15</v>
      </c>
      <c r="I6" s="2">
        <f>SUM($C$2:$C$47)</f>
        <v>0.26</v>
      </c>
      <c r="J6" s="4">
        <f>IF(I6=0,0,C6/I6)</f>
        <v>7.6923076923076927E-2</v>
      </c>
      <c r="L6" s="2">
        <f>SUM($D$2:$D$47)</f>
        <v>2959.4299999999985</v>
      </c>
      <c r="M6" s="4">
        <f>IF(L6=0,0,D6/L6)</f>
        <v>5.2297232913094779E-2</v>
      </c>
    </row>
    <row r="7" spans="1:14" x14ac:dyDescent="0.25">
      <c r="A7" t="s">
        <v>61</v>
      </c>
      <c r="B7" s="1">
        <v>1</v>
      </c>
      <c r="C7" s="2">
        <v>0.01</v>
      </c>
      <c r="D7" s="2">
        <v>127.82</v>
      </c>
      <c r="E7" s="1">
        <v>19</v>
      </c>
      <c r="F7" s="1">
        <v>853</v>
      </c>
      <c r="G7" s="2">
        <v>0</v>
      </c>
      <c r="H7" t="s">
        <v>15</v>
      </c>
      <c r="I7" s="2">
        <f>SUM($C$2:$C$47)</f>
        <v>0.26</v>
      </c>
      <c r="J7" s="3">
        <f>IF(I7=0,0,C7/I7)</f>
        <v>3.8461538461538464E-2</v>
      </c>
      <c r="L7" s="2">
        <f>SUM($D$2:$D$47)</f>
        <v>2959.4299999999985</v>
      </c>
      <c r="M7" s="4">
        <f>IF(L7=0,0,D7/L7)</f>
        <v>4.3190749570018568E-2</v>
      </c>
    </row>
    <row r="8" spans="1:14" x14ac:dyDescent="0.25">
      <c r="A8" t="s">
        <v>45</v>
      </c>
      <c r="B8" s="1">
        <v>6</v>
      </c>
      <c r="C8" s="2">
        <v>0.01</v>
      </c>
      <c r="D8" s="2">
        <v>121.77</v>
      </c>
      <c r="E8" s="1">
        <v>20</v>
      </c>
      <c r="F8" s="1">
        <v>0</v>
      </c>
      <c r="G8" s="2">
        <v>0</v>
      </c>
      <c r="H8" t="s">
        <v>15</v>
      </c>
      <c r="I8" s="2">
        <f>SUM($C$2:$C$47)</f>
        <v>0.26</v>
      </c>
      <c r="J8" s="3">
        <f>IF(I8=0,0,C8/I8)</f>
        <v>3.8461538461538464E-2</v>
      </c>
      <c r="L8" s="2">
        <f>SUM($D$2:$D$47)</f>
        <v>2959.4299999999985</v>
      </c>
      <c r="M8" s="4">
        <f>IF(L8=0,0,D8/L8)</f>
        <v>4.114643698279738E-2</v>
      </c>
    </row>
    <row r="9" spans="1:14" x14ac:dyDescent="0.25">
      <c r="A9" t="s">
        <v>43</v>
      </c>
      <c r="B9" s="1">
        <v>1</v>
      </c>
      <c r="C9" s="2">
        <v>0</v>
      </c>
      <c r="D9" s="2">
        <v>100.98</v>
      </c>
      <c r="E9" s="1">
        <v>70</v>
      </c>
      <c r="F9" s="1">
        <v>0</v>
      </c>
      <c r="G9" s="2">
        <v>0</v>
      </c>
      <c r="H9" t="s">
        <v>15</v>
      </c>
      <c r="I9" s="2">
        <f>SUM($C$2:$C$47)</f>
        <v>0.26</v>
      </c>
      <c r="J9" s="3">
        <f>IF(I9=0,0,C9/I9)</f>
        <v>0</v>
      </c>
      <c r="L9" s="2">
        <f>SUM($D$2:$D$47)</f>
        <v>2959.4299999999985</v>
      </c>
      <c r="M9" s="4">
        <f>IF(L9=0,0,D9/L9)</f>
        <v>3.412143554671003E-2</v>
      </c>
    </row>
    <row r="10" spans="1:14" x14ac:dyDescent="0.25">
      <c r="A10" t="s">
        <v>53</v>
      </c>
      <c r="B10" s="1">
        <v>1</v>
      </c>
      <c r="C10" s="2">
        <v>0</v>
      </c>
      <c r="D10" s="2">
        <v>91.95</v>
      </c>
      <c r="E10" s="1">
        <v>23</v>
      </c>
      <c r="F10" s="1">
        <v>902</v>
      </c>
      <c r="G10" s="2">
        <v>0</v>
      </c>
      <c r="H10" t="s">
        <v>15</v>
      </c>
      <c r="I10" s="2">
        <f>SUM($C$2:$C$47)</f>
        <v>0.26</v>
      </c>
      <c r="J10" s="3">
        <f>IF(I10=0,0,C10/I10)</f>
        <v>0</v>
      </c>
      <c r="L10" s="2">
        <f>SUM($D$2:$D$47)</f>
        <v>2959.4299999999985</v>
      </c>
      <c r="M10" s="4">
        <f>IF(L10=0,0,D10/L10)</f>
        <v>3.1070172296692285E-2</v>
      </c>
    </row>
    <row r="11" spans="1:14" x14ac:dyDescent="0.25">
      <c r="A11" t="s">
        <v>44</v>
      </c>
      <c r="B11" s="1">
        <v>1</v>
      </c>
      <c r="C11" s="2">
        <v>0</v>
      </c>
      <c r="D11" s="2">
        <v>66.099999999999994</v>
      </c>
      <c r="E11" s="1">
        <v>8</v>
      </c>
      <c r="F11" s="1">
        <v>654</v>
      </c>
      <c r="G11" s="2">
        <v>0</v>
      </c>
      <c r="H11" t="s">
        <v>15</v>
      </c>
      <c r="I11" s="2">
        <f>SUM($C$2:$C$47)</f>
        <v>0.26</v>
      </c>
      <c r="J11" s="3">
        <f>IF(I11=0,0,C11/I11)</f>
        <v>0</v>
      </c>
      <c r="L11" s="2">
        <f>SUM($D$2:$D$47)</f>
        <v>2959.4299999999985</v>
      </c>
      <c r="M11" s="4">
        <f>IF(L11=0,0,D11/L11)</f>
        <v>2.2335382151292656E-2</v>
      </c>
    </row>
    <row r="12" spans="1:14" x14ac:dyDescent="0.25">
      <c r="A12" t="s">
        <v>58</v>
      </c>
      <c r="B12" s="1">
        <v>1</v>
      </c>
      <c r="C12" s="2">
        <v>0</v>
      </c>
      <c r="D12" s="2">
        <v>57.82</v>
      </c>
      <c r="E12" s="1">
        <v>10</v>
      </c>
      <c r="F12" s="1">
        <v>559</v>
      </c>
      <c r="G12" s="2">
        <v>0</v>
      </c>
      <c r="H12" t="s">
        <v>15</v>
      </c>
      <c r="I12" s="2">
        <f>SUM($C$2:$C$47)</f>
        <v>0.26</v>
      </c>
      <c r="J12" s="3">
        <f>IF(I12=0,0,C12/I12)</f>
        <v>0</v>
      </c>
      <c r="L12" s="2">
        <f>SUM($D$2:$D$47)</f>
        <v>2959.4299999999985</v>
      </c>
      <c r="M12" s="4">
        <f>IF(L12=0,0,D12/L12)</f>
        <v>1.9537546081508948E-2</v>
      </c>
    </row>
    <row r="13" spans="1:14" x14ac:dyDescent="0.25">
      <c r="A13" t="s">
        <v>24</v>
      </c>
      <c r="B13" s="1">
        <v>1</v>
      </c>
      <c r="C13" s="2">
        <v>0.01</v>
      </c>
      <c r="D13" s="2">
        <v>55.36</v>
      </c>
      <c r="E13" s="1">
        <v>16</v>
      </c>
      <c r="F13" s="1">
        <v>971</v>
      </c>
      <c r="G13" s="2">
        <v>0</v>
      </c>
      <c r="H13" t="s">
        <v>15</v>
      </c>
      <c r="I13" s="2">
        <f>SUM($C$2:$C$47)</f>
        <v>0.26</v>
      </c>
      <c r="J13" s="3">
        <f>IF(I13=0,0,C13/I13)</f>
        <v>3.8461538461538464E-2</v>
      </c>
      <c r="L13" s="2">
        <f>SUM($D$2:$D$47)</f>
        <v>2959.4299999999985</v>
      </c>
      <c r="M13" s="4">
        <f>IF(L13=0,0,D13/L13)</f>
        <v>1.8706304930341325E-2</v>
      </c>
    </row>
    <row r="14" spans="1:14" x14ac:dyDescent="0.25">
      <c r="A14" t="s">
        <v>60</v>
      </c>
      <c r="B14" s="1">
        <v>1</v>
      </c>
      <c r="C14" s="2">
        <v>0</v>
      </c>
      <c r="D14" s="2">
        <v>51.07</v>
      </c>
      <c r="E14" s="1">
        <v>15</v>
      </c>
      <c r="F14" s="1">
        <v>516</v>
      </c>
      <c r="G14" s="2">
        <v>0</v>
      </c>
      <c r="H14" t="s">
        <v>15</v>
      </c>
      <c r="I14" s="2">
        <f>SUM($C$2:$C$47)</f>
        <v>0.26</v>
      </c>
      <c r="J14" s="3">
        <f>IF(I14=0,0,C14/I14)</f>
        <v>0</v>
      </c>
      <c r="L14" s="2">
        <f>SUM($D$2:$D$47)</f>
        <v>2959.4299999999985</v>
      </c>
      <c r="M14" s="4">
        <f>IF(L14=0,0,D14/L14)</f>
        <v>1.7256701459402665E-2</v>
      </c>
    </row>
    <row r="15" spans="1:14" x14ac:dyDescent="0.25">
      <c r="A15" t="s">
        <v>48</v>
      </c>
      <c r="B15" s="1">
        <v>1</v>
      </c>
      <c r="C15" s="2">
        <v>0</v>
      </c>
      <c r="D15" s="2">
        <v>43.76</v>
      </c>
      <c r="E15" s="1">
        <v>16</v>
      </c>
      <c r="F15" s="1">
        <v>620</v>
      </c>
      <c r="G15" s="2">
        <v>0</v>
      </c>
      <c r="H15" t="s">
        <v>15</v>
      </c>
      <c r="I15" s="2">
        <f>SUM($C$2:$C$47)</f>
        <v>0.26</v>
      </c>
      <c r="J15" s="3">
        <f>IF(I15=0,0,C15/I15)</f>
        <v>0</v>
      </c>
      <c r="L15" s="2">
        <f>SUM($D$2:$D$47)</f>
        <v>2959.4299999999985</v>
      </c>
      <c r="M15" s="3">
        <f>IF(L15=0,0,D15/L15)</f>
        <v>1.4786631209388302E-2</v>
      </c>
    </row>
    <row r="16" spans="1:14" x14ac:dyDescent="0.25">
      <c r="A16" t="s">
        <v>54</v>
      </c>
      <c r="B16" s="1">
        <v>1</v>
      </c>
      <c r="C16" s="2">
        <v>0</v>
      </c>
      <c r="D16" s="2">
        <v>39.299999999999997</v>
      </c>
      <c r="E16" s="1">
        <v>15</v>
      </c>
      <c r="F16" s="1">
        <v>514</v>
      </c>
      <c r="G16" s="2">
        <v>0</v>
      </c>
      <c r="H16" t="s">
        <v>15</v>
      </c>
      <c r="I16" s="2">
        <f>SUM($C$2:$C$47)</f>
        <v>0.26</v>
      </c>
      <c r="J16" s="3">
        <f>IF(I16=0,0,C16/I16)</f>
        <v>0</v>
      </c>
      <c r="L16" s="2">
        <f>SUM($D$2:$D$47)</f>
        <v>2959.4299999999985</v>
      </c>
      <c r="M16" s="3">
        <f>IF(L16=0,0,D16/L16)</f>
        <v>1.3279584244263259E-2</v>
      </c>
    </row>
    <row r="17" spans="1:13" x14ac:dyDescent="0.25">
      <c r="A17" t="s">
        <v>32</v>
      </c>
      <c r="B17" s="1">
        <v>3</v>
      </c>
      <c r="C17" s="2">
        <v>0</v>
      </c>
      <c r="D17" s="2">
        <v>37.85</v>
      </c>
      <c r="E17" s="1">
        <v>21</v>
      </c>
      <c r="F17" s="1">
        <v>813</v>
      </c>
      <c r="G17" s="2">
        <v>0</v>
      </c>
      <c r="H17" t="s">
        <v>15</v>
      </c>
      <c r="I17" s="2">
        <f>SUM($C$2:$C$47)</f>
        <v>0.26</v>
      </c>
      <c r="J17" s="3">
        <f>IF(I17=0,0,C17/I17)</f>
        <v>0</v>
      </c>
      <c r="L17" s="2">
        <f>SUM($D$2:$D$47)</f>
        <v>2959.4299999999985</v>
      </c>
      <c r="M17" s="3">
        <f>IF(L17=0,0,D17/L17)</f>
        <v>1.2789625029144132E-2</v>
      </c>
    </row>
    <row r="18" spans="1:13" x14ac:dyDescent="0.25">
      <c r="A18" t="s">
        <v>46</v>
      </c>
      <c r="B18" s="1">
        <v>1</v>
      </c>
      <c r="C18" s="2">
        <v>0</v>
      </c>
      <c r="D18" s="2">
        <v>37.119999999999997</v>
      </c>
      <c r="E18" s="1">
        <v>12</v>
      </c>
      <c r="F18" s="1">
        <v>936</v>
      </c>
      <c r="G18" s="2">
        <v>0</v>
      </c>
      <c r="H18" t="s">
        <v>15</v>
      </c>
      <c r="I18" s="2">
        <f>SUM($C$2:$C$47)</f>
        <v>0.26</v>
      </c>
      <c r="J18" s="3">
        <f>IF(I18=0,0,C18/I18)</f>
        <v>0</v>
      </c>
      <c r="L18" s="2">
        <f>SUM($D$2:$D$47)</f>
        <v>2959.4299999999985</v>
      </c>
      <c r="M18" s="3">
        <f>IF(L18=0,0,D18/L18)</f>
        <v>1.2542955907049675E-2</v>
      </c>
    </row>
    <row r="19" spans="1:13" x14ac:dyDescent="0.25">
      <c r="A19" t="s">
        <v>50</v>
      </c>
      <c r="B19" s="1">
        <v>6</v>
      </c>
      <c r="C19" s="2">
        <v>0</v>
      </c>
      <c r="D19" s="2">
        <v>36.450000000000003</v>
      </c>
      <c r="E19" s="1">
        <v>137</v>
      </c>
      <c r="F19" s="1">
        <v>0</v>
      </c>
      <c r="G19" s="2">
        <v>0</v>
      </c>
      <c r="H19" t="s">
        <v>15</v>
      </c>
      <c r="I19" s="2">
        <f>SUM($C$2:$C$47)</f>
        <v>0.26</v>
      </c>
      <c r="J19" s="3">
        <f>IF(I19=0,0,C19/I19)</f>
        <v>0</v>
      </c>
      <c r="L19" s="2">
        <f>SUM($D$2:$D$47)</f>
        <v>2959.4299999999985</v>
      </c>
      <c r="M19" s="3">
        <f>IF(L19=0,0,D19/L19)</f>
        <v>1.231656095937394E-2</v>
      </c>
    </row>
    <row r="20" spans="1:13" x14ac:dyDescent="0.25">
      <c r="A20" t="s">
        <v>27</v>
      </c>
      <c r="B20" s="1">
        <v>2</v>
      </c>
      <c r="C20" s="2">
        <v>0</v>
      </c>
      <c r="D20" s="2">
        <v>34.56</v>
      </c>
      <c r="E20" s="1">
        <v>18</v>
      </c>
      <c r="F20" s="1">
        <v>675</v>
      </c>
      <c r="G20" s="2">
        <v>0</v>
      </c>
      <c r="H20" t="s">
        <v>15</v>
      </c>
      <c r="I20" s="2">
        <f>SUM($C$2:$C$47)</f>
        <v>0.26</v>
      </c>
      <c r="J20" s="3">
        <f>IF(I20=0,0,C20/I20)</f>
        <v>0</v>
      </c>
      <c r="L20" s="2">
        <f>SUM($D$2:$D$47)</f>
        <v>2959.4299999999985</v>
      </c>
      <c r="M20" s="3">
        <f>IF(L20=0,0,D20/L20)</f>
        <v>1.167792446518418E-2</v>
      </c>
    </row>
    <row r="21" spans="1:13" x14ac:dyDescent="0.25">
      <c r="A21" t="s">
        <v>17</v>
      </c>
      <c r="B21" s="1">
        <v>2</v>
      </c>
      <c r="C21" s="2">
        <v>0</v>
      </c>
      <c r="D21" s="2">
        <v>33.89</v>
      </c>
      <c r="E21" s="1">
        <v>23</v>
      </c>
      <c r="F21" s="1">
        <v>831</v>
      </c>
      <c r="G21" s="2">
        <v>0</v>
      </c>
      <c r="H21" t="s">
        <v>15</v>
      </c>
      <c r="I21" s="2">
        <f>SUM($C$2:$C$47)</f>
        <v>0.26</v>
      </c>
      <c r="J21" s="3">
        <f>IF(I21=0,0,C21/I21)</f>
        <v>0</v>
      </c>
      <c r="L21" s="2">
        <f>SUM($D$2:$D$47)</f>
        <v>2959.4299999999985</v>
      </c>
      <c r="M21" s="3">
        <f>IF(L21=0,0,D21/L21)</f>
        <v>1.1451529517508446E-2</v>
      </c>
    </row>
    <row r="22" spans="1:13" x14ac:dyDescent="0.25">
      <c r="A22" t="s">
        <v>38</v>
      </c>
      <c r="B22" s="1">
        <v>1</v>
      </c>
      <c r="C22" s="2">
        <v>0</v>
      </c>
      <c r="D22" s="2">
        <v>33.31</v>
      </c>
      <c r="E22" s="1">
        <v>11</v>
      </c>
      <c r="F22" s="1">
        <v>609</v>
      </c>
      <c r="G22" s="2">
        <v>0</v>
      </c>
      <c r="H22" t="s">
        <v>15</v>
      </c>
      <c r="I22" s="2">
        <f>SUM($C$2:$C$47)</f>
        <v>0.26</v>
      </c>
      <c r="J22" s="3">
        <f>IF(I22=0,0,C22/I22)</f>
        <v>0</v>
      </c>
      <c r="L22" s="2">
        <f>SUM($D$2:$D$47)</f>
        <v>2959.4299999999985</v>
      </c>
      <c r="M22" s="3">
        <f>IF(L22=0,0,D22/L22)</f>
        <v>1.1255545831460795E-2</v>
      </c>
    </row>
    <row r="23" spans="1:13" x14ac:dyDescent="0.25">
      <c r="A23" t="s">
        <v>57</v>
      </c>
      <c r="B23" s="1">
        <v>1</v>
      </c>
      <c r="C23" s="2">
        <v>0</v>
      </c>
      <c r="D23" s="2">
        <v>24.72</v>
      </c>
      <c r="E23" s="1">
        <v>3</v>
      </c>
      <c r="F23" s="1">
        <v>313</v>
      </c>
      <c r="G23" s="2">
        <v>0</v>
      </c>
      <c r="H23" t="s">
        <v>15</v>
      </c>
      <c r="I23" s="2">
        <f>SUM($C$2:$C$47)</f>
        <v>0.26</v>
      </c>
      <c r="J23" s="3">
        <f>IF(I23=0,0,C23/I23)</f>
        <v>0</v>
      </c>
      <c r="L23" s="2">
        <f>SUM($D$2:$D$47)</f>
        <v>2959.4299999999985</v>
      </c>
      <c r="M23" s="3">
        <f>IF(L23=0,0,D23/L23)</f>
        <v>8.3529598605136847E-3</v>
      </c>
    </row>
    <row r="24" spans="1:13" x14ac:dyDescent="0.25">
      <c r="A24" t="s">
        <v>35</v>
      </c>
      <c r="B24" s="1">
        <v>1</v>
      </c>
      <c r="C24" s="2">
        <v>0</v>
      </c>
      <c r="D24" s="2">
        <v>21.97</v>
      </c>
      <c r="E24" s="1">
        <v>9</v>
      </c>
      <c r="F24" s="1">
        <v>485</v>
      </c>
      <c r="G24" s="2">
        <v>0</v>
      </c>
      <c r="H24" t="s">
        <v>15</v>
      </c>
      <c r="I24" s="2">
        <f>SUM($C$2:$C$47)</f>
        <v>0.26</v>
      </c>
      <c r="J24" s="3">
        <f>IF(I24=0,0,C24/I24)</f>
        <v>0</v>
      </c>
      <c r="L24" s="2">
        <f>SUM($D$2:$D$47)</f>
        <v>2959.4299999999985</v>
      </c>
      <c r="M24" s="3">
        <f>IF(L24=0,0,D24/L24)</f>
        <v>7.4237268663222347E-3</v>
      </c>
    </row>
    <row r="25" spans="1:13" x14ac:dyDescent="0.25">
      <c r="A25" t="s">
        <v>21</v>
      </c>
      <c r="B25" s="1">
        <v>1</v>
      </c>
      <c r="C25" s="2">
        <v>0</v>
      </c>
      <c r="D25" s="2">
        <v>19.03</v>
      </c>
      <c r="E25" s="1">
        <v>8</v>
      </c>
      <c r="F25" s="1">
        <v>0</v>
      </c>
      <c r="G25" s="2">
        <v>0</v>
      </c>
      <c r="H25" t="s">
        <v>15</v>
      </c>
      <c r="I25" s="2">
        <f>SUM($C$2:$C$47)</f>
        <v>0.26</v>
      </c>
      <c r="J25" s="3">
        <f>IF(I25=0,0,C25/I25)</f>
        <v>0</v>
      </c>
      <c r="L25" s="2">
        <f>SUM($D$2:$D$47)</f>
        <v>2959.4299999999985</v>
      </c>
      <c r="M25" s="3">
        <f>IF(L25=0,0,D25/L25)</f>
        <v>6.4302923198048308E-3</v>
      </c>
    </row>
    <row r="26" spans="1:13" x14ac:dyDescent="0.25">
      <c r="A26" t="s">
        <v>41</v>
      </c>
      <c r="B26" s="1">
        <v>1</v>
      </c>
      <c r="C26" s="2">
        <v>0</v>
      </c>
      <c r="D26" s="2">
        <v>18.809999999999999</v>
      </c>
      <c r="E26" s="1">
        <v>11</v>
      </c>
      <c r="F26" s="1">
        <v>429</v>
      </c>
      <c r="G26" s="2">
        <v>0</v>
      </c>
      <c r="H26" t="s">
        <v>15</v>
      </c>
      <c r="I26" s="2">
        <f>SUM($C$2:$C$47)</f>
        <v>0.26</v>
      </c>
      <c r="J26" s="3">
        <f>IF(I26=0,0,C26/I26)</f>
        <v>0</v>
      </c>
      <c r="L26" s="2">
        <f>SUM($D$2:$D$47)</f>
        <v>2959.4299999999985</v>
      </c>
      <c r="M26" s="3">
        <f>IF(L26=0,0,D26/L26)</f>
        <v>6.3559536802695145E-3</v>
      </c>
    </row>
    <row r="27" spans="1:13" x14ac:dyDescent="0.25">
      <c r="A27" t="s">
        <v>31</v>
      </c>
      <c r="B27" s="1">
        <v>1</v>
      </c>
      <c r="C27" s="2">
        <v>0</v>
      </c>
      <c r="D27" s="2">
        <v>18.66</v>
      </c>
      <c r="E27" s="1">
        <v>10</v>
      </c>
      <c r="F27" s="1">
        <v>501</v>
      </c>
      <c r="G27" s="2">
        <v>0</v>
      </c>
      <c r="H27" t="s">
        <v>15</v>
      </c>
      <c r="I27" s="2">
        <f>SUM($C$2:$C$47)</f>
        <v>0.26</v>
      </c>
      <c r="J27" s="3">
        <f>IF(I27=0,0,C27/I27)</f>
        <v>0</v>
      </c>
      <c r="L27" s="2">
        <f>SUM($D$2:$D$47)</f>
        <v>2959.4299999999985</v>
      </c>
      <c r="M27" s="3">
        <f>IF(L27=0,0,D27/L27)</f>
        <v>6.3052682442227082E-3</v>
      </c>
    </row>
    <row r="28" spans="1:13" x14ac:dyDescent="0.25">
      <c r="A28" t="s">
        <v>37</v>
      </c>
      <c r="B28" s="1">
        <v>1</v>
      </c>
      <c r="C28" s="2">
        <v>0</v>
      </c>
      <c r="D28" s="2">
        <v>18.14</v>
      </c>
      <c r="E28" s="1">
        <v>8</v>
      </c>
      <c r="F28" s="1">
        <v>514</v>
      </c>
      <c r="G28" s="2">
        <v>0</v>
      </c>
      <c r="H28" t="s">
        <v>15</v>
      </c>
      <c r="I28" s="2">
        <f>SUM($C$2:$C$47)</f>
        <v>0.26</v>
      </c>
      <c r="J28" s="3">
        <f>IF(I28=0,0,C28/I28)</f>
        <v>0</v>
      </c>
      <c r="L28" s="2">
        <f>SUM($D$2:$D$47)</f>
        <v>2959.4299999999985</v>
      </c>
      <c r="M28" s="3">
        <f>IF(L28=0,0,D28/L28)</f>
        <v>6.1295587325937801E-3</v>
      </c>
    </row>
    <row r="29" spans="1:13" x14ac:dyDescent="0.25">
      <c r="A29" t="s">
        <v>56</v>
      </c>
      <c r="B29" s="1">
        <v>1</v>
      </c>
      <c r="C29" s="2">
        <v>0</v>
      </c>
      <c r="D29" s="2">
        <v>17.02</v>
      </c>
      <c r="E29" s="1">
        <v>3</v>
      </c>
      <c r="F29" s="1">
        <v>268</v>
      </c>
      <c r="G29" s="2">
        <v>0</v>
      </c>
      <c r="H29" t="s">
        <v>15</v>
      </c>
      <c r="I29" s="2">
        <f>SUM($C$2:$C$47)</f>
        <v>0.26</v>
      </c>
      <c r="J29" s="3">
        <f>IF(I29=0,0,C29/I29)</f>
        <v>0</v>
      </c>
      <c r="L29" s="2">
        <f>SUM($D$2:$D$47)</f>
        <v>2959.4299999999985</v>
      </c>
      <c r="M29" s="3">
        <f>IF(L29=0,0,D29/L29)</f>
        <v>5.7511074767776253E-3</v>
      </c>
    </row>
    <row r="30" spans="1:13" x14ac:dyDescent="0.25">
      <c r="A30" t="s">
        <v>40</v>
      </c>
      <c r="B30" s="1">
        <v>1</v>
      </c>
      <c r="C30" s="2">
        <v>0</v>
      </c>
      <c r="D30" s="2">
        <v>15.33</v>
      </c>
      <c r="E30" s="1">
        <v>7</v>
      </c>
      <c r="F30" s="1">
        <v>278</v>
      </c>
      <c r="G30" s="2">
        <v>0</v>
      </c>
      <c r="H30" t="s">
        <v>15</v>
      </c>
      <c r="I30" s="2">
        <f>SUM($C$2:$C$47)</f>
        <v>0.26</v>
      </c>
      <c r="J30" s="3">
        <f>IF(I30=0,0,C30/I30)</f>
        <v>0</v>
      </c>
      <c r="L30" s="2">
        <f>SUM($D$2:$D$47)</f>
        <v>2959.4299999999985</v>
      </c>
      <c r="M30" s="3">
        <f>IF(L30=0,0,D30/L30)</f>
        <v>5.1800515639836078E-3</v>
      </c>
    </row>
    <row r="31" spans="1:13" x14ac:dyDescent="0.25">
      <c r="A31" t="s">
        <v>52</v>
      </c>
      <c r="B31" s="1">
        <v>1</v>
      </c>
      <c r="C31" s="2">
        <v>0</v>
      </c>
      <c r="D31" s="2">
        <v>13.68</v>
      </c>
      <c r="E31" s="1">
        <v>4</v>
      </c>
      <c r="F31" s="1">
        <v>314</v>
      </c>
      <c r="G31" s="2">
        <v>0</v>
      </c>
      <c r="H31" t="s">
        <v>15</v>
      </c>
      <c r="I31" s="2">
        <f>SUM($C$2:$C$47)</f>
        <v>0.26</v>
      </c>
      <c r="J31" s="3">
        <f>IF(I31=0,0,C31/I31)</f>
        <v>0</v>
      </c>
      <c r="L31" s="2">
        <f>SUM($D$2:$D$47)</f>
        <v>2959.4299999999985</v>
      </c>
      <c r="M31" s="3">
        <f>IF(L31=0,0,D31/L31)</f>
        <v>4.622511767468738E-3</v>
      </c>
    </row>
    <row r="32" spans="1:13" x14ac:dyDescent="0.25">
      <c r="A32" t="s">
        <v>29</v>
      </c>
      <c r="B32" s="1">
        <v>2</v>
      </c>
      <c r="C32" s="2">
        <v>0</v>
      </c>
      <c r="D32" s="2">
        <v>13.14</v>
      </c>
      <c r="E32" s="1">
        <v>7</v>
      </c>
      <c r="F32" s="1">
        <v>257</v>
      </c>
      <c r="G32" s="2">
        <v>0</v>
      </c>
      <c r="H32" t="s">
        <v>15</v>
      </c>
      <c r="I32" s="2">
        <f>SUM($C$2:$C$47)</f>
        <v>0.26</v>
      </c>
      <c r="J32" s="3">
        <f>IF(I32=0,0,C32/I32)</f>
        <v>0</v>
      </c>
      <c r="L32" s="2">
        <f>SUM($D$2:$D$47)</f>
        <v>2959.4299999999985</v>
      </c>
      <c r="M32" s="3">
        <f>IF(L32=0,0,D32/L32)</f>
        <v>4.4400441977002353E-3</v>
      </c>
    </row>
    <row r="33" spans="1:13" x14ac:dyDescent="0.25">
      <c r="A33" t="s">
        <v>26</v>
      </c>
      <c r="B33" s="1">
        <v>1</v>
      </c>
      <c r="C33" s="2">
        <v>0</v>
      </c>
      <c r="D33" s="2">
        <v>11.73</v>
      </c>
      <c r="E33" s="1">
        <v>9</v>
      </c>
      <c r="F33" s="1">
        <v>430</v>
      </c>
      <c r="G33" s="2">
        <v>0</v>
      </c>
      <c r="H33" t="s">
        <v>15</v>
      </c>
      <c r="I33" s="2">
        <f>SUM($C$2:$C$47)</f>
        <v>0.26</v>
      </c>
      <c r="J33" s="3">
        <f>IF(I33=0,0,C33/I33)</f>
        <v>0</v>
      </c>
      <c r="L33" s="2">
        <f>SUM($D$2:$D$47)</f>
        <v>2959.4299999999985</v>
      </c>
      <c r="M33" s="3">
        <f>IF(L33=0,0,D33/L33)</f>
        <v>3.9636010988602557E-3</v>
      </c>
    </row>
    <row r="34" spans="1:13" x14ac:dyDescent="0.25">
      <c r="A34" t="s">
        <v>19</v>
      </c>
      <c r="B34" s="1">
        <v>1</v>
      </c>
      <c r="C34" s="2">
        <v>0</v>
      </c>
      <c r="D34" s="2">
        <v>10.37</v>
      </c>
      <c r="E34" s="1">
        <v>5</v>
      </c>
      <c r="F34" s="1">
        <v>261</v>
      </c>
      <c r="G34" s="2">
        <v>0</v>
      </c>
      <c r="H34" t="s">
        <v>15</v>
      </c>
      <c r="I34" s="2">
        <f>SUM($C$2:$C$47)</f>
        <v>0.26</v>
      </c>
      <c r="J34" s="3">
        <f>IF(I34=0,0,C34/I34)</f>
        <v>0</v>
      </c>
      <c r="L34" s="2">
        <f>SUM($D$2:$D$47)</f>
        <v>2959.4299999999985</v>
      </c>
      <c r="M34" s="3">
        <f>IF(L34=0,0,D34/L34)</f>
        <v>3.5040531453692111E-3</v>
      </c>
    </row>
    <row r="35" spans="1:13" x14ac:dyDescent="0.25">
      <c r="A35" t="s">
        <v>36</v>
      </c>
      <c r="B35" s="1">
        <v>1</v>
      </c>
      <c r="C35" s="2">
        <v>0</v>
      </c>
      <c r="D35" s="2">
        <v>9.6199999999999992</v>
      </c>
      <c r="E35" s="1">
        <v>3</v>
      </c>
      <c r="F35" s="1">
        <v>213</v>
      </c>
      <c r="G35" s="2">
        <v>0</v>
      </c>
      <c r="H35" t="s">
        <v>15</v>
      </c>
      <c r="I35" s="2">
        <f>SUM($C$2:$C$47)</f>
        <v>0.26</v>
      </c>
      <c r="J35" s="3">
        <f>IF(I35=0,0,C35/I35)</f>
        <v>0</v>
      </c>
      <c r="L35" s="2">
        <f>SUM($D$2:$D$47)</f>
        <v>2959.4299999999985</v>
      </c>
      <c r="M35" s="3">
        <f>IF(L35=0,0,D35/L35)</f>
        <v>3.2506259651351793E-3</v>
      </c>
    </row>
    <row r="36" spans="1:13" x14ac:dyDescent="0.25">
      <c r="A36" t="s">
        <v>49</v>
      </c>
      <c r="B36" s="1">
        <v>1</v>
      </c>
      <c r="C36" s="2">
        <v>0</v>
      </c>
      <c r="D36" s="2">
        <v>9.5299999999999994</v>
      </c>
      <c r="E36" s="1">
        <v>53</v>
      </c>
      <c r="F36" s="1">
        <v>814</v>
      </c>
      <c r="G36" s="2">
        <v>0</v>
      </c>
      <c r="H36" t="s">
        <v>15</v>
      </c>
      <c r="I36" s="2">
        <f>SUM($C$2:$C$47)</f>
        <v>0.26</v>
      </c>
      <c r="J36" s="3">
        <f>IF(I36=0,0,C36/I36)</f>
        <v>0</v>
      </c>
      <c r="L36" s="2">
        <f>SUM($D$2:$D$47)</f>
        <v>2959.4299999999985</v>
      </c>
      <c r="M36" s="3">
        <f>IF(L36=0,0,D36/L36)</f>
        <v>3.2202147035070958E-3</v>
      </c>
    </row>
    <row r="37" spans="1:13" x14ac:dyDescent="0.25">
      <c r="A37" t="s">
        <v>47</v>
      </c>
      <c r="B37" s="1">
        <v>1</v>
      </c>
      <c r="C37" s="2">
        <v>0</v>
      </c>
      <c r="D37" s="2">
        <v>9.48</v>
      </c>
      <c r="E37" s="1">
        <v>1</v>
      </c>
      <c r="F37" s="1">
        <v>184</v>
      </c>
      <c r="G37" s="2">
        <v>0</v>
      </c>
      <c r="H37" t="s">
        <v>15</v>
      </c>
      <c r="I37" s="2">
        <f>SUM($C$2:$C$47)</f>
        <v>0.26</v>
      </c>
      <c r="J37" s="3">
        <f>IF(I37=0,0,C37/I37)</f>
        <v>0</v>
      </c>
      <c r="L37" s="2">
        <f>SUM($D$2:$D$47)</f>
        <v>2959.4299999999985</v>
      </c>
      <c r="M37" s="3">
        <f>IF(L37=0,0,D37/L37)</f>
        <v>3.2033195581581608E-3</v>
      </c>
    </row>
    <row r="38" spans="1:13" x14ac:dyDescent="0.25">
      <c r="A38" t="s">
        <v>23</v>
      </c>
      <c r="B38" s="1">
        <v>2</v>
      </c>
      <c r="C38" s="2">
        <v>0</v>
      </c>
      <c r="D38" s="2">
        <v>9.4600000000000009</v>
      </c>
      <c r="E38" s="1">
        <v>10</v>
      </c>
      <c r="F38" s="1">
        <v>74</v>
      </c>
      <c r="G38" s="2">
        <v>0</v>
      </c>
      <c r="H38" t="s">
        <v>15</v>
      </c>
      <c r="I38" s="2">
        <f>SUM($C$2:$C$47)</f>
        <v>0.26</v>
      </c>
      <c r="J38" s="3">
        <f>IF(I38=0,0,C38/I38)</f>
        <v>0</v>
      </c>
      <c r="L38" s="2">
        <f>SUM($D$2:$D$47)</f>
        <v>2959.4299999999985</v>
      </c>
      <c r="M38" s="3">
        <f>IF(L38=0,0,D38/L38)</f>
        <v>3.1965615000185865E-3</v>
      </c>
    </row>
    <row r="39" spans="1:13" x14ac:dyDescent="0.25">
      <c r="A39" t="s">
        <v>20</v>
      </c>
      <c r="B39" s="1">
        <v>1</v>
      </c>
      <c r="C39" s="2">
        <v>0</v>
      </c>
      <c r="D39" s="2">
        <v>8.06</v>
      </c>
      <c r="E39" s="1">
        <v>6</v>
      </c>
      <c r="F39" s="1">
        <v>606</v>
      </c>
      <c r="G39" s="2">
        <v>0</v>
      </c>
      <c r="H39" t="s">
        <v>15</v>
      </c>
      <c r="I39" s="2">
        <f>SUM($C$2:$C$47)</f>
        <v>0.26</v>
      </c>
      <c r="J39" s="3">
        <f>IF(I39=0,0,C39/I39)</f>
        <v>0</v>
      </c>
      <c r="L39" s="2">
        <f>SUM($D$2:$D$47)</f>
        <v>2959.4299999999985</v>
      </c>
      <c r="M39" s="3">
        <f>IF(L39=0,0,D39/L39)</f>
        <v>2.7234974302483938E-3</v>
      </c>
    </row>
    <row r="40" spans="1:13" x14ac:dyDescent="0.25">
      <c r="A40" t="s">
        <v>34</v>
      </c>
      <c r="B40" s="1">
        <v>1</v>
      </c>
      <c r="C40" s="2">
        <v>0</v>
      </c>
      <c r="D40" s="2">
        <v>7.77</v>
      </c>
      <c r="E40" s="1">
        <v>9</v>
      </c>
      <c r="F40" s="1">
        <v>237</v>
      </c>
      <c r="G40" s="2">
        <v>0</v>
      </c>
      <c r="H40" t="s">
        <v>15</v>
      </c>
      <c r="I40" s="2">
        <f>SUM($C$2:$C$47)</f>
        <v>0.26</v>
      </c>
      <c r="J40" s="3">
        <f>IF(I40=0,0,C40/I40)</f>
        <v>0</v>
      </c>
      <c r="L40" s="2">
        <f>SUM($D$2:$D$47)</f>
        <v>2959.4299999999985</v>
      </c>
      <c r="M40" s="3">
        <f>IF(L40=0,0,D40/L40)</f>
        <v>2.6255055872245682E-3</v>
      </c>
    </row>
    <row r="41" spans="1:13" x14ac:dyDescent="0.25">
      <c r="A41" t="s">
        <v>55</v>
      </c>
      <c r="B41" s="1">
        <v>1</v>
      </c>
      <c r="C41" s="2">
        <v>0</v>
      </c>
      <c r="D41" s="2">
        <v>7.63</v>
      </c>
      <c r="E41" s="1">
        <v>6</v>
      </c>
      <c r="F41" s="1">
        <v>107</v>
      </c>
      <c r="G41" s="2">
        <v>0</v>
      </c>
      <c r="H41" t="s">
        <v>15</v>
      </c>
      <c r="I41" s="2">
        <f>SUM($C$2:$C$47)</f>
        <v>0.26</v>
      </c>
      <c r="J41" s="3">
        <f>IF(I41=0,0,C41/I41)</f>
        <v>0</v>
      </c>
      <c r="L41" s="2">
        <f>SUM($D$2:$D$47)</f>
        <v>2959.4299999999985</v>
      </c>
      <c r="M41" s="3">
        <f>IF(L41=0,0,D41/L41)</f>
        <v>2.5781991802475489E-3</v>
      </c>
    </row>
    <row r="42" spans="1:13" x14ac:dyDescent="0.25">
      <c r="A42" t="s">
        <v>28</v>
      </c>
      <c r="B42" s="1">
        <v>1</v>
      </c>
      <c r="C42" s="2">
        <v>0</v>
      </c>
      <c r="D42" s="2">
        <v>7.43</v>
      </c>
      <c r="E42" s="1">
        <v>2</v>
      </c>
      <c r="F42" s="1">
        <v>170</v>
      </c>
      <c r="G42" s="2">
        <v>0</v>
      </c>
      <c r="H42" t="s">
        <v>15</v>
      </c>
      <c r="I42" s="2">
        <f>SUM($C$2:$C$47)</f>
        <v>0.26</v>
      </c>
      <c r="J42" s="3">
        <f>IF(I42=0,0,C42/I42)</f>
        <v>0</v>
      </c>
      <c r="L42" s="2">
        <f>SUM($D$2:$D$47)</f>
        <v>2959.4299999999985</v>
      </c>
      <c r="M42" s="3">
        <f>IF(L42=0,0,D42/L42)</f>
        <v>2.5106185988518072E-3</v>
      </c>
    </row>
    <row r="43" spans="1:13" x14ac:dyDescent="0.25">
      <c r="A43" t="s">
        <v>18</v>
      </c>
      <c r="B43" s="1">
        <v>1</v>
      </c>
      <c r="C43" s="2">
        <v>0</v>
      </c>
      <c r="D43" s="2">
        <v>5.8</v>
      </c>
      <c r="E43" s="1">
        <v>1</v>
      </c>
      <c r="F43" s="1">
        <v>148</v>
      </c>
      <c r="G43" s="2">
        <v>0</v>
      </c>
      <c r="H43" t="s">
        <v>15</v>
      </c>
      <c r="I43" s="2">
        <f>SUM($C$2:$C$47)</f>
        <v>0.26</v>
      </c>
      <c r="J43" s="3">
        <f>IF(I43=0,0,C43/I43)</f>
        <v>0</v>
      </c>
      <c r="L43" s="2">
        <f>SUM($D$2:$D$47)</f>
        <v>2959.4299999999985</v>
      </c>
      <c r="M43" s="3">
        <f>IF(L43=0,0,D43/L43)</f>
        <v>1.9598368604765116E-3</v>
      </c>
    </row>
    <row r="44" spans="1:13" x14ac:dyDescent="0.25">
      <c r="A44" t="s">
        <v>33</v>
      </c>
      <c r="B44" s="1">
        <v>1</v>
      </c>
      <c r="C44" s="2">
        <v>0</v>
      </c>
      <c r="D44" s="2">
        <v>5.44</v>
      </c>
      <c r="E44" s="1">
        <v>1</v>
      </c>
      <c r="F44" s="1">
        <v>99</v>
      </c>
      <c r="G44" s="2">
        <v>0</v>
      </c>
      <c r="H44" t="s">
        <v>15</v>
      </c>
      <c r="I44" s="2">
        <f>SUM($C$2:$C$47)</f>
        <v>0.26</v>
      </c>
      <c r="J44" s="3">
        <f>IF(I44=0,0,C44/I44)</f>
        <v>0</v>
      </c>
      <c r="L44" s="2">
        <f>SUM($D$2:$D$47)</f>
        <v>2959.4299999999985</v>
      </c>
      <c r="M44" s="3">
        <f>IF(L44=0,0,D44/L44)</f>
        <v>1.8381918139641765E-3</v>
      </c>
    </row>
    <row r="45" spans="1:13" x14ac:dyDescent="0.25">
      <c r="A45" t="s">
        <v>39</v>
      </c>
      <c r="B45" s="1">
        <v>1</v>
      </c>
      <c r="C45" s="2">
        <v>0</v>
      </c>
      <c r="D45" s="2">
        <v>3.66</v>
      </c>
      <c r="E45" s="1">
        <v>4</v>
      </c>
      <c r="F45" s="1">
        <v>215</v>
      </c>
      <c r="G45" s="2">
        <v>0</v>
      </c>
      <c r="H45" t="s">
        <v>15</v>
      </c>
      <c r="I45" s="2">
        <f>SUM($C$2:$C$47)</f>
        <v>0.26</v>
      </c>
      <c r="J45" s="3">
        <f>IF(I45=0,0,C45/I45)</f>
        <v>0</v>
      </c>
      <c r="L45" s="2">
        <f>SUM($D$2:$D$47)</f>
        <v>2959.4299999999985</v>
      </c>
      <c r="M45" s="3">
        <f>IF(L45=0,0,D45/L45)</f>
        <v>1.2367246395420747E-3</v>
      </c>
    </row>
    <row r="46" spans="1:13" x14ac:dyDescent="0.25">
      <c r="A46" t="s">
        <v>16</v>
      </c>
      <c r="B46" s="1">
        <v>1</v>
      </c>
      <c r="C46" s="2">
        <v>0</v>
      </c>
      <c r="D46" s="2">
        <v>0.89</v>
      </c>
      <c r="E46" s="1">
        <v>2</v>
      </c>
      <c r="F46" s="1">
        <v>57</v>
      </c>
      <c r="G46" s="2">
        <v>0</v>
      </c>
      <c r="H46" t="s">
        <v>15</v>
      </c>
      <c r="I46" s="2">
        <f>SUM($C$2:$C$47)</f>
        <v>0.26</v>
      </c>
      <c r="J46" s="3">
        <f>IF(I46=0,0,C46/I46)</f>
        <v>0</v>
      </c>
      <c r="L46" s="2">
        <f>SUM($D$2:$D$47)</f>
        <v>2959.4299999999985</v>
      </c>
      <c r="M46" s="3">
        <f>IF(L46=0,0,D46/L46)</f>
        <v>3.0073358721105091E-4</v>
      </c>
    </row>
    <row r="47" spans="1:13" x14ac:dyDescent="0.25">
      <c r="A47" t="s">
        <v>14</v>
      </c>
      <c r="B47" s="1">
        <v>1</v>
      </c>
      <c r="C47" s="2">
        <v>0.02</v>
      </c>
      <c r="D47" s="2">
        <v>0.14000000000000001</v>
      </c>
      <c r="E47" s="1">
        <v>199</v>
      </c>
      <c r="F47" s="1">
        <v>0</v>
      </c>
      <c r="G47" s="2">
        <v>0</v>
      </c>
      <c r="H47" t="s">
        <v>15</v>
      </c>
      <c r="I47" s="2">
        <f>SUM($C$2:$C$47)</f>
        <v>0.26</v>
      </c>
      <c r="J47" s="4">
        <f>IF(I47=0,0,C47/I47)</f>
        <v>7.6923076923076927E-2</v>
      </c>
      <c r="L47" s="2">
        <f>SUM($D$2:$D$47)</f>
        <v>2959.4299999999985</v>
      </c>
      <c r="M47" s="3">
        <f>IF(L47=0,0,D47/L47)</f>
        <v>4.7306406977019255E-5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8"/>
  <sheetViews>
    <sheetView tabSelected="1" topLeftCell="B1" workbookViewId="0">
      <pane ySplit="1" topLeftCell="A2" activePane="bottomLeft" state="frozen"/>
      <selection pane="bottomLeft" activeCell="M2" sqref="M2:M14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67</v>
      </c>
      <c r="C2" s="2">
        <v>0.12</v>
      </c>
      <c r="D2" s="2">
        <v>845.63</v>
      </c>
      <c r="E2" s="1">
        <v>374</v>
      </c>
      <c r="F2" s="1">
        <v>0</v>
      </c>
      <c r="G2" s="2">
        <v>0.28000000000000003</v>
      </c>
      <c r="H2" t="s">
        <v>15</v>
      </c>
      <c r="I2" s="2">
        <f>SUM($C$2:$C$48)</f>
        <v>0.2</v>
      </c>
      <c r="J2" s="4">
        <f>IF(I2=0,0,C2/I2)</f>
        <v>0.6</v>
      </c>
      <c r="L2" s="2">
        <f>SUM($D$2:$D$48)</f>
        <v>2976.7099999999996</v>
      </c>
      <c r="M2" s="4">
        <f>IF(L2=0,0,D2/L2)</f>
        <v>0.28408209063025963</v>
      </c>
    </row>
    <row r="3" spans="1:14" x14ac:dyDescent="0.25">
      <c r="A3" t="s">
        <v>51</v>
      </c>
      <c r="B3" s="1">
        <v>8</v>
      </c>
      <c r="C3" s="2">
        <v>0</v>
      </c>
      <c r="D3" s="2">
        <v>367.6</v>
      </c>
      <c r="E3" s="1">
        <v>161</v>
      </c>
      <c r="F3" s="1">
        <v>0</v>
      </c>
      <c r="G3" s="2">
        <v>0.03</v>
      </c>
      <c r="H3" t="s">
        <v>15</v>
      </c>
      <c r="I3" s="2">
        <f>SUM($C$2:$C$48)</f>
        <v>0.2</v>
      </c>
      <c r="J3" s="3">
        <f>IF(I3=0,0,C3/I3)</f>
        <v>0</v>
      </c>
      <c r="L3" s="2">
        <f>SUM($D$2:$D$48)</f>
        <v>2976.7099999999996</v>
      </c>
      <c r="M3" s="4">
        <f>IF(L3=0,0,D3/L3)</f>
        <v>0.12349204322893398</v>
      </c>
    </row>
    <row r="4" spans="1:14" x14ac:dyDescent="0.25">
      <c r="A4" t="s">
        <v>30</v>
      </c>
      <c r="B4" s="1">
        <v>1</v>
      </c>
      <c r="C4" s="2">
        <v>0.02</v>
      </c>
      <c r="D4" s="2">
        <v>206.48</v>
      </c>
      <c r="E4" s="1">
        <v>51</v>
      </c>
      <c r="F4" s="1">
        <v>889</v>
      </c>
      <c r="G4" s="2">
        <v>0</v>
      </c>
      <c r="H4" t="s">
        <v>15</v>
      </c>
      <c r="I4" s="2">
        <f>SUM($C$2:$C$48)</f>
        <v>0.2</v>
      </c>
      <c r="J4" s="4">
        <f>IF(I4=0,0,C4/I4)</f>
        <v>9.9999999999999992E-2</v>
      </c>
      <c r="L4" s="2">
        <f>SUM($D$2:$D$48)</f>
        <v>2976.7099999999996</v>
      </c>
      <c r="M4" s="4">
        <f>IF(L4=0,0,D4/L4)</f>
        <v>6.9365171615642776E-2</v>
      </c>
    </row>
    <row r="5" spans="1:14" x14ac:dyDescent="0.25">
      <c r="A5" t="s">
        <v>42</v>
      </c>
      <c r="B5" s="1">
        <v>1</v>
      </c>
      <c r="C5" s="2">
        <v>0.01</v>
      </c>
      <c r="D5" s="2">
        <v>158.82</v>
      </c>
      <c r="E5" s="1">
        <v>60</v>
      </c>
      <c r="F5" s="1">
        <v>0</v>
      </c>
      <c r="G5" s="2">
        <v>0</v>
      </c>
      <c r="H5" t="s">
        <v>15</v>
      </c>
      <c r="I5" s="2">
        <f>SUM($C$2:$C$48)</f>
        <v>0.2</v>
      </c>
      <c r="J5" s="3">
        <f>IF(I5=0,0,C5/I5)</f>
        <v>4.9999999999999996E-2</v>
      </c>
      <c r="L5" s="2">
        <f>SUM($D$2:$D$48)</f>
        <v>2976.7099999999996</v>
      </c>
      <c r="M5" s="4">
        <f>IF(L5=0,0,D5/L5)</f>
        <v>5.3354206489715159E-2</v>
      </c>
    </row>
    <row r="6" spans="1:14" x14ac:dyDescent="0.25">
      <c r="A6" t="s">
        <v>25</v>
      </c>
      <c r="B6" s="1">
        <v>1</v>
      </c>
      <c r="C6" s="2">
        <v>0.01</v>
      </c>
      <c r="D6" s="2">
        <v>152.41</v>
      </c>
      <c r="E6" s="1">
        <v>24</v>
      </c>
      <c r="F6" s="1">
        <v>0</v>
      </c>
      <c r="G6" s="2">
        <v>0</v>
      </c>
      <c r="H6" t="s">
        <v>15</v>
      </c>
      <c r="I6" s="2">
        <f>SUM($C$2:$C$48)</f>
        <v>0.2</v>
      </c>
      <c r="J6" s="3">
        <f>IF(I6=0,0,C6/I6)</f>
        <v>4.9999999999999996E-2</v>
      </c>
      <c r="L6" s="2">
        <f>SUM($D$2:$D$48)</f>
        <v>2976.7099999999996</v>
      </c>
      <c r="M6" s="4">
        <f>IF(L6=0,0,D6/L6)</f>
        <v>5.120082238444458E-2</v>
      </c>
    </row>
    <row r="7" spans="1:14" x14ac:dyDescent="0.25">
      <c r="A7" t="s">
        <v>61</v>
      </c>
      <c r="B7" s="1">
        <v>1</v>
      </c>
      <c r="C7" s="2">
        <v>0</v>
      </c>
      <c r="D7" s="2">
        <v>128.88</v>
      </c>
      <c r="E7" s="1">
        <v>16</v>
      </c>
      <c r="F7" s="1">
        <v>852</v>
      </c>
      <c r="G7" s="2">
        <v>0</v>
      </c>
      <c r="H7" t="s">
        <v>15</v>
      </c>
      <c r="I7" s="2">
        <f>SUM($C$2:$C$48)</f>
        <v>0.2</v>
      </c>
      <c r="J7" s="3">
        <f>IF(I7=0,0,C7/I7)</f>
        <v>0</v>
      </c>
      <c r="L7" s="2">
        <f>SUM($D$2:$D$48)</f>
        <v>2976.7099999999996</v>
      </c>
      <c r="M7" s="4">
        <f>IF(L7=0,0,D7/L7)</f>
        <v>4.3296122228903729E-2</v>
      </c>
    </row>
    <row r="8" spans="1:14" x14ac:dyDescent="0.25">
      <c r="A8" t="s">
        <v>45</v>
      </c>
      <c r="B8" s="1">
        <v>6</v>
      </c>
      <c r="C8" s="2">
        <v>0</v>
      </c>
      <c r="D8" s="2">
        <v>122.43</v>
      </c>
      <c r="E8" s="1">
        <v>21</v>
      </c>
      <c r="F8" s="1">
        <v>0</v>
      </c>
      <c r="G8" s="2">
        <v>0</v>
      </c>
      <c r="H8" t="s">
        <v>15</v>
      </c>
      <c r="I8" s="2">
        <f>SUM($C$2:$C$48)</f>
        <v>0.2</v>
      </c>
      <c r="J8" s="3">
        <f>IF(I8=0,0,C8/I8)</f>
        <v>0</v>
      </c>
      <c r="L8" s="2">
        <f>SUM($D$2:$D$48)</f>
        <v>2976.7099999999996</v>
      </c>
      <c r="M8" s="4">
        <f>IF(L8=0,0,D8/L8)</f>
        <v>4.1129300469310084E-2</v>
      </c>
    </row>
    <row r="9" spans="1:14" x14ac:dyDescent="0.25">
      <c r="A9" t="s">
        <v>43</v>
      </c>
      <c r="B9" s="1">
        <v>1</v>
      </c>
      <c r="C9" s="2">
        <v>0</v>
      </c>
      <c r="D9" s="2">
        <v>100.98</v>
      </c>
      <c r="E9" s="1">
        <v>70</v>
      </c>
      <c r="F9" s="1">
        <v>0</v>
      </c>
      <c r="G9" s="2">
        <v>0</v>
      </c>
      <c r="H9" t="s">
        <v>15</v>
      </c>
      <c r="I9" s="2">
        <f>SUM($C$2:$C$48)</f>
        <v>0.2</v>
      </c>
      <c r="J9" s="3">
        <f>IF(I9=0,0,C9/I9)</f>
        <v>0</v>
      </c>
      <c r="L9" s="2">
        <f>SUM($D$2:$D$48)</f>
        <v>2976.7099999999996</v>
      </c>
      <c r="M9" s="4">
        <f>IF(L9=0,0,D9/L9)</f>
        <v>3.3923358338568424E-2</v>
      </c>
    </row>
    <row r="10" spans="1:14" x14ac:dyDescent="0.25">
      <c r="A10" t="s">
        <v>53</v>
      </c>
      <c r="B10" s="1">
        <v>1</v>
      </c>
      <c r="C10" s="2">
        <v>0</v>
      </c>
      <c r="D10" s="2">
        <v>92.48</v>
      </c>
      <c r="E10" s="1">
        <v>23</v>
      </c>
      <c r="F10" s="1">
        <v>902</v>
      </c>
      <c r="G10" s="2">
        <v>0</v>
      </c>
      <c r="H10" t="s">
        <v>15</v>
      </c>
      <c r="I10" s="2">
        <f>SUM($C$2:$C$48)</f>
        <v>0.2</v>
      </c>
      <c r="J10" s="3">
        <f>IF(I10=0,0,C10/I10)</f>
        <v>0</v>
      </c>
      <c r="L10" s="2">
        <f>SUM($D$2:$D$48)</f>
        <v>2976.7099999999996</v>
      </c>
      <c r="M10" s="4">
        <f>IF(L10=0,0,D10/L10)</f>
        <v>3.1067856794917886E-2</v>
      </c>
    </row>
    <row r="11" spans="1:14" x14ac:dyDescent="0.25">
      <c r="A11" t="s">
        <v>44</v>
      </c>
      <c r="B11" s="1">
        <v>1</v>
      </c>
      <c r="C11" s="2">
        <v>0</v>
      </c>
      <c r="D11" s="2">
        <v>66.11</v>
      </c>
      <c r="E11" s="1">
        <v>8</v>
      </c>
      <c r="F11" s="1">
        <v>654</v>
      </c>
      <c r="G11" s="2">
        <v>0</v>
      </c>
      <c r="H11" t="s">
        <v>15</v>
      </c>
      <c r="I11" s="2">
        <f>SUM($C$2:$C$48)</f>
        <v>0.2</v>
      </c>
      <c r="J11" s="3">
        <f>IF(I11=0,0,C11/I11)</f>
        <v>0</v>
      </c>
      <c r="L11" s="2">
        <f>SUM($D$2:$D$48)</f>
        <v>2976.7099999999996</v>
      </c>
      <c r="M11" s="4">
        <f>IF(L11=0,0,D11/L11)</f>
        <v>2.2209083182439675E-2</v>
      </c>
    </row>
    <row r="12" spans="1:14" x14ac:dyDescent="0.25">
      <c r="A12" t="s">
        <v>58</v>
      </c>
      <c r="B12" s="1">
        <v>1</v>
      </c>
      <c r="C12" s="2">
        <v>0</v>
      </c>
      <c r="D12" s="2">
        <v>57.9</v>
      </c>
      <c r="E12" s="1">
        <v>11</v>
      </c>
      <c r="F12" s="1">
        <v>560</v>
      </c>
      <c r="G12" s="2">
        <v>0</v>
      </c>
      <c r="H12" t="s">
        <v>15</v>
      </c>
      <c r="I12" s="2">
        <f>SUM($C$2:$C$48)</f>
        <v>0.2</v>
      </c>
      <c r="J12" s="3">
        <f>IF(I12=0,0,C12/I12)</f>
        <v>0</v>
      </c>
      <c r="L12" s="2">
        <f>SUM($D$2:$D$48)</f>
        <v>2976.7099999999996</v>
      </c>
      <c r="M12" s="4">
        <f>IF(L12=0,0,D12/L12)</f>
        <v>1.945100463263133E-2</v>
      </c>
    </row>
    <row r="13" spans="1:14" x14ac:dyDescent="0.25">
      <c r="A13" t="s">
        <v>24</v>
      </c>
      <c r="B13" s="1">
        <v>1</v>
      </c>
      <c r="C13" s="2">
        <v>0.01</v>
      </c>
      <c r="D13" s="2">
        <v>55.6</v>
      </c>
      <c r="E13" s="1">
        <v>17</v>
      </c>
      <c r="F13" s="1">
        <v>942</v>
      </c>
      <c r="G13" s="2">
        <v>0</v>
      </c>
      <c r="H13" t="s">
        <v>15</v>
      </c>
      <c r="I13" s="2">
        <f>SUM($C$2:$C$48)</f>
        <v>0.2</v>
      </c>
      <c r="J13" s="3">
        <f>IF(I13=0,0,C13/I13)</f>
        <v>4.9999999999999996E-2</v>
      </c>
      <c r="L13" s="2">
        <f>SUM($D$2:$D$48)</f>
        <v>2976.7099999999996</v>
      </c>
      <c r="M13" s="4">
        <f>IF(L13=0,0,D13/L13)</f>
        <v>1.8678339509055304E-2</v>
      </c>
    </row>
    <row r="14" spans="1:14" x14ac:dyDescent="0.25">
      <c r="A14" t="s">
        <v>48</v>
      </c>
      <c r="B14" s="1">
        <v>1</v>
      </c>
      <c r="C14" s="2">
        <v>0</v>
      </c>
      <c r="D14" s="2">
        <v>43.76</v>
      </c>
      <c r="E14" s="1">
        <v>16</v>
      </c>
      <c r="F14" s="1">
        <v>620</v>
      </c>
      <c r="G14" s="2">
        <v>0</v>
      </c>
      <c r="H14" t="s">
        <v>15</v>
      </c>
      <c r="I14" s="2">
        <f>SUM($C$2:$C$48)</f>
        <v>0.2</v>
      </c>
      <c r="J14" s="3">
        <f>IF(I14=0,0,C14/I14)</f>
        <v>0</v>
      </c>
      <c r="L14" s="2">
        <f>SUM($D$2:$D$48)</f>
        <v>2976.7099999999996</v>
      </c>
      <c r="M14" s="4">
        <f>IF(L14=0,0,D14/L14)</f>
        <v>1.4700793829429137E-2</v>
      </c>
    </row>
    <row r="15" spans="1:14" x14ac:dyDescent="0.25">
      <c r="A15" t="s">
        <v>54</v>
      </c>
      <c r="B15" s="1">
        <v>1</v>
      </c>
      <c r="C15" s="2">
        <v>0</v>
      </c>
      <c r="D15" s="2">
        <v>39.46</v>
      </c>
      <c r="E15" s="1">
        <v>15</v>
      </c>
      <c r="F15" s="1">
        <v>514</v>
      </c>
      <c r="G15" s="2">
        <v>0</v>
      </c>
      <c r="H15" t="s">
        <v>15</v>
      </c>
      <c r="I15" s="2">
        <f>SUM($C$2:$C$48)</f>
        <v>0.2</v>
      </c>
      <c r="J15" s="3">
        <f>IF(I15=0,0,C15/I15)</f>
        <v>0</v>
      </c>
      <c r="L15" s="2">
        <f>SUM($D$2:$D$48)</f>
        <v>2976.7099999999996</v>
      </c>
      <c r="M15" s="3">
        <f>IF(L15=0,0,D15/L15)</f>
        <v>1.3256245989700041E-2</v>
      </c>
    </row>
    <row r="16" spans="1:14" x14ac:dyDescent="0.25">
      <c r="A16" t="s">
        <v>32</v>
      </c>
      <c r="B16" s="1">
        <v>3</v>
      </c>
      <c r="C16" s="2">
        <v>0</v>
      </c>
      <c r="D16" s="2">
        <v>37.770000000000003</v>
      </c>
      <c r="E16" s="1">
        <v>21</v>
      </c>
      <c r="F16" s="1">
        <v>813</v>
      </c>
      <c r="G16" s="2">
        <v>0</v>
      </c>
      <c r="H16" t="s">
        <v>15</v>
      </c>
      <c r="I16" s="2">
        <f>SUM($C$2:$C$48)</f>
        <v>0.2</v>
      </c>
      <c r="J16" s="3">
        <f>IF(I16=0,0,C16/I16)</f>
        <v>0</v>
      </c>
      <c r="L16" s="2">
        <f>SUM($D$2:$D$48)</f>
        <v>2976.7099999999996</v>
      </c>
      <c r="M16" s="3">
        <f>IF(L16=0,0,D16/L16)</f>
        <v>1.2688505094550698E-2</v>
      </c>
    </row>
    <row r="17" spans="1:13" x14ac:dyDescent="0.25">
      <c r="A17" t="s">
        <v>46</v>
      </c>
      <c r="B17" s="1">
        <v>1</v>
      </c>
      <c r="C17" s="2">
        <v>0</v>
      </c>
      <c r="D17" s="2">
        <v>37.19</v>
      </c>
      <c r="E17" s="1">
        <v>13</v>
      </c>
      <c r="F17" s="1">
        <v>938</v>
      </c>
      <c r="G17" s="2">
        <v>0</v>
      </c>
      <c r="H17" t="s">
        <v>15</v>
      </c>
      <c r="I17" s="2">
        <f>SUM($C$2:$C$48)</f>
        <v>0.2</v>
      </c>
      <c r="J17" s="3">
        <f>IF(I17=0,0,C17/I17)</f>
        <v>0</v>
      </c>
      <c r="L17" s="2">
        <f>SUM($D$2:$D$48)</f>
        <v>2976.7099999999996</v>
      </c>
      <c r="M17" s="3">
        <f>IF(L17=0,0,D17/L17)</f>
        <v>1.2493659106866306E-2</v>
      </c>
    </row>
    <row r="18" spans="1:13" x14ac:dyDescent="0.25">
      <c r="A18" t="s">
        <v>27</v>
      </c>
      <c r="B18" s="1">
        <v>2</v>
      </c>
      <c r="C18" s="2">
        <v>0</v>
      </c>
      <c r="D18" s="2">
        <v>34.96</v>
      </c>
      <c r="E18" s="1">
        <v>19</v>
      </c>
      <c r="F18" s="1">
        <v>677</v>
      </c>
      <c r="G18" s="2">
        <v>0</v>
      </c>
      <c r="H18" t="s">
        <v>15</v>
      </c>
      <c r="I18" s="2">
        <f>SUM($C$2:$C$48)</f>
        <v>0.2</v>
      </c>
      <c r="J18" s="3">
        <f>IF(I18=0,0,C18/I18)</f>
        <v>0</v>
      </c>
      <c r="L18" s="2">
        <f>SUM($D$2:$D$48)</f>
        <v>2976.7099999999996</v>
      </c>
      <c r="M18" s="3">
        <f>IF(L18=0,0,D18/L18)</f>
        <v>1.1744509878355637E-2</v>
      </c>
    </row>
    <row r="19" spans="1:13" x14ac:dyDescent="0.25">
      <c r="A19" t="s">
        <v>17</v>
      </c>
      <c r="B19" s="1">
        <v>2</v>
      </c>
      <c r="C19" s="2">
        <v>0</v>
      </c>
      <c r="D19" s="2">
        <v>33.950000000000003</v>
      </c>
      <c r="E19" s="1">
        <v>24</v>
      </c>
      <c r="F19" s="1">
        <v>843</v>
      </c>
      <c r="G19" s="2">
        <v>0</v>
      </c>
      <c r="H19" t="s">
        <v>15</v>
      </c>
      <c r="I19" s="2">
        <f>SUM($C$2:$C$48)</f>
        <v>0.2</v>
      </c>
      <c r="J19" s="3">
        <f>IF(I19=0,0,C19/I19)</f>
        <v>0</v>
      </c>
      <c r="L19" s="2">
        <f>SUM($D$2:$D$48)</f>
        <v>2976.7099999999996</v>
      </c>
      <c r="M19" s="3">
        <f>IF(L19=0,0,D19/L19)</f>
        <v>1.1405209106698337E-2</v>
      </c>
    </row>
    <row r="20" spans="1:13" x14ac:dyDescent="0.25">
      <c r="A20" t="s">
        <v>50</v>
      </c>
      <c r="B20" s="1">
        <v>6</v>
      </c>
      <c r="C20" s="2">
        <v>0</v>
      </c>
      <c r="D20" s="2">
        <v>33.840000000000003</v>
      </c>
      <c r="E20" s="1">
        <v>136</v>
      </c>
      <c r="F20" s="1">
        <v>0</v>
      </c>
      <c r="G20" s="2">
        <v>0</v>
      </c>
      <c r="H20" t="s">
        <v>15</v>
      </c>
      <c r="I20" s="2">
        <f>SUM($C$2:$C$48)</f>
        <v>0.2</v>
      </c>
      <c r="J20" s="3">
        <f>IF(I20=0,0,C20/I20)</f>
        <v>0</v>
      </c>
      <c r="L20" s="2">
        <f>SUM($D$2:$D$48)</f>
        <v>2976.7099999999996</v>
      </c>
      <c r="M20" s="3">
        <f>IF(L20=0,0,D20/L20)</f>
        <v>1.1368255557309919E-2</v>
      </c>
    </row>
    <row r="21" spans="1:13" x14ac:dyDescent="0.25">
      <c r="A21" t="s">
        <v>38</v>
      </c>
      <c r="B21" s="1">
        <v>1</v>
      </c>
      <c r="C21" s="2">
        <v>0</v>
      </c>
      <c r="D21" s="2">
        <v>33.36</v>
      </c>
      <c r="E21" s="1">
        <v>10</v>
      </c>
      <c r="F21" s="1">
        <v>607</v>
      </c>
      <c r="G21" s="2">
        <v>0</v>
      </c>
      <c r="H21" t="s">
        <v>15</v>
      </c>
      <c r="I21" s="2">
        <f>SUM($C$2:$C$48)</f>
        <v>0.2</v>
      </c>
      <c r="J21" s="3">
        <f>IF(I21=0,0,C21/I21)</f>
        <v>0</v>
      </c>
      <c r="L21" s="2">
        <f>SUM($D$2:$D$48)</f>
        <v>2976.7099999999996</v>
      </c>
      <c r="M21" s="3">
        <f>IF(L21=0,0,D21/L21)</f>
        <v>1.1207003705433181E-2</v>
      </c>
    </row>
    <row r="22" spans="1:13" x14ac:dyDescent="0.25">
      <c r="A22" t="s">
        <v>60</v>
      </c>
      <c r="B22" s="1">
        <v>1</v>
      </c>
      <c r="C22" s="2">
        <v>0</v>
      </c>
      <c r="D22" s="2">
        <v>26.49</v>
      </c>
      <c r="E22" s="1">
        <v>12</v>
      </c>
      <c r="F22" s="1">
        <v>346</v>
      </c>
      <c r="G22" s="2">
        <v>0</v>
      </c>
      <c r="H22" t="s">
        <v>15</v>
      </c>
      <c r="I22" s="2">
        <f>SUM($C$2:$C$48)</f>
        <v>0.2</v>
      </c>
      <c r="J22" s="3">
        <f>IF(I22=0,0,C22/I22)</f>
        <v>0</v>
      </c>
      <c r="L22" s="2">
        <f>SUM($D$2:$D$48)</f>
        <v>2976.7099999999996</v>
      </c>
      <c r="M22" s="3">
        <f>IF(L22=0,0,D22/L22)</f>
        <v>8.8990865754473899E-3</v>
      </c>
    </row>
    <row r="23" spans="1:13" x14ac:dyDescent="0.25">
      <c r="A23" t="s">
        <v>57</v>
      </c>
      <c r="B23" s="1">
        <v>1</v>
      </c>
      <c r="C23" s="2">
        <v>0</v>
      </c>
      <c r="D23" s="2">
        <v>24.72</v>
      </c>
      <c r="E23" s="1">
        <v>3</v>
      </c>
      <c r="F23" s="1">
        <v>313</v>
      </c>
      <c r="G23" s="2">
        <v>0</v>
      </c>
      <c r="H23" t="s">
        <v>15</v>
      </c>
      <c r="I23" s="2">
        <f>SUM($C$2:$C$48)</f>
        <v>0.2</v>
      </c>
      <c r="J23" s="3">
        <f>IF(I23=0,0,C23/I23)</f>
        <v>0</v>
      </c>
      <c r="L23" s="2">
        <f>SUM($D$2:$D$48)</f>
        <v>2976.7099999999996</v>
      </c>
      <c r="M23" s="3">
        <f>IF(L23=0,0,D23/L23)</f>
        <v>8.3044703716519258E-3</v>
      </c>
    </row>
    <row r="24" spans="1:13" x14ac:dyDescent="0.25">
      <c r="A24" t="s">
        <v>35</v>
      </c>
      <c r="B24" s="1">
        <v>1</v>
      </c>
      <c r="C24" s="2">
        <v>0</v>
      </c>
      <c r="D24" s="2">
        <v>22.08</v>
      </c>
      <c r="E24" s="1">
        <v>8</v>
      </c>
      <c r="F24" s="1">
        <v>450</v>
      </c>
      <c r="G24" s="2">
        <v>0</v>
      </c>
      <c r="H24" t="s">
        <v>15</v>
      </c>
      <c r="I24" s="2">
        <f>SUM($C$2:$C$48)</f>
        <v>0.2</v>
      </c>
      <c r="J24" s="3">
        <f>IF(I24=0,0,C24/I24)</f>
        <v>0</v>
      </c>
      <c r="L24" s="2">
        <f>SUM($D$2:$D$48)</f>
        <v>2976.7099999999996</v>
      </c>
      <c r="M24" s="3">
        <f>IF(L24=0,0,D24/L24)</f>
        <v>7.4175851863298751E-3</v>
      </c>
    </row>
    <row r="25" spans="1:13" x14ac:dyDescent="0.25">
      <c r="A25" t="s">
        <v>21</v>
      </c>
      <c r="B25" s="1">
        <v>1</v>
      </c>
      <c r="C25" s="2">
        <v>0</v>
      </c>
      <c r="D25" s="2">
        <v>19.09</v>
      </c>
      <c r="E25" s="1">
        <v>9</v>
      </c>
      <c r="F25" s="1">
        <v>0</v>
      </c>
      <c r="G25" s="2">
        <v>0</v>
      </c>
      <c r="H25" t="s">
        <v>15</v>
      </c>
      <c r="I25" s="2">
        <f>SUM($C$2:$C$48)</f>
        <v>0.2</v>
      </c>
      <c r="J25" s="3">
        <f>IF(I25=0,0,C25/I25)</f>
        <v>0</v>
      </c>
      <c r="L25" s="2">
        <f>SUM($D$2:$D$48)</f>
        <v>2976.7099999999996</v>
      </c>
      <c r="M25" s="3">
        <f>IF(L25=0,0,D25/L25)</f>
        <v>6.4131205256810382E-3</v>
      </c>
    </row>
    <row r="26" spans="1:13" x14ac:dyDescent="0.25">
      <c r="A26" t="s">
        <v>41</v>
      </c>
      <c r="B26" s="1">
        <v>1</v>
      </c>
      <c r="C26" s="2">
        <v>0</v>
      </c>
      <c r="D26" s="2">
        <v>18.829999999999998</v>
      </c>
      <c r="E26" s="1">
        <v>11</v>
      </c>
      <c r="F26" s="1">
        <v>429</v>
      </c>
      <c r="G26" s="2">
        <v>0</v>
      </c>
      <c r="H26" t="s">
        <v>15</v>
      </c>
      <c r="I26" s="2">
        <f>SUM($C$2:$C$48)</f>
        <v>0.2</v>
      </c>
      <c r="J26" s="3">
        <f>IF(I26=0,0,C26/I26)</f>
        <v>0</v>
      </c>
      <c r="L26" s="2">
        <f>SUM($D$2:$D$48)</f>
        <v>2976.7099999999996</v>
      </c>
      <c r="M26" s="3">
        <f>IF(L26=0,0,D26/L26)</f>
        <v>6.3257757725811384E-3</v>
      </c>
    </row>
    <row r="27" spans="1:13" x14ac:dyDescent="0.25">
      <c r="A27" t="s">
        <v>31</v>
      </c>
      <c r="B27" s="1">
        <v>1</v>
      </c>
      <c r="C27" s="2">
        <v>0</v>
      </c>
      <c r="D27" s="2">
        <v>18.66</v>
      </c>
      <c r="E27" s="1">
        <v>9</v>
      </c>
      <c r="F27" s="1">
        <v>498</v>
      </c>
      <c r="G27" s="2">
        <v>0</v>
      </c>
      <c r="H27" t="s">
        <v>15</v>
      </c>
      <c r="I27" s="2">
        <f>SUM($C$2:$C$48)</f>
        <v>0.2</v>
      </c>
      <c r="J27" s="3">
        <f>IF(I27=0,0,C27/I27)</f>
        <v>0</v>
      </c>
      <c r="L27" s="2">
        <f>SUM($D$2:$D$48)</f>
        <v>2976.7099999999996</v>
      </c>
      <c r="M27" s="3">
        <f>IF(L27=0,0,D27/L27)</f>
        <v>6.2686657417081286E-3</v>
      </c>
    </row>
    <row r="28" spans="1:13" x14ac:dyDescent="0.25">
      <c r="A28" t="s">
        <v>37</v>
      </c>
      <c r="B28" s="1">
        <v>1</v>
      </c>
      <c r="C28" s="2">
        <v>0</v>
      </c>
      <c r="D28" s="2">
        <v>18.02</v>
      </c>
      <c r="E28" s="1">
        <v>8</v>
      </c>
      <c r="F28" s="1">
        <v>481</v>
      </c>
      <c r="G28" s="2">
        <v>0</v>
      </c>
      <c r="H28" t="s">
        <v>15</v>
      </c>
      <c r="I28" s="2">
        <f>SUM($C$2:$C$48)</f>
        <v>0.2</v>
      </c>
      <c r="J28" s="3">
        <f>IF(I28=0,0,C28/I28)</f>
        <v>0</v>
      </c>
      <c r="L28" s="2">
        <f>SUM($D$2:$D$48)</f>
        <v>2976.7099999999996</v>
      </c>
      <c r="M28" s="3">
        <f>IF(L28=0,0,D28/L28)</f>
        <v>6.0536632725391466E-3</v>
      </c>
    </row>
    <row r="29" spans="1:13" x14ac:dyDescent="0.25">
      <c r="A29" t="s">
        <v>56</v>
      </c>
      <c r="B29" s="1">
        <v>1</v>
      </c>
      <c r="C29" s="2">
        <v>0</v>
      </c>
      <c r="D29" s="2">
        <v>17.100000000000001</v>
      </c>
      <c r="E29" s="1">
        <v>3</v>
      </c>
      <c r="F29" s="1">
        <v>266</v>
      </c>
      <c r="G29" s="2">
        <v>0</v>
      </c>
      <c r="H29" t="s">
        <v>15</v>
      </c>
      <c r="I29" s="2">
        <f>SUM($C$2:$C$48)</f>
        <v>0.2</v>
      </c>
      <c r="J29" s="3">
        <f>IF(I29=0,0,C29/I29)</f>
        <v>0</v>
      </c>
      <c r="L29" s="2">
        <f>SUM($D$2:$D$48)</f>
        <v>2976.7099999999996</v>
      </c>
      <c r="M29" s="3">
        <f>IF(L29=0,0,D29/L29)</f>
        <v>5.7445972231087352E-3</v>
      </c>
    </row>
    <row r="30" spans="1:13" x14ac:dyDescent="0.25">
      <c r="A30" t="s">
        <v>40</v>
      </c>
      <c r="B30" s="1">
        <v>1</v>
      </c>
      <c r="C30" s="2">
        <v>0</v>
      </c>
      <c r="D30" s="2">
        <v>15.33</v>
      </c>
      <c r="E30" s="1">
        <v>7</v>
      </c>
      <c r="F30" s="1">
        <v>278</v>
      </c>
      <c r="G30" s="2">
        <v>0</v>
      </c>
      <c r="H30" t="s">
        <v>15</v>
      </c>
      <c r="I30" s="2">
        <f>SUM($C$2:$C$48)</f>
        <v>0.2</v>
      </c>
      <c r="J30" s="3">
        <f>IF(I30=0,0,C30/I30)</f>
        <v>0</v>
      </c>
      <c r="L30" s="2">
        <f>SUM($D$2:$D$48)</f>
        <v>2976.7099999999996</v>
      </c>
      <c r="M30" s="3">
        <f>IF(L30=0,0,D30/L30)</f>
        <v>5.1499810193132694E-3</v>
      </c>
    </row>
    <row r="31" spans="1:13" x14ac:dyDescent="0.25">
      <c r="A31" t="s">
        <v>52</v>
      </c>
      <c r="B31" s="1">
        <v>1</v>
      </c>
      <c r="C31" s="2">
        <v>0</v>
      </c>
      <c r="D31" s="2">
        <v>13.98</v>
      </c>
      <c r="E31" s="1">
        <v>4</v>
      </c>
      <c r="F31" s="1">
        <v>281</v>
      </c>
      <c r="G31" s="2">
        <v>0</v>
      </c>
      <c r="H31" t="s">
        <v>15</v>
      </c>
      <c r="I31" s="2">
        <f>SUM($C$2:$C$48)</f>
        <v>0.2</v>
      </c>
      <c r="J31" s="3">
        <f>IF(I31=0,0,C31/I31)</f>
        <v>0</v>
      </c>
      <c r="L31" s="2">
        <f>SUM($D$2:$D$48)</f>
        <v>2976.7099999999996</v>
      </c>
      <c r="M31" s="3">
        <f>IF(L31=0,0,D31/L31)</f>
        <v>4.6964601859099484E-3</v>
      </c>
    </row>
    <row r="32" spans="1:13" x14ac:dyDescent="0.25">
      <c r="A32" t="s">
        <v>29</v>
      </c>
      <c r="B32" s="1">
        <v>2</v>
      </c>
      <c r="C32" s="2">
        <v>0</v>
      </c>
      <c r="D32" s="2">
        <v>13.17</v>
      </c>
      <c r="E32" s="1">
        <v>7</v>
      </c>
      <c r="F32" s="1">
        <v>257</v>
      </c>
      <c r="G32" s="2">
        <v>0</v>
      </c>
      <c r="H32" t="s">
        <v>15</v>
      </c>
      <c r="I32" s="2">
        <f>SUM($C$2:$C$48)</f>
        <v>0.2</v>
      </c>
      <c r="J32" s="3">
        <f>IF(I32=0,0,C32/I32)</f>
        <v>0</v>
      </c>
      <c r="L32" s="2">
        <f>SUM($D$2:$D$48)</f>
        <v>2976.7099999999996</v>
      </c>
      <c r="M32" s="3">
        <f>IF(L32=0,0,D32/L32)</f>
        <v>4.4243476858679557E-3</v>
      </c>
    </row>
    <row r="33" spans="1:13" x14ac:dyDescent="0.25">
      <c r="A33" t="s">
        <v>59</v>
      </c>
      <c r="B33" s="1">
        <v>1</v>
      </c>
      <c r="C33" s="2">
        <v>0.01</v>
      </c>
      <c r="D33" s="2">
        <v>11.98</v>
      </c>
      <c r="E33" s="1">
        <v>5</v>
      </c>
      <c r="F33" s="1">
        <v>209</v>
      </c>
      <c r="G33" s="2">
        <v>0</v>
      </c>
      <c r="H33" t="s">
        <v>15</v>
      </c>
      <c r="I33" s="2">
        <f>SUM($C$2:$C$48)</f>
        <v>0.2</v>
      </c>
      <c r="J33" s="3">
        <f>IF(I33=0,0,C33/I33)</f>
        <v>4.9999999999999996E-2</v>
      </c>
      <c r="L33" s="2">
        <f>SUM($D$2:$D$48)</f>
        <v>2976.7099999999996</v>
      </c>
      <c r="M33" s="3">
        <f>IF(L33=0,0,D33/L33)</f>
        <v>4.0245774697568798E-3</v>
      </c>
    </row>
    <row r="34" spans="1:13" x14ac:dyDescent="0.25">
      <c r="A34" t="s">
        <v>26</v>
      </c>
      <c r="B34" s="1">
        <v>1</v>
      </c>
      <c r="C34" s="2">
        <v>0</v>
      </c>
      <c r="D34" s="2">
        <v>11.75</v>
      </c>
      <c r="E34" s="1">
        <v>9</v>
      </c>
      <c r="F34" s="1">
        <v>428</v>
      </c>
      <c r="G34" s="2">
        <v>0</v>
      </c>
      <c r="H34" t="s">
        <v>15</v>
      </c>
      <c r="I34" s="2">
        <f>SUM($C$2:$C$48)</f>
        <v>0.2</v>
      </c>
      <c r="J34" s="3">
        <f>IF(I34=0,0,C34/I34)</f>
        <v>0</v>
      </c>
      <c r="L34" s="2">
        <f>SUM($D$2:$D$48)</f>
        <v>2976.7099999999996</v>
      </c>
      <c r="M34" s="3">
        <f>IF(L34=0,0,D34/L34)</f>
        <v>3.9473109573992769E-3</v>
      </c>
    </row>
    <row r="35" spans="1:13" x14ac:dyDescent="0.25">
      <c r="A35" t="s">
        <v>19</v>
      </c>
      <c r="B35" s="1">
        <v>1</v>
      </c>
      <c r="C35" s="2">
        <v>0</v>
      </c>
      <c r="D35" s="2">
        <v>10.38</v>
      </c>
      <c r="E35" s="1">
        <v>5</v>
      </c>
      <c r="F35" s="1">
        <v>261</v>
      </c>
      <c r="G35" s="2">
        <v>0</v>
      </c>
      <c r="H35" t="s">
        <v>15</v>
      </c>
      <c r="I35" s="2">
        <f>SUM($C$2:$C$48)</f>
        <v>0.2</v>
      </c>
      <c r="J35" s="3">
        <f>IF(I35=0,0,C35/I35)</f>
        <v>0</v>
      </c>
      <c r="L35" s="2">
        <f>SUM($D$2:$D$48)</f>
        <v>2976.7099999999996</v>
      </c>
      <c r="M35" s="3">
        <f>IF(L35=0,0,D35/L35)</f>
        <v>3.4870712968344255E-3</v>
      </c>
    </row>
    <row r="36" spans="1:13" x14ac:dyDescent="0.25">
      <c r="A36" t="s">
        <v>49</v>
      </c>
      <c r="B36" s="1">
        <v>1</v>
      </c>
      <c r="C36" s="2">
        <v>0</v>
      </c>
      <c r="D36" s="2">
        <v>10.26</v>
      </c>
      <c r="E36" s="1">
        <v>53</v>
      </c>
      <c r="F36" s="1">
        <v>813</v>
      </c>
      <c r="G36" s="2">
        <v>0</v>
      </c>
      <c r="H36" t="s">
        <v>15</v>
      </c>
      <c r="I36" s="2">
        <f>SUM($C$2:$C$48)</f>
        <v>0.2</v>
      </c>
      <c r="J36" s="3">
        <f>IF(I36=0,0,C36/I36)</f>
        <v>0</v>
      </c>
      <c r="L36" s="2">
        <f>SUM($D$2:$D$48)</f>
        <v>2976.7099999999996</v>
      </c>
      <c r="M36" s="3">
        <f>IF(L36=0,0,D36/L36)</f>
        <v>3.4467583338652409E-3</v>
      </c>
    </row>
    <row r="37" spans="1:13" x14ac:dyDescent="0.25">
      <c r="A37" t="s">
        <v>36</v>
      </c>
      <c r="B37" s="1">
        <v>1</v>
      </c>
      <c r="C37" s="2">
        <v>0</v>
      </c>
      <c r="D37" s="2">
        <v>9.6199999999999992</v>
      </c>
      <c r="E37" s="1">
        <v>3</v>
      </c>
      <c r="F37" s="1">
        <v>213</v>
      </c>
      <c r="G37" s="2">
        <v>0</v>
      </c>
      <c r="H37" t="s">
        <v>15</v>
      </c>
      <c r="I37" s="2">
        <f>SUM($C$2:$C$48)</f>
        <v>0.2</v>
      </c>
      <c r="J37" s="3">
        <f>IF(I37=0,0,C37/I37)</f>
        <v>0</v>
      </c>
      <c r="L37" s="2">
        <f>SUM($D$2:$D$48)</f>
        <v>2976.7099999999996</v>
      </c>
      <c r="M37" s="3">
        <f>IF(L37=0,0,D37/L37)</f>
        <v>3.2317558646962588E-3</v>
      </c>
    </row>
    <row r="38" spans="1:13" x14ac:dyDescent="0.25">
      <c r="A38" t="s">
        <v>23</v>
      </c>
      <c r="B38" s="1">
        <v>2</v>
      </c>
      <c r="C38" s="2">
        <v>0</v>
      </c>
      <c r="D38" s="2">
        <v>9.52</v>
      </c>
      <c r="E38" s="1">
        <v>10</v>
      </c>
      <c r="F38" s="1">
        <v>74</v>
      </c>
      <c r="G38" s="2">
        <v>0</v>
      </c>
      <c r="H38" t="s">
        <v>15</v>
      </c>
      <c r="I38" s="2">
        <f>SUM($C$2:$C$48)</f>
        <v>0.2</v>
      </c>
      <c r="J38" s="3">
        <f>IF(I38=0,0,C38/I38)</f>
        <v>0</v>
      </c>
      <c r="L38" s="2">
        <f>SUM($D$2:$D$48)</f>
        <v>2976.7099999999996</v>
      </c>
      <c r="M38" s="3">
        <f>IF(L38=0,0,D38/L38)</f>
        <v>3.1981617288886054E-3</v>
      </c>
    </row>
    <row r="39" spans="1:13" x14ac:dyDescent="0.25">
      <c r="A39" t="s">
        <v>47</v>
      </c>
      <c r="B39" s="1">
        <v>1</v>
      </c>
      <c r="C39" s="2">
        <v>0</v>
      </c>
      <c r="D39" s="2">
        <v>9.49</v>
      </c>
      <c r="E39" s="1">
        <v>1</v>
      </c>
      <c r="F39" s="1">
        <v>184</v>
      </c>
      <c r="G39" s="2">
        <v>0</v>
      </c>
      <c r="H39" t="s">
        <v>15</v>
      </c>
      <c r="I39" s="2">
        <f>SUM($C$2:$C$48)</f>
        <v>0.2</v>
      </c>
      <c r="J39" s="3">
        <f>IF(I39=0,0,C39/I39)</f>
        <v>0</v>
      </c>
      <c r="L39" s="2">
        <f>SUM($D$2:$D$48)</f>
        <v>2976.7099999999996</v>
      </c>
      <c r="M39" s="3">
        <f>IF(L39=0,0,D39/L39)</f>
        <v>3.1880834881463098E-3</v>
      </c>
    </row>
    <row r="40" spans="1:13" x14ac:dyDescent="0.25">
      <c r="A40" t="s">
        <v>20</v>
      </c>
      <c r="B40" s="1">
        <v>1</v>
      </c>
      <c r="C40" s="2">
        <v>0</v>
      </c>
      <c r="D40" s="2">
        <v>8.06</v>
      </c>
      <c r="E40" s="1">
        <v>6</v>
      </c>
      <c r="F40" s="1">
        <v>609</v>
      </c>
      <c r="G40" s="2">
        <v>0</v>
      </c>
      <c r="H40" t="s">
        <v>15</v>
      </c>
      <c r="I40" s="2">
        <f>SUM($C$2:$C$48)</f>
        <v>0.2</v>
      </c>
      <c r="J40" s="3">
        <f>IF(I40=0,0,C40/I40)</f>
        <v>0</v>
      </c>
      <c r="L40" s="2">
        <f>SUM($D$2:$D$48)</f>
        <v>2976.7099999999996</v>
      </c>
      <c r="M40" s="3">
        <f>IF(L40=0,0,D40/L40)</f>
        <v>2.7076873460968659E-3</v>
      </c>
    </row>
    <row r="41" spans="1:13" x14ac:dyDescent="0.25">
      <c r="A41" t="s">
        <v>34</v>
      </c>
      <c r="B41" s="1">
        <v>1</v>
      </c>
      <c r="C41" s="2">
        <v>0</v>
      </c>
      <c r="D41" s="2">
        <v>7.77</v>
      </c>
      <c r="E41" s="1">
        <v>9</v>
      </c>
      <c r="F41" s="1">
        <v>237</v>
      </c>
      <c r="G41" s="2">
        <v>0</v>
      </c>
      <c r="H41" t="s">
        <v>15</v>
      </c>
      <c r="I41" s="2">
        <f>SUM($C$2:$C$48)</f>
        <v>0.2</v>
      </c>
      <c r="J41" s="3">
        <f>IF(I41=0,0,C41/I41)</f>
        <v>0</v>
      </c>
      <c r="L41" s="2">
        <f>SUM($D$2:$D$48)</f>
        <v>2976.7099999999996</v>
      </c>
      <c r="M41" s="3">
        <f>IF(L41=0,0,D41/L41)</f>
        <v>2.6102643522546705E-3</v>
      </c>
    </row>
    <row r="42" spans="1:13" x14ac:dyDescent="0.25">
      <c r="A42" t="s">
        <v>28</v>
      </c>
      <c r="B42" s="1">
        <v>1</v>
      </c>
      <c r="C42" s="2">
        <v>0</v>
      </c>
      <c r="D42" s="2">
        <v>7.43</v>
      </c>
      <c r="E42" s="1">
        <v>2</v>
      </c>
      <c r="F42" s="1">
        <v>170</v>
      </c>
      <c r="G42" s="2">
        <v>0</v>
      </c>
      <c r="H42" t="s">
        <v>15</v>
      </c>
      <c r="I42" s="2">
        <f>SUM($C$2:$C$48)</f>
        <v>0.2</v>
      </c>
      <c r="J42" s="3">
        <f>IF(I42=0,0,C42/I42)</f>
        <v>0</v>
      </c>
      <c r="L42" s="2">
        <f>SUM($D$2:$D$48)</f>
        <v>2976.7099999999996</v>
      </c>
      <c r="M42" s="3">
        <f>IF(L42=0,0,D42/L42)</f>
        <v>2.496044290508649E-3</v>
      </c>
    </row>
    <row r="43" spans="1:13" x14ac:dyDescent="0.25">
      <c r="A43" t="s">
        <v>55</v>
      </c>
      <c r="B43" s="1">
        <v>1</v>
      </c>
      <c r="C43" s="2">
        <v>0</v>
      </c>
      <c r="D43" s="2">
        <v>7.42</v>
      </c>
      <c r="E43" s="1">
        <v>6</v>
      </c>
      <c r="F43" s="1">
        <v>107</v>
      </c>
      <c r="G43" s="2">
        <v>0</v>
      </c>
      <c r="H43" t="s">
        <v>15</v>
      </c>
      <c r="I43" s="2">
        <f>SUM($C$2:$C$48)</f>
        <v>0.2</v>
      </c>
      <c r="J43" s="3">
        <f>IF(I43=0,0,C43/I43)</f>
        <v>0</v>
      </c>
      <c r="L43" s="2">
        <f>SUM($D$2:$D$48)</f>
        <v>2976.7099999999996</v>
      </c>
      <c r="M43" s="3">
        <f>IF(L43=0,0,D43/L43)</f>
        <v>2.4926848769278838E-3</v>
      </c>
    </row>
    <row r="44" spans="1:13" x14ac:dyDescent="0.25">
      <c r="A44" t="s">
        <v>18</v>
      </c>
      <c r="B44" s="1">
        <v>1</v>
      </c>
      <c r="C44" s="2">
        <v>0</v>
      </c>
      <c r="D44" s="2">
        <v>5.8</v>
      </c>
      <c r="E44" s="1">
        <v>1</v>
      </c>
      <c r="F44" s="1">
        <v>148</v>
      </c>
      <c r="G44" s="2">
        <v>0</v>
      </c>
      <c r="H44" t="s">
        <v>15</v>
      </c>
      <c r="I44" s="2">
        <f>SUM($C$2:$C$48)</f>
        <v>0.2</v>
      </c>
      <c r="J44" s="3">
        <f>IF(I44=0,0,C44/I44)</f>
        <v>0</v>
      </c>
      <c r="L44" s="2">
        <f>SUM($D$2:$D$48)</f>
        <v>2976.7099999999996</v>
      </c>
      <c r="M44" s="3">
        <f>IF(L44=0,0,D44/L44)</f>
        <v>1.9484598768438983E-3</v>
      </c>
    </row>
    <row r="45" spans="1:13" x14ac:dyDescent="0.25">
      <c r="A45" t="s">
        <v>33</v>
      </c>
      <c r="B45" s="1">
        <v>1</v>
      </c>
      <c r="C45" s="2">
        <v>0</v>
      </c>
      <c r="D45" s="2">
        <v>5.44</v>
      </c>
      <c r="E45" s="1">
        <v>1</v>
      </c>
      <c r="F45" s="1">
        <v>99</v>
      </c>
      <c r="G45" s="2">
        <v>0</v>
      </c>
      <c r="H45" t="s">
        <v>15</v>
      </c>
      <c r="I45" s="2">
        <f>SUM($C$2:$C$48)</f>
        <v>0.2</v>
      </c>
      <c r="J45" s="3">
        <f>IF(I45=0,0,C45/I45)</f>
        <v>0</v>
      </c>
      <c r="L45" s="2">
        <f>SUM($D$2:$D$48)</f>
        <v>2976.7099999999996</v>
      </c>
      <c r="M45" s="3">
        <f>IF(L45=0,0,D45/L45)</f>
        <v>1.8275209879363462E-3</v>
      </c>
    </row>
    <row r="46" spans="1:13" x14ac:dyDescent="0.25">
      <c r="A46" t="s">
        <v>39</v>
      </c>
      <c r="B46" s="1">
        <v>1</v>
      </c>
      <c r="C46" s="2">
        <v>0</v>
      </c>
      <c r="D46" s="2">
        <v>3.68</v>
      </c>
      <c r="E46" s="1">
        <v>4</v>
      </c>
      <c r="F46" s="1">
        <v>215</v>
      </c>
      <c r="G46" s="2">
        <v>0</v>
      </c>
      <c r="H46" t="s">
        <v>15</v>
      </c>
      <c r="I46" s="2">
        <f>SUM($C$2:$C$48)</f>
        <v>0.2</v>
      </c>
      <c r="J46" s="3">
        <f>IF(I46=0,0,C46/I46)</f>
        <v>0</v>
      </c>
      <c r="L46" s="2">
        <f>SUM($D$2:$D$48)</f>
        <v>2976.7099999999996</v>
      </c>
      <c r="M46" s="3">
        <f>IF(L46=0,0,D46/L46)</f>
        <v>1.2362641977216459E-3</v>
      </c>
    </row>
    <row r="47" spans="1:13" x14ac:dyDescent="0.25">
      <c r="A47" t="s">
        <v>16</v>
      </c>
      <c r="B47" s="1">
        <v>1</v>
      </c>
      <c r="C47" s="2">
        <v>0</v>
      </c>
      <c r="D47" s="2">
        <v>0.89</v>
      </c>
      <c r="E47" s="1">
        <v>2</v>
      </c>
      <c r="F47" s="1">
        <v>57</v>
      </c>
      <c r="G47" s="2">
        <v>0</v>
      </c>
      <c r="H47" t="s">
        <v>15</v>
      </c>
      <c r="I47" s="2">
        <f>SUM($C$2:$C$48)</f>
        <v>0.2</v>
      </c>
      <c r="J47" s="3">
        <f>IF(I47=0,0,C47/I47)</f>
        <v>0</v>
      </c>
      <c r="L47" s="2">
        <f>SUM($D$2:$D$48)</f>
        <v>2976.7099999999996</v>
      </c>
      <c r="M47" s="3">
        <f>IF(L47=0,0,D47/L47)</f>
        <v>2.9898780868811546E-4</v>
      </c>
    </row>
    <row r="48" spans="1:13" x14ac:dyDescent="0.25">
      <c r="A48" t="s">
        <v>14</v>
      </c>
      <c r="B48" s="1">
        <v>1</v>
      </c>
      <c r="C48" s="2">
        <v>0.02</v>
      </c>
      <c r="D48" s="2">
        <v>0.14000000000000001</v>
      </c>
      <c r="E48" s="1">
        <v>196</v>
      </c>
      <c r="F48" s="1">
        <v>0</v>
      </c>
      <c r="G48" s="2">
        <v>0</v>
      </c>
      <c r="H48" t="s">
        <v>15</v>
      </c>
      <c r="I48" s="2">
        <f>SUM($C$2:$C$48)</f>
        <v>0.2</v>
      </c>
      <c r="J48" s="4">
        <f>IF(I48=0,0,C48/I48)</f>
        <v>9.9999999999999992E-2</v>
      </c>
      <c r="L48" s="2">
        <f>SUM($D$2:$D$48)</f>
        <v>2976.7099999999996</v>
      </c>
      <c r="M48" s="3">
        <f>IF(L48=0,0,D48/L48)</f>
        <v>4.7031790130714794E-5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mins</vt:lpstr>
      <vt:lpstr>15 mins</vt:lpstr>
      <vt:lpstr>20 mins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2025-10-21T07:15:34Z</dcterms:created>
  <dcterms:modified xsi:type="dcterms:W3CDTF">2025-10-21T07:18:15Z</dcterms:modified>
</cp:coreProperties>
</file>