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Multiple User\CPU-Memory-DiskManagement\EasyMiner\Disk\"/>
    </mc:Choice>
  </mc:AlternateContent>
  <xr:revisionPtr revIDLastSave="0" documentId="13_ncr:1_{D6E4AD4E-F50D-4C90-AADF-C720DC3B848C}" xr6:coauthVersionLast="47" xr6:coauthVersionMax="47" xr10:uidLastSave="{00000000-0000-0000-0000-000000000000}"/>
  <bookViews>
    <workbookView xWindow="-28920" yWindow="-120" windowWidth="29040" windowHeight="15720" firstSheet="10" activeTab="17" xr2:uid="{00000000-000D-0000-FFFF-FFFF00000000}"/>
  </bookViews>
  <sheets>
    <sheet name="user 1 5 mins" sheetId="1" r:id="rId1"/>
    <sheet name="user 1 10 mins" sheetId="2" r:id="rId2"/>
    <sheet name="user 1 15 mins" sheetId="3" r:id="rId3"/>
    <sheet name="user 2 5 mins" sheetId="4" r:id="rId4"/>
    <sheet name="user 2 10 mins" sheetId="5" r:id="rId5"/>
    <sheet name="user 2 15 mins" sheetId="6" r:id="rId6"/>
    <sheet name="user 3 5 mins" sheetId="7" r:id="rId7"/>
    <sheet name="user 3 10 mins" sheetId="8" r:id="rId8"/>
    <sheet name="user 3 15 mins" sheetId="9" r:id="rId9"/>
    <sheet name="user 4 5 mins" sheetId="10" r:id="rId10"/>
    <sheet name="user 4 10 mins" sheetId="11" r:id="rId11"/>
    <sheet name="user 4 15 mins" sheetId="12" r:id="rId12"/>
    <sheet name="user 5 5 mins" sheetId="13" r:id="rId13"/>
    <sheet name="user 5 10 mins" sheetId="14" r:id="rId14"/>
    <sheet name="user 5 15 mins" sheetId="15" r:id="rId15"/>
    <sheet name="user 6 5 mins" sheetId="16" r:id="rId16"/>
    <sheet name="user 6 10 mins" sheetId="17" r:id="rId17"/>
    <sheet name="user 6 15 mins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8" l="1"/>
  <c r="H24" i="18" s="1"/>
  <c r="G23" i="18"/>
  <c r="H23" i="18" s="1"/>
  <c r="G22" i="18"/>
  <c r="H22" i="18" s="1"/>
  <c r="G21" i="18"/>
  <c r="H21" i="18" s="1"/>
  <c r="G20" i="18"/>
  <c r="H20" i="18" s="1"/>
  <c r="H19" i="18"/>
  <c r="G19" i="18"/>
  <c r="G18" i="18"/>
  <c r="H18" i="18" s="1"/>
  <c r="G17" i="18"/>
  <c r="H17" i="18" s="1"/>
  <c r="G16" i="18"/>
  <c r="H16" i="18" s="1"/>
  <c r="G15" i="18"/>
  <c r="H15" i="18" s="1"/>
  <c r="H14" i="18"/>
  <c r="G14" i="18"/>
  <c r="H13" i="18"/>
  <c r="G13" i="18"/>
  <c r="G12" i="18"/>
  <c r="H12" i="18" s="1"/>
  <c r="G11" i="18"/>
  <c r="H11" i="18" s="1"/>
  <c r="G10" i="18"/>
  <c r="H10" i="18" s="1"/>
  <c r="G9" i="18"/>
  <c r="H9" i="18" s="1"/>
  <c r="G8" i="18"/>
  <c r="H8" i="18" s="1"/>
  <c r="H7" i="18"/>
  <c r="G7" i="18"/>
  <c r="G6" i="18"/>
  <c r="H6" i="18" s="1"/>
  <c r="G5" i="18"/>
  <c r="H5" i="18" s="1"/>
  <c r="G4" i="18"/>
  <c r="H4" i="18" s="1"/>
  <c r="G3" i="18"/>
  <c r="H3" i="18" s="1"/>
  <c r="H2" i="18"/>
  <c r="G2" i="18"/>
  <c r="H24" i="17"/>
  <c r="G24" i="17"/>
  <c r="G23" i="17"/>
  <c r="H23" i="17" s="1"/>
  <c r="G22" i="17"/>
  <c r="H22" i="17" s="1"/>
  <c r="G21" i="17"/>
  <c r="H21" i="17" s="1"/>
  <c r="G20" i="17"/>
  <c r="H20" i="17" s="1"/>
  <c r="H19" i="17"/>
  <c r="G19" i="17"/>
  <c r="G18" i="17"/>
  <c r="H18" i="17" s="1"/>
  <c r="G17" i="17"/>
  <c r="H17" i="17" s="1"/>
  <c r="H16" i="17"/>
  <c r="G16" i="17"/>
  <c r="G15" i="17"/>
  <c r="H15" i="17" s="1"/>
  <c r="G14" i="17"/>
  <c r="H14" i="17" s="1"/>
  <c r="H13" i="17"/>
  <c r="G13" i="17"/>
  <c r="H12" i="17"/>
  <c r="G12" i="17"/>
  <c r="G11" i="17"/>
  <c r="H11" i="17" s="1"/>
  <c r="G10" i="17"/>
  <c r="H10" i="17" s="1"/>
  <c r="G9" i="17"/>
  <c r="H9" i="17" s="1"/>
  <c r="G8" i="17"/>
  <c r="H8" i="17" s="1"/>
  <c r="H7" i="17"/>
  <c r="G7" i="17"/>
  <c r="G6" i="17"/>
  <c r="H6" i="17" s="1"/>
  <c r="G5" i="17"/>
  <c r="H5" i="17" s="1"/>
  <c r="H4" i="17"/>
  <c r="G4" i="17"/>
  <c r="H3" i="17"/>
  <c r="G3" i="17"/>
  <c r="G2" i="17"/>
  <c r="H2" i="17" s="1"/>
  <c r="H24" i="16"/>
  <c r="G24" i="16"/>
  <c r="H23" i="16"/>
  <c r="G23" i="16"/>
  <c r="G22" i="16"/>
  <c r="H22" i="16" s="1"/>
  <c r="G21" i="16"/>
  <c r="H21" i="16" s="1"/>
  <c r="G20" i="16"/>
  <c r="H20" i="16" s="1"/>
  <c r="G19" i="16"/>
  <c r="H19" i="16" s="1"/>
  <c r="H18" i="16"/>
  <c r="G18" i="16"/>
  <c r="H17" i="16"/>
  <c r="G17" i="16"/>
  <c r="G16" i="16"/>
  <c r="H16" i="16" s="1"/>
  <c r="H15" i="16"/>
  <c r="G15" i="16"/>
  <c r="H14" i="16"/>
  <c r="G14" i="16"/>
  <c r="G13" i="16"/>
  <c r="H13" i="16" s="1"/>
  <c r="H12" i="16"/>
  <c r="G12" i="16"/>
  <c r="H11" i="16"/>
  <c r="G11" i="16"/>
  <c r="G10" i="16"/>
  <c r="H10" i="16" s="1"/>
  <c r="G9" i="16"/>
  <c r="H9" i="16" s="1"/>
  <c r="G8" i="16"/>
  <c r="H8" i="16" s="1"/>
  <c r="G7" i="16"/>
  <c r="H7" i="16" s="1"/>
  <c r="H6" i="16"/>
  <c r="G6" i="16"/>
  <c r="H5" i="16"/>
  <c r="G5" i="16"/>
  <c r="G4" i="16"/>
  <c r="H4" i="16" s="1"/>
  <c r="H3" i="16"/>
  <c r="G3" i="16"/>
  <c r="H2" i="16"/>
  <c r="G2" i="16"/>
  <c r="G24" i="15"/>
  <c r="H24" i="15" s="1"/>
  <c r="H23" i="15"/>
  <c r="G23" i="15"/>
  <c r="H22" i="15"/>
  <c r="G22" i="15"/>
  <c r="G21" i="15"/>
  <c r="H21" i="15" s="1"/>
  <c r="G20" i="15"/>
  <c r="H20" i="15" s="1"/>
  <c r="G19" i="15"/>
  <c r="H19" i="15" s="1"/>
  <c r="G18" i="15"/>
  <c r="H18" i="15" s="1"/>
  <c r="H17" i="15"/>
  <c r="G17" i="15"/>
  <c r="H16" i="15"/>
  <c r="G16" i="15"/>
  <c r="G15" i="15"/>
  <c r="H15" i="15" s="1"/>
  <c r="G14" i="15"/>
  <c r="H14" i="15" s="1"/>
  <c r="H13" i="15"/>
  <c r="G13" i="15"/>
  <c r="G12" i="15"/>
  <c r="H12" i="15" s="1"/>
  <c r="H11" i="15"/>
  <c r="G11" i="15"/>
  <c r="H10" i="15"/>
  <c r="G10" i="15"/>
  <c r="G9" i="15"/>
  <c r="H9" i="15" s="1"/>
  <c r="G8" i="15"/>
  <c r="H8" i="15" s="1"/>
  <c r="G7" i="15"/>
  <c r="H7" i="15" s="1"/>
  <c r="G6" i="15"/>
  <c r="H6" i="15" s="1"/>
  <c r="H5" i="15"/>
  <c r="G5" i="15"/>
  <c r="H4" i="15"/>
  <c r="G4" i="15"/>
  <c r="G3" i="15"/>
  <c r="H3" i="15" s="1"/>
  <c r="G2" i="15"/>
  <c r="H2" i="15" s="1"/>
  <c r="H24" i="14"/>
  <c r="G24" i="14"/>
  <c r="H23" i="14"/>
  <c r="G23" i="14"/>
  <c r="H22" i="14"/>
  <c r="G22" i="14"/>
  <c r="H21" i="14"/>
  <c r="G21" i="14"/>
  <c r="G20" i="14"/>
  <c r="H20" i="14" s="1"/>
  <c r="G19" i="14"/>
  <c r="H19" i="14" s="1"/>
  <c r="G18" i="14"/>
  <c r="H18" i="14" s="1"/>
  <c r="G17" i="14"/>
  <c r="H17" i="14" s="1"/>
  <c r="H16" i="14"/>
  <c r="G16" i="14"/>
  <c r="H15" i="14"/>
  <c r="G15" i="14"/>
  <c r="G14" i="14"/>
  <c r="H14" i="14" s="1"/>
  <c r="H13" i="14"/>
  <c r="G13" i="14"/>
  <c r="H12" i="14"/>
  <c r="G12" i="14"/>
  <c r="H11" i="14"/>
  <c r="G11" i="14"/>
  <c r="H10" i="14"/>
  <c r="G10" i="14"/>
  <c r="H9" i="14"/>
  <c r="G9" i="14"/>
  <c r="G8" i="14"/>
  <c r="H8" i="14" s="1"/>
  <c r="G7" i="14"/>
  <c r="H7" i="14" s="1"/>
  <c r="G6" i="14"/>
  <c r="H6" i="14" s="1"/>
  <c r="G5" i="14"/>
  <c r="H5" i="14" s="1"/>
  <c r="H4" i="14"/>
  <c r="G4" i="14"/>
  <c r="H3" i="14"/>
  <c r="G3" i="14"/>
  <c r="G2" i="14"/>
  <c r="H2" i="14" s="1"/>
  <c r="H24" i="13"/>
  <c r="G24" i="13"/>
  <c r="H23" i="13"/>
  <c r="G23" i="13"/>
  <c r="H22" i="13"/>
  <c r="G22" i="13"/>
  <c r="H21" i="13"/>
  <c r="G21" i="13"/>
  <c r="H20" i="13"/>
  <c r="G20" i="13"/>
  <c r="G19" i="13"/>
  <c r="H19" i="13" s="1"/>
  <c r="G18" i="13"/>
  <c r="H18" i="13" s="1"/>
  <c r="G17" i="13"/>
  <c r="H17" i="13" s="1"/>
  <c r="G16" i="13"/>
  <c r="H16" i="13" s="1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G7" i="13"/>
  <c r="H7" i="13" s="1"/>
  <c r="G6" i="13"/>
  <c r="H6" i="13" s="1"/>
  <c r="G5" i="13"/>
  <c r="H5" i="13" s="1"/>
  <c r="G4" i="13"/>
  <c r="H4" i="13" s="1"/>
  <c r="H3" i="13"/>
  <c r="G3" i="13"/>
  <c r="H2" i="13"/>
  <c r="G2" i="13"/>
  <c r="H24" i="12"/>
  <c r="G24" i="12"/>
  <c r="H23" i="12"/>
  <c r="G23" i="12"/>
  <c r="H22" i="12"/>
  <c r="G22" i="12"/>
  <c r="H21" i="12"/>
  <c r="G21" i="12"/>
  <c r="H20" i="12"/>
  <c r="G20" i="12"/>
  <c r="H19" i="12"/>
  <c r="G19" i="12"/>
  <c r="G18" i="12"/>
  <c r="H18" i="12" s="1"/>
  <c r="G17" i="12"/>
  <c r="H17" i="12" s="1"/>
  <c r="G16" i="12"/>
  <c r="H16" i="12" s="1"/>
  <c r="G15" i="12"/>
  <c r="H15" i="12" s="1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G6" i="12"/>
  <c r="H6" i="12" s="1"/>
  <c r="G5" i="12"/>
  <c r="H5" i="12" s="1"/>
  <c r="G4" i="12"/>
  <c r="H4" i="12" s="1"/>
  <c r="G3" i="12"/>
  <c r="H3" i="12" s="1"/>
  <c r="H2" i="12"/>
  <c r="G2" i="12"/>
  <c r="H24" i="11"/>
  <c r="G24" i="11"/>
  <c r="H23" i="11"/>
  <c r="G23" i="11"/>
  <c r="G22" i="11"/>
  <c r="H22" i="11" s="1"/>
  <c r="H21" i="11"/>
  <c r="G21" i="11"/>
  <c r="H20" i="11"/>
  <c r="G20" i="11"/>
  <c r="H19" i="11"/>
  <c r="G19" i="11"/>
  <c r="H18" i="11"/>
  <c r="G18" i="11"/>
  <c r="G17" i="11"/>
  <c r="H17" i="11" s="1"/>
  <c r="G16" i="11"/>
  <c r="H16" i="11" s="1"/>
  <c r="G15" i="11"/>
  <c r="H15" i="11" s="1"/>
  <c r="G14" i="11"/>
  <c r="H14" i="11" s="1"/>
  <c r="H13" i="11"/>
  <c r="G13" i="11"/>
  <c r="H12" i="11"/>
  <c r="G12" i="11"/>
  <c r="H11" i="11"/>
  <c r="G11" i="11"/>
  <c r="G10" i="11"/>
  <c r="H10" i="11" s="1"/>
  <c r="H9" i="11"/>
  <c r="G9" i="11"/>
  <c r="H8" i="11"/>
  <c r="G8" i="11"/>
  <c r="H7" i="11"/>
  <c r="G7" i="11"/>
  <c r="H6" i="11"/>
  <c r="G6" i="11"/>
  <c r="G5" i="11"/>
  <c r="H5" i="11" s="1"/>
  <c r="G4" i="11"/>
  <c r="H4" i="11" s="1"/>
  <c r="G3" i="11"/>
  <c r="H3" i="11" s="1"/>
  <c r="G2" i="11"/>
  <c r="H2" i="11" s="1"/>
  <c r="G24" i="10"/>
  <c r="H24" i="10" s="1"/>
  <c r="H23" i="10"/>
  <c r="G23" i="10"/>
  <c r="G22" i="10"/>
  <c r="H22" i="10" s="1"/>
  <c r="G21" i="10"/>
  <c r="H21" i="10" s="1"/>
  <c r="H20" i="10"/>
  <c r="G20" i="10"/>
  <c r="G19" i="10"/>
  <c r="H19" i="10" s="1"/>
  <c r="H18" i="10"/>
  <c r="G18" i="10"/>
  <c r="H17" i="10"/>
  <c r="G17" i="10"/>
  <c r="G16" i="10"/>
  <c r="H16" i="10" s="1"/>
  <c r="G15" i="10"/>
  <c r="H15" i="10" s="1"/>
  <c r="G14" i="10"/>
  <c r="H14" i="10" s="1"/>
  <c r="G13" i="10"/>
  <c r="H13" i="10" s="1"/>
  <c r="G12" i="10"/>
  <c r="H12" i="10" s="1"/>
  <c r="H11" i="10"/>
  <c r="G11" i="10"/>
  <c r="G10" i="10"/>
  <c r="H10" i="10" s="1"/>
  <c r="G9" i="10"/>
  <c r="H9" i="10" s="1"/>
  <c r="H8" i="10"/>
  <c r="G8" i="10"/>
  <c r="G7" i="10"/>
  <c r="H7" i="10" s="1"/>
  <c r="H6" i="10"/>
  <c r="G6" i="10"/>
  <c r="H5" i="10"/>
  <c r="G5" i="10"/>
  <c r="G4" i="10"/>
  <c r="H4" i="10" s="1"/>
  <c r="G3" i="10"/>
  <c r="H3" i="10" s="1"/>
  <c r="G2" i="10"/>
  <c r="H2" i="10" s="1"/>
  <c r="G24" i="9"/>
  <c r="H24" i="9" s="1"/>
  <c r="H23" i="9"/>
  <c r="G23" i="9"/>
  <c r="H22" i="9"/>
  <c r="G22" i="9"/>
  <c r="G21" i="9"/>
  <c r="H21" i="9" s="1"/>
  <c r="G20" i="9"/>
  <c r="H20" i="9" s="1"/>
  <c r="H19" i="9"/>
  <c r="G19" i="9"/>
  <c r="G18" i="9"/>
  <c r="H18" i="9" s="1"/>
  <c r="H17" i="9"/>
  <c r="G17" i="9"/>
  <c r="H16" i="9"/>
  <c r="G16" i="9"/>
  <c r="G15" i="9"/>
  <c r="H15" i="9" s="1"/>
  <c r="G14" i="9"/>
  <c r="H14" i="9" s="1"/>
  <c r="G13" i="9"/>
  <c r="H13" i="9" s="1"/>
  <c r="G12" i="9"/>
  <c r="H12" i="9" s="1"/>
  <c r="H11" i="9"/>
  <c r="G11" i="9"/>
  <c r="H10" i="9"/>
  <c r="G10" i="9"/>
  <c r="G9" i="9"/>
  <c r="H9" i="9" s="1"/>
  <c r="G8" i="9"/>
  <c r="H8" i="9" s="1"/>
  <c r="H7" i="9"/>
  <c r="G7" i="9"/>
  <c r="G6" i="9"/>
  <c r="H6" i="9" s="1"/>
  <c r="H5" i="9"/>
  <c r="G5" i="9"/>
  <c r="H4" i="9"/>
  <c r="G4" i="9"/>
  <c r="G3" i="9"/>
  <c r="H3" i="9" s="1"/>
  <c r="G2" i="9"/>
  <c r="H2" i="9" s="1"/>
  <c r="G24" i="8"/>
  <c r="H24" i="8" s="1"/>
  <c r="G23" i="8"/>
  <c r="H23" i="8" s="1"/>
  <c r="H22" i="8"/>
  <c r="G22" i="8"/>
  <c r="H21" i="8"/>
  <c r="G21" i="8"/>
  <c r="G20" i="8"/>
  <c r="H20" i="8" s="1"/>
  <c r="G19" i="8"/>
  <c r="H19" i="8" s="1"/>
  <c r="H18" i="8"/>
  <c r="G18" i="8"/>
  <c r="G17" i="8"/>
  <c r="H17" i="8" s="1"/>
  <c r="H16" i="8"/>
  <c r="G16" i="8"/>
  <c r="H15" i="8"/>
  <c r="G15" i="8"/>
  <c r="H14" i="8"/>
  <c r="G14" i="8"/>
  <c r="G13" i="8"/>
  <c r="H13" i="8" s="1"/>
  <c r="G12" i="8"/>
  <c r="H12" i="8" s="1"/>
  <c r="G11" i="8"/>
  <c r="H11" i="8" s="1"/>
  <c r="H10" i="8"/>
  <c r="G10" i="8"/>
  <c r="H9" i="8"/>
  <c r="G9" i="8"/>
  <c r="G8" i="8"/>
  <c r="H8" i="8" s="1"/>
  <c r="G7" i="8"/>
  <c r="H7" i="8" s="1"/>
  <c r="H6" i="8"/>
  <c r="G6" i="8"/>
  <c r="G5" i="8"/>
  <c r="H5" i="8" s="1"/>
  <c r="H4" i="8"/>
  <c r="G4" i="8"/>
  <c r="H3" i="8"/>
  <c r="G3" i="8"/>
  <c r="H2" i="8"/>
  <c r="G2" i="8"/>
  <c r="G24" i="7"/>
  <c r="H24" i="7" s="1"/>
  <c r="G23" i="7"/>
  <c r="H23" i="7" s="1"/>
  <c r="G22" i="7"/>
  <c r="H22" i="7" s="1"/>
  <c r="H21" i="7"/>
  <c r="G21" i="7"/>
  <c r="H20" i="7"/>
  <c r="G20" i="7"/>
  <c r="G19" i="7"/>
  <c r="H19" i="7" s="1"/>
  <c r="G18" i="7"/>
  <c r="H18" i="7" s="1"/>
  <c r="H17" i="7"/>
  <c r="G17" i="7"/>
  <c r="G16" i="7"/>
  <c r="H16" i="7" s="1"/>
  <c r="H15" i="7"/>
  <c r="G15" i="7"/>
  <c r="H14" i="7"/>
  <c r="G14" i="7"/>
  <c r="H13" i="7"/>
  <c r="G13" i="7"/>
  <c r="G12" i="7"/>
  <c r="H12" i="7" s="1"/>
  <c r="G11" i="7"/>
  <c r="H11" i="7" s="1"/>
  <c r="G10" i="7"/>
  <c r="H10" i="7" s="1"/>
  <c r="H9" i="7"/>
  <c r="G9" i="7"/>
  <c r="H8" i="7"/>
  <c r="G8" i="7"/>
  <c r="G7" i="7"/>
  <c r="H7" i="7" s="1"/>
  <c r="G6" i="7"/>
  <c r="H6" i="7" s="1"/>
  <c r="H5" i="7"/>
  <c r="G5" i="7"/>
  <c r="G4" i="7"/>
  <c r="H4" i="7" s="1"/>
  <c r="H3" i="7"/>
  <c r="G3" i="7"/>
  <c r="H2" i="7"/>
  <c r="G2" i="7"/>
  <c r="H24" i="6"/>
  <c r="G24" i="6"/>
  <c r="G23" i="6"/>
  <c r="H23" i="6" s="1"/>
  <c r="G22" i="6"/>
  <c r="H22" i="6" s="1"/>
  <c r="G21" i="6"/>
  <c r="H21" i="6" s="1"/>
  <c r="H20" i="6"/>
  <c r="G20" i="6"/>
  <c r="H19" i="6"/>
  <c r="G19" i="6"/>
  <c r="G18" i="6"/>
  <c r="H18" i="6" s="1"/>
  <c r="G17" i="6"/>
  <c r="H17" i="6" s="1"/>
  <c r="H16" i="6"/>
  <c r="G16" i="6"/>
  <c r="G15" i="6"/>
  <c r="H15" i="6" s="1"/>
  <c r="H14" i="6"/>
  <c r="G14" i="6"/>
  <c r="H13" i="6"/>
  <c r="G13" i="6"/>
  <c r="H12" i="6"/>
  <c r="G12" i="6"/>
  <c r="G11" i="6"/>
  <c r="H11" i="6" s="1"/>
  <c r="G10" i="6"/>
  <c r="H10" i="6" s="1"/>
  <c r="G9" i="6"/>
  <c r="H9" i="6" s="1"/>
  <c r="H8" i="6"/>
  <c r="G8" i="6"/>
  <c r="H7" i="6"/>
  <c r="G7" i="6"/>
  <c r="G6" i="6"/>
  <c r="H6" i="6" s="1"/>
  <c r="G5" i="6"/>
  <c r="H5" i="6" s="1"/>
  <c r="H4" i="6"/>
  <c r="G4" i="6"/>
  <c r="G3" i="6"/>
  <c r="H3" i="6" s="1"/>
  <c r="H2" i="6"/>
  <c r="G2" i="6"/>
  <c r="H24" i="5"/>
  <c r="G24" i="5"/>
  <c r="H23" i="5"/>
  <c r="G23" i="5"/>
  <c r="G22" i="5"/>
  <c r="H22" i="5" s="1"/>
  <c r="G21" i="5"/>
  <c r="H21" i="5" s="1"/>
  <c r="G20" i="5"/>
  <c r="H20" i="5" s="1"/>
  <c r="H19" i="5"/>
  <c r="G19" i="5"/>
  <c r="H18" i="5"/>
  <c r="G18" i="5"/>
  <c r="G17" i="5"/>
  <c r="H17" i="5" s="1"/>
  <c r="G16" i="5"/>
  <c r="H16" i="5" s="1"/>
  <c r="H15" i="5"/>
  <c r="G15" i="5"/>
  <c r="G14" i="5"/>
  <c r="H14" i="5" s="1"/>
  <c r="H13" i="5"/>
  <c r="G13" i="5"/>
  <c r="H12" i="5"/>
  <c r="G12" i="5"/>
  <c r="H11" i="5"/>
  <c r="G11" i="5"/>
  <c r="G10" i="5"/>
  <c r="H10" i="5" s="1"/>
  <c r="G9" i="5"/>
  <c r="H9" i="5" s="1"/>
  <c r="G8" i="5"/>
  <c r="H8" i="5" s="1"/>
  <c r="H7" i="5"/>
  <c r="G7" i="5"/>
  <c r="H6" i="5"/>
  <c r="G6" i="5"/>
  <c r="G5" i="5"/>
  <c r="H5" i="5" s="1"/>
  <c r="G4" i="5"/>
  <c r="H4" i="5" s="1"/>
  <c r="H3" i="5"/>
  <c r="G3" i="5"/>
  <c r="G2" i="5"/>
  <c r="H2" i="5" s="1"/>
  <c r="H24" i="4"/>
  <c r="G24" i="4"/>
  <c r="G23" i="4"/>
  <c r="H23" i="4" s="1"/>
  <c r="H22" i="4"/>
  <c r="G22" i="4"/>
  <c r="G21" i="4"/>
  <c r="H21" i="4" s="1"/>
  <c r="G20" i="4"/>
  <c r="H20" i="4" s="1"/>
  <c r="G19" i="4"/>
  <c r="H19" i="4" s="1"/>
  <c r="G18" i="4"/>
  <c r="H18" i="4" s="1"/>
  <c r="H17" i="4"/>
  <c r="G17" i="4"/>
  <c r="G16" i="4"/>
  <c r="H16" i="4" s="1"/>
  <c r="G15" i="4"/>
  <c r="H15" i="4" s="1"/>
  <c r="H14" i="4"/>
  <c r="G14" i="4"/>
  <c r="H13" i="4"/>
  <c r="G13" i="4"/>
  <c r="H12" i="4"/>
  <c r="G12" i="4"/>
  <c r="G11" i="4"/>
  <c r="H11" i="4" s="1"/>
  <c r="H10" i="4"/>
  <c r="G10" i="4"/>
  <c r="G9" i="4"/>
  <c r="H9" i="4" s="1"/>
  <c r="G8" i="4"/>
  <c r="H8" i="4" s="1"/>
  <c r="G7" i="4"/>
  <c r="H7" i="4" s="1"/>
  <c r="G6" i="4"/>
  <c r="H6" i="4" s="1"/>
  <c r="H5" i="4"/>
  <c r="G5" i="4"/>
  <c r="G4" i="4"/>
  <c r="H4" i="4" s="1"/>
  <c r="G3" i="4"/>
  <c r="H3" i="4" s="1"/>
  <c r="H2" i="4"/>
  <c r="G2" i="4"/>
  <c r="G24" i="3"/>
  <c r="H24" i="3" s="1"/>
  <c r="H23" i="3"/>
  <c r="G23" i="3"/>
  <c r="G22" i="3"/>
  <c r="H22" i="3" s="1"/>
  <c r="H21" i="3"/>
  <c r="G21" i="3"/>
  <c r="G20" i="3"/>
  <c r="H20" i="3" s="1"/>
  <c r="G19" i="3"/>
  <c r="H19" i="3" s="1"/>
  <c r="G18" i="3"/>
  <c r="H18" i="3" s="1"/>
  <c r="G17" i="3"/>
  <c r="H17" i="3" s="1"/>
  <c r="H16" i="3"/>
  <c r="G16" i="3"/>
  <c r="G15" i="3"/>
  <c r="H15" i="3" s="1"/>
  <c r="G14" i="3"/>
  <c r="H14" i="3" s="1"/>
  <c r="G13" i="3"/>
  <c r="H13" i="3" s="1"/>
  <c r="G12" i="3"/>
  <c r="H12" i="3" s="1"/>
  <c r="H11" i="3"/>
  <c r="G11" i="3"/>
  <c r="G10" i="3"/>
  <c r="H10" i="3" s="1"/>
  <c r="H9" i="3"/>
  <c r="G9" i="3"/>
  <c r="G8" i="3"/>
  <c r="H8" i="3" s="1"/>
  <c r="G7" i="3"/>
  <c r="H7" i="3" s="1"/>
  <c r="G6" i="3"/>
  <c r="H6" i="3" s="1"/>
  <c r="G5" i="3"/>
  <c r="H5" i="3" s="1"/>
  <c r="H4" i="3"/>
  <c r="G4" i="3"/>
  <c r="H3" i="3"/>
  <c r="G3" i="3"/>
  <c r="G2" i="3"/>
  <c r="H2" i="3" s="1"/>
  <c r="G24" i="2"/>
  <c r="H24" i="2" s="1"/>
  <c r="G23" i="2"/>
  <c r="H23" i="2" s="1"/>
  <c r="H22" i="2"/>
  <c r="G22" i="2"/>
  <c r="H21" i="2"/>
  <c r="G21" i="2"/>
  <c r="H20" i="2"/>
  <c r="G20" i="2"/>
  <c r="G19" i="2"/>
  <c r="H19" i="2" s="1"/>
  <c r="G18" i="2"/>
  <c r="H18" i="2" s="1"/>
  <c r="H17" i="2"/>
  <c r="G17" i="2"/>
  <c r="H16" i="2"/>
  <c r="G16" i="2"/>
  <c r="H15" i="2"/>
  <c r="G15" i="2"/>
  <c r="G14" i="2"/>
  <c r="H14" i="2" s="1"/>
  <c r="G13" i="2"/>
  <c r="H13" i="2" s="1"/>
  <c r="H12" i="2"/>
  <c r="G12" i="2"/>
  <c r="G11" i="2"/>
  <c r="H11" i="2" s="1"/>
  <c r="H10" i="2"/>
  <c r="G10" i="2"/>
  <c r="H9" i="2"/>
  <c r="G9" i="2"/>
  <c r="H8" i="2"/>
  <c r="G8" i="2"/>
  <c r="G7" i="2"/>
  <c r="H7" i="2" s="1"/>
  <c r="G6" i="2"/>
  <c r="H6" i="2" s="1"/>
  <c r="H5" i="2"/>
  <c r="G5" i="2"/>
  <c r="G4" i="2"/>
  <c r="H4" i="2" s="1"/>
  <c r="H3" i="2"/>
  <c r="G3" i="2"/>
  <c r="G2" i="2"/>
  <c r="H2" i="2" s="1"/>
  <c r="G25" i="1"/>
  <c r="H25" i="1" s="1"/>
  <c r="G24" i="1"/>
  <c r="H24" i="1" s="1"/>
  <c r="G23" i="1"/>
  <c r="H23" i="1" s="1"/>
  <c r="H22" i="1"/>
  <c r="G22" i="1"/>
  <c r="H21" i="1"/>
  <c r="G21" i="1"/>
  <c r="H20" i="1"/>
  <c r="G20" i="1"/>
  <c r="G19" i="1"/>
  <c r="H19" i="1" s="1"/>
  <c r="G18" i="1"/>
  <c r="H18" i="1" s="1"/>
  <c r="H17" i="1"/>
  <c r="G17" i="1"/>
  <c r="H16" i="1"/>
  <c r="G16" i="1"/>
  <c r="H15" i="1"/>
  <c r="G15" i="1"/>
  <c r="G14" i="1"/>
  <c r="H14" i="1" s="1"/>
  <c r="G13" i="1"/>
  <c r="H13" i="1" s="1"/>
  <c r="H12" i="1"/>
  <c r="G12" i="1"/>
  <c r="G11" i="1"/>
  <c r="H11" i="1" s="1"/>
  <c r="H10" i="1"/>
  <c r="G10" i="1"/>
  <c r="H9" i="1"/>
  <c r="G9" i="1"/>
  <c r="H8" i="1"/>
  <c r="G8" i="1"/>
  <c r="G7" i="1"/>
  <c r="H7" i="1" s="1"/>
  <c r="G6" i="1"/>
  <c r="H6" i="1" s="1"/>
  <c r="H5" i="1"/>
  <c r="G5" i="1"/>
  <c r="G4" i="1"/>
  <c r="H4" i="1" s="1"/>
  <c r="H3" i="1"/>
  <c r="G3" i="1"/>
  <c r="G2" i="1"/>
  <c r="H2" i="1" s="1"/>
</calcChain>
</file>

<file path=xl/sharedStrings.xml><?xml version="1.0" encoding="utf-8"?>
<sst xmlns="http://schemas.openxmlformats.org/spreadsheetml/2006/main" count="1822" uniqueCount="271">
  <si>
    <t>Process</t>
  </si>
  <si>
    <t>PID</t>
  </si>
  <si>
    <t>I/O Read Bytes</t>
  </si>
  <si>
    <t>I/O Write Bytes</t>
  </si>
  <si>
    <t>I/O Other Bytes</t>
  </si>
  <si>
    <t>Total Bytes (B)</t>
  </si>
  <si>
    <t>Cumulative Total Bytes</t>
  </si>
  <si>
    <t>Total Usage of I/O in 100%</t>
  </si>
  <si>
    <t>Total 20% of Total Usage Col</t>
  </si>
  <si>
    <t>svchost.exe</t>
  </si>
  <si>
    <t>7.9  MB</t>
  </si>
  <si>
    <t>27.0  MB</t>
  </si>
  <si>
    <t>258.2  KB</t>
  </si>
  <si>
    <t>SearchHost.exe</t>
  </si>
  <si>
    <t>23.2  MB</t>
  </si>
  <si>
    <t>7.2  MB</t>
  </si>
  <si>
    <t>438.9  KB</t>
  </si>
  <si>
    <t>taskhostw.exe</t>
  </si>
  <si>
    <t>3.4  MB</t>
  </si>
  <si>
    <t>22.6  MB</t>
  </si>
  <si>
    <t>68.3  KB</t>
  </si>
  <si>
    <t>dllhost.exe</t>
  </si>
  <si>
    <t>6.4  MB</t>
  </si>
  <si>
    <t>16.3  MB</t>
  </si>
  <si>
    <t>88.8  KB</t>
  </si>
  <si>
    <t>EasyMiner.exe</t>
  </si>
  <si>
    <t>11.8  MB</t>
  </si>
  <si>
    <t>43.5  KB</t>
  </si>
  <si>
    <t>7.4  MB</t>
  </si>
  <si>
    <t>1.2  MB</t>
  </si>
  <si>
    <t>15.2  MB</t>
  </si>
  <si>
    <t>632.5  KB</t>
  </si>
  <si>
    <t>6.9  MB</t>
  </si>
  <si>
    <t>412.0  KB</t>
  </si>
  <si>
    <t>11.1  KB</t>
  </si>
  <si>
    <t>ShellExperienceHost.exe</t>
  </si>
  <si>
    <t>147.7  KB</t>
  </si>
  <si>
    <t>258.5  KB</t>
  </si>
  <si>
    <t>OneDrive.Sync.Service.exe</t>
  </si>
  <si>
    <t>1.8  MB</t>
  </si>
  <si>
    <t>2.3  MB</t>
  </si>
  <si>
    <t>106.1  KB</t>
  </si>
  <si>
    <t>RuntimeBroker.exe</t>
  </si>
  <si>
    <t>2.5  MB</t>
  </si>
  <si>
    <t>1.1  KB</t>
  </si>
  <si>
    <t>265.0  KB</t>
  </si>
  <si>
    <t>HxTsr.exe</t>
  </si>
  <si>
    <t>1015.5  KB</t>
  </si>
  <si>
    <t>1.6  MB</t>
  </si>
  <si>
    <t>10.1  KB</t>
  </si>
  <si>
    <t>procexp.exe</t>
  </si>
  <si>
    <t>136.3  KB</t>
  </si>
  <si>
    <t>2.9  KB</t>
  </si>
  <si>
    <t>47.6  KB</t>
  </si>
  <si>
    <t>188 B</t>
  </si>
  <si>
    <t>441.2  KB</t>
  </si>
  <si>
    <t>WinStore.App.exe</t>
  </si>
  <si>
    <t>196.9  KB</t>
  </si>
  <si>
    <t>169.5  KB</t>
  </si>
  <si>
    <t>44.7  KB</t>
  </si>
  <si>
    <t>SystemSettings.exe</t>
  </si>
  <si>
    <t>272.3  KB</t>
  </si>
  <si>
    <t>184 B</t>
  </si>
  <si>
    <t>50.8  KB</t>
  </si>
  <si>
    <t>181.7  KB</t>
  </si>
  <si>
    <t>440 B</t>
  </si>
  <si>
    <t>64.2  KB</t>
  </si>
  <si>
    <t>StartMenuExperienceHost.exe</t>
  </si>
  <si>
    <t>163.6  KB</t>
  </si>
  <si>
    <t>8.0  KB</t>
  </si>
  <si>
    <t>50.6  KB</t>
  </si>
  <si>
    <t>99.0  KB</t>
  </si>
  <si>
    <t>160 B</t>
  </si>
  <si>
    <t>66.8  KB</t>
  </si>
  <si>
    <t>WindowsPackageManagerServer.exe</t>
  </si>
  <si>
    <t>69.0  KB</t>
  </si>
  <si>
    <t>1.4  KB</t>
  </si>
  <si>
    <t>24.9  KB</t>
  </si>
  <si>
    <t>56.9  KB</t>
  </si>
  <si>
    <t>436 B</t>
  </si>
  <si>
    <t>37.2  KB</t>
  </si>
  <si>
    <t>17.1  KB</t>
  </si>
  <si>
    <t>96 B</t>
  </si>
  <si>
    <t>56.0  KB</t>
  </si>
  <si>
    <t>DataExchangeHost.exe</t>
  </si>
  <si>
    <t>41.9  KB</t>
  </si>
  <si>
    <t>248 B</t>
  </si>
  <si>
    <t>22.1  KB</t>
  </si>
  <si>
    <t>smartscreen.exe</t>
  </si>
  <si>
    <t>40.6  KB</t>
  </si>
  <si>
    <t>20.2  KB</t>
  </si>
  <si>
    <t>WidgetService.exe</t>
  </si>
  <si>
    <t>9.3  KB</t>
  </si>
  <si>
    <t>1.6  KB</t>
  </si>
  <si>
    <t>10.5  KB</t>
  </si>
  <si>
    <t>8.5  MB</t>
  </si>
  <si>
    <t>28.2  MB</t>
  </si>
  <si>
    <t>268.4  KB</t>
  </si>
  <si>
    <t>22.7  MB</t>
  </si>
  <si>
    <t>68.4  KB</t>
  </si>
  <si>
    <t>11.9  MB</t>
  </si>
  <si>
    <t>48.8  KB</t>
  </si>
  <si>
    <t>274.2  KB</t>
  </si>
  <si>
    <t>48.1  KB</t>
  </si>
  <si>
    <t>470.4  KB</t>
  </si>
  <si>
    <t>8.8  MB</t>
  </si>
  <si>
    <t>29.1  MB</t>
  </si>
  <si>
    <t>276.1  KB</t>
  </si>
  <si>
    <t>22.8  MB</t>
  </si>
  <si>
    <t>68.6  KB</t>
  </si>
  <si>
    <t>8.2  MB</t>
  </si>
  <si>
    <t>7.8  MB</t>
  </si>
  <si>
    <t>286.1  KB</t>
  </si>
  <si>
    <t>10.2  KB</t>
  </si>
  <si>
    <t>492.6  KB</t>
  </si>
  <si>
    <t>25.0  KB</t>
  </si>
  <si>
    <t>37.3  KB</t>
  </si>
  <si>
    <t>9.2  MB</t>
  </si>
  <si>
    <t>30.2  MB</t>
  </si>
  <si>
    <t>285.1  KB</t>
  </si>
  <si>
    <t>22.9  MB</t>
  </si>
  <si>
    <t>68.8  KB</t>
  </si>
  <si>
    <t>49.0  KB</t>
  </si>
  <si>
    <t>8.6  MB</t>
  </si>
  <si>
    <t>299.9  KB</t>
  </si>
  <si>
    <t>106.2  KB</t>
  </si>
  <si>
    <t>49.3  KB</t>
  </si>
  <si>
    <t>518.7  KB</t>
  </si>
  <si>
    <t>10.0  MB</t>
  </si>
  <si>
    <t>32.2  MB</t>
  </si>
  <si>
    <t>304.0  KB</t>
  </si>
  <si>
    <t>23.1  MB</t>
  </si>
  <si>
    <t>70.7  KB</t>
  </si>
  <si>
    <t>73.0  KB</t>
  </si>
  <si>
    <t>9.0  MB</t>
  </si>
  <si>
    <t>327.4  KB</t>
  </si>
  <si>
    <t>10.9  KB</t>
  </si>
  <si>
    <t>50.0  KB</t>
  </si>
  <si>
    <t>569.7  KB</t>
  </si>
  <si>
    <t>10.4  MB</t>
  </si>
  <si>
    <t>33.2  MB</t>
  </si>
  <si>
    <t>324.5  KB</t>
  </si>
  <si>
    <t>70.8  KB</t>
  </si>
  <si>
    <t>73.2  KB</t>
  </si>
  <si>
    <t>9.6  MB</t>
  </si>
  <si>
    <t>9.4  MB</t>
  </si>
  <si>
    <t>339.4  KB</t>
  </si>
  <si>
    <t>50.5  KB</t>
  </si>
  <si>
    <t>591.2  KB</t>
  </si>
  <si>
    <t>10.9  MB</t>
  </si>
  <si>
    <t>34.3  MB</t>
  </si>
  <si>
    <t>335.2  KB</t>
  </si>
  <si>
    <t>23.5  MB</t>
  </si>
  <si>
    <t>70.9  KB</t>
  </si>
  <si>
    <t>73.4  KB</t>
  </si>
  <si>
    <t>15.4  MB</t>
  </si>
  <si>
    <t>9.8  MB</t>
  </si>
  <si>
    <t>353.4  KB</t>
  </si>
  <si>
    <t>51.2  KB</t>
  </si>
  <si>
    <t>616.9  KB</t>
  </si>
  <si>
    <t>34.5  MB</t>
  </si>
  <si>
    <t>336.7  KB</t>
  </si>
  <si>
    <t>71.0  KB</t>
  </si>
  <si>
    <t>10.3  MB</t>
  </si>
  <si>
    <t>355.4  KB</t>
  </si>
  <si>
    <t>51.4  KB</t>
  </si>
  <si>
    <t>620.8  KB</t>
  </si>
  <si>
    <t>11.3  MB</t>
  </si>
  <si>
    <t>35.4  MB</t>
  </si>
  <si>
    <t>345.9  KB</t>
  </si>
  <si>
    <t>23.6  MB</t>
  </si>
  <si>
    <t>71.1  KB</t>
  </si>
  <si>
    <t>73.6  KB</t>
  </si>
  <si>
    <t>10.8  MB</t>
  </si>
  <si>
    <t>10.2  MB</t>
  </si>
  <si>
    <t>367.3  KB</t>
  </si>
  <si>
    <t>51.9  KB</t>
  </si>
  <si>
    <t>643.0  KB</t>
  </si>
  <si>
    <t>11.6  MB</t>
  </si>
  <si>
    <t>36.1  MB</t>
  </si>
  <si>
    <t>353.5  KB</t>
  </si>
  <si>
    <t>23.7  MB</t>
  </si>
  <si>
    <t>71.3  KB</t>
  </si>
  <si>
    <t>11.2  MB</t>
  </si>
  <si>
    <t>10.5  MB</t>
  </si>
  <si>
    <t>377.2  KB</t>
  </si>
  <si>
    <t>11.2  KB</t>
  </si>
  <si>
    <t>52.2  KB</t>
  </si>
  <si>
    <t>664.7  KB</t>
  </si>
  <si>
    <t>37.0  MB</t>
  </si>
  <si>
    <t>362.7  KB</t>
  </si>
  <si>
    <t>23.8  MB</t>
  </si>
  <si>
    <t>71.4  KB</t>
  </si>
  <si>
    <t>73.7  KB</t>
  </si>
  <si>
    <t>15.7  MB</t>
  </si>
  <si>
    <t>389.1  KB</t>
  </si>
  <si>
    <t>113.8  KB</t>
  </si>
  <si>
    <t>1019.9  KB</t>
  </si>
  <si>
    <t>11.4  KB</t>
  </si>
  <si>
    <t>52.9  KB</t>
  </si>
  <si>
    <t>686.6  KB</t>
  </si>
  <si>
    <t>12.0  MB</t>
  </si>
  <si>
    <t>37.3  MB</t>
  </si>
  <si>
    <t>72.1  KB</t>
  </si>
  <si>
    <t>15.8  MB</t>
  </si>
  <si>
    <t>393.1  KB</t>
  </si>
  <si>
    <t>11.9  KB</t>
  </si>
  <si>
    <t>53.1  KB</t>
  </si>
  <si>
    <t>693.9  KB</t>
  </si>
  <si>
    <t>12.3  MB</t>
  </si>
  <si>
    <t>38.1  MB</t>
  </si>
  <si>
    <t>384.8  KB</t>
  </si>
  <si>
    <t>23.9  MB</t>
  </si>
  <si>
    <t>72.2  KB</t>
  </si>
  <si>
    <t>81.6  KB</t>
  </si>
  <si>
    <t>403.0  KB</t>
  </si>
  <si>
    <t>53.6  KB</t>
  </si>
  <si>
    <t>711.9  KB</t>
  </si>
  <si>
    <t>12.9  MB</t>
  </si>
  <si>
    <t>39.7  MB</t>
  </si>
  <si>
    <t>401.6  KB</t>
  </si>
  <si>
    <t>24.0  MB</t>
  </si>
  <si>
    <t>72.3  KB</t>
  </si>
  <si>
    <t>12.6  MB</t>
  </si>
  <si>
    <t>424.8  KB</t>
  </si>
  <si>
    <t>54.4  KB</t>
  </si>
  <si>
    <t>754.9  KB</t>
  </si>
  <si>
    <t>44.8  KB</t>
  </si>
  <si>
    <t>13.1  MB</t>
  </si>
  <si>
    <t>40.2  MB</t>
  </si>
  <si>
    <t>406.2  KB</t>
  </si>
  <si>
    <t>24.1  MB</t>
  </si>
  <si>
    <t>72.4  KB</t>
  </si>
  <si>
    <t>81.8  KB</t>
  </si>
  <si>
    <t>13.0  MB</t>
  </si>
  <si>
    <t>12.1  MB</t>
  </si>
  <si>
    <t>430.7  KB</t>
  </si>
  <si>
    <t>113.9  KB</t>
  </si>
  <si>
    <t>13.5  KB</t>
  </si>
  <si>
    <t>54.8  KB</t>
  </si>
  <si>
    <t>766.0  KB</t>
  </si>
  <si>
    <t>13.4  MB</t>
  </si>
  <si>
    <t>40.8  MB</t>
  </si>
  <si>
    <t>412.3  KB</t>
  </si>
  <si>
    <t>72.5  KB</t>
  </si>
  <si>
    <t>438.6  KB</t>
  </si>
  <si>
    <t>55.3  KB</t>
  </si>
  <si>
    <t>781.0  KB</t>
  </si>
  <si>
    <t>13.5  MB</t>
  </si>
  <si>
    <t>41.1  MB</t>
  </si>
  <si>
    <t>415.4  KB</t>
  </si>
  <si>
    <t>24.3  MB</t>
  </si>
  <si>
    <t>74.4  KB</t>
  </si>
  <si>
    <t>82.0  KB</t>
  </si>
  <si>
    <t>13.7  MB</t>
  </si>
  <si>
    <t>12.5  MB</t>
  </si>
  <si>
    <t>442.6  KB</t>
  </si>
  <si>
    <t>55.6  KB</t>
  </si>
  <si>
    <t>788.2  KB</t>
  </si>
  <si>
    <t>13.8  MB</t>
  </si>
  <si>
    <t>41.8  MB</t>
  </si>
  <si>
    <t>432.9  KB</t>
  </si>
  <si>
    <t>74.5  KB</t>
  </si>
  <si>
    <t>14.1  MB</t>
  </si>
  <si>
    <t>15.9  MB</t>
  </si>
  <si>
    <t>12.7  MB</t>
  </si>
  <si>
    <t>450.5  KB</t>
  </si>
  <si>
    <t>1.0  MB</t>
  </si>
  <si>
    <t>22.2  KB</t>
  </si>
  <si>
    <t>55.9  KB</t>
  </si>
  <si>
    <t>805.8 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</si>
</sst>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3" fontId="0" fillId="2" borderId="0" xfId="0" applyNumberFormat="1" applyFill="1"/>
    <xf numFmtId="10" fontId="0" fillId="2" borderId="0" xfId="0" applyNumberFormat="1" applyFill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user_1_5_mins" displayName="T_user_1_5_mins" ref="A1:I25">
  <autoFilter ref="A1:I25" xr:uid="{00000000-0009-0000-0100-000001000000}"/>
  <tableColumns count="9">
    <tableColumn id="1" xr3:uid="{00000000-0010-0000-0000-000001000000}" name="Process"/>
    <tableColumn id="2" xr3:uid="{00000000-0010-0000-0000-000002000000}" name="PID"/>
    <tableColumn id="3" xr3:uid="{00000000-0010-0000-0000-000003000000}" name="I/O Read Bytes"/>
    <tableColumn id="4" xr3:uid="{00000000-0010-0000-0000-000004000000}" name="I/O Write Bytes"/>
    <tableColumn id="5" xr3:uid="{00000000-0010-0000-0000-000005000000}" name="I/O Other Bytes"/>
    <tableColumn id="6" xr3:uid="{00000000-0010-0000-0000-000006000000}" name="Total Bytes (B)"/>
    <tableColumn id="7" xr3:uid="{00000000-0010-0000-0000-000007000000}" name="Cumulative Total Bytes"/>
    <tableColumn id="8" xr3:uid="{00000000-0010-0000-0000-000008000000}" name="Total Usage of I/O in 100%"/>
    <tableColumn id="9" xr3:uid="{00000000-0010-0000-0000-000009000000}" name="Total 20% of Total Usage Col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user_4_5_mins" displayName="T_user_4_5_mins" ref="A1:I24">
  <autoFilter ref="A1:I24" xr:uid="{00000000-0009-0000-0100-00000A000000}"/>
  <tableColumns count="9">
    <tableColumn id="1" xr3:uid="{00000000-0010-0000-0900-000001000000}" name="Process"/>
    <tableColumn id="2" xr3:uid="{00000000-0010-0000-0900-000002000000}" name="PID"/>
    <tableColumn id="3" xr3:uid="{00000000-0010-0000-0900-000003000000}" name="I/O Read Bytes"/>
    <tableColumn id="4" xr3:uid="{00000000-0010-0000-0900-000004000000}" name="I/O Write Bytes"/>
    <tableColumn id="5" xr3:uid="{00000000-0010-0000-0900-000005000000}" name="I/O Other Bytes"/>
    <tableColumn id="6" xr3:uid="{00000000-0010-0000-0900-000006000000}" name="Total Bytes (B)"/>
    <tableColumn id="7" xr3:uid="{00000000-0010-0000-0900-000007000000}" name="Cumulative Total Bytes"/>
    <tableColumn id="8" xr3:uid="{00000000-0010-0000-0900-000008000000}" name="Total Usage of I/O in 100%"/>
    <tableColumn id="9" xr3:uid="{00000000-0010-0000-0900-000009000000}" name="Total 20% of Total Usage Col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user_4_10_mins" displayName="T_user_4_10_mins" ref="A1:I24">
  <autoFilter ref="A1:I24" xr:uid="{00000000-0009-0000-0100-00000B000000}"/>
  <tableColumns count="9">
    <tableColumn id="1" xr3:uid="{00000000-0010-0000-0A00-000001000000}" name="Process"/>
    <tableColumn id="2" xr3:uid="{00000000-0010-0000-0A00-000002000000}" name="PID"/>
    <tableColumn id="3" xr3:uid="{00000000-0010-0000-0A00-000003000000}" name="I/O Read Bytes"/>
    <tableColumn id="4" xr3:uid="{00000000-0010-0000-0A00-000004000000}" name="I/O Write Bytes"/>
    <tableColumn id="5" xr3:uid="{00000000-0010-0000-0A00-000005000000}" name="I/O Other Bytes"/>
    <tableColumn id="6" xr3:uid="{00000000-0010-0000-0A00-000006000000}" name="Total Bytes (B)"/>
    <tableColumn id="7" xr3:uid="{00000000-0010-0000-0A00-000007000000}" name="Cumulative Total Bytes"/>
    <tableColumn id="8" xr3:uid="{00000000-0010-0000-0A00-000008000000}" name="Total Usage of I/O in 100%"/>
    <tableColumn id="9" xr3:uid="{00000000-0010-0000-0A00-000009000000}" name="Total 20% of Total Usage Col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user_4_15_mins" displayName="T_user_4_15_mins" ref="A1:I24">
  <autoFilter ref="A1:I24" xr:uid="{00000000-0009-0000-0100-00000C000000}"/>
  <tableColumns count="9">
    <tableColumn id="1" xr3:uid="{00000000-0010-0000-0B00-000001000000}" name="Process"/>
    <tableColumn id="2" xr3:uid="{00000000-0010-0000-0B00-000002000000}" name="PID"/>
    <tableColumn id="3" xr3:uid="{00000000-0010-0000-0B00-000003000000}" name="I/O Read Bytes"/>
    <tableColumn id="4" xr3:uid="{00000000-0010-0000-0B00-000004000000}" name="I/O Write Bytes"/>
    <tableColumn id="5" xr3:uid="{00000000-0010-0000-0B00-000005000000}" name="I/O Other Bytes"/>
    <tableColumn id="6" xr3:uid="{00000000-0010-0000-0B00-000006000000}" name="Total Bytes (B)"/>
    <tableColumn id="7" xr3:uid="{00000000-0010-0000-0B00-000007000000}" name="Cumulative Total Bytes"/>
    <tableColumn id="8" xr3:uid="{00000000-0010-0000-0B00-000008000000}" name="Total Usage of I/O in 100%"/>
    <tableColumn id="9" xr3:uid="{00000000-0010-0000-0B00-000009000000}" name="Total 20% of Total Usage Col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_user_5_5_mins" displayName="T_user_5_5_mins" ref="A1:I24">
  <autoFilter ref="A1:I24" xr:uid="{00000000-0009-0000-0100-00000D000000}"/>
  <tableColumns count="9">
    <tableColumn id="1" xr3:uid="{00000000-0010-0000-0C00-000001000000}" name="Process"/>
    <tableColumn id="2" xr3:uid="{00000000-0010-0000-0C00-000002000000}" name="PID"/>
    <tableColumn id="3" xr3:uid="{00000000-0010-0000-0C00-000003000000}" name="I/O Read Bytes"/>
    <tableColumn id="4" xr3:uid="{00000000-0010-0000-0C00-000004000000}" name="I/O Write Bytes"/>
    <tableColumn id="5" xr3:uid="{00000000-0010-0000-0C00-000005000000}" name="I/O Other Bytes"/>
    <tableColumn id="6" xr3:uid="{00000000-0010-0000-0C00-000006000000}" name="Total Bytes (B)"/>
    <tableColumn id="7" xr3:uid="{00000000-0010-0000-0C00-000007000000}" name="Cumulative Total Bytes"/>
    <tableColumn id="8" xr3:uid="{00000000-0010-0000-0C00-000008000000}" name="Total Usage of I/O in 100%"/>
    <tableColumn id="9" xr3:uid="{00000000-0010-0000-0C00-000009000000}" name="Total 20% of Total Usage Col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user_5_10_mins" displayName="T_user_5_10_mins" ref="A1:I24">
  <autoFilter ref="A1:I24" xr:uid="{00000000-0009-0000-0100-00000E000000}"/>
  <tableColumns count="9">
    <tableColumn id="1" xr3:uid="{00000000-0010-0000-0D00-000001000000}" name="Process"/>
    <tableColumn id="2" xr3:uid="{00000000-0010-0000-0D00-000002000000}" name="PID"/>
    <tableColumn id="3" xr3:uid="{00000000-0010-0000-0D00-000003000000}" name="I/O Read Bytes"/>
    <tableColumn id="4" xr3:uid="{00000000-0010-0000-0D00-000004000000}" name="I/O Write Bytes"/>
    <tableColumn id="5" xr3:uid="{00000000-0010-0000-0D00-000005000000}" name="I/O Other Bytes"/>
    <tableColumn id="6" xr3:uid="{00000000-0010-0000-0D00-000006000000}" name="Total Bytes (B)"/>
    <tableColumn id="7" xr3:uid="{00000000-0010-0000-0D00-000007000000}" name="Cumulative Total Bytes"/>
    <tableColumn id="8" xr3:uid="{00000000-0010-0000-0D00-000008000000}" name="Total Usage of I/O in 100%"/>
    <tableColumn id="9" xr3:uid="{00000000-0010-0000-0D00-000009000000}" name="Total 20% of Total Usage Col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_user_5_15_mins" displayName="T_user_5_15_mins" ref="A1:I24">
  <autoFilter ref="A1:I24" xr:uid="{00000000-0009-0000-0100-00000F000000}"/>
  <tableColumns count="9">
    <tableColumn id="1" xr3:uid="{00000000-0010-0000-0E00-000001000000}" name="Process"/>
    <tableColumn id="2" xr3:uid="{00000000-0010-0000-0E00-000002000000}" name="PID"/>
    <tableColumn id="3" xr3:uid="{00000000-0010-0000-0E00-000003000000}" name="I/O Read Bytes"/>
    <tableColumn id="4" xr3:uid="{00000000-0010-0000-0E00-000004000000}" name="I/O Write Bytes"/>
    <tableColumn id="5" xr3:uid="{00000000-0010-0000-0E00-000005000000}" name="I/O Other Bytes"/>
    <tableColumn id="6" xr3:uid="{00000000-0010-0000-0E00-000006000000}" name="Total Bytes (B)"/>
    <tableColumn id="7" xr3:uid="{00000000-0010-0000-0E00-000007000000}" name="Cumulative Total Bytes"/>
    <tableColumn id="8" xr3:uid="{00000000-0010-0000-0E00-000008000000}" name="Total Usage of I/O in 100%"/>
    <tableColumn id="9" xr3:uid="{00000000-0010-0000-0E00-000009000000}" name="Total 20% of Total Usage Col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_user_6_5_mins" displayName="T_user_6_5_mins" ref="A1:I24">
  <autoFilter ref="A1:I24" xr:uid="{00000000-0009-0000-0100-000010000000}"/>
  <tableColumns count="9">
    <tableColumn id="1" xr3:uid="{00000000-0010-0000-0F00-000001000000}" name="Process"/>
    <tableColumn id="2" xr3:uid="{00000000-0010-0000-0F00-000002000000}" name="PID"/>
    <tableColumn id="3" xr3:uid="{00000000-0010-0000-0F00-000003000000}" name="I/O Read Bytes"/>
    <tableColumn id="4" xr3:uid="{00000000-0010-0000-0F00-000004000000}" name="I/O Write Bytes"/>
    <tableColumn id="5" xr3:uid="{00000000-0010-0000-0F00-000005000000}" name="I/O Other Bytes"/>
    <tableColumn id="6" xr3:uid="{00000000-0010-0000-0F00-000006000000}" name="Total Bytes (B)"/>
    <tableColumn id="7" xr3:uid="{00000000-0010-0000-0F00-000007000000}" name="Cumulative Total Bytes"/>
    <tableColumn id="8" xr3:uid="{00000000-0010-0000-0F00-000008000000}" name="Total Usage of I/O in 100%"/>
    <tableColumn id="9" xr3:uid="{00000000-0010-0000-0F00-000009000000}" name="Total 20% of Total Usage Col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_user_6_10_mins" displayName="T_user_6_10_mins" ref="A1:I24">
  <autoFilter ref="A1:I24" xr:uid="{00000000-0009-0000-0100-000011000000}"/>
  <tableColumns count="9">
    <tableColumn id="1" xr3:uid="{00000000-0010-0000-1000-000001000000}" name="Process"/>
    <tableColumn id="2" xr3:uid="{00000000-0010-0000-1000-000002000000}" name="PID"/>
    <tableColumn id="3" xr3:uid="{00000000-0010-0000-1000-000003000000}" name="I/O Read Bytes"/>
    <tableColumn id="4" xr3:uid="{00000000-0010-0000-1000-000004000000}" name="I/O Write Bytes"/>
    <tableColumn id="5" xr3:uid="{00000000-0010-0000-1000-000005000000}" name="I/O Other Bytes"/>
    <tableColumn id="6" xr3:uid="{00000000-0010-0000-1000-000006000000}" name="Total Bytes (B)"/>
    <tableColumn id="7" xr3:uid="{00000000-0010-0000-1000-000007000000}" name="Cumulative Total Bytes"/>
    <tableColumn id="8" xr3:uid="{00000000-0010-0000-1000-000008000000}" name="Total Usage of I/O in 100%"/>
    <tableColumn id="9" xr3:uid="{00000000-0010-0000-1000-000009000000}" name="Total 20% of Total Usage Col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_user_6_15_mins" displayName="T_user_6_15_mins" ref="A1:I24">
  <autoFilter ref="A1:I24" xr:uid="{00000000-0009-0000-0100-000012000000}"/>
  <tableColumns count="9">
    <tableColumn id="1" xr3:uid="{00000000-0010-0000-1100-000001000000}" name="Process"/>
    <tableColumn id="2" xr3:uid="{00000000-0010-0000-1100-000002000000}" name="PID"/>
    <tableColumn id="3" xr3:uid="{00000000-0010-0000-1100-000003000000}" name="I/O Read Bytes"/>
    <tableColumn id="4" xr3:uid="{00000000-0010-0000-1100-000004000000}" name="I/O Write Bytes"/>
    <tableColumn id="5" xr3:uid="{00000000-0010-0000-1100-000005000000}" name="I/O Other Bytes"/>
    <tableColumn id="6" xr3:uid="{00000000-0010-0000-1100-000006000000}" name="Total Bytes (B)"/>
    <tableColumn id="7" xr3:uid="{00000000-0010-0000-1100-000007000000}" name="Cumulative Total Bytes"/>
    <tableColumn id="8" xr3:uid="{00000000-0010-0000-1100-000008000000}" name="Total Usage of I/O in 100%"/>
    <tableColumn id="9" xr3:uid="{00000000-0010-0000-1100-000009000000}" name="Total 20% of Total Usage Co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user_1_10_mins" displayName="T_user_1_10_mins" ref="A1:I24">
  <autoFilter ref="A1:I24" xr:uid="{00000000-0009-0000-0100-000002000000}"/>
  <tableColumns count="9">
    <tableColumn id="1" xr3:uid="{00000000-0010-0000-0100-000001000000}" name="Process"/>
    <tableColumn id="2" xr3:uid="{00000000-0010-0000-0100-000002000000}" name="PID"/>
    <tableColumn id="3" xr3:uid="{00000000-0010-0000-0100-000003000000}" name="I/O Read Bytes"/>
    <tableColumn id="4" xr3:uid="{00000000-0010-0000-0100-000004000000}" name="I/O Write Bytes"/>
    <tableColumn id="5" xr3:uid="{00000000-0010-0000-0100-000005000000}" name="I/O Other Bytes"/>
    <tableColumn id="6" xr3:uid="{00000000-0010-0000-0100-000006000000}" name="Total Bytes (B)"/>
    <tableColumn id="7" xr3:uid="{00000000-0010-0000-0100-000007000000}" name="Cumulative Total Bytes"/>
    <tableColumn id="8" xr3:uid="{00000000-0010-0000-0100-000008000000}" name="Total Usage of I/O in 100%"/>
    <tableColumn id="9" xr3:uid="{00000000-0010-0000-0100-000009000000}" name="Total 20% of Total Usage Co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user_1_15_mins" displayName="T_user_1_15_mins" ref="A1:I24">
  <autoFilter ref="A1:I24" xr:uid="{00000000-0009-0000-0100-000003000000}"/>
  <tableColumns count="9">
    <tableColumn id="1" xr3:uid="{00000000-0010-0000-0200-000001000000}" name="Process"/>
    <tableColumn id="2" xr3:uid="{00000000-0010-0000-0200-000002000000}" name="PID"/>
    <tableColumn id="3" xr3:uid="{00000000-0010-0000-0200-000003000000}" name="I/O Read Bytes"/>
    <tableColumn id="4" xr3:uid="{00000000-0010-0000-0200-000004000000}" name="I/O Write Bytes"/>
    <tableColumn id="5" xr3:uid="{00000000-0010-0000-0200-000005000000}" name="I/O Other Bytes"/>
    <tableColumn id="6" xr3:uid="{00000000-0010-0000-0200-000006000000}" name="Total Bytes (B)"/>
    <tableColumn id="7" xr3:uid="{00000000-0010-0000-0200-000007000000}" name="Cumulative Total Bytes"/>
    <tableColumn id="8" xr3:uid="{00000000-0010-0000-0200-000008000000}" name="Total Usage of I/O in 100%"/>
    <tableColumn id="9" xr3:uid="{00000000-0010-0000-0200-000009000000}" name="Total 20% of Total Usage Co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user_2_5_mins" displayName="T_user_2_5_mins" ref="A1:I24">
  <autoFilter ref="A1:I24" xr:uid="{00000000-0009-0000-0100-000004000000}"/>
  <tableColumns count="9">
    <tableColumn id="1" xr3:uid="{00000000-0010-0000-0300-000001000000}" name="Process"/>
    <tableColumn id="2" xr3:uid="{00000000-0010-0000-0300-000002000000}" name="PID"/>
    <tableColumn id="3" xr3:uid="{00000000-0010-0000-0300-000003000000}" name="I/O Read Bytes"/>
    <tableColumn id="4" xr3:uid="{00000000-0010-0000-0300-000004000000}" name="I/O Write Bytes"/>
    <tableColumn id="5" xr3:uid="{00000000-0010-0000-0300-000005000000}" name="I/O Other Bytes"/>
    <tableColumn id="6" xr3:uid="{00000000-0010-0000-0300-000006000000}" name="Total Bytes (B)"/>
    <tableColumn id="7" xr3:uid="{00000000-0010-0000-0300-000007000000}" name="Cumulative Total Bytes"/>
    <tableColumn id="8" xr3:uid="{00000000-0010-0000-0300-000008000000}" name="Total Usage of I/O in 100%"/>
    <tableColumn id="9" xr3:uid="{00000000-0010-0000-0300-000009000000}" name="Total 20% of Total Usage Col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user_2_10_mins" displayName="T_user_2_10_mins" ref="A1:I24">
  <autoFilter ref="A1:I24" xr:uid="{00000000-0009-0000-0100-000005000000}"/>
  <tableColumns count="9">
    <tableColumn id="1" xr3:uid="{00000000-0010-0000-0400-000001000000}" name="Process"/>
    <tableColumn id="2" xr3:uid="{00000000-0010-0000-0400-000002000000}" name="PID"/>
    <tableColumn id="3" xr3:uid="{00000000-0010-0000-0400-000003000000}" name="I/O Read Bytes"/>
    <tableColumn id="4" xr3:uid="{00000000-0010-0000-0400-000004000000}" name="I/O Write Bytes"/>
    <tableColumn id="5" xr3:uid="{00000000-0010-0000-0400-000005000000}" name="I/O Other Bytes"/>
    <tableColumn id="6" xr3:uid="{00000000-0010-0000-0400-000006000000}" name="Total Bytes (B)"/>
    <tableColumn id="7" xr3:uid="{00000000-0010-0000-0400-000007000000}" name="Cumulative Total Bytes"/>
    <tableColumn id="8" xr3:uid="{00000000-0010-0000-0400-000008000000}" name="Total Usage of I/O in 100%"/>
    <tableColumn id="9" xr3:uid="{00000000-0010-0000-0400-000009000000}" name="Total 20% of Total Usage Col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user_2_15_mins" displayName="T_user_2_15_mins" ref="A1:I24">
  <autoFilter ref="A1:I24" xr:uid="{00000000-0009-0000-0100-000006000000}"/>
  <tableColumns count="9">
    <tableColumn id="1" xr3:uid="{00000000-0010-0000-0500-000001000000}" name="Process"/>
    <tableColumn id="2" xr3:uid="{00000000-0010-0000-0500-000002000000}" name="PID"/>
    <tableColumn id="3" xr3:uid="{00000000-0010-0000-0500-000003000000}" name="I/O Read Bytes"/>
    <tableColumn id="4" xr3:uid="{00000000-0010-0000-0500-000004000000}" name="I/O Write Bytes"/>
    <tableColumn id="5" xr3:uid="{00000000-0010-0000-0500-000005000000}" name="I/O Other Bytes"/>
    <tableColumn id="6" xr3:uid="{00000000-0010-0000-0500-000006000000}" name="Total Bytes (B)"/>
    <tableColumn id="7" xr3:uid="{00000000-0010-0000-0500-000007000000}" name="Cumulative Total Bytes"/>
    <tableColumn id="8" xr3:uid="{00000000-0010-0000-0500-000008000000}" name="Total Usage of I/O in 100%"/>
    <tableColumn id="9" xr3:uid="{00000000-0010-0000-0500-000009000000}" name="Total 20% of Total Usage Col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user_3_5_mins" displayName="T_user_3_5_mins" ref="A1:I24">
  <autoFilter ref="A1:I24" xr:uid="{00000000-0009-0000-0100-000007000000}"/>
  <tableColumns count="9">
    <tableColumn id="1" xr3:uid="{00000000-0010-0000-0600-000001000000}" name="Process"/>
    <tableColumn id="2" xr3:uid="{00000000-0010-0000-0600-000002000000}" name="PID"/>
    <tableColumn id="3" xr3:uid="{00000000-0010-0000-0600-000003000000}" name="I/O Read Bytes"/>
    <tableColumn id="4" xr3:uid="{00000000-0010-0000-0600-000004000000}" name="I/O Write Bytes"/>
    <tableColumn id="5" xr3:uid="{00000000-0010-0000-0600-000005000000}" name="I/O Other Bytes"/>
    <tableColumn id="6" xr3:uid="{00000000-0010-0000-0600-000006000000}" name="Total Bytes (B)"/>
    <tableColumn id="7" xr3:uid="{00000000-0010-0000-0600-000007000000}" name="Cumulative Total Bytes"/>
    <tableColumn id="8" xr3:uid="{00000000-0010-0000-0600-000008000000}" name="Total Usage of I/O in 100%"/>
    <tableColumn id="9" xr3:uid="{00000000-0010-0000-0600-000009000000}" name="Total 20% of Total Usage Col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_user_3_10_mins" displayName="T_user_3_10_mins" ref="A1:I24">
  <autoFilter ref="A1:I24" xr:uid="{00000000-0009-0000-0100-000008000000}"/>
  <tableColumns count="9">
    <tableColumn id="1" xr3:uid="{00000000-0010-0000-0700-000001000000}" name="Process"/>
    <tableColumn id="2" xr3:uid="{00000000-0010-0000-0700-000002000000}" name="PID"/>
    <tableColumn id="3" xr3:uid="{00000000-0010-0000-0700-000003000000}" name="I/O Read Bytes"/>
    <tableColumn id="4" xr3:uid="{00000000-0010-0000-0700-000004000000}" name="I/O Write Bytes"/>
    <tableColumn id="5" xr3:uid="{00000000-0010-0000-0700-000005000000}" name="I/O Other Bytes"/>
    <tableColumn id="6" xr3:uid="{00000000-0010-0000-0700-000006000000}" name="Total Bytes (B)"/>
    <tableColumn id="7" xr3:uid="{00000000-0010-0000-0700-000007000000}" name="Cumulative Total Bytes"/>
    <tableColumn id="8" xr3:uid="{00000000-0010-0000-0700-000008000000}" name="Total Usage of I/O in 100%"/>
    <tableColumn id="9" xr3:uid="{00000000-0010-0000-0700-000009000000}" name="Total 20% of Total Usage Col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_user_3_15_mins" displayName="T_user_3_15_mins" ref="A1:I24">
  <autoFilter ref="A1:I24" xr:uid="{00000000-0009-0000-0100-000009000000}"/>
  <tableColumns count="9">
    <tableColumn id="1" xr3:uid="{00000000-0010-0000-0800-000001000000}" name="Process"/>
    <tableColumn id="2" xr3:uid="{00000000-0010-0000-0800-000002000000}" name="PID"/>
    <tableColumn id="3" xr3:uid="{00000000-0010-0000-0800-000003000000}" name="I/O Read Bytes"/>
    <tableColumn id="4" xr3:uid="{00000000-0010-0000-0800-000004000000}" name="I/O Write Bytes"/>
    <tableColumn id="5" xr3:uid="{00000000-0010-0000-0800-000005000000}" name="I/O Other Bytes"/>
    <tableColumn id="6" xr3:uid="{00000000-0010-0000-0800-000006000000}" name="Total Bytes (B)"/>
    <tableColumn id="7" xr3:uid="{00000000-0010-0000-0800-000007000000}" name="Cumulative Total Bytes"/>
    <tableColumn id="8" xr3:uid="{00000000-0010-0000-0800-000008000000}" name="Total Usage of I/O in 100%"/>
    <tableColumn id="9" xr3:uid="{00000000-0010-0000-0800-000009000000}" name="Total 20% of Total Usage Co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3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11728</v>
      </c>
      <c r="C2" s="1" t="s">
        <v>10</v>
      </c>
      <c r="D2" s="1" t="s">
        <v>11</v>
      </c>
      <c r="E2" s="1" t="s">
        <v>12</v>
      </c>
      <c r="F2" s="1">
        <v>36859698</v>
      </c>
      <c r="G2" s="2">
        <f t="shared" ref="G2:G25" si="0">SUM($F$2:$F$25)</f>
        <v>188659244</v>
      </c>
      <c r="H2" s="3">
        <f t="shared" ref="H2:H25" si="1">IF(G2=0,0,F2/G2)</f>
        <v>0.1953771107022988</v>
      </c>
      <c r="I2" s="3">
        <v>0.83978862970531154</v>
      </c>
    </row>
    <row r="3" spans="1:9" x14ac:dyDescent="0.25">
      <c r="A3" s="1" t="s">
        <v>13</v>
      </c>
      <c r="B3" s="1">
        <v>12948</v>
      </c>
      <c r="C3" s="1" t="s">
        <v>14</v>
      </c>
      <c r="D3" s="1" t="s">
        <v>15</v>
      </c>
      <c r="E3" s="1" t="s">
        <v>16</v>
      </c>
      <c r="F3" s="1">
        <v>32326143</v>
      </c>
      <c r="G3" s="2">
        <f t="shared" si="0"/>
        <v>188659244</v>
      </c>
      <c r="H3" s="3">
        <f t="shared" si="1"/>
        <v>0.17134672181767038</v>
      </c>
      <c r="I3" s="3"/>
    </row>
    <row r="4" spans="1:9" x14ac:dyDescent="0.25">
      <c r="A4" s="1" t="s">
        <v>17</v>
      </c>
      <c r="B4" s="1">
        <v>6404</v>
      </c>
      <c r="C4" s="1" t="s">
        <v>18</v>
      </c>
      <c r="D4" s="1" t="s">
        <v>19</v>
      </c>
      <c r="E4" s="1" t="s">
        <v>20</v>
      </c>
      <c r="F4" s="1">
        <v>27332914</v>
      </c>
      <c r="G4" s="2">
        <f t="shared" si="0"/>
        <v>188659244</v>
      </c>
      <c r="H4" s="3">
        <f t="shared" si="1"/>
        <v>0.14487980244424176</v>
      </c>
      <c r="I4" s="3"/>
    </row>
    <row r="5" spans="1:9" x14ac:dyDescent="0.25">
      <c r="A5" s="1" t="s">
        <v>21</v>
      </c>
      <c r="B5" s="1">
        <v>1876</v>
      </c>
      <c r="C5" s="1" t="s">
        <v>22</v>
      </c>
      <c r="D5" s="1" t="s">
        <v>23</v>
      </c>
      <c r="E5" s="1" t="s">
        <v>24</v>
      </c>
      <c r="F5" s="1">
        <v>23893605</v>
      </c>
      <c r="G5" s="2">
        <f t="shared" si="0"/>
        <v>188659244</v>
      </c>
      <c r="H5" s="3">
        <f t="shared" si="1"/>
        <v>0.12664953221163125</v>
      </c>
      <c r="I5" s="3"/>
    </row>
    <row r="6" spans="1:9" x14ac:dyDescent="0.25">
      <c r="A6" s="1" t="s">
        <v>25</v>
      </c>
      <c r="B6" s="1">
        <v>6016</v>
      </c>
      <c r="C6" s="1" t="s">
        <v>26</v>
      </c>
      <c r="D6" s="1" t="s">
        <v>27</v>
      </c>
      <c r="E6" s="1" t="s">
        <v>28</v>
      </c>
      <c r="F6" s="1">
        <v>20177202</v>
      </c>
      <c r="G6" s="2">
        <f t="shared" si="0"/>
        <v>188659244</v>
      </c>
      <c r="H6" s="3">
        <f t="shared" si="1"/>
        <v>0.10695050808112005</v>
      </c>
      <c r="I6" s="3"/>
    </row>
    <row r="7" spans="1:9" x14ac:dyDescent="0.25">
      <c r="A7" s="1" t="s">
        <v>9</v>
      </c>
      <c r="B7" s="1">
        <v>692</v>
      </c>
      <c r="C7" s="1" t="s">
        <v>29</v>
      </c>
      <c r="D7" s="1" t="s">
        <v>30</v>
      </c>
      <c r="E7" s="1" t="s">
        <v>31</v>
      </c>
      <c r="F7" s="1">
        <v>17844326</v>
      </c>
      <c r="G7" s="2">
        <f t="shared" si="0"/>
        <v>188659244</v>
      </c>
      <c r="H7" s="3">
        <f t="shared" si="1"/>
        <v>9.4584954448349218E-2</v>
      </c>
      <c r="I7" s="3"/>
    </row>
    <row r="8" spans="1:9" x14ac:dyDescent="0.25">
      <c r="A8" t="s">
        <v>9</v>
      </c>
      <c r="B8">
        <v>1604</v>
      </c>
      <c r="C8" t="s">
        <v>32</v>
      </c>
      <c r="D8" t="s">
        <v>33</v>
      </c>
      <c r="E8" t="s">
        <v>34</v>
      </c>
      <c r="F8">
        <v>7668428</v>
      </c>
      <c r="G8" s="4">
        <f t="shared" si="0"/>
        <v>188659244</v>
      </c>
      <c r="H8" s="5">
        <f t="shared" si="1"/>
        <v>4.0646977255988578E-2</v>
      </c>
      <c r="I8" s="5"/>
    </row>
    <row r="9" spans="1:9" x14ac:dyDescent="0.25">
      <c r="A9" t="s">
        <v>35</v>
      </c>
      <c r="B9">
        <v>14544</v>
      </c>
      <c r="C9" t="s">
        <v>32</v>
      </c>
      <c r="D9" t="s">
        <v>36</v>
      </c>
      <c r="E9" t="s">
        <v>37</v>
      </c>
      <c r="F9">
        <v>7651122</v>
      </c>
      <c r="G9" s="4">
        <f t="shared" si="0"/>
        <v>188659244</v>
      </c>
      <c r="H9" s="5">
        <f t="shared" si="1"/>
        <v>4.0555245731823245E-2</v>
      </c>
      <c r="I9" s="5"/>
    </row>
    <row r="10" spans="1:9" x14ac:dyDescent="0.25">
      <c r="A10" t="s">
        <v>38</v>
      </c>
      <c r="B10">
        <v>7000</v>
      </c>
      <c r="C10" t="s">
        <v>39</v>
      </c>
      <c r="D10" t="s">
        <v>40</v>
      </c>
      <c r="E10" t="s">
        <v>41</v>
      </c>
      <c r="F10">
        <v>4407806</v>
      </c>
      <c r="G10" s="4">
        <f t="shared" si="0"/>
        <v>188659244</v>
      </c>
      <c r="H10" s="5">
        <f t="shared" si="1"/>
        <v>2.3363848526818012E-2</v>
      </c>
      <c r="I10" s="5"/>
    </row>
    <row r="11" spans="1:9" x14ac:dyDescent="0.25">
      <c r="A11" t="s">
        <v>42</v>
      </c>
      <c r="B11">
        <v>6816</v>
      </c>
      <c r="C11" t="s">
        <v>43</v>
      </c>
      <c r="D11" t="s">
        <v>44</v>
      </c>
      <c r="E11" t="s">
        <v>45</v>
      </c>
      <c r="F11">
        <v>2893926</v>
      </c>
      <c r="G11" s="4">
        <f t="shared" si="0"/>
        <v>188659244</v>
      </c>
      <c r="H11" s="5">
        <f t="shared" si="1"/>
        <v>1.5339433884299886E-2</v>
      </c>
      <c r="I11" s="5"/>
    </row>
    <row r="12" spans="1:9" x14ac:dyDescent="0.25">
      <c r="A12" t="s">
        <v>46</v>
      </c>
      <c r="B12">
        <v>12108</v>
      </c>
      <c r="C12" t="s">
        <v>47</v>
      </c>
      <c r="D12" t="s">
        <v>48</v>
      </c>
      <c r="E12" t="s">
        <v>49</v>
      </c>
      <c r="F12">
        <v>2727935</v>
      </c>
      <c r="G12" s="4">
        <f t="shared" si="0"/>
        <v>188659244</v>
      </c>
      <c r="H12" s="5">
        <f t="shared" si="1"/>
        <v>1.4459588314686557E-2</v>
      </c>
      <c r="I12" s="5"/>
    </row>
    <row r="13" spans="1:9" x14ac:dyDescent="0.25">
      <c r="A13" t="s">
        <v>50</v>
      </c>
      <c r="B13">
        <v>14484</v>
      </c>
      <c r="C13" t="s">
        <v>51</v>
      </c>
      <c r="D13" t="s">
        <v>40</v>
      </c>
      <c r="E13" t="s">
        <v>52</v>
      </c>
      <c r="F13">
        <v>2554264</v>
      </c>
      <c r="G13" s="4">
        <f t="shared" si="0"/>
        <v>188659244</v>
      </c>
      <c r="H13" s="5">
        <f t="shared" si="1"/>
        <v>1.3539034429714984E-2</v>
      </c>
      <c r="I13" s="5"/>
    </row>
    <row r="14" spans="1:9" x14ac:dyDescent="0.25">
      <c r="A14" t="s">
        <v>42</v>
      </c>
      <c r="B14">
        <v>4864</v>
      </c>
      <c r="C14" t="s">
        <v>53</v>
      </c>
      <c r="D14" t="s">
        <v>54</v>
      </c>
      <c r="E14" t="s">
        <v>55</v>
      </c>
      <c r="F14">
        <v>500718</v>
      </c>
      <c r="G14" s="4">
        <f t="shared" si="0"/>
        <v>188659244</v>
      </c>
      <c r="H14" s="5">
        <f t="shared" si="1"/>
        <v>2.6540867512434216E-3</v>
      </c>
      <c r="I14" s="5"/>
    </row>
    <row r="15" spans="1:9" x14ac:dyDescent="0.25">
      <c r="A15" t="s">
        <v>56</v>
      </c>
      <c r="B15">
        <v>12444</v>
      </c>
      <c r="C15" t="s">
        <v>57</v>
      </c>
      <c r="D15" t="s">
        <v>58</v>
      </c>
      <c r="E15" t="s">
        <v>59</v>
      </c>
      <c r="F15">
        <v>420965</v>
      </c>
      <c r="G15" s="4">
        <f t="shared" si="0"/>
        <v>188659244</v>
      </c>
      <c r="H15" s="5">
        <f t="shared" si="1"/>
        <v>2.2313510383832557E-3</v>
      </c>
      <c r="I15" s="5"/>
    </row>
    <row r="16" spans="1:9" x14ac:dyDescent="0.25">
      <c r="A16" t="s">
        <v>60</v>
      </c>
      <c r="B16">
        <v>13372</v>
      </c>
      <c r="C16" t="s">
        <v>61</v>
      </c>
      <c r="D16" t="s">
        <v>62</v>
      </c>
      <c r="E16" t="s">
        <v>63</v>
      </c>
      <c r="F16">
        <v>331038</v>
      </c>
      <c r="G16" s="4">
        <f t="shared" si="0"/>
        <v>188659244</v>
      </c>
      <c r="H16" s="5">
        <f t="shared" si="1"/>
        <v>1.7546874087972068E-3</v>
      </c>
      <c r="I16" s="5"/>
    </row>
    <row r="17" spans="1:9" x14ac:dyDescent="0.25">
      <c r="A17" t="s">
        <v>42</v>
      </c>
      <c r="B17">
        <v>11252</v>
      </c>
      <c r="C17" t="s">
        <v>64</v>
      </c>
      <c r="D17" t="s">
        <v>65</v>
      </c>
      <c r="E17" t="s">
        <v>66</v>
      </c>
      <c r="F17">
        <v>252240</v>
      </c>
      <c r="G17" s="4">
        <f t="shared" si="0"/>
        <v>188659244</v>
      </c>
      <c r="H17" s="5">
        <f t="shared" si="1"/>
        <v>1.3370137325473435E-3</v>
      </c>
      <c r="I17" s="5"/>
    </row>
    <row r="18" spans="1:9" x14ac:dyDescent="0.25">
      <c r="A18" t="s">
        <v>67</v>
      </c>
      <c r="B18">
        <v>14456</v>
      </c>
      <c r="C18" t="s">
        <v>68</v>
      </c>
      <c r="D18" t="s">
        <v>69</v>
      </c>
      <c r="E18" t="s">
        <v>70</v>
      </c>
      <c r="F18">
        <v>227532</v>
      </c>
      <c r="G18" s="4">
        <f t="shared" si="0"/>
        <v>188659244</v>
      </c>
      <c r="H18" s="5">
        <f t="shared" si="1"/>
        <v>1.2060474492307412E-3</v>
      </c>
      <c r="I18" s="5"/>
    </row>
    <row r="19" spans="1:9" x14ac:dyDescent="0.25">
      <c r="A19" t="s">
        <v>42</v>
      </c>
      <c r="B19">
        <v>6308</v>
      </c>
      <c r="C19" t="s">
        <v>71</v>
      </c>
      <c r="D19" t="s">
        <v>72</v>
      </c>
      <c r="E19" t="s">
        <v>73</v>
      </c>
      <c r="F19">
        <v>169939</v>
      </c>
      <c r="G19" s="4">
        <f t="shared" si="0"/>
        <v>188659244</v>
      </c>
      <c r="H19" s="5">
        <f t="shared" si="1"/>
        <v>9.0077218797717646E-4</v>
      </c>
      <c r="I19" s="5"/>
    </row>
    <row r="20" spans="1:9" x14ac:dyDescent="0.25">
      <c r="A20" t="s">
        <v>74</v>
      </c>
      <c r="B20">
        <v>1400</v>
      </c>
      <c r="C20" t="s">
        <v>75</v>
      </c>
      <c r="D20" t="s">
        <v>76</v>
      </c>
      <c r="E20" t="s">
        <v>77</v>
      </c>
      <c r="F20">
        <v>97586</v>
      </c>
      <c r="G20" s="4">
        <f t="shared" si="0"/>
        <v>188659244</v>
      </c>
      <c r="H20" s="5">
        <f t="shared" si="1"/>
        <v>5.1726063314448559E-4</v>
      </c>
      <c r="I20" s="5"/>
    </row>
    <row r="21" spans="1:9" x14ac:dyDescent="0.25">
      <c r="A21" t="s">
        <v>42</v>
      </c>
      <c r="B21">
        <v>15580</v>
      </c>
      <c r="C21" t="s">
        <v>78</v>
      </c>
      <c r="D21" t="s">
        <v>79</v>
      </c>
      <c r="E21" t="s">
        <v>80</v>
      </c>
      <c r="F21">
        <v>96793</v>
      </c>
      <c r="G21" s="4">
        <f t="shared" si="0"/>
        <v>188659244</v>
      </c>
      <c r="H21" s="5">
        <f t="shared" si="1"/>
        <v>5.1305728756127105E-4</v>
      </c>
      <c r="I21" s="5"/>
    </row>
    <row r="22" spans="1:9" x14ac:dyDescent="0.25">
      <c r="A22" t="s">
        <v>42</v>
      </c>
      <c r="B22">
        <v>1684</v>
      </c>
      <c r="C22" t="s">
        <v>81</v>
      </c>
      <c r="D22" t="s">
        <v>82</v>
      </c>
      <c r="E22" t="s">
        <v>83</v>
      </c>
      <c r="F22">
        <v>74950</v>
      </c>
      <c r="G22" s="4">
        <f t="shared" si="0"/>
        <v>188659244</v>
      </c>
      <c r="H22" s="5">
        <f t="shared" si="1"/>
        <v>3.9727711407557638E-4</v>
      </c>
      <c r="I22" s="5"/>
    </row>
    <row r="23" spans="1:9" x14ac:dyDescent="0.25">
      <c r="A23" t="s">
        <v>84</v>
      </c>
      <c r="B23">
        <v>6212</v>
      </c>
      <c r="C23" t="s">
        <v>85</v>
      </c>
      <c r="D23" t="s">
        <v>86</v>
      </c>
      <c r="E23" t="s">
        <v>87</v>
      </c>
      <c r="F23">
        <v>65783</v>
      </c>
      <c r="G23" s="4">
        <f t="shared" si="0"/>
        <v>188659244</v>
      </c>
      <c r="H23" s="5">
        <f t="shared" si="1"/>
        <v>3.4868686317856759E-4</v>
      </c>
      <c r="I23" s="5"/>
    </row>
    <row r="24" spans="1:9" x14ac:dyDescent="0.25">
      <c r="A24" t="s">
        <v>88</v>
      </c>
      <c r="B24">
        <v>10896</v>
      </c>
      <c r="C24" t="s">
        <v>89</v>
      </c>
      <c r="D24" t="s">
        <v>72</v>
      </c>
      <c r="E24" t="s">
        <v>90</v>
      </c>
      <c r="F24">
        <v>62418</v>
      </c>
      <c r="G24" s="4">
        <f t="shared" si="0"/>
        <v>188659244</v>
      </c>
      <c r="H24" s="5">
        <f t="shared" si="1"/>
        <v>3.3085047239985761E-4</v>
      </c>
      <c r="I24" s="5"/>
    </row>
    <row r="25" spans="1:9" x14ac:dyDescent="0.25">
      <c r="A25" t="s">
        <v>91</v>
      </c>
      <c r="B25">
        <v>14672</v>
      </c>
      <c r="C25" t="s">
        <v>92</v>
      </c>
      <c r="D25" t="s">
        <v>93</v>
      </c>
      <c r="E25" t="s">
        <v>94</v>
      </c>
      <c r="F25">
        <v>21913</v>
      </c>
      <c r="G25" s="4">
        <f t="shared" si="0"/>
        <v>188659244</v>
      </c>
      <c r="H25" s="5">
        <f t="shared" si="1"/>
        <v>1.16151212818387E-4</v>
      </c>
      <c r="I25" s="5"/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4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33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11728</v>
      </c>
      <c r="C2" s="1" t="s">
        <v>178</v>
      </c>
      <c r="D2" s="1" t="s">
        <v>179</v>
      </c>
      <c r="E2" s="1" t="s">
        <v>180</v>
      </c>
      <c r="F2" s="1">
        <v>50379058</v>
      </c>
      <c r="G2" s="2">
        <f t="shared" ref="G2:G24" si="0">SUM($F$2:$F$24)</f>
        <v>211734106</v>
      </c>
      <c r="H2" s="3">
        <f t="shared" ref="H2:H24" si="1">IF(G2=0,0,F2/G2)</f>
        <v>0.23793548876816284</v>
      </c>
      <c r="I2" s="3">
        <v>0.83803096889832207</v>
      </c>
    </row>
    <row r="3" spans="1:9" x14ac:dyDescent="0.25">
      <c r="A3" s="1" t="s">
        <v>13</v>
      </c>
      <c r="B3" s="1">
        <v>12948</v>
      </c>
      <c r="C3" s="1" t="s">
        <v>14</v>
      </c>
      <c r="D3" s="1" t="s">
        <v>15</v>
      </c>
      <c r="E3" s="1" t="s">
        <v>16</v>
      </c>
      <c r="F3" s="1">
        <v>32326143</v>
      </c>
      <c r="G3" s="2">
        <f t="shared" si="0"/>
        <v>211734106</v>
      </c>
      <c r="H3" s="3">
        <f t="shared" si="1"/>
        <v>0.15267329203921451</v>
      </c>
      <c r="I3" s="3"/>
    </row>
    <row r="4" spans="1:9" x14ac:dyDescent="0.25">
      <c r="A4" s="1" t="s">
        <v>17</v>
      </c>
      <c r="B4" s="1">
        <v>6404</v>
      </c>
      <c r="C4" s="1" t="s">
        <v>18</v>
      </c>
      <c r="D4" s="1" t="s">
        <v>181</v>
      </c>
      <c r="E4" s="1" t="s">
        <v>182</v>
      </c>
      <c r="F4" s="1">
        <v>28489420</v>
      </c>
      <c r="G4" s="2">
        <f t="shared" si="0"/>
        <v>211734106</v>
      </c>
      <c r="H4" s="3">
        <f t="shared" si="1"/>
        <v>0.13455281502924238</v>
      </c>
      <c r="I4" s="3"/>
    </row>
    <row r="5" spans="1:9" x14ac:dyDescent="0.25">
      <c r="A5" s="1" t="s">
        <v>25</v>
      </c>
      <c r="B5" s="1">
        <v>6016</v>
      </c>
      <c r="C5" s="1" t="s">
        <v>100</v>
      </c>
      <c r="D5" s="1" t="s">
        <v>172</v>
      </c>
      <c r="E5" s="1" t="s">
        <v>183</v>
      </c>
      <c r="F5" s="1">
        <v>24297471</v>
      </c>
      <c r="G5" s="2">
        <f t="shared" si="0"/>
        <v>211734106</v>
      </c>
      <c r="H5" s="3">
        <f t="shared" si="1"/>
        <v>0.11475463948165252</v>
      </c>
      <c r="I5" s="3"/>
    </row>
    <row r="6" spans="1:9" x14ac:dyDescent="0.25">
      <c r="A6" s="1" t="s">
        <v>21</v>
      </c>
      <c r="B6" s="1">
        <v>1876</v>
      </c>
      <c r="C6" s="1" t="s">
        <v>22</v>
      </c>
      <c r="D6" s="1" t="s">
        <v>23</v>
      </c>
      <c r="E6" s="1" t="s">
        <v>24</v>
      </c>
      <c r="F6" s="1">
        <v>23893605</v>
      </c>
      <c r="G6" s="2">
        <f t="shared" si="0"/>
        <v>211734106</v>
      </c>
      <c r="H6" s="3">
        <f t="shared" si="1"/>
        <v>0.11284721886043243</v>
      </c>
      <c r="I6" s="3"/>
    </row>
    <row r="7" spans="1:9" x14ac:dyDescent="0.25">
      <c r="A7" s="1" t="s">
        <v>9</v>
      </c>
      <c r="B7" s="1">
        <v>692</v>
      </c>
      <c r="C7" s="1" t="s">
        <v>29</v>
      </c>
      <c r="D7" s="1" t="s">
        <v>155</v>
      </c>
      <c r="E7" s="1" t="s">
        <v>31</v>
      </c>
      <c r="F7" s="1">
        <v>18054041</v>
      </c>
      <c r="G7" s="2">
        <f t="shared" si="0"/>
        <v>211734106</v>
      </c>
      <c r="H7" s="3">
        <f t="shared" si="1"/>
        <v>8.5267514719617257E-2</v>
      </c>
      <c r="I7" s="3"/>
    </row>
    <row r="8" spans="1:9" x14ac:dyDescent="0.25">
      <c r="A8" t="s">
        <v>35</v>
      </c>
      <c r="B8">
        <v>14544</v>
      </c>
      <c r="C8" t="s">
        <v>184</v>
      </c>
      <c r="D8" t="s">
        <v>36</v>
      </c>
      <c r="E8" t="s">
        <v>185</v>
      </c>
      <c r="F8">
        <v>11547544</v>
      </c>
      <c r="G8" s="4">
        <f t="shared" si="0"/>
        <v>211734106</v>
      </c>
      <c r="H8" s="5">
        <f t="shared" si="1"/>
        <v>5.4537949592306116E-2</v>
      </c>
      <c r="I8" s="5"/>
    </row>
    <row r="9" spans="1:9" x14ac:dyDescent="0.25">
      <c r="A9" t="s">
        <v>9</v>
      </c>
      <c r="B9">
        <v>1604</v>
      </c>
      <c r="C9" t="s">
        <v>32</v>
      </c>
      <c r="D9" t="s">
        <v>33</v>
      </c>
      <c r="E9" t="s">
        <v>34</v>
      </c>
      <c r="F9">
        <v>7668428</v>
      </c>
      <c r="G9" s="4">
        <f t="shared" si="0"/>
        <v>211734106</v>
      </c>
      <c r="H9" s="5">
        <f t="shared" si="1"/>
        <v>3.6217254484263391E-2</v>
      </c>
      <c r="I9" s="5"/>
    </row>
    <row r="10" spans="1:9" x14ac:dyDescent="0.25">
      <c r="A10" t="s">
        <v>38</v>
      </c>
      <c r="B10">
        <v>7000</v>
      </c>
      <c r="C10" t="s">
        <v>39</v>
      </c>
      <c r="D10" t="s">
        <v>40</v>
      </c>
      <c r="E10" t="s">
        <v>125</v>
      </c>
      <c r="F10">
        <v>4407908</v>
      </c>
      <c r="G10" s="4">
        <f t="shared" si="0"/>
        <v>211734106</v>
      </c>
      <c r="H10" s="5">
        <f t="shared" si="1"/>
        <v>2.0818129319232114E-2</v>
      </c>
      <c r="I10" s="5"/>
    </row>
    <row r="11" spans="1:9" x14ac:dyDescent="0.25">
      <c r="A11" t="s">
        <v>42</v>
      </c>
      <c r="B11">
        <v>6816</v>
      </c>
      <c r="C11" t="s">
        <v>43</v>
      </c>
      <c r="D11" t="s">
        <v>44</v>
      </c>
      <c r="E11" t="s">
        <v>45</v>
      </c>
      <c r="F11">
        <v>2893926</v>
      </c>
      <c r="G11" s="4">
        <f t="shared" si="0"/>
        <v>211734106</v>
      </c>
      <c r="H11" s="5">
        <f t="shared" si="1"/>
        <v>1.3667736647018975E-2</v>
      </c>
      <c r="I11" s="5"/>
    </row>
    <row r="12" spans="1:9" x14ac:dyDescent="0.25">
      <c r="A12" t="s">
        <v>46</v>
      </c>
      <c r="B12">
        <v>12108</v>
      </c>
      <c r="C12" t="s">
        <v>47</v>
      </c>
      <c r="D12" t="s">
        <v>48</v>
      </c>
      <c r="E12" t="s">
        <v>186</v>
      </c>
      <c r="F12">
        <v>2729061</v>
      </c>
      <c r="G12" s="4">
        <f t="shared" si="0"/>
        <v>211734106</v>
      </c>
      <c r="H12" s="5">
        <f t="shared" si="1"/>
        <v>1.2889094967062132E-2</v>
      </c>
      <c r="I12" s="5"/>
    </row>
    <row r="13" spans="1:9" x14ac:dyDescent="0.25">
      <c r="A13" t="s">
        <v>50</v>
      </c>
      <c r="B13">
        <v>14484</v>
      </c>
      <c r="C13" t="s">
        <v>51</v>
      </c>
      <c r="D13" t="s">
        <v>40</v>
      </c>
      <c r="E13" t="s">
        <v>52</v>
      </c>
      <c r="F13">
        <v>2554264</v>
      </c>
      <c r="G13" s="4">
        <f t="shared" si="0"/>
        <v>211734106</v>
      </c>
      <c r="H13" s="5">
        <f t="shared" si="1"/>
        <v>1.2063545397830239E-2</v>
      </c>
      <c r="I13" s="5"/>
    </row>
    <row r="14" spans="1:9" x14ac:dyDescent="0.25">
      <c r="A14" t="s">
        <v>42</v>
      </c>
      <c r="B14">
        <v>4864</v>
      </c>
      <c r="C14" t="s">
        <v>187</v>
      </c>
      <c r="D14" t="s">
        <v>54</v>
      </c>
      <c r="E14" t="s">
        <v>188</v>
      </c>
      <c r="F14">
        <v>734292</v>
      </c>
      <c r="G14" s="4">
        <f t="shared" si="0"/>
        <v>211734106</v>
      </c>
      <c r="H14" s="5">
        <f t="shared" si="1"/>
        <v>3.4679911227905817E-3</v>
      </c>
      <c r="I14" s="5"/>
    </row>
    <row r="15" spans="1:9" x14ac:dyDescent="0.25">
      <c r="A15" t="s">
        <v>56</v>
      </c>
      <c r="B15">
        <v>12444</v>
      </c>
      <c r="C15" t="s">
        <v>57</v>
      </c>
      <c r="D15" t="s">
        <v>58</v>
      </c>
      <c r="E15" t="s">
        <v>59</v>
      </c>
      <c r="F15">
        <v>420965</v>
      </c>
      <c r="G15" s="4">
        <f t="shared" si="0"/>
        <v>211734106</v>
      </c>
      <c r="H15" s="5">
        <f t="shared" si="1"/>
        <v>1.9881775683318588E-3</v>
      </c>
      <c r="I15" s="5"/>
    </row>
    <row r="16" spans="1:9" x14ac:dyDescent="0.25">
      <c r="A16" t="s">
        <v>60</v>
      </c>
      <c r="B16">
        <v>13372</v>
      </c>
      <c r="C16" t="s">
        <v>61</v>
      </c>
      <c r="D16" t="s">
        <v>62</v>
      </c>
      <c r="E16" t="s">
        <v>63</v>
      </c>
      <c r="F16">
        <v>331038</v>
      </c>
      <c r="G16" s="4">
        <f t="shared" si="0"/>
        <v>211734106</v>
      </c>
      <c r="H16" s="5">
        <f t="shared" si="1"/>
        <v>1.56346091923424E-3</v>
      </c>
      <c r="I16" s="5"/>
    </row>
    <row r="17" spans="1:9" x14ac:dyDescent="0.25">
      <c r="A17" t="s">
        <v>42</v>
      </c>
      <c r="B17">
        <v>11252</v>
      </c>
      <c r="C17" t="s">
        <v>64</v>
      </c>
      <c r="D17" t="s">
        <v>65</v>
      </c>
      <c r="E17" t="s">
        <v>66</v>
      </c>
      <c r="F17">
        <v>252240</v>
      </c>
      <c r="G17" s="4">
        <f t="shared" si="0"/>
        <v>211734106</v>
      </c>
      <c r="H17" s="5">
        <f t="shared" si="1"/>
        <v>1.1913054763128242E-3</v>
      </c>
      <c r="I17" s="5"/>
    </row>
    <row r="18" spans="1:9" x14ac:dyDescent="0.25">
      <c r="A18" t="s">
        <v>67</v>
      </c>
      <c r="B18">
        <v>14456</v>
      </c>
      <c r="C18" t="s">
        <v>68</v>
      </c>
      <c r="D18" t="s">
        <v>69</v>
      </c>
      <c r="E18" t="s">
        <v>70</v>
      </c>
      <c r="F18">
        <v>227532</v>
      </c>
      <c r="G18" s="4">
        <f t="shared" si="0"/>
        <v>211734106</v>
      </c>
      <c r="H18" s="5">
        <f t="shared" si="1"/>
        <v>1.0746119474960732E-3</v>
      </c>
      <c r="I18" s="5"/>
    </row>
    <row r="19" spans="1:9" x14ac:dyDescent="0.25">
      <c r="A19" t="s">
        <v>42</v>
      </c>
      <c r="B19">
        <v>6308</v>
      </c>
      <c r="C19" t="s">
        <v>71</v>
      </c>
      <c r="D19" t="s">
        <v>72</v>
      </c>
      <c r="E19" t="s">
        <v>73</v>
      </c>
      <c r="F19">
        <v>169939</v>
      </c>
      <c r="G19" s="4">
        <f t="shared" si="0"/>
        <v>211734106</v>
      </c>
      <c r="H19" s="5">
        <f t="shared" si="1"/>
        <v>8.0260569829973451E-4</v>
      </c>
      <c r="I19" s="5"/>
    </row>
    <row r="20" spans="1:9" x14ac:dyDescent="0.25">
      <c r="A20" t="s">
        <v>74</v>
      </c>
      <c r="B20">
        <v>1400</v>
      </c>
      <c r="C20" t="s">
        <v>75</v>
      </c>
      <c r="D20" t="s">
        <v>76</v>
      </c>
      <c r="E20" t="s">
        <v>115</v>
      </c>
      <c r="F20">
        <v>97689</v>
      </c>
      <c r="G20" s="4">
        <f t="shared" si="0"/>
        <v>211734106</v>
      </c>
      <c r="H20" s="5">
        <f t="shared" si="1"/>
        <v>4.6137583521853586E-4</v>
      </c>
      <c r="I20" s="5"/>
    </row>
    <row r="21" spans="1:9" x14ac:dyDescent="0.25">
      <c r="A21" t="s">
        <v>42</v>
      </c>
      <c r="B21">
        <v>15580</v>
      </c>
      <c r="C21" t="s">
        <v>78</v>
      </c>
      <c r="D21" t="s">
        <v>79</v>
      </c>
      <c r="E21" t="s">
        <v>116</v>
      </c>
      <c r="F21">
        <v>96896</v>
      </c>
      <c r="G21" s="4">
        <f t="shared" si="0"/>
        <v>211734106</v>
      </c>
      <c r="H21" s="5">
        <f t="shared" si="1"/>
        <v>4.5763057180783149E-4</v>
      </c>
      <c r="I21" s="5"/>
    </row>
    <row r="22" spans="1:9" x14ac:dyDescent="0.25">
      <c r="A22" t="s">
        <v>42</v>
      </c>
      <c r="B22">
        <v>1684</v>
      </c>
      <c r="C22" t="s">
        <v>81</v>
      </c>
      <c r="D22" t="s">
        <v>82</v>
      </c>
      <c r="E22" t="s">
        <v>83</v>
      </c>
      <c r="F22">
        <v>74950</v>
      </c>
      <c r="G22" s="4">
        <f t="shared" si="0"/>
        <v>211734106</v>
      </c>
      <c r="H22" s="5">
        <f t="shared" si="1"/>
        <v>3.5398170571537493E-4</v>
      </c>
      <c r="I22" s="5"/>
    </row>
    <row r="23" spans="1:9" x14ac:dyDescent="0.25">
      <c r="A23" t="s">
        <v>84</v>
      </c>
      <c r="B23">
        <v>6212</v>
      </c>
      <c r="C23" t="s">
        <v>85</v>
      </c>
      <c r="D23" t="s">
        <v>86</v>
      </c>
      <c r="E23" t="s">
        <v>87</v>
      </c>
      <c r="F23">
        <v>65783</v>
      </c>
      <c r="G23" s="4">
        <f t="shared" si="0"/>
        <v>211734106</v>
      </c>
      <c r="H23" s="5">
        <f t="shared" si="1"/>
        <v>3.1068683852000681E-4</v>
      </c>
      <c r="I23" s="5"/>
    </row>
    <row r="24" spans="1:9" x14ac:dyDescent="0.25">
      <c r="A24" t="s">
        <v>91</v>
      </c>
      <c r="B24">
        <v>14672</v>
      </c>
      <c r="C24" t="s">
        <v>92</v>
      </c>
      <c r="D24" t="s">
        <v>93</v>
      </c>
      <c r="E24" t="s">
        <v>94</v>
      </c>
      <c r="F24">
        <v>21913</v>
      </c>
      <c r="G24" s="4">
        <f t="shared" si="0"/>
        <v>211734106</v>
      </c>
      <c r="H24" s="5">
        <f t="shared" si="1"/>
        <v>1.0349301023803883E-4</v>
      </c>
      <c r="I24" s="5"/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33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11728</v>
      </c>
      <c r="C2" s="1" t="s">
        <v>100</v>
      </c>
      <c r="D2" s="1" t="s">
        <v>189</v>
      </c>
      <c r="E2" s="1" t="s">
        <v>190</v>
      </c>
      <c r="F2" s="1">
        <v>51646770</v>
      </c>
      <c r="G2" s="2">
        <f t="shared" ref="G2:G24" si="0">SUM($F$2:$F$24)</f>
        <v>214203276</v>
      </c>
      <c r="H2" s="3">
        <f t="shared" ref="H2:H24" si="1">IF(G2=0,0,F2/G2)</f>
        <v>0.24111101830207302</v>
      </c>
      <c r="I2" s="3">
        <v>0.83820619998360801</v>
      </c>
    </row>
    <row r="3" spans="1:9" x14ac:dyDescent="0.25">
      <c r="A3" s="1" t="s">
        <v>13</v>
      </c>
      <c r="B3" s="1">
        <v>12948</v>
      </c>
      <c r="C3" s="1" t="s">
        <v>14</v>
      </c>
      <c r="D3" s="1" t="s">
        <v>15</v>
      </c>
      <c r="E3" s="1" t="s">
        <v>16</v>
      </c>
      <c r="F3" s="1">
        <v>32326143</v>
      </c>
      <c r="G3" s="2">
        <f t="shared" si="0"/>
        <v>214203276</v>
      </c>
      <c r="H3" s="3">
        <f t="shared" si="1"/>
        <v>0.15091339219293734</v>
      </c>
      <c r="I3" s="3"/>
    </row>
    <row r="4" spans="1:9" x14ac:dyDescent="0.25">
      <c r="A4" s="1" t="s">
        <v>17</v>
      </c>
      <c r="B4" s="1">
        <v>6404</v>
      </c>
      <c r="C4" s="1" t="s">
        <v>18</v>
      </c>
      <c r="D4" s="1" t="s">
        <v>191</v>
      </c>
      <c r="E4" s="1" t="s">
        <v>192</v>
      </c>
      <c r="F4" s="1">
        <v>28594379</v>
      </c>
      <c r="G4" s="2">
        <f t="shared" si="0"/>
        <v>214203276</v>
      </c>
      <c r="H4" s="3">
        <f t="shared" si="1"/>
        <v>0.13349179122731997</v>
      </c>
      <c r="I4" s="3"/>
    </row>
    <row r="5" spans="1:9" x14ac:dyDescent="0.25">
      <c r="A5" s="1" t="s">
        <v>25</v>
      </c>
      <c r="B5" s="1">
        <v>6016</v>
      </c>
      <c r="C5" s="1" t="s">
        <v>100</v>
      </c>
      <c r="D5" s="1" t="s">
        <v>193</v>
      </c>
      <c r="E5" s="1" t="s">
        <v>178</v>
      </c>
      <c r="F5" s="1">
        <v>24717003</v>
      </c>
      <c r="G5" s="2">
        <f t="shared" si="0"/>
        <v>214203276</v>
      </c>
      <c r="H5" s="3">
        <f t="shared" si="1"/>
        <v>0.1153904060739015</v>
      </c>
      <c r="I5" s="3"/>
    </row>
    <row r="6" spans="1:9" x14ac:dyDescent="0.25">
      <c r="A6" s="1" t="s">
        <v>21</v>
      </c>
      <c r="B6" s="1">
        <v>1876</v>
      </c>
      <c r="C6" s="1" t="s">
        <v>22</v>
      </c>
      <c r="D6" s="1" t="s">
        <v>23</v>
      </c>
      <c r="E6" s="1" t="s">
        <v>24</v>
      </c>
      <c r="F6" s="1">
        <v>23893605</v>
      </c>
      <c r="G6" s="2">
        <f t="shared" si="0"/>
        <v>214203276</v>
      </c>
      <c r="H6" s="3">
        <f t="shared" si="1"/>
        <v>0.11154640323988323</v>
      </c>
      <c r="I6" s="3"/>
    </row>
    <row r="7" spans="1:9" x14ac:dyDescent="0.25">
      <c r="A7" s="1" t="s">
        <v>9</v>
      </c>
      <c r="B7" s="1">
        <v>692</v>
      </c>
      <c r="C7" s="1" t="s">
        <v>29</v>
      </c>
      <c r="D7" s="1" t="s">
        <v>194</v>
      </c>
      <c r="E7" s="1" t="s">
        <v>31</v>
      </c>
      <c r="F7" s="1">
        <v>18368614</v>
      </c>
      <c r="G7" s="2">
        <f t="shared" si="0"/>
        <v>214203276</v>
      </c>
      <c r="H7" s="3">
        <f t="shared" si="1"/>
        <v>8.5753188947493036E-2</v>
      </c>
      <c r="I7" s="3"/>
    </row>
    <row r="8" spans="1:9" x14ac:dyDescent="0.25">
      <c r="A8" t="s">
        <v>35</v>
      </c>
      <c r="B8">
        <v>14544</v>
      </c>
      <c r="C8" t="s">
        <v>173</v>
      </c>
      <c r="D8" t="s">
        <v>36</v>
      </c>
      <c r="E8" t="s">
        <v>195</v>
      </c>
      <c r="F8">
        <v>11874302</v>
      </c>
      <c r="G8" s="4">
        <f t="shared" si="0"/>
        <v>214203276</v>
      </c>
      <c r="H8" s="5">
        <f t="shared" si="1"/>
        <v>5.5434735741389872E-2</v>
      </c>
      <c r="I8" s="5"/>
    </row>
    <row r="9" spans="1:9" x14ac:dyDescent="0.25">
      <c r="A9" t="s">
        <v>9</v>
      </c>
      <c r="B9">
        <v>1604</v>
      </c>
      <c r="C9" t="s">
        <v>32</v>
      </c>
      <c r="D9" t="s">
        <v>33</v>
      </c>
      <c r="E9" t="s">
        <v>34</v>
      </c>
      <c r="F9">
        <v>7668428</v>
      </c>
      <c r="G9" s="4">
        <f t="shared" si="0"/>
        <v>214203276</v>
      </c>
      <c r="H9" s="5">
        <f t="shared" si="1"/>
        <v>3.5799769934424346E-2</v>
      </c>
      <c r="I9" s="5"/>
    </row>
    <row r="10" spans="1:9" x14ac:dyDescent="0.25">
      <c r="A10" t="s">
        <v>38</v>
      </c>
      <c r="B10">
        <v>7000</v>
      </c>
      <c r="C10" t="s">
        <v>39</v>
      </c>
      <c r="D10" t="s">
        <v>40</v>
      </c>
      <c r="E10" t="s">
        <v>196</v>
      </c>
      <c r="F10">
        <v>4415691</v>
      </c>
      <c r="G10" s="4">
        <f t="shared" si="0"/>
        <v>214203276</v>
      </c>
      <c r="H10" s="5">
        <f t="shared" si="1"/>
        <v>2.0614488641154116E-2</v>
      </c>
      <c r="I10" s="5"/>
    </row>
    <row r="11" spans="1:9" x14ac:dyDescent="0.25">
      <c r="A11" t="s">
        <v>42</v>
      </c>
      <c r="B11">
        <v>6816</v>
      </c>
      <c r="C11" t="s">
        <v>43</v>
      </c>
      <c r="D11" t="s">
        <v>44</v>
      </c>
      <c r="E11" t="s">
        <v>45</v>
      </c>
      <c r="F11">
        <v>2893926</v>
      </c>
      <c r="G11" s="4">
        <f t="shared" si="0"/>
        <v>214203276</v>
      </c>
      <c r="H11" s="5">
        <f t="shared" si="1"/>
        <v>1.3510185530495808E-2</v>
      </c>
      <c r="I11" s="5"/>
    </row>
    <row r="12" spans="1:9" x14ac:dyDescent="0.25">
      <c r="A12" t="s">
        <v>46</v>
      </c>
      <c r="B12">
        <v>12108</v>
      </c>
      <c r="C12" t="s">
        <v>197</v>
      </c>
      <c r="D12" t="s">
        <v>48</v>
      </c>
      <c r="E12" t="s">
        <v>198</v>
      </c>
      <c r="F12">
        <v>2733771</v>
      </c>
      <c r="G12" s="4">
        <f t="shared" si="0"/>
        <v>214203276</v>
      </c>
      <c r="H12" s="5">
        <f t="shared" si="1"/>
        <v>1.2762507889935352E-2</v>
      </c>
      <c r="I12" s="5"/>
    </row>
    <row r="13" spans="1:9" x14ac:dyDescent="0.25">
      <c r="A13" t="s">
        <v>50</v>
      </c>
      <c r="B13">
        <v>14484</v>
      </c>
      <c r="C13" t="s">
        <v>51</v>
      </c>
      <c r="D13" t="s">
        <v>40</v>
      </c>
      <c r="E13" t="s">
        <v>52</v>
      </c>
      <c r="F13">
        <v>2554264</v>
      </c>
      <c r="G13" s="4">
        <f t="shared" si="0"/>
        <v>214203276</v>
      </c>
      <c r="H13" s="5">
        <f t="shared" si="1"/>
        <v>1.1924486159586094E-2</v>
      </c>
      <c r="I13" s="5"/>
    </row>
    <row r="14" spans="1:9" x14ac:dyDescent="0.25">
      <c r="A14" t="s">
        <v>42</v>
      </c>
      <c r="B14">
        <v>4864</v>
      </c>
      <c r="C14" t="s">
        <v>199</v>
      </c>
      <c r="D14" t="s">
        <v>54</v>
      </c>
      <c r="E14" t="s">
        <v>200</v>
      </c>
      <c r="F14">
        <v>757435</v>
      </c>
      <c r="G14" s="4">
        <f t="shared" si="0"/>
        <v>214203276</v>
      </c>
      <c r="H14" s="5">
        <f t="shared" si="1"/>
        <v>3.5360570302388839E-3</v>
      </c>
      <c r="I14" s="5"/>
    </row>
    <row r="15" spans="1:9" x14ac:dyDescent="0.25">
      <c r="A15" t="s">
        <v>56</v>
      </c>
      <c r="B15">
        <v>12444</v>
      </c>
      <c r="C15" t="s">
        <v>57</v>
      </c>
      <c r="D15" t="s">
        <v>58</v>
      </c>
      <c r="E15" t="s">
        <v>59</v>
      </c>
      <c r="F15">
        <v>420965</v>
      </c>
      <c r="G15" s="4">
        <f t="shared" si="0"/>
        <v>214203276</v>
      </c>
      <c r="H15" s="5">
        <f t="shared" si="1"/>
        <v>1.9652593922046273E-3</v>
      </c>
      <c r="I15" s="5"/>
    </row>
    <row r="16" spans="1:9" x14ac:dyDescent="0.25">
      <c r="A16" t="s">
        <v>60</v>
      </c>
      <c r="B16">
        <v>13372</v>
      </c>
      <c r="C16" t="s">
        <v>61</v>
      </c>
      <c r="D16" t="s">
        <v>62</v>
      </c>
      <c r="E16" t="s">
        <v>63</v>
      </c>
      <c r="F16">
        <v>331038</v>
      </c>
      <c r="G16" s="4">
        <f t="shared" si="0"/>
        <v>214203276</v>
      </c>
      <c r="H16" s="5">
        <f t="shared" si="1"/>
        <v>1.5454385487549687E-3</v>
      </c>
      <c r="I16" s="5"/>
    </row>
    <row r="17" spans="1:9" x14ac:dyDescent="0.25">
      <c r="A17" t="s">
        <v>42</v>
      </c>
      <c r="B17">
        <v>11252</v>
      </c>
      <c r="C17" t="s">
        <v>64</v>
      </c>
      <c r="D17" t="s">
        <v>65</v>
      </c>
      <c r="E17" t="s">
        <v>66</v>
      </c>
      <c r="F17">
        <v>252240</v>
      </c>
      <c r="G17" s="4">
        <f t="shared" si="0"/>
        <v>214203276</v>
      </c>
      <c r="H17" s="5">
        <f t="shared" si="1"/>
        <v>1.1775730264741609E-3</v>
      </c>
      <c r="I17" s="5"/>
    </row>
    <row r="18" spans="1:9" x14ac:dyDescent="0.25">
      <c r="A18" t="s">
        <v>67</v>
      </c>
      <c r="B18">
        <v>14456</v>
      </c>
      <c r="C18" t="s">
        <v>68</v>
      </c>
      <c r="D18" t="s">
        <v>69</v>
      </c>
      <c r="E18" t="s">
        <v>70</v>
      </c>
      <c r="F18">
        <v>227532</v>
      </c>
      <c r="G18" s="4">
        <f t="shared" si="0"/>
        <v>214203276</v>
      </c>
      <c r="H18" s="5">
        <f t="shared" si="1"/>
        <v>1.06222465056977E-3</v>
      </c>
      <c r="I18" s="5"/>
    </row>
    <row r="19" spans="1:9" x14ac:dyDescent="0.25">
      <c r="A19" t="s">
        <v>42</v>
      </c>
      <c r="B19">
        <v>6308</v>
      </c>
      <c r="C19" t="s">
        <v>71</v>
      </c>
      <c r="D19" t="s">
        <v>72</v>
      </c>
      <c r="E19" t="s">
        <v>73</v>
      </c>
      <c r="F19">
        <v>169939</v>
      </c>
      <c r="G19" s="4">
        <f t="shared" si="0"/>
        <v>214203276</v>
      </c>
      <c r="H19" s="5">
        <f t="shared" si="1"/>
        <v>7.9335387942432774E-4</v>
      </c>
      <c r="I19" s="5"/>
    </row>
    <row r="20" spans="1:9" x14ac:dyDescent="0.25">
      <c r="A20" t="s">
        <v>74</v>
      </c>
      <c r="B20">
        <v>1400</v>
      </c>
      <c r="C20" t="s">
        <v>75</v>
      </c>
      <c r="D20" t="s">
        <v>76</v>
      </c>
      <c r="E20" t="s">
        <v>115</v>
      </c>
      <c r="F20">
        <v>97689</v>
      </c>
      <c r="G20" s="4">
        <f t="shared" si="0"/>
        <v>214203276</v>
      </c>
      <c r="H20" s="5">
        <f t="shared" si="1"/>
        <v>4.5605745077400216E-4</v>
      </c>
      <c r="I20" s="5"/>
    </row>
    <row r="21" spans="1:9" x14ac:dyDescent="0.25">
      <c r="A21" t="s">
        <v>42</v>
      </c>
      <c r="B21">
        <v>15580</v>
      </c>
      <c r="C21" t="s">
        <v>78</v>
      </c>
      <c r="D21" t="s">
        <v>79</v>
      </c>
      <c r="E21" t="s">
        <v>116</v>
      </c>
      <c r="F21">
        <v>96896</v>
      </c>
      <c r="G21" s="4">
        <f t="shared" si="0"/>
        <v>214203276</v>
      </c>
      <c r="H21" s="5">
        <f t="shared" si="1"/>
        <v>4.5235535986853909E-4</v>
      </c>
      <c r="I21" s="5"/>
    </row>
    <row r="22" spans="1:9" x14ac:dyDescent="0.25">
      <c r="A22" t="s">
        <v>42</v>
      </c>
      <c r="B22">
        <v>1684</v>
      </c>
      <c r="C22" t="s">
        <v>81</v>
      </c>
      <c r="D22" t="s">
        <v>82</v>
      </c>
      <c r="E22" t="s">
        <v>83</v>
      </c>
      <c r="F22">
        <v>74950</v>
      </c>
      <c r="G22" s="4">
        <f t="shared" si="0"/>
        <v>214203276</v>
      </c>
      <c r="H22" s="5">
        <f t="shared" si="1"/>
        <v>3.4990127788708515E-4</v>
      </c>
      <c r="I22" s="5"/>
    </row>
    <row r="23" spans="1:9" x14ac:dyDescent="0.25">
      <c r="A23" t="s">
        <v>84</v>
      </c>
      <c r="B23">
        <v>6212</v>
      </c>
      <c r="C23" t="s">
        <v>85</v>
      </c>
      <c r="D23" t="s">
        <v>86</v>
      </c>
      <c r="E23" t="s">
        <v>87</v>
      </c>
      <c r="F23">
        <v>65783</v>
      </c>
      <c r="G23" s="4">
        <f t="shared" si="0"/>
        <v>214203276</v>
      </c>
      <c r="H23" s="5">
        <f t="shared" si="1"/>
        <v>3.0710548049694628E-4</v>
      </c>
      <c r="I23" s="5"/>
    </row>
    <row r="24" spans="1:9" x14ac:dyDescent="0.25">
      <c r="A24" t="s">
        <v>91</v>
      </c>
      <c r="B24">
        <v>14672</v>
      </c>
      <c r="C24" t="s">
        <v>92</v>
      </c>
      <c r="D24" t="s">
        <v>93</v>
      </c>
      <c r="E24" t="s">
        <v>94</v>
      </c>
      <c r="F24">
        <v>21913</v>
      </c>
      <c r="G24" s="4">
        <f t="shared" si="0"/>
        <v>214203276</v>
      </c>
      <c r="H24" s="5">
        <f t="shared" si="1"/>
        <v>1.0230002271300463E-4</v>
      </c>
      <c r="I24" s="5"/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4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33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11728</v>
      </c>
      <c r="C2" s="1" t="s">
        <v>201</v>
      </c>
      <c r="D2" s="1" t="s">
        <v>202</v>
      </c>
      <c r="E2" s="1" t="s">
        <v>185</v>
      </c>
      <c r="F2" s="1">
        <v>52081048</v>
      </c>
      <c r="G2" s="2">
        <f t="shared" ref="G2:G24" si="0">SUM($F$2:$F$24)</f>
        <v>215279705</v>
      </c>
      <c r="H2" s="3">
        <f t="shared" ref="H2:H24" si="1">IF(G2=0,0,F2/G2)</f>
        <v>0.24192270237456895</v>
      </c>
      <c r="I2" s="3">
        <v>0.83847103469414364</v>
      </c>
    </row>
    <row r="3" spans="1:9" x14ac:dyDescent="0.25">
      <c r="A3" s="1" t="s">
        <v>13</v>
      </c>
      <c r="B3" s="1">
        <v>12948</v>
      </c>
      <c r="C3" s="1" t="s">
        <v>14</v>
      </c>
      <c r="D3" s="1" t="s">
        <v>15</v>
      </c>
      <c r="E3" s="1" t="s">
        <v>16</v>
      </c>
      <c r="F3" s="1">
        <v>32326143</v>
      </c>
      <c r="G3" s="2">
        <f t="shared" si="0"/>
        <v>215279705</v>
      </c>
      <c r="H3" s="3">
        <f t="shared" si="1"/>
        <v>0.15015880386866937</v>
      </c>
      <c r="I3" s="3"/>
    </row>
    <row r="4" spans="1:9" x14ac:dyDescent="0.25">
      <c r="A4" s="1" t="s">
        <v>17</v>
      </c>
      <c r="B4" s="1">
        <v>6404</v>
      </c>
      <c r="C4" s="1" t="s">
        <v>18</v>
      </c>
      <c r="D4" s="1" t="s">
        <v>191</v>
      </c>
      <c r="E4" s="1" t="s">
        <v>203</v>
      </c>
      <c r="F4" s="1">
        <v>28595096</v>
      </c>
      <c r="G4" s="2">
        <f t="shared" si="0"/>
        <v>215279705</v>
      </c>
      <c r="H4" s="3">
        <f t="shared" si="1"/>
        <v>0.13282764392491156</v>
      </c>
      <c r="I4" s="3"/>
    </row>
    <row r="5" spans="1:9" x14ac:dyDescent="0.25">
      <c r="A5" s="1" t="s">
        <v>25</v>
      </c>
      <c r="B5" s="1">
        <v>6016</v>
      </c>
      <c r="C5" s="1" t="s">
        <v>201</v>
      </c>
      <c r="D5" s="1" t="s">
        <v>193</v>
      </c>
      <c r="E5" s="1" t="s">
        <v>100</v>
      </c>
      <c r="F5" s="1">
        <v>25136434</v>
      </c>
      <c r="G5" s="2">
        <f t="shared" si="0"/>
        <v>215279705</v>
      </c>
      <c r="H5" s="3">
        <f t="shared" si="1"/>
        <v>0.11676174491227587</v>
      </c>
      <c r="I5" s="3"/>
    </row>
    <row r="6" spans="1:9" x14ac:dyDescent="0.25">
      <c r="A6" s="1" t="s">
        <v>21</v>
      </c>
      <c r="B6" s="1">
        <v>1876</v>
      </c>
      <c r="C6" s="1" t="s">
        <v>22</v>
      </c>
      <c r="D6" s="1" t="s">
        <v>23</v>
      </c>
      <c r="E6" s="1" t="s">
        <v>24</v>
      </c>
      <c r="F6" s="1">
        <v>23893605</v>
      </c>
      <c r="G6" s="2">
        <f t="shared" si="0"/>
        <v>215279705</v>
      </c>
      <c r="H6" s="3">
        <f t="shared" si="1"/>
        <v>0.11098865543317239</v>
      </c>
      <c r="I6" s="3"/>
    </row>
    <row r="7" spans="1:9" x14ac:dyDescent="0.25">
      <c r="A7" s="1" t="s">
        <v>9</v>
      </c>
      <c r="B7" s="1">
        <v>692</v>
      </c>
      <c r="C7" s="1" t="s">
        <v>29</v>
      </c>
      <c r="D7" s="1" t="s">
        <v>204</v>
      </c>
      <c r="E7" s="1" t="s">
        <v>31</v>
      </c>
      <c r="F7" s="1">
        <v>18473471</v>
      </c>
      <c r="G7" s="2">
        <f t="shared" si="0"/>
        <v>215279705</v>
      </c>
      <c r="H7" s="3">
        <f t="shared" si="1"/>
        <v>8.5811484180545489E-2</v>
      </c>
      <c r="I7" s="3"/>
    </row>
    <row r="8" spans="1:9" x14ac:dyDescent="0.25">
      <c r="A8" t="s">
        <v>35</v>
      </c>
      <c r="B8">
        <v>14544</v>
      </c>
      <c r="C8" t="s">
        <v>149</v>
      </c>
      <c r="D8" t="s">
        <v>36</v>
      </c>
      <c r="E8" t="s">
        <v>205</v>
      </c>
      <c r="F8">
        <v>11983256</v>
      </c>
      <c r="G8" s="4">
        <f t="shared" si="0"/>
        <v>215279705</v>
      </c>
      <c r="H8" s="5">
        <f t="shared" si="1"/>
        <v>5.5663658587789315E-2</v>
      </c>
      <c r="I8" s="5"/>
    </row>
    <row r="9" spans="1:9" x14ac:dyDescent="0.25">
      <c r="A9" t="s">
        <v>9</v>
      </c>
      <c r="B9">
        <v>1604</v>
      </c>
      <c r="C9" t="s">
        <v>32</v>
      </c>
      <c r="D9" t="s">
        <v>33</v>
      </c>
      <c r="E9" t="s">
        <v>34</v>
      </c>
      <c r="F9">
        <v>7668428</v>
      </c>
      <c r="G9" s="4">
        <f t="shared" si="0"/>
        <v>215279705</v>
      </c>
      <c r="H9" s="5">
        <f t="shared" si="1"/>
        <v>3.5620766016935965E-2</v>
      </c>
      <c r="I9" s="5"/>
    </row>
    <row r="10" spans="1:9" x14ac:dyDescent="0.25">
      <c r="A10" t="s">
        <v>38</v>
      </c>
      <c r="B10">
        <v>7000</v>
      </c>
      <c r="C10" t="s">
        <v>39</v>
      </c>
      <c r="D10" t="s">
        <v>40</v>
      </c>
      <c r="E10" t="s">
        <v>196</v>
      </c>
      <c r="F10">
        <v>4415691</v>
      </c>
      <c r="G10" s="4">
        <f t="shared" si="0"/>
        <v>215279705</v>
      </c>
      <c r="H10" s="5">
        <f t="shared" si="1"/>
        <v>2.0511413279760859E-2</v>
      </c>
      <c r="I10" s="5"/>
    </row>
    <row r="11" spans="1:9" x14ac:dyDescent="0.25">
      <c r="A11" t="s">
        <v>42</v>
      </c>
      <c r="B11">
        <v>6816</v>
      </c>
      <c r="C11" t="s">
        <v>43</v>
      </c>
      <c r="D11" t="s">
        <v>44</v>
      </c>
      <c r="E11" t="s">
        <v>45</v>
      </c>
      <c r="F11">
        <v>2893926</v>
      </c>
      <c r="G11" s="4">
        <f t="shared" si="0"/>
        <v>215279705</v>
      </c>
      <c r="H11" s="5">
        <f t="shared" si="1"/>
        <v>1.3442632690341154E-2</v>
      </c>
      <c r="I11" s="5"/>
    </row>
    <row r="12" spans="1:9" x14ac:dyDescent="0.25">
      <c r="A12" t="s">
        <v>46</v>
      </c>
      <c r="B12">
        <v>12108</v>
      </c>
      <c r="C12" t="s">
        <v>197</v>
      </c>
      <c r="D12" t="s">
        <v>48</v>
      </c>
      <c r="E12" t="s">
        <v>206</v>
      </c>
      <c r="F12">
        <v>2734283</v>
      </c>
      <c r="G12" s="4">
        <f t="shared" si="0"/>
        <v>215279705</v>
      </c>
      <c r="H12" s="5">
        <f t="shared" si="1"/>
        <v>1.2701071845114244E-2</v>
      </c>
      <c r="I12" s="5"/>
    </row>
    <row r="13" spans="1:9" x14ac:dyDescent="0.25">
      <c r="A13" t="s">
        <v>50</v>
      </c>
      <c r="B13">
        <v>14484</v>
      </c>
      <c r="C13" t="s">
        <v>51</v>
      </c>
      <c r="D13" t="s">
        <v>40</v>
      </c>
      <c r="E13" t="s">
        <v>52</v>
      </c>
      <c r="F13">
        <v>2554264</v>
      </c>
      <c r="G13" s="4">
        <f t="shared" si="0"/>
        <v>215279705</v>
      </c>
      <c r="H13" s="5">
        <f t="shared" si="1"/>
        <v>1.1864862040757627E-2</v>
      </c>
      <c r="I13" s="5"/>
    </row>
    <row r="14" spans="1:9" x14ac:dyDescent="0.25">
      <c r="A14" t="s">
        <v>42</v>
      </c>
      <c r="B14">
        <v>4864</v>
      </c>
      <c r="C14" t="s">
        <v>207</v>
      </c>
      <c r="D14" t="s">
        <v>54</v>
      </c>
      <c r="E14" t="s">
        <v>208</v>
      </c>
      <c r="F14">
        <v>765115</v>
      </c>
      <c r="G14" s="4">
        <f t="shared" si="0"/>
        <v>215279705</v>
      </c>
      <c r="H14" s="5">
        <f t="shared" si="1"/>
        <v>3.5540507638655489E-3</v>
      </c>
      <c r="I14" s="5"/>
    </row>
    <row r="15" spans="1:9" x14ac:dyDescent="0.25">
      <c r="A15" t="s">
        <v>56</v>
      </c>
      <c r="B15">
        <v>12444</v>
      </c>
      <c r="C15" t="s">
        <v>57</v>
      </c>
      <c r="D15" t="s">
        <v>58</v>
      </c>
      <c r="E15" t="s">
        <v>59</v>
      </c>
      <c r="F15">
        <v>420965</v>
      </c>
      <c r="G15" s="4">
        <f t="shared" si="0"/>
        <v>215279705</v>
      </c>
      <c r="H15" s="5">
        <f t="shared" si="1"/>
        <v>1.9554328170414393E-3</v>
      </c>
      <c r="I15" s="5"/>
    </row>
    <row r="16" spans="1:9" x14ac:dyDescent="0.25">
      <c r="A16" t="s">
        <v>60</v>
      </c>
      <c r="B16">
        <v>13372</v>
      </c>
      <c r="C16" t="s">
        <v>61</v>
      </c>
      <c r="D16" t="s">
        <v>62</v>
      </c>
      <c r="E16" t="s">
        <v>63</v>
      </c>
      <c r="F16">
        <v>331038</v>
      </c>
      <c r="G16" s="4">
        <f t="shared" si="0"/>
        <v>215279705</v>
      </c>
      <c r="H16" s="5">
        <f t="shared" si="1"/>
        <v>1.5377111372388771E-3</v>
      </c>
      <c r="I16" s="5"/>
    </row>
    <row r="17" spans="1:9" x14ac:dyDescent="0.25">
      <c r="A17" t="s">
        <v>42</v>
      </c>
      <c r="B17">
        <v>11252</v>
      </c>
      <c r="C17" t="s">
        <v>64</v>
      </c>
      <c r="D17" t="s">
        <v>65</v>
      </c>
      <c r="E17" t="s">
        <v>66</v>
      </c>
      <c r="F17">
        <v>252240</v>
      </c>
      <c r="G17" s="4">
        <f t="shared" si="0"/>
        <v>215279705</v>
      </c>
      <c r="H17" s="5">
        <f t="shared" si="1"/>
        <v>1.1716849946445253E-3</v>
      </c>
      <c r="I17" s="5"/>
    </row>
    <row r="18" spans="1:9" x14ac:dyDescent="0.25">
      <c r="A18" t="s">
        <v>67</v>
      </c>
      <c r="B18">
        <v>14456</v>
      </c>
      <c r="C18" t="s">
        <v>68</v>
      </c>
      <c r="D18" t="s">
        <v>69</v>
      </c>
      <c r="E18" t="s">
        <v>70</v>
      </c>
      <c r="F18">
        <v>227532</v>
      </c>
      <c r="G18" s="4">
        <f t="shared" si="0"/>
        <v>215279705</v>
      </c>
      <c r="H18" s="5">
        <f t="shared" si="1"/>
        <v>1.0569133769483751E-3</v>
      </c>
      <c r="I18" s="5"/>
    </row>
    <row r="19" spans="1:9" x14ac:dyDescent="0.25">
      <c r="A19" t="s">
        <v>42</v>
      </c>
      <c r="B19">
        <v>6308</v>
      </c>
      <c r="C19" t="s">
        <v>71</v>
      </c>
      <c r="D19" t="s">
        <v>72</v>
      </c>
      <c r="E19" t="s">
        <v>73</v>
      </c>
      <c r="F19">
        <v>169939</v>
      </c>
      <c r="G19" s="4">
        <f t="shared" si="0"/>
        <v>215279705</v>
      </c>
      <c r="H19" s="5">
        <f t="shared" si="1"/>
        <v>7.8938699772001272E-4</v>
      </c>
      <c r="I19" s="5"/>
    </row>
    <row r="20" spans="1:9" x14ac:dyDescent="0.25">
      <c r="A20" t="s">
        <v>74</v>
      </c>
      <c r="B20">
        <v>1400</v>
      </c>
      <c r="C20" t="s">
        <v>75</v>
      </c>
      <c r="D20" t="s">
        <v>76</v>
      </c>
      <c r="E20" t="s">
        <v>115</v>
      </c>
      <c r="F20">
        <v>97689</v>
      </c>
      <c r="G20" s="4">
        <f t="shared" si="0"/>
        <v>215279705</v>
      </c>
      <c r="H20" s="5">
        <f t="shared" si="1"/>
        <v>4.5377709896062891E-4</v>
      </c>
      <c r="I20" s="5"/>
    </row>
    <row r="21" spans="1:9" x14ac:dyDescent="0.25">
      <c r="A21" t="s">
        <v>42</v>
      </c>
      <c r="B21">
        <v>15580</v>
      </c>
      <c r="C21" t="s">
        <v>78</v>
      </c>
      <c r="D21" t="s">
        <v>79</v>
      </c>
      <c r="E21" t="s">
        <v>116</v>
      </c>
      <c r="F21">
        <v>96896</v>
      </c>
      <c r="G21" s="4">
        <f t="shared" si="0"/>
        <v>215279705</v>
      </c>
      <c r="H21" s="5">
        <f t="shared" si="1"/>
        <v>4.5009351903376122E-4</v>
      </c>
      <c r="I21" s="5"/>
    </row>
    <row r="22" spans="1:9" x14ac:dyDescent="0.25">
      <c r="A22" t="s">
        <v>42</v>
      </c>
      <c r="B22">
        <v>1684</v>
      </c>
      <c r="C22" t="s">
        <v>81</v>
      </c>
      <c r="D22" t="s">
        <v>82</v>
      </c>
      <c r="E22" t="s">
        <v>83</v>
      </c>
      <c r="F22">
        <v>74950</v>
      </c>
      <c r="G22" s="4">
        <f t="shared" si="0"/>
        <v>215279705</v>
      </c>
      <c r="H22" s="5">
        <f t="shared" si="1"/>
        <v>3.4815172196561679E-4</v>
      </c>
      <c r="I22" s="5"/>
    </row>
    <row r="23" spans="1:9" x14ac:dyDescent="0.25">
      <c r="A23" t="s">
        <v>84</v>
      </c>
      <c r="B23">
        <v>6212</v>
      </c>
      <c r="C23" t="s">
        <v>85</v>
      </c>
      <c r="D23" t="s">
        <v>86</v>
      </c>
      <c r="E23" t="s">
        <v>87</v>
      </c>
      <c r="F23">
        <v>65783</v>
      </c>
      <c r="G23" s="4">
        <f t="shared" si="0"/>
        <v>215279705</v>
      </c>
      <c r="H23" s="5">
        <f t="shared" si="1"/>
        <v>3.0556990962060264E-4</v>
      </c>
      <c r="I23" s="5"/>
    </row>
    <row r="24" spans="1:9" x14ac:dyDescent="0.25">
      <c r="A24" t="s">
        <v>91</v>
      </c>
      <c r="B24">
        <v>14672</v>
      </c>
      <c r="C24" t="s">
        <v>92</v>
      </c>
      <c r="D24" t="s">
        <v>93</v>
      </c>
      <c r="E24" t="s">
        <v>94</v>
      </c>
      <c r="F24">
        <v>21913</v>
      </c>
      <c r="G24" s="4">
        <f t="shared" si="0"/>
        <v>215279705</v>
      </c>
      <c r="H24" s="5">
        <f t="shared" si="1"/>
        <v>1.0178850811784604E-4</v>
      </c>
      <c r="I24" s="5"/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4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33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11728</v>
      </c>
      <c r="C2" s="1" t="s">
        <v>209</v>
      </c>
      <c r="D2" s="1" t="s">
        <v>210</v>
      </c>
      <c r="E2" s="1" t="s">
        <v>211</v>
      </c>
      <c r="F2" s="1">
        <v>53242264</v>
      </c>
      <c r="G2" s="2">
        <f t="shared" ref="G2:G24" si="0">SUM($F$2:$F$24)</f>
        <v>217317056</v>
      </c>
      <c r="H2" s="3">
        <f t="shared" ref="H2:H24" si="1">IF(G2=0,0,F2/G2)</f>
        <v>0.24499809163621286</v>
      </c>
      <c r="I2" s="3">
        <v>0.83840401832058686</v>
      </c>
    </row>
    <row r="3" spans="1:9" x14ac:dyDescent="0.25">
      <c r="A3" s="1" t="s">
        <v>13</v>
      </c>
      <c r="B3" s="1">
        <v>12948</v>
      </c>
      <c r="C3" s="1" t="s">
        <v>14</v>
      </c>
      <c r="D3" s="1" t="s">
        <v>15</v>
      </c>
      <c r="E3" s="1" t="s">
        <v>16</v>
      </c>
      <c r="F3" s="1">
        <v>32326143</v>
      </c>
      <c r="G3" s="2">
        <f t="shared" si="0"/>
        <v>217317056</v>
      </c>
      <c r="H3" s="3">
        <f t="shared" si="1"/>
        <v>0.14875106259492121</v>
      </c>
      <c r="I3" s="3"/>
    </row>
    <row r="4" spans="1:9" x14ac:dyDescent="0.25">
      <c r="A4" s="1" t="s">
        <v>17</v>
      </c>
      <c r="B4" s="1">
        <v>6404</v>
      </c>
      <c r="C4" s="1" t="s">
        <v>18</v>
      </c>
      <c r="D4" s="1" t="s">
        <v>212</v>
      </c>
      <c r="E4" s="1" t="s">
        <v>213</v>
      </c>
      <c r="F4" s="1">
        <v>28700056</v>
      </c>
      <c r="G4" s="2">
        <f t="shared" si="0"/>
        <v>217317056</v>
      </c>
      <c r="H4" s="3">
        <f t="shared" si="1"/>
        <v>0.1320653635212139</v>
      </c>
      <c r="I4" s="3"/>
    </row>
    <row r="5" spans="1:9" x14ac:dyDescent="0.25">
      <c r="A5" s="1" t="s">
        <v>25</v>
      </c>
      <c r="B5" s="1">
        <v>6016</v>
      </c>
      <c r="C5" s="1" t="s">
        <v>201</v>
      </c>
      <c r="D5" s="1" t="s">
        <v>214</v>
      </c>
      <c r="E5" s="1" t="s">
        <v>209</v>
      </c>
      <c r="F5" s="1">
        <v>25563954</v>
      </c>
      <c r="G5" s="2">
        <f t="shared" si="0"/>
        <v>217317056</v>
      </c>
      <c r="H5" s="3">
        <f t="shared" si="1"/>
        <v>0.11763436552352338</v>
      </c>
      <c r="I5" s="3"/>
    </row>
    <row r="6" spans="1:9" x14ac:dyDescent="0.25">
      <c r="A6" s="1" t="s">
        <v>21</v>
      </c>
      <c r="B6" s="1">
        <v>1876</v>
      </c>
      <c r="C6" s="1" t="s">
        <v>22</v>
      </c>
      <c r="D6" s="1" t="s">
        <v>23</v>
      </c>
      <c r="E6" s="1" t="s">
        <v>24</v>
      </c>
      <c r="F6" s="1">
        <v>23893605</v>
      </c>
      <c r="G6" s="2">
        <f t="shared" si="0"/>
        <v>217317056</v>
      </c>
      <c r="H6" s="3">
        <f t="shared" si="1"/>
        <v>0.10994813494988631</v>
      </c>
      <c r="I6" s="3"/>
    </row>
    <row r="7" spans="1:9" x14ac:dyDescent="0.25">
      <c r="A7" s="1" t="s">
        <v>9</v>
      </c>
      <c r="B7" s="1">
        <v>692</v>
      </c>
      <c r="C7" s="1" t="s">
        <v>29</v>
      </c>
      <c r="D7" s="1" t="s">
        <v>204</v>
      </c>
      <c r="E7" s="1" t="s">
        <v>31</v>
      </c>
      <c r="F7" s="1">
        <v>18473471</v>
      </c>
      <c r="G7" s="2">
        <f t="shared" si="0"/>
        <v>217317056</v>
      </c>
      <c r="H7" s="3">
        <f t="shared" si="1"/>
        <v>8.5007000094829185E-2</v>
      </c>
      <c r="I7" s="3"/>
    </row>
    <row r="8" spans="1:9" x14ac:dyDescent="0.25">
      <c r="A8" t="s">
        <v>35</v>
      </c>
      <c r="B8">
        <v>14544</v>
      </c>
      <c r="C8" t="s">
        <v>183</v>
      </c>
      <c r="D8" t="s">
        <v>36</v>
      </c>
      <c r="E8" t="s">
        <v>215</v>
      </c>
      <c r="F8">
        <v>12307967</v>
      </c>
      <c r="G8" s="4">
        <f t="shared" si="0"/>
        <v>217317056</v>
      </c>
      <c r="H8" s="5">
        <f t="shared" si="1"/>
        <v>5.6635991792563213E-2</v>
      </c>
      <c r="I8" s="5"/>
    </row>
    <row r="9" spans="1:9" x14ac:dyDescent="0.25">
      <c r="A9" t="s">
        <v>9</v>
      </c>
      <c r="B9">
        <v>1604</v>
      </c>
      <c r="C9" t="s">
        <v>32</v>
      </c>
      <c r="D9" t="s">
        <v>33</v>
      </c>
      <c r="E9" t="s">
        <v>34</v>
      </c>
      <c r="F9">
        <v>7668428</v>
      </c>
      <c r="G9" s="4">
        <f t="shared" si="0"/>
        <v>217317056</v>
      </c>
      <c r="H9" s="5">
        <f t="shared" si="1"/>
        <v>3.5286820745445771E-2</v>
      </c>
      <c r="I9" s="5"/>
    </row>
    <row r="10" spans="1:9" x14ac:dyDescent="0.25">
      <c r="A10" t="s">
        <v>38</v>
      </c>
      <c r="B10">
        <v>7000</v>
      </c>
      <c r="C10" t="s">
        <v>39</v>
      </c>
      <c r="D10" t="s">
        <v>40</v>
      </c>
      <c r="E10" t="s">
        <v>196</v>
      </c>
      <c r="F10">
        <v>4415691</v>
      </c>
      <c r="G10" s="4">
        <f t="shared" si="0"/>
        <v>217317056</v>
      </c>
      <c r="H10" s="5">
        <f t="shared" si="1"/>
        <v>2.0319118440478044E-2</v>
      </c>
      <c r="I10" s="5"/>
    </row>
    <row r="11" spans="1:9" x14ac:dyDescent="0.25">
      <c r="A11" t="s">
        <v>42</v>
      </c>
      <c r="B11">
        <v>6816</v>
      </c>
      <c r="C11" t="s">
        <v>43</v>
      </c>
      <c r="D11" t="s">
        <v>44</v>
      </c>
      <c r="E11" t="s">
        <v>45</v>
      </c>
      <c r="F11">
        <v>2893926</v>
      </c>
      <c r="G11" s="4">
        <f t="shared" si="0"/>
        <v>217317056</v>
      </c>
      <c r="H11" s="5">
        <f t="shared" si="1"/>
        <v>1.3316607786183151E-2</v>
      </c>
      <c r="I11" s="5"/>
    </row>
    <row r="12" spans="1:9" x14ac:dyDescent="0.25">
      <c r="A12" t="s">
        <v>46</v>
      </c>
      <c r="B12">
        <v>12108</v>
      </c>
      <c r="C12" t="s">
        <v>197</v>
      </c>
      <c r="D12" t="s">
        <v>48</v>
      </c>
      <c r="E12" t="s">
        <v>206</v>
      </c>
      <c r="F12">
        <v>2734283</v>
      </c>
      <c r="G12" s="4">
        <f t="shared" si="0"/>
        <v>217317056</v>
      </c>
      <c r="H12" s="5">
        <f t="shared" si="1"/>
        <v>1.2581999086164686E-2</v>
      </c>
      <c r="I12" s="5"/>
    </row>
    <row r="13" spans="1:9" x14ac:dyDescent="0.25">
      <c r="A13" t="s">
        <v>50</v>
      </c>
      <c r="B13">
        <v>14484</v>
      </c>
      <c r="C13" t="s">
        <v>51</v>
      </c>
      <c r="D13" t="s">
        <v>40</v>
      </c>
      <c r="E13" t="s">
        <v>52</v>
      </c>
      <c r="F13">
        <v>2554264</v>
      </c>
      <c r="G13" s="4">
        <f t="shared" si="0"/>
        <v>217317056</v>
      </c>
      <c r="H13" s="5">
        <f t="shared" si="1"/>
        <v>1.1753628762576279E-2</v>
      </c>
      <c r="I13" s="5"/>
    </row>
    <row r="14" spans="1:9" x14ac:dyDescent="0.25">
      <c r="A14" t="s">
        <v>42</v>
      </c>
      <c r="B14">
        <v>4864</v>
      </c>
      <c r="C14" t="s">
        <v>216</v>
      </c>
      <c r="D14" t="s">
        <v>54</v>
      </c>
      <c r="E14" t="s">
        <v>217</v>
      </c>
      <c r="F14">
        <v>784059</v>
      </c>
      <c r="G14" s="4">
        <f t="shared" si="0"/>
        <v>217317056</v>
      </c>
      <c r="H14" s="5">
        <f t="shared" si="1"/>
        <v>3.6079036520722976E-3</v>
      </c>
      <c r="I14" s="5"/>
    </row>
    <row r="15" spans="1:9" x14ac:dyDescent="0.25">
      <c r="A15" t="s">
        <v>56</v>
      </c>
      <c r="B15">
        <v>12444</v>
      </c>
      <c r="C15" t="s">
        <v>57</v>
      </c>
      <c r="D15" t="s">
        <v>58</v>
      </c>
      <c r="E15" t="s">
        <v>59</v>
      </c>
      <c r="F15">
        <v>420965</v>
      </c>
      <c r="G15" s="4">
        <f t="shared" si="0"/>
        <v>217317056</v>
      </c>
      <c r="H15" s="5">
        <f t="shared" si="1"/>
        <v>1.9371006019886447E-3</v>
      </c>
      <c r="I15" s="5"/>
    </row>
    <row r="16" spans="1:9" x14ac:dyDescent="0.25">
      <c r="A16" t="s">
        <v>60</v>
      </c>
      <c r="B16">
        <v>13372</v>
      </c>
      <c r="C16" t="s">
        <v>61</v>
      </c>
      <c r="D16" t="s">
        <v>62</v>
      </c>
      <c r="E16" t="s">
        <v>63</v>
      </c>
      <c r="F16">
        <v>331038</v>
      </c>
      <c r="G16" s="4">
        <f t="shared" si="0"/>
        <v>217317056</v>
      </c>
      <c r="H16" s="5">
        <f t="shared" si="1"/>
        <v>1.5232950698540661E-3</v>
      </c>
      <c r="I16" s="5"/>
    </row>
    <row r="17" spans="1:9" x14ac:dyDescent="0.25">
      <c r="A17" t="s">
        <v>42</v>
      </c>
      <c r="B17">
        <v>11252</v>
      </c>
      <c r="C17" t="s">
        <v>64</v>
      </c>
      <c r="D17" t="s">
        <v>65</v>
      </c>
      <c r="E17" t="s">
        <v>66</v>
      </c>
      <c r="F17">
        <v>252240</v>
      </c>
      <c r="G17" s="4">
        <f t="shared" si="0"/>
        <v>217317056</v>
      </c>
      <c r="H17" s="5">
        <f t="shared" si="1"/>
        <v>1.1607004284100002E-3</v>
      </c>
      <c r="I17" s="5"/>
    </row>
    <row r="18" spans="1:9" x14ac:dyDescent="0.25">
      <c r="A18" t="s">
        <v>67</v>
      </c>
      <c r="B18">
        <v>14456</v>
      </c>
      <c r="C18" t="s">
        <v>68</v>
      </c>
      <c r="D18" t="s">
        <v>69</v>
      </c>
      <c r="E18" t="s">
        <v>70</v>
      </c>
      <c r="F18">
        <v>227532</v>
      </c>
      <c r="G18" s="4">
        <f t="shared" si="0"/>
        <v>217317056</v>
      </c>
      <c r="H18" s="5">
        <f t="shared" si="1"/>
        <v>1.0470047965310187E-3</v>
      </c>
      <c r="I18" s="5"/>
    </row>
    <row r="19" spans="1:9" x14ac:dyDescent="0.25">
      <c r="A19" t="s">
        <v>42</v>
      </c>
      <c r="B19">
        <v>6308</v>
      </c>
      <c r="C19" t="s">
        <v>71</v>
      </c>
      <c r="D19" t="s">
        <v>72</v>
      </c>
      <c r="E19" t="s">
        <v>73</v>
      </c>
      <c r="F19">
        <v>169939</v>
      </c>
      <c r="G19" s="4">
        <f t="shared" si="0"/>
        <v>217317056</v>
      </c>
      <c r="H19" s="5">
        <f t="shared" si="1"/>
        <v>7.8198648153967264E-4</v>
      </c>
      <c r="I19" s="5"/>
    </row>
    <row r="20" spans="1:9" x14ac:dyDescent="0.25">
      <c r="A20" t="s">
        <v>74</v>
      </c>
      <c r="B20">
        <v>1400</v>
      </c>
      <c r="C20" t="s">
        <v>75</v>
      </c>
      <c r="D20" t="s">
        <v>76</v>
      </c>
      <c r="E20" t="s">
        <v>115</v>
      </c>
      <c r="F20">
        <v>97689</v>
      </c>
      <c r="G20" s="4">
        <f t="shared" si="0"/>
        <v>217317056</v>
      </c>
      <c r="H20" s="5">
        <f t="shared" si="1"/>
        <v>4.4952293114075684E-4</v>
      </c>
      <c r="I20" s="5"/>
    </row>
    <row r="21" spans="1:9" x14ac:dyDescent="0.25">
      <c r="A21" t="s">
        <v>42</v>
      </c>
      <c r="B21">
        <v>15580</v>
      </c>
      <c r="C21" t="s">
        <v>78</v>
      </c>
      <c r="D21" t="s">
        <v>79</v>
      </c>
      <c r="E21" t="s">
        <v>116</v>
      </c>
      <c r="F21">
        <v>96896</v>
      </c>
      <c r="G21" s="4">
        <f t="shared" si="0"/>
        <v>217317056</v>
      </c>
      <c r="H21" s="5">
        <f t="shared" si="1"/>
        <v>4.4587388483672446E-4</v>
      </c>
      <c r="I21" s="5"/>
    </row>
    <row r="22" spans="1:9" x14ac:dyDescent="0.25">
      <c r="A22" t="s">
        <v>42</v>
      </c>
      <c r="B22">
        <v>1684</v>
      </c>
      <c r="C22" t="s">
        <v>81</v>
      </c>
      <c r="D22" t="s">
        <v>82</v>
      </c>
      <c r="E22" t="s">
        <v>83</v>
      </c>
      <c r="F22">
        <v>74950</v>
      </c>
      <c r="G22" s="4">
        <f t="shared" si="0"/>
        <v>217317056</v>
      </c>
      <c r="H22" s="5">
        <f t="shared" si="1"/>
        <v>3.4488779380482682E-4</v>
      </c>
      <c r="I22" s="5"/>
    </row>
    <row r="23" spans="1:9" x14ac:dyDescent="0.25">
      <c r="A23" t="s">
        <v>84</v>
      </c>
      <c r="B23">
        <v>6212</v>
      </c>
      <c r="C23" t="s">
        <v>85</v>
      </c>
      <c r="D23" t="s">
        <v>86</v>
      </c>
      <c r="E23" t="s">
        <v>87</v>
      </c>
      <c r="F23">
        <v>65783</v>
      </c>
      <c r="G23" s="4">
        <f t="shared" si="0"/>
        <v>217317056</v>
      </c>
      <c r="H23" s="5">
        <f t="shared" si="1"/>
        <v>3.0270518665594294E-4</v>
      </c>
      <c r="I23" s="5"/>
    </row>
    <row r="24" spans="1:9" x14ac:dyDescent="0.25">
      <c r="A24" t="s">
        <v>91</v>
      </c>
      <c r="B24">
        <v>14672</v>
      </c>
      <c r="C24" t="s">
        <v>92</v>
      </c>
      <c r="D24" t="s">
        <v>93</v>
      </c>
      <c r="E24" t="s">
        <v>94</v>
      </c>
      <c r="F24">
        <v>21913</v>
      </c>
      <c r="G24" s="4">
        <f t="shared" si="0"/>
        <v>217317056</v>
      </c>
      <c r="H24" s="5">
        <f t="shared" si="1"/>
        <v>1.0083423916804763E-4</v>
      </c>
      <c r="I24" s="5"/>
    </row>
  </sheetData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4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33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11728</v>
      </c>
      <c r="C2" s="1" t="s">
        <v>218</v>
      </c>
      <c r="D2" s="1" t="s">
        <v>219</v>
      </c>
      <c r="E2" s="1" t="s">
        <v>220</v>
      </c>
      <c r="F2" s="1">
        <v>55566335</v>
      </c>
      <c r="G2" s="2">
        <f t="shared" ref="G2:G24" si="0">SUM($F$2:$F$24)</f>
        <v>220861941</v>
      </c>
      <c r="H2" s="3">
        <f t="shared" ref="H2:H24" si="1">IF(G2=0,0,F2/G2)</f>
        <v>0.25158854779782996</v>
      </c>
      <c r="I2" s="3">
        <v>0.83736970327540483</v>
      </c>
    </row>
    <row r="3" spans="1:9" x14ac:dyDescent="0.25">
      <c r="A3" s="1" t="s">
        <v>13</v>
      </c>
      <c r="B3" s="1">
        <v>12948</v>
      </c>
      <c r="C3" s="1" t="s">
        <v>14</v>
      </c>
      <c r="D3" s="1" t="s">
        <v>15</v>
      </c>
      <c r="E3" s="1" t="s">
        <v>16</v>
      </c>
      <c r="F3" s="1">
        <v>32326143</v>
      </c>
      <c r="G3" s="2">
        <f t="shared" si="0"/>
        <v>220861941</v>
      </c>
      <c r="H3" s="3">
        <f t="shared" si="1"/>
        <v>0.14636357379472636</v>
      </c>
      <c r="I3" s="3"/>
    </row>
    <row r="4" spans="1:9" x14ac:dyDescent="0.25">
      <c r="A4" s="1" t="s">
        <v>17</v>
      </c>
      <c r="B4" s="1">
        <v>6404</v>
      </c>
      <c r="C4" s="1" t="s">
        <v>18</v>
      </c>
      <c r="D4" s="1" t="s">
        <v>221</v>
      </c>
      <c r="E4" s="1" t="s">
        <v>222</v>
      </c>
      <c r="F4" s="1">
        <v>28805017</v>
      </c>
      <c r="G4" s="2">
        <f t="shared" si="0"/>
        <v>220861941</v>
      </c>
      <c r="H4" s="3">
        <f t="shared" si="1"/>
        <v>0.13042091756315771</v>
      </c>
      <c r="I4" s="3"/>
    </row>
    <row r="5" spans="1:9" x14ac:dyDescent="0.25">
      <c r="A5" s="1" t="s">
        <v>25</v>
      </c>
      <c r="B5" s="1">
        <v>6016</v>
      </c>
      <c r="C5" s="1" t="s">
        <v>201</v>
      </c>
      <c r="D5" s="1" t="s">
        <v>214</v>
      </c>
      <c r="E5" s="1" t="s">
        <v>223</v>
      </c>
      <c r="F5" s="1">
        <v>25878527</v>
      </c>
      <c r="G5" s="2">
        <f t="shared" si="0"/>
        <v>220861941</v>
      </c>
      <c r="H5" s="3">
        <f t="shared" si="1"/>
        <v>0.11717060387511491</v>
      </c>
      <c r="I5" s="3"/>
    </row>
    <row r="6" spans="1:9" x14ac:dyDescent="0.25">
      <c r="A6" s="1" t="s">
        <v>21</v>
      </c>
      <c r="B6" s="1">
        <v>1876</v>
      </c>
      <c r="C6" s="1" t="s">
        <v>22</v>
      </c>
      <c r="D6" s="1" t="s">
        <v>23</v>
      </c>
      <c r="E6" s="1" t="s">
        <v>24</v>
      </c>
      <c r="F6" s="1">
        <v>23893605</v>
      </c>
      <c r="G6" s="2">
        <f t="shared" si="0"/>
        <v>220861941</v>
      </c>
      <c r="H6" s="3">
        <f t="shared" si="1"/>
        <v>0.10818344207162428</v>
      </c>
      <c r="I6" s="3"/>
    </row>
    <row r="7" spans="1:9" x14ac:dyDescent="0.25">
      <c r="A7" s="1" t="s">
        <v>9</v>
      </c>
      <c r="B7" s="1">
        <v>692</v>
      </c>
      <c r="C7" s="1" t="s">
        <v>29</v>
      </c>
      <c r="D7" s="1" t="s">
        <v>204</v>
      </c>
      <c r="E7" s="1" t="s">
        <v>31</v>
      </c>
      <c r="F7" s="1">
        <v>18473471</v>
      </c>
      <c r="G7" s="2">
        <f t="shared" si="0"/>
        <v>220861941</v>
      </c>
      <c r="H7" s="3">
        <f t="shared" si="1"/>
        <v>8.3642618172951766E-2</v>
      </c>
      <c r="I7" s="3"/>
    </row>
    <row r="8" spans="1:9" x14ac:dyDescent="0.25">
      <c r="A8" t="s">
        <v>35</v>
      </c>
      <c r="B8">
        <v>14544</v>
      </c>
      <c r="C8" t="s">
        <v>100</v>
      </c>
      <c r="D8" t="s">
        <v>36</v>
      </c>
      <c r="E8" t="s">
        <v>224</v>
      </c>
      <c r="F8">
        <v>13064293</v>
      </c>
      <c r="G8" s="4">
        <f t="shared" si="0"/>
        <v>220861941</v>
      </c>
      <c r="H8" s="5">
        <f t="shared" si="1"/>
        <v>5.9151399923629215E-2</v>
      </c>
      <c r="I8" s="5"/>
    </row>
    <row r="9" spans="1:9" x14ac:dyDescent="0.25">
      <c r="A9" t="s">
        <v>9</v>
      </c>
      <c r="B9">
        <v>1604</v>
      </c>
      <c r="C9" t="s">
        <v>32</v>
      </c>
      <c r="D9" t="s">
        <v>33</v>
      </c>
      <c r="E9" t="s">
        <v>34</v>
      </c>
      <c r="F9">
        <v>7668428</v>
      </c>
      <c r="G9" s="4">
        <f t="shared" si="0"/>
        <v>220861941</v>
      </c>
      <c r="H9" s="5">
        <f t="shared" si="1"/>
        <v>3.4720459148731286E-2</v>
      </c>
      <c r="I9" s="5"/>
    </row>
    <row r="10" spans="1:9" x14ac:dyDescent="0.25">
      <c r="A10" t="s">
        <v>38</v>
      </c>
      <c r="B10">
        <v>7000</v>
      </c>
      <c r="C10" t="s">
        <v>39</v>
      </c>
      <c r="D10" t="s">
        <v>40</v>
      </c>
      <c r="E10" t="s">
        <v>196</v>
      </c>
      <c r="F10">
        <v>4415691</v>
      </c>
      <c r="G10" s="4">
        <f t="shared" si="0"/>
        <v>220861941</v>
      </c>
      <c r="H10" s="5">
        <f t="shared" si="1"/>
        <v>1.9992991911630443E-2</v>
      </c>
      <c r="I10" s="5"/>
    </row>
    <row r="11" spans="1:9" x14ac:dyDescent="0.25">
      <c r="A11" t="s">
        <v>42</v>
      </c>
      <c r="B11">
        <v>6816</v>
      </c>
      <c r="C11" t="s">
        <v>43</v>
      </c>
      <c r="D11" t="s">
        <v>44</v>
      </c>
      <c r="E11" t="s">
        <v>45</v>
      </c>
      <c r="F11">
        <v>2893926</v>
      </c>
      <c r="G11" s="4">
        <f t="shared" si="0"/>
        <v>220861941</v>
      </c>
      <c r="H11" s="5">
        <f t="shared" si="1"/>
        <v>1.3102873165458597E-2</v>
      </c>
      <c r="I11" s="5"/>
    </row>
    <row r="12" spans="1:9" x14ac:dyDescent="0.25">
      <c r="A12" t="s">
        <v>46</v>
      </c>
      <c r="B12">
        <v>12108</v>
      </c>
      <c r="C12" t="s">
        <v>197</v>
      </c>
      <c r="D12" t="s">
        <v>48</v>
      </c>
      <c r="E12" t="s">
        <v>206</v>
      </c>
      <c r="F12">
        <v>2734283</v>
      </c>
      <c r="G12" s="4">
        <f t="shared" si="0"/>
        <v>220861941</v>
      </c>
      <c r="H12" s="5">
        <f t="shared" si="1"/>
        <v>1.2380055104197422E-2</v>
      </c>
      <c r="I12" s="5"/>
    </row>
    <row r="13" spans="1:9" x14ac:dyDescent="0.25">
      <c r="A13" t="s">
        <v>50</v>
      </c>
      <c r="B13">
        <v>14484</v>
      </c>
      <c r="C13" t="s">
        <v>51</v>
      </c>
      <c r="D13" t="s">
        <v>40</v>
      </c>
      <c r="E13" t="s">
        <v>52</v>
      </c>
      <c r="F13">
        <v>2554264</v>
      </c>
      <c r="G13" s="4">
        <f t="shared" si="0"/>
        <v>220861941</v>
      </c>
      <c r="H13" s="5">
        <f t="shared" si="1"/>
        <v>1.1564980315010452E-2</v>
      </c>
      <c r="I13" s="5"/>
    </row>
    <row r="14" spans="1:9" x14ac:dyDescent="0.25">
      <c r="A14" t="s">
        <v>42</v>
      </c>
      <c r="B14">
        <v>4864</v>
      </c>
      <c r="C14" t="s">
        <v>225</v>
      </c>
      <c r="D14" t="s">
        <v>54</v>
      </c>
      <c r="E14" t="s">
        <v>226</v>
      </c>
      <c r="F14">
        <v>828910</v>
      </c>
      <c r="G14" s="4">
        <f t="shared" si="0"/>
        <v>220861941</v>
      </c>
      <c r="H14" s="5">
        <f t="shared" si="1"/>
        <v>3.7530685289051229E-3</v>
      </c>
      <c r="I14" s="5"/>
    </row>
    <row r="15" spans="1:9" x14ac:dyDescent="0.25">
      <c r="A15" t="s">
        <v>56</v>
      </c>
      <c r="B15">
        <v>12444</v>
      </c>
      <c r="C15" t="s">
        <v>57</v>
      </c>
      <c r="D15" t="s">
        <v>58</v>
      </c>
      <c r="E15" t="s">
        <v>227</v>
      </c>
      <c r="F15">
        <v>421068</v>
      </c>
      <c r="G15" s="4">
        <f t="shared" si="0"/>
        <v>220861941</v>
      </c>
      <c r="H15" s="5">
        <f t="shared" si="1"/>
        <v>1.9064760460472455E-3</v>
      </c>
      <c r="I15" s="5"/>
    </row>
    <row r="16" spans="1:9" x14ac:dyDescent="0.25">
      <c r="A16" t="s">
        <v>60</v>
      </c>
      <c r="B16">
        <v>13372</v>
      </c>
      <c r="C16" t="s">
        <v>61</v>
      </c>
      <c r="D16" t="s">
        <v>62</v>
      </c>
      <c r="E16" t="s">
        <v>63</v>
      </c>
      <c r="F16">
        <v>331038</v>
      </c>
      <c r="G16" s="4">
        <f t="shared" si="0"/>
        <v>220861941</v>
      </c>
      <c r="H16" s="5">
        <f t="shared" si="1"/>
        <v>1.4988458332891314E-3</v>
      </c>
      <c r="I16" s="5"/>
    </row>
    <row r="17" spans="1:9" x14ac:dyDescent="0.25">
      <c r="A17" t="s">
        <v>42</v>
      </c>
      <c r="B17">
        <v>11252</v>
      </c>
      <c r="C17" t="s">
        <v>64</v>
      </c>
      <c r="D17" t="s">
        <v>65</v>
      </c>
      <c r="E17" t="s">
        <v>66</v>
      </c>
      <c r="F17">
        <v>252240</v>
      </c>
      <c r="G17" s="4">
        <f t="shared" si="0"/>
        <v>220861941</v>
      </c>
      <c r="H17" s="5">
        <f t="shared" si="1"/>
        <v>1.1420709193169683E-3</v>
      </c>
      <c r="I17" s="5"/>
    </row>
    <row r="18" spans="1:9" x14ac:dyDescent="0.25">
      <c r="A18" t="s">
        <v>67</v>
      </c>
      <c r="B18">
        <v>14456</v>
      </c>
      <c r="C18" t="s">
        <v>68</v>
      </c>
      <c r="D18" t="s">
        <v>69</v>
      </c>
      <c r="E18" t="s">
        <v>70</v>
      </c>
      <c r="F18">
        <v>227532</v>
      </c>
      <c r="G18" s="4">
        <f t="shared" si="0"/>
        <v>220861941</v>
      </c>
      <c r="H18" s="5">
        <f t="shared" si="1"/>
        <v>1.0302001285047114E-3</v>
      </c>
      <c r="I18" s="5"/>
    </row>
    <row r="19" spans="1:9" x14ac:dyDescent="0.25">
      <c r="A19" t="s">
        <v>42</v>
      </c>
      <c r="B19">
        <v>6308</v>
      </c>
      <c r="C19" t="s">
        <v>71</v>
      </c>
      <c r="D19" t="s">
        <v>72</v>
      </c>
      <c r="E19" t="s">
        <v>73</v>
      </c>
      <c r="F19">
        <v>169939</v>
      </c>
      <c r="G19" s="4">
        <f t="shared" si="0"/>
        <v>220861941</v>
      </c>
      <c r="H19" s="5">
        <f t="shared" si="1"/>
        <v>7.6943541848162962E-4</v>
      </c>
      <c r="I19" s="5"/>
    </row>
    <row r="20" spans="1:9" x14ac:dyDescent="0.25">
      <c r="A20" t="s">
        <v>74</v>
      </c>
      <c r="B20">
        <v>1400</v>
      </c>
      <c r="C20" t="s">
        <v>75</v>
      </c>
      <c r="D20" t="s">
        <v>76</v>
      </c>
      <c r="E20" t="s">
        <v>115</v>
      </c>
      <c r="F20">
        <v>97689</v>
      </c>
      <c r="G20" s="4">
        <f t="shared" si="0"/>
        <v>220861941</v>
      </c>
      <c r="H20" s="5">
        <f t="shared" si="1"/>
        <v>4.423079846065466E-4</v>
      </c>
      <c r="I20" s="5"/>
    </row>
    <row r="21" spans="1:9" x14ac:dyDescent="0.25">
      <c r="A21" t="s">
        <v>42</v>
      </c>
      <c r="B21">
        <v>15580</v>
      </c>
      <c r="C21" t="s">
        <v>78</v>
      </c>
      <c r="D21" t="s">
        <v>79</v>
      </c>
      <c r="E21" t="s">
        <v>116</v>
      </c>
      <c r="F21">
        <v>96896</v>
      </c>
      <c r="G21" s="4">
        <f t="shared" si="0"/>
        <v>220861941</v>
      </c>
      <c r="H21" s="5">
        <f t="shared" si="1"/>
        <v>4.3871750633577922E-4</v>
      </c>
      <c r="I21" s="5"/>
    </row>
    <row r="22" spans="1:9" x14ac:dyDescent="0.25">
      <c r="A22" t="s">
        <v>42</v>
      </c>
      <c r="B22">
        <v>1684</v>
      </c>
      <c r="C22" t="s">
        <v>81</v>
      </c>
      <c r="D22" t="s">
        <v>82</v>
      </c>
      <c r="E22" t="s">
        <v>83</v>
      </c>
      <c r="F22">
        <v>74950</v>
      </c>
      <c r="G22" s="4">
        <f t="shared" si="0"/>
        <v>220861941</v>
      </c>
      <c r="H22" s="5">
        <f t="shared" si="1"/>
        <v>3.393522653140135E-4</v>
      </c>
      <c r="I22" s="5"/>
    </row>
    <row r="23" spans="1:9" x14ac:dyDescent="0.25">
      <c r="A23" t="s">
        <v>84</v>
      </c>
      <c r="B23">
        <v>6212</v>
      </c>
      <c r="C23" t="s">
        <v>85</v>
      </c>
      <c r="D23" t="s">
        <v>86</v>
      </c>
      <c r="E23" t="s">
        <v>87</v>
      </c>
      <c r="F23">
        <v>65783</v>
      </c>
      <c r="G23" s="4">
        <f t="shared" si="0"/>
        <v>220861941</v>
      </c>
      <c r="H23" s="5">
        <f t="shared" si="1"/>
        <v>2.9784669872117081E-4</v>
      </c>
      <c r="I23" s="5"/>
    </row>
    <row r="24" spans="1:9" x14ac:dyDescent="0.25">
      <c r="A24" t="s">
        <v>91</v>
      </c>
      <c r="B24">
        <v>14672</v>
      </c>
      <c r="C24" t="s">
        <v>92</v>
      </c>
      <c r="D24" t="s">
        <v>93</v>
      </c>
      <c r="E24" t="s">
        <v>94</v>
      </c>
      <c r="F24">
        <v>21913</v>
      </c>
      <c r="G24" s="4">
        <f t="shared" si="0"/>
        <v>220861941</v>
      </c>
      <c r="H24" s="5">
        <f t="shared" si="1"/>
        <v>9.9215826415289897E-5</v>
      </c>
      <c r="I24" s="5"/>
    </row>
  </sheetData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4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33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11728</v>
      </c>
      <c r="C2" s="1" t="s">
        <v>228</v>
      </c>
      <c r="D2" s="1" t="s">
        <v>229</v>
      </c>
      <c r="E2" s="1" t="s">
        <v>230</v>
      </c>
      <c r="F2" s="1">
        <v>56305048</v>
      </c>
      <c r="G2" s="2">
        <f t="shared" ref="G2:G24" si="0">SUM($F$2:$F$24)</f>
        <v>222354523</v>
      </c>
      <c r="H2" s="3">
        <f t="shared" ref="H2:H24" si="1">IF(G2=0,0,F2/G2)</f>
        <v>0.25322195942018233</v>
      </c>
      <c r="I2" s="3">
        <v>0.83743025996372467</v>
      </c>
    </row>
    <row r="3" spans="1:9" x14ac:dyDescent="0.25">
      <c r="A3" s="1" t="s">
        <v>13</v>
      </c>
      <c r="B3" s="1">
        <v>12948</v>
      </c>
      <c r="C3" s="1" t="s">
        <v>14</v>
      </c>
      <c r="D3" s="1" t="s">
        <v>15</v>
      </c>
      <c r="E3" s="1" t="s">
        <v>16</v>
      </c>
      <c r="F3" s="1">
        <v>32326143</v>
      </c>
      <c r="G3" s="2">
        <f t="shared" si="0"/>
        <v>222354523</v>
      </c>
      <c r="H3" s="3">
        <f t="shared" si="1"/>
        <v>0.14538109035902094</v>
      </c>
      <c r="I3" s="3"/>
    </row>
    <row r="4" spans="1:9" x14ac:dyDescent="0.25">
      <c r="A4" s="1" t="s">
        <v>17</v>
      </c>
      <c r="B4" s="1">
        <v>6404</v>
      </c>
      <c r="C4" s="1" t="s">
        <v>18</v>
      </c>
      <c r="D4" s="1" t="s">
        <v>231</v>
      </c>
      <c r="E4" s="1" t="s">
        <v>232</v>
      </c>
      <c r="F4" s="1">
        <v>28909976</v>
      </c>
      <c r="G4" s="2">
        <f t="shared" si="0"/>
        <v>222354523</v>
      </c>
      <c r="H4" s="3">
        <f t="shared" si="1"/>
        <v>0.13001748563486609</v>
      </c>
      <c r="I4" s="3"/>
    </row>
    <row r="5" spans="1:9" x14ac:dyDescent="0.25">
      <c r="A5" s="1" t="s">
        <v>25</v>
      </c>
      <c r="B5" s="1">
        <v>6016</v>
      </c>
      <c r="C5" s="1" t="s">
        <v>201</v>
      </c>
      <c r="D5" s="1" t="s">
        <v>233</v>
      </c>
      <c r="E5" s="1" t="s">
        <v>234</v>
      </c>
      <c r="F5" s="1">
        <v>26298163</v>
      </c>
      <c r="G5" s="2">
        <f t="shared" si="0"/>
        <v>222354523</v>
      </c>
      <c r="H5" s="3">
        <f t="shared" si="1"/>
        <v>0.11827132025553624</v>
      </c>
      <c r="I5" s="3"/>
    </row>
    <row r="6" spans="1:9" x14ac:dyDescent="0.25">
      <c r="A6" s="1" t="s">
        <v>21</v>
      </c>
      <c r="B6" s="1">
        <v>1876</v>
      </c>
      <c r="C6" s="1" t="s">
        <v>22</v>
      </c>
      <c r="D6" s="1" t="s">
        <v>23</v>
      </c>
      <c r="E6" s="1" t="s">
        <v>24</v>
      </c>
      <c r="F6" s="1">
        <v>23893605</v>
      </c>
      <c r="G6" s="2">
        <f t="shared" si="0"/>
        <v>222354523</v>
      </c>
      <c r="H6" s="3">
        <f t="shared" si="1"/>
        <v>0.10745724745162931</v>
      </c>
      <c r="I6" s="3"/>
    </row>
    <row r="7" spans="1:9" x14ac:dyDescent="0.25">
      <c r="A7" s="1" t="s">
        <v>9</v>
      </c>
      <c r="B7" s="1">
        <v>692</v>
      </c>
      <c r="C7" s="1" t="s">
        <v>29</v>
      </c>
      <c r="D7" s="1" t="s">
        <v>204</v>
      </c>
      <c r="E7" s="1" t="s">
        <v>31</v>
      </c>
      <c r="F7" s="1">
        <v>18473471</v>
      </c>
      <c r="G7" s="2">
        <f t="shared" si="0"/>
        <v>222354523</v>
      </c>
      <c r="H7" s="3">
        <f t="shared" si="1"/>
        <v>8.3081156842489776E-2</v>
      </c>
      <c r="I7" s="3"/>
    </row>
    <row r="8" spans="1:9" x14ac:dyDescent="0.25">
      <c r="A8" t="s">
        <v>35</v>
      </c>
      <c r="B8">
        <v>14544</v>
      </c>
      <c r="C8" t="s">
        <v>235</v>
      </c>
      <c r="D8" t="s">
        <v>36</v>
      </c>
      <c r="E8" t="s">
        <v>236</v>
      </c>
      <c r="F8">
        <v>13280049</v>
      </c>
      <c r="G8" s="4">
        <f t="shared" si="0"/>
        <v>222354523</v>
      </c>
      <c r="H8" s="5">
        <f t="shared" si="1"/>
        <v>5.9724663212719985E-2</v>
      </c>
      <c r="I8" s="5"/>
    </row>
    <row r="9" spans="1:9" x14ac:dyDescent="0.25">
      <c r="A9" t="s">
        <v>9</v>
      </c>
      <c r="B9">
        <v>1604</v>
      </c>
      <c r="C9" t="s">
        <v>32</v>
      </c>
      <c r="D9" t="s">
        <v>33</v>
      </c>
      <c r="E9" t="s">
        <v>34</v>
      </c>
      <c r="F9">
        <v>7668428</v>
      </c>
      <c r="G9" s="4">
        <f t="shared" si="0"/>
        <v>222354523</v>
      </c>
      <c r="H9" s="5">
        <f t="shared" si="1"/>
        <v>3.4487393809389699E-2</v>
      </c>
      <c r="I9" s="5"/>
    </row>
    <row r="10" spans="1:9" x14ac:dyDescent="0.25">
      <c r="A10" t="s">
        <v>38</v>
      </c>
      <c r="B10">
        <v>7000</v>
      </c>
      <c r="C10" t="s">
        <v>39</v>
      </c>
      <c r="D10" t="s">
        <v>40</v>
      </c>
      <c r="E10" t="s">
        <v>237</v>
      </c>
      <c r="F10">
        <v>4415793</v>
      </c>
      <c r="G10" s="4">
        <f t="shared" si="0"/>
        <v>222354523</v>
      </c>
      <c r="H10" s="5">
        <f t="shared" si="1"/>
        <v>1.9859245228845648E-2</v>
      </c>
      <c r="I10" s="5"/>
    </row>
    <row r="11" spans="1:9" x14ac:dyDescent="0.25">
      <c r="A11" t="s">
        <v>42</v>
      </c>
      <c r="B11">
        <v>6816</v>
      </c>
      <c r="C11" t="s">
        <v>43</v>
      </c>
      <c r="D11" t="s">
        <v>44</v>
      </c>
      <c r="E11" t="s">
        <v>45</v>
      </c>
      <c r="F11">
        <v>2893926</v>
      </c>
      <c r="G11" s="4">
        <f t="shared" si="0"/>
        <v>222354523</v>
      </c>
      <c r="H11" s="5">
        <f t="shared" si="1"/>
        <v>1.3014918522705293E-2</v>
      </c>
      <c r="I11" s="5"/>
    </row>
    <row r="12" spans="1:9" x14ac:dyDescent="0.25">
      <c r="A12" t="s">
        <v>46</v>
      </c>
      <c r="B12">
        <v>12108</v>
      </c>
      <c r="C12" t="s">
        <v>197</v>
      </c>
      <c r="D12" t="s">
        <v>48</v>
      </c>
      <c r="E12" t="s">
        <v>238</v>
      </c>
      <c r="F12">
        <v>2735922</v>
      </c>
      <c r="G12" s="4">
        <f t="shared" si="0"/>
        <v>222354523</v>
      </c>
      <c r="H12" s="5">
        <f t="shared" si="1"/>
        <v>1.2304323577892769E-2</v>
      </c>
      <c r="I12" s="5"/>
    </row>
    <row r="13" spans="1:9" x14ac:dyDescent="0.25">
      <c r="A13" t="s">
        <v>50</v>
      </c>
      <c r="B13">
        <v>14484</v>
      </c>
      <c r="C13" t="s">
        <v>51</v>
      </c>
      <c r="D13" t="s">
        <v>40</v>
      </c>
      <c r="E13" t="s">
        <v>52</v>
      </c>
      <c r="F13">
        <v>2554264</v>
      </c>
      <c r="G13" s="4">
        <f t="shared" si="0"/>
        <v>222354523</v>
      </c>
      <c r="H13" s="5">
        <f t="shared" si="1"/>
        <v>1.1487348966587022E-2</v>
      </c>
      <c r="I13" s="5"/>
    </row>
    <row r="14" spans="1:9" x14ac:dyDescent="0.25">
      <c r="A14" t="s">
        <v>42</v>
      </c>
      <c r="B14">
        <v>4864</v>
      </c>
      <c r="C14" t="s">
        <v>239</v>
      </c>
      <c r="D14" t="s">
        <v>54</v>
      </c>
      <c r="E14" t="s">
        <v>240</v>
      </c>
      <c r="F14">
        <v>840687</v>
      </c>
      <c r="G14" s="4">
        <f t="shared" si="0"/>
        <v>222354523</v>
      </c>
      <c r="H14" s="5">
        <f t="shared" si="1"/>
        <v>3.7808405633376748E-3</v>
      </c>
      <c r="I14" s="5"/>
    </row>
    <row r="15" spans="1:9" x14ac:dyDescent="0.25">
      <c r="A15" t="s">
        <v>56</v>
      </c>
      <c r="B15">
        <v>12444</v>
      </c>
      <c r="C15" t="s">
        <v>57</v>
      </c>
      <c r="D15" t="s">
        <v>58</v>
      </c>
      <c r="E15" t="s">
        <v>227</v>
      </c>
      <c r="F15">
        <v>421068</v>
      </c>
      <c r="G15" s="4">
        <f t="shared" si="0"/>
        <v>222354523</v>
      </c>
      <c r="H15" s="5">
        <f t="shared" si="1"/>
        <v>1.8936785918224834E-3</v>
      </c>
      <c r="I15" s="5"/>
    </row>
    <row r="16" spans="1:9" x14ac:dyDescent="0.25">
      <c r="A16" t="s">
        <v>60</v>
      </c>
      <c r="B16">
        <v>13372</v>
      </c>
      <c r="C16" t="s">
        <v>61</v>
      </c>
      <c r="D16" t="s">
        <v>62</v>
      </c>
      <c r="E16" t="s">
        <v>63</v>
      </c>
      <c r="F16">
        <v>331038</v>
      </c>
      <c r="G16" s="4">
        <f t="shared" si="0"/>
        <v>222354523</v>
      </c>
      <c r="H16" s="5">
        <f t="shared" si="1"/>
        <v>1.4887846468497517E-3</v>
      </c>
      <c r="I16" s="5"/>
    </row>
    <row r="17" spans="1:9" x14ac:dyDescent="0.25">
      <c r="A17" t="s">
        <v>42</v>
      </c>
      <c r="B17">
        <v>11252</v>
      </c>
      <c r="C17" t="s">
        <v>64</v>
      </c>
      <c r="D17" t="s">
        <v>65</v>
      </c>
      <c r="E17" t="s">
        <v>66</v>
      </c>
      <c r="F17">
        <v>252240</v>
      </c>
      <c r="G17" s="4">
        <f t="shared" si="0"/>
        <v>222354523</v>
      </c>
      <c r="H17" s="5">
        <f t="shared" si="1"/>
        <v>1.1344046282341647E-3</v>
      </c>
      <c r="I17" s="5"/>
    </row>
    <row r="18" spans="1:9" x14ac:dyDescent="0.25">
      <c r="A18" t="s">
        <v>67</v>
      </c>
      <c r="B18">
        <v>14456</v>
      </c>
      <c r="C18" t="s">
        <v>68</v>
      </c>
      <c r="D18" t="s">
        <v>69</v>
      </c>
      <c r="E18" t="s">
        <v>70</v>
      </c>
      <c r="F18">
        <v>227532</v>
      </c>
      <c r="G18" s="4">
        <f t="shared" si="0"/>
        <v>222354523</v>
      </c>
      <c r="H18" s="5">
        <f t="shared" si="1"/>
        <v>1.0232847838224546E-3</v>
      </c>
      <c r="I18" s="5"/>
    </row>
    <row r="19" spans="1:9" x14ac:dyDescent="0.25">
      <c r="A19" t="s">
        <v>42</v>
      </c>
      <c r="B19">
        <v>6308</v>
      </c>
      <c r="C19" t="s">
        <v>71</v>
      </c>
      <c r="D19" t="s">
        <v>72</v>
      </c>
      <c r="E19" t="s">
        <v>73</v>
      </c>
      <c r="F19">
        <v>169939</v>
      </c>
      <c r="G19" s="4">
        <f t="shared" si="0"/>
        <v>222354523</v>
      </c>
      <c r="H19" s="5">
        <f t="shared" si="1"/>
        <v>7.6427048888949296E-4</v>
      </c>
      <c r="I19" s="5"/>
    </row>
    <row r="20" spans="1:9" x14ac:dyDescent="0.25">
      <c r="A20" t="s">
        <v>74</v>
      </c>
      <c r="B20">
        <v>1400</v>
      </c>
      <c r="C20" t="s">
        <v>75</v>
      </c>
      <c r="D20" t="s">
        <v>76</v>
      </c>
      <c r="E20" t="s">
        <v>115</v>
      </c>
      <c r="F20">
        <v>97689</v>
      </c>
      <c r="G20" s="4">
        <f t="shared" si="0"/>
        <v>222354523</v>
      </c>
      <c r="H20" s="5">
        <f t="shared" si="1"/>
        <v>4.3933893802556022E-4</v>
      </c>
      <c r="I20" s="5"/>
    </row>
    <row r="21" spans="1:9" x14ac:dyDescent="0.25">
      <c r="A21" t="s">
        <v>42</v>
      </c>
      <c r="B21">
        <v>15580</v>
      </c>
      <c r="C21" t="s">
        <v>78</v>
      </c>
      <c r="D21" t="s">
        <v>79</v>
      </c>
      <c r="E21" t="s">
        <v>116</v>
      </c>
      <c r="F21">
        <v>96896</v>
      </c>
      <c r="G21" s="4">
        <f t="shared" si="0"/>
        <v>222354523</v>
      </c>
      <c r="H21" s="5">
        <f t="shared" si="1"/>
        <v>4.3577256128043772E-4</v>
      </c>
      <c r="I21" s="5"/>
    </row>
    <row r="22" spans="1:9" x14ac:dyDescent="0.25">
      <c r="A22" t="s">
        <v>42</v>
      </c>
      <c r="B22">
        <v>1684</v>
      </c>
      <c r="C22" t="s">
        <v>81</v>
      </c>
      <c r="D22" t="s">
        <v>82</v>
      </c>
      <c r="E22" t="s">
        <v>83</v>
      </c>
      <c r="F22">
        <v>74950</v>
      </c>
      <c r="G22" s="4">
        <f t="shared" si="0"/>
        <v>222354523</v>
      </c>
      <c r="H22" s="5">
        <f t="shared" si="1"/>
        <v>3.3707432162286173E-4</v>
      </c>
      <c r="I22" s="5"/>
    </row>
    <row r="23" spans="1:9" x14ac:dyDescent="0.25">
      <c r="A23" t="s">
        <v>84</v>
      </c>
      <c r="B23">
        <v>6212</v>
      </c>
      <c r="C23" t="s">
        <v>85</v>
      </c>
      <c r="D23" t="s">
        <v>86</v>
      </c>
      <c r="E23" t="s">
        <v>87</v>
      </c>
      <c r="F23">
        <v>65783</v>
      </c>
      <c r="G23" s="4">
        <f t="shared" si="0"/>
        <v>222354523</v>
      </c>
      <c r="H23" s="5">
        <f t="shared" si="1"/>
        <v>2.9584736623504616E-4</v>
      </c>
      <c r="I23" s="5"/>
    </row>
    <row r="24" spans="1:9" x14ac:dyDescent="0.25">
      <c r="A24" t="s">
        <v>91</v>
      </c>
      <c r="B24">
        <v>14672</v>
      </c>
      <c r="C24" t="s">
        <v>92</v>
      </c>
      <c r="D24" t="s">
        <v>93</v>
      </c>
      <c r="E24" t="s">
        <v>94</v>
      </c>
      <c r="F24">
        <v>21913</v>
      </c>
      <c r="G24" s="4">
        <f t="shared" si="0"/>
        <v>222354523</v>
      </c>
      <c r="H24" s="5">
        <f t="shared" si="1"/>
        <v>9.8549828014966889E-5</v>
      </c>
      <c r="I24" s="5"/>
    </row>
  </sheetData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4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33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11728</v>
      </c>
      <c r="C2" s="1" t="s">
        <v>241</v>
      </c>
      <c r="D2" s="1" t="s">
        <v>242</v>
      </c>
      <c r="E2" s="1" t="s">
        <v>243</v>
      </c>
      <c r="F2" s="1">
        <v>57255013</v>
      </c>
      <c r="G2" s="2">
        <f t="shared" ref="G2:G24" si="0">SUM($F$2:$F$24)</f>
        <v>223957698</v>
      </c>
      <c r="H2" s="3">
        <f t="shared" ref="H2:H24" si="1">IF(G2=0,0,F2/G2)</f>
        <v>0.25565101584496552</v>
      </c>
      <c r="I2" s="3">
        <v>0.83755059850633051</v>
      </c>
    </row>
    <row r="3" spans="1:9" x14ac:dyDescent="0.25">
      <c r="A3" s="1" t="s">
        <v>13</v>
      </c>
      <c r="B3" s="1">
        <v>12948</v>
      </c>
      <c r="C3" s="1" t="s">
        <v>14</v>
      </c>
      <c r="D3" s="1" t="s">
        <v>15</v>
      </c>
      <c r="E3" s="1" t="s">
        <v>16</v>
      </c>
      <c r="F3" s="1">
        <v>32326143</v>
      </c>
      <c r="G3" s="2">
        <f t="shared" si="0"/>
        <v>223957698</v>
      </c>
      <c r="H3" s="3">
        <f t="shared" si="1"/>
        <v>0.1443403968190457</v>
      </c>
      <c r="I3" s="3"/>
    </row>
    <row r="4" spans="1:9" x14ac:dyDescent="0.25">
      <c r="A4" s="1" t="s">
        <v>17</v>
      </c>
      <c r="B4" s="1">
        <v>6404</v>
      </c>
      <c r="C4" s="1" t="s">
        <v>18</v>
      </c>
      <c r="D4" s="1" t="s">
        <v>231</v>
      </c>
      <c r="E4" s="1" t="s">
        <v>244</v>
      </c>
      <c r="F4" s="1">
        <v>28910079</v>
      </c>
      <c r="G4" s="2">
        <f t="shared" si="0"/>
        <v>223957698</v>
      </c>
      <c r="H4" s="3">
        <f t="shared" si="1"/>
        <v>0.12908723057155194</v>
      </c>
      <c r="I4" s="3"/>
    </row>
    <row r="5" spans="1:9" x14ac:dyDescent="0.25">
      <c r="A5" s="1" t="s">
        <v>25</v>
      </c>
      <c r="B5" s="1">
        <v>6016</v>
      </c>
      <c r="C5" s="1" t="s">
        <v>201</v>
      </c>
      <c r="D5" s="1" t="s">
        <v>233</v>
      </c>
      <c r="E5" s="1" t="s">
        <v>241</v>
      </c>
      <c r="F5" s="1">
        <v>26717593</v>
      </c>
      <c r="G5" s="2">
        <f t="shared" si="0"/>
        <v>223957698</v>
      </c>
      <c r="H5" s="3">
        <f t="shared" si="1"/>
        <v>0.1192974978694414</v>
      </c>
      <c r="I5" s="3"/>
    </row>
    <row r="6" spans="1:9" x14ac:dyDescent="0.25">
      <c r="A6" s="1" t="s">
        <v>21</v>
      </c>
      <c r="B6" s="1">
        <v>1876</v>
      </c>
      <c r="C6" s="1" t="s">
        <v>22</v>
      </c>
      <c r="D6" s="1" t="s">
        <v>23</v>
      </c>
      <c r="E6" s="1" t="s">
        <v>24</v>
      </c>
      <c r="F6" s="1">
        <v>23893605</v>
      </c>
      <c r="G6" s="2">
        <f t="shared" si="0"/>
        <v>223957698</v>
      </c>
      <c r="H6" s="3">
        <f t="shared" si="1"/>
        <v>0.10668802730772844</v>
      </c>
      <c r="I6" s="3"/>
    </row>
    <row r="7" spans="1:9" x14ac:dyDescent="0.25">
      <c r="A7" s="1" t="s">
        <v>9</v>
      </c>
      <c r="B7" s="1">
        <v>692</v>
      </c>
      <c r="C7" s="1" t="s">
        <v>29</v>
      </c>
      <c r="D7" s="1" t="s">
        <v>204</v>
      </c>
      <c r="E7" s="1" t="s">
        <v>31</v>
      </c>
      <c r="F7" s="1">
        <v>18473471</v>
      </c>
      <c r="G7" s="2">
        <f t="shared" si="0"/>
        <v>223957698</v>
      </c>
      <c r="H7" s="3">
        <f t="shared" si="1"/>
        <v>8.2486430093597407E-2</v>
      </c>
      <c r="I7" s="3"/>
    </row>
    <row r="8" spans="1:9" x14ac:dyDescent="0.25">
      <c r="A8" t="s">
        <v>35</v>
      </c>
      <c r="B8">
        <v>14544</v>
      </c>
      <c r="C8" t="s">
        <v>209</v>
      </c>
      <c r="D8" t="s">
        <v>36</v>
      </c>
      <c r="E8" t="s">
        <v>245</v>
      </c>
      <c r="F8">
        <v>13497854</v>
      </c>
      <c r="G8" s="4">
        <f t="shared" si="0"/>
        <v>223957698</v>
      </c>
      <c r="H8" s="5">
        <f t="shared" si="1"/>
        <v>6.0269658603117095E-2</v>
      </c>
      <c r="I8" s="5"/>
    </row>
    <row r="9" spans="1:9" x14ac:dyDescent="0.25">
      <c r="A9" t="s">
        <v>9</v>
      </c>
      <c r="B9">
        <v>1604</v>
      </c>
      <c r="C9" t="s">
        <v>32</v>
      </c>
      <c r="D9" t="s">
        <v>33</v>
      </c>
      <c r="E9" t="s">
        <v>34</v>
      </c>
      <c r="F9">
        <v>7668428</v>
      </c>
      <c r="G9" s="4">
        <f t="shared" si="0"/>
        <v>223957698</v>
      </c>
      <c r="H9" s="5">
        <f t="shared" si="1"/>
        <v>3.4240519832455144E-2</v>
      </c>
      <c r="I9" s="5"/>
    </row>
    <row r="10" spans="1:9" x14ac:dyDescent="0.25">
      <c r="A10" t="s">
        <v>38</v>
      </c>
      <c r="B10">
        <v>7000</v>
      </c>
      <c r="C10" t="s">
        <v>39</v>
      </c>
      <c r="D10" t="s">
        <v>40</v>
      </c>
      <c r="E10" t="s">
        <v>237</v>
      </c>
      <c r="F10">
        <v>4415793</v>
      </c>
      <c r="G10" s="4">
        <f t="shared" si="0"/>
        <v>223957698</v>
      </c>
      <c r="H10" s="5">
        <f t="shared" si="1"/>
        <v>1.9717085143463119E-2</v>
      </c>
      <c r="I10" s="5"/>
    </row>
    <row r="11" spans="1:9" x14ac:dyDescent="0.25">
      <c r="A11" t="s">
        <v>42</v>
      </c>
      <c r="B11">
        <v>6816</v>
      </c>
      <c r="C11" t="s">
        <v>43</v>
      </c>
      <c r="D11" t="s">
        <v>44</v>
      </c>
      <c r="E11" t="s">
        <v>45</v>
      </c>
      <c r="F11">
        <v>2893926</v>
      </c>
      <c r="G11" s="4">
        <f t="shared" si="0"/>
        <v>223957698</v>
      </c>
      <c r="H11" s="5">
        <f t="shared" si="1"/>
        <v>1.2921752749932265E-2</v>
      </c>
      <c r="I11" s="5"/>
    </row>
    <row r="12" spans="1:9" x14ac:dyDescent="0.25">
      <c r="A12" t="s">
        <v>46</v>
      </c>
      <c r="B12">
        <v>12108</v>
      </c>
      <c r="C12" t="s">
        <v>197</v>
      </c>
      <c r="D12" t="s">
        <v>48</v>
      </c>
      <c r="E12" t="s">
        <v>238</v>
      </c>
      <c r="F12">
        <v>2735922</v>
      </c>
      <c r="G12" s="4">
        <f t="shared" si="0"/>
        <v>223957698</v>
      </c>
      <c r="H12" s="5">
        <f t="shared" si="1"/>
        <v>1.2216244515962118E-2</v>
      </c>
      <c r="I12" s="5"/>
    </row>
    <row r="13" spans="1:9" x14ac:dyDescent="0.25">
      <c r="A13" t="s">
        <v>50</v>
      </c>
      <c r="B13">
        <v>14484</v>
      </c>
      <c r="C13" t="s">
        <v>51</v>
      </c>
      <c r="D13" t="s">
        <v>40</v>
      </c>
      <c r="E13" t="s">
        <v>52</v>
      </c>
      <c r="F13">
        <v>2554264</v>
      </c>
      <c r="G13" s="4">
        <f t="shared" si="0"/>
        <v>223957698</v>
      </c>
      <c r="H13" s="5">
        <f t="shared" si="1"/>
        <v>1.1405118121905325E-2</v>
      </c>
      <c r="I13" s="5"/>
    </row>
    <row r="14" spans="1:9" x14ac:dyDescent="0.25">
      <c r="A14" t="s">
        <v>42</v>
      </c>
      <c r="B14">
        <v>4864</v>
      </c>
      <c r="C14" t="s">
        <v>246</v>
      </c>
      <c r="D14" t="s">
        <v>54</v>
      </c>
      <c r="E14" t="s">
        <v>247</v>
      </c>
      <c r="F14">
        <v>856559</v>
      </c>
      <c r="G14" s="4">
        <f t="shared" si="0"/>
        <v>223957698</v>
      </c>
      <c r="H14" s="5">
        <f t="shared" si="1"/>
        <v>3.8246463847828975E-3</v>
      </c>
      <c r="I14" s="5"/>
    </row>
    <row r="15" spans="1:9" x14ac:dyDescent="0.25">
      <c r="A15" t="s">
        <v>56</v>
      </c>
      <c r="B15">
        <v>12444</v>
      </c>
      <c r="C15" t="s">
        <v>57</v>
      </c>
      <c r="D15" t="s">
        <v>58</v>
      </c>
      <c r="E15" t="s">
        <v>227</v>
      </c>
      <c r="F15">
        <v>421068</v>
      </c>
      <c r="G15" s="4">
        <f t="shared" si="0"/>
        <v>223957698</v>
      </c>
      <c r="H15" s="5">
        <f t="shared" si="1"/>
        <v>1.8801229149979922E-3</v>
      </c>
      <c r="I15" s="5"/>
    </row>
    <row r="16" spans="1:9" x14ac:dyDescent="0.25">
      <c r="A16" t="s">
        <v>60</v>
      </c>
      <c r="B16">
        <v>13372</v>
      </c>
      <c r="C16" t="s">
        <v>61</v>
      </c>
      <c r="D16" t="s">
        <v>62</v>
      </c>
      <c r="E16" t="s">
        <v>63</v>
      </c>
      <c r="F16">
        <v>331038</v>
      </c>
      <c r="G16" s="4">
        <f t="shared" si="0"/>
        <v>223957698</v>
      </c>
      <c r="H16" s="5">
        <f t="shared" si="1"/>
        <v>1.4781273559973812E-3</v>
      </c>
      <c r="I16" s="5"/>
    </row>
    <row r="17" spans="1:9" x14ac:dyDescent="0.25">
      <c r="A17" t="s">
        <v>42</v>
      </c>
      <c r="B17">
        <v>11252</v>
      </c>
      <c r="C17" t="s">
        <v>64</v>
      </c>
      <c r="D17" t="s">
        <v>65</v>
      </c>
      <c r="E17" t="s">
        <v>66</v>
      </c>
      <c r="F17">
        <v>252240</v>
      </c>
      <c r="G17" s="4">
        <f t="shared" si="0"/>
        <v>223957698</v>
      </c>
      <c r="H17" s="5">
        <f t="shared" si="1"/>
        <v>1.126284125317273E-3</v>
      </c>
      <c r="I17" s="5"/>
    </row>
    <row r="18" spans="1:9" x14ac:dyDescent="0.25">
      <c r="A18" t="s">
        <v>67</v>
      </c>
      <c r="B18">
        <v>14456</v>
      </c>
      <c r="C18" t="s">
        <v>68</v>
      </c>
      <c r="D18" t="s">
        <v>69</v>
      </c>
      <c r="E18" t="s">
        <v>70</v>
      </c>
      <c r="F18">
        <v>227532</v>
      </c>
      <c r="G18" s="4">
        <f t="shared" si="0"/>
        <v>223957698</v>
      </c>
      <c r="H18" s="5">
        <f t="shared" si="1"/>
        <v>1.0159597193216373E-3</v>
      </c>
      <c r="I18" s="5"/>
    </row>
    <row r="19" spans="1:9" x14ac:dyDescent="0.25">
      <c r="A19" t="s">
        <v>42</v>
      </c>
      <c r="B19">
        <v>6308</v>
      </c>
      <c r="C19" t="s">
        <v>71</v>
      </c>
      <c r="D19" t="s">
        <v>72</v>
      </c>
      <c r="E19" t="s">
        <v>73</v>
      </c>
      <c r="F19">
        <v>169939</v>
      </c>
      <c r="G19" s="4">
        <f t="shared" si="0"/>
        <v>223957698</v>
      </c>
      <c r="H19" s="5">
        <f t="shared" si="1"/>
        <v>7.5879954793962921E-4</v>
      </c>
      <c r="I19" s="5"/>
    </row>
    <row r="20" spans="1:9" x14ac:dyDescent="0.25">
      <c r="A20" t="s">
        <v>74</v>
      </c>
      <c r="B20">
        <v>1400</v>
      </c>
      <c r="C20" t="s">
        <v>75</v>
      </c>
      <c r="D20" t="s">
        <v>76</v>
      </c>
      <c r="E20" t="s">
        <v>115</v>
      </c>
      <c r="F20">
        <v>97689</v>
      </c>
      <c r="G20" s="4">
        <f t="shared" si="0"/>
        <v>223957698</v>
      </c>
      <c r="H20" s="5">
        <f t="shared" si="1"/>
        <v>4.3619398159736397E-4</v>
      </c>
      <c r="I20" s="5"/>
    </row>
    <row r="21" spans="1:9" x14ac:dyDescent="0.25">
      <c r="A21" t="s">
        <v>42</v>
      </c>
      <c r="B21">
        <v>15580</v>
      </c>
      <c r="C21" t="s">
        <v>78</v>
      </c>
      <c r="D21" t="s">
        <v>79</v>
      </c>
      <c r="E21" t="s">
        <v>116</v>
      </c>
      <c r="F21">
        <v>96896</v>
      </c>
      <c r="G21" s="4">
        <f t="shared" si="0"/>
        <v>223957698</v>
      </c>
      <c r="H21" s="5">
        <f t="shared" si="1"/>
        <v>4.3265313434325442E-4</v>
      </c>
      <c r="I21" s="5"/>
    </row>
    <row r="22" spans="1:9" x14ac:dyDescent="0.25">
      <c r="A22" t="s">
        <v>42</v>
      </c>
      <c r="B22">
        <v>1684</v>
      </c>
      <c r="C22" t="s">
        <v>81</v>
      </c>
      <c r="D22" t="s">
        <v>82</v>
      </c>
      <c r="E22" t="s">
        <v>83</v>
      </c>
      <c r="F22">
        <v>74950</v>
      </c>
      <c r="G22" s="4">
        <f t="shared" si="0"/>
        <v>223957698</v>
      </c>
      <c r="H22" s="5">
        <f t="shared" si="1"/>
        <v>3.3466141449623225E-4</v>
      </c>
      <c r="I22" s="5"/>
    </row>
    <row r="23" spans="1:9" x14ac:dyDescent="0.25">
      <c r="A23" t="s">
        <v>84</v>
      </c>
      <c r="B23">
        <v>6212</v>
      </c>
      <c r="C23" t="s">
        <v>85</v>
      </c>
      <c r="D23" t="s">
        <v>86</v>
      </c>
      <c r="E23" t="s">
        <v>87</v>
      </c>
      <c r="F23">
        <v>65783</v>
      </c>
      <c r="G23" s="4">
        <f t="shared" si="0"/>
        <v>223957698</v>
      </c>
      <c r="H23" s="5">
        <f t="shared" si="1"/>
        <v>2.9372957744904128E-4</v>
      </c>
      <c r="I23" s="5"/>
    </row>
    <row r="24" spans="1:9" x14ac:dyDescent="0.25">
      <c r="A24" t="s">
        <v>91</v>
      </c>
      <c r="B24">
        <v>14672</v>
      </c>
      <c r="C24" t="s">
        <v>92</v>
      </c>
      <c r="D24" t="s">
        <v>93</v>
      </c>
      <c r="E24" t="s">
        <v>94</v>
      </c>
      <c r="F24">
        <v>21913</v>
      </c>
      <c r="G24" s="4">
        <f t="shared" si="0"/>
        <v>223957698</v>
      </c>
      <c r="H24" s="5">
        <f t="shared" si="1"/>
        <v>9.7844370591807032E-5</v>
      </c>
      <c r="I24" s="5"/>
    </row>
  </sheetData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4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33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11728</v>
      </c>
      <c r="C2" s="1" t="s">
        <v>248</v>
      </c>
      <c r="D2" s="1" t="s">
        <v>249</v>
      </c>
      <c r="E2" s="1" t="s">
        <v>250</v>
      </c>
      <c r="F2" s="1">
        <v>57677618</v>
      </c>
      <c r="G2" s="2">
        <f t="shared" ref="G2:G24" si="0">SUM($F$2:$F$24)</f>
        <v>225128232</v>
      </c>
      <c r="H2" s="3">
        <f t="shared" ref="H2:H24" si="1">IF(G2=0,0,F2/G2)</f>
        <v>0.25619895597989684</v>
      </c>
      <c r="I2" s="3">
        <v>0.83741139583062163</v>
      </c>
    </row>
    <row r="3" spans="1:9" x14ac:dyDescent="0.25">
      <c r="A3" s="1" t="s">
        <v>13</v>
      </c>
      <c r="B3" s="1">
        <v>12948</v>
      </c>
      <c r="C3" s="1" t="s">
        <v>14</v>
      </c>
      <c r="D3" s="1" t="s">
        <v>15</v>
      </c>
      <c r="E3" s="1" t="s">
        <v>16</v>
      </c>
      <c r="F3" s="1">
        <v>32326143</v>
      </c>
      <c r="G3" s="2">
        <f t="shared" si="0"/>
        <v>225128232</v>
      </c>
      <c r="H3" s="3">
        <f t="shared" si="1"/>
        <v>0.1435899119040743</v>
      </c>
      <c r="I3" s="3"/>
    </row>
    <row r="4" spans="1:9" x14ac:dyDescent="0.25">
      <c r="A4" s="1" t="s">
        <v>17</v>
      </c>
      <c r="B4" s="1">
        <v>6404</v>
      </c>
      <c r="C4" s="1" t="s">
        <v>18</v>
      </c>
      <c r="D4" s="1" t="s">
        <v>251</v>
      </c>
      <c r="E4" s="1" t="s">
        <v>252</v>
      </c>
      <c r="F4" s="1">
        <v>29121739</v>
      </c>
      <c r="G4" s="2">
        <f t="shared" si="0"/>
        <v>225128232</v>
      </c>
      <c r="H4" s="3">
        <f t="shared" si="1"/>
        <v>0.12935622840941602</v>
      </c>
      <c r="I4" s="3"/>
    </row>
    <row r="5" spans="1:9" x14ac:dyDescent="0.25">
      <c r="A5" s="1" t="s">
        <v>25</v>
      </c>
      <c r="B5" s="1">
        <v>6016</v>
      </c>
      <c r="C5" s="1" t="s">
        <v>201</v>
      </c>
      <c r="D5" s="1" t="s">
        <v>253</v>
      </c>
      <c r="E5" s="1" t="s">
        <v>254</v>
      </c>
      <c r="F5" s="1">
        <v>27032371</v>
      </c>
      <c r="G5" s="2">
        <f t="shared" si="0"/>
        <v>225128232</v>
      </c>
      <c r="H5" s="3">
        <f t="shared" si="1"/>
        <v>0.12007543771764707</v>
      </c>
      <c r="I5" s="3"/>
    </row>
    <row r="6" spans="1:9" x14ac:dyDescent="0.25">
      <c r="A6" s="1" t="s">
        <v>21</v>
      </c>
      <c r="B6" s="1">
        <v>1876</v>
      </c>
      <c r="C6" s="1" t="s">
        <v>22</v>
      </c>
      <c r="D6" s="1" t="s">
        <v>23</v>
      </c>
      <c r="E6" s="1" t="s">
        <v>24</v>
      </c>
      <c r="F6" s="1">
        <v>23893605</v>
      </c>
      <c r="G6" s="2">
        <f t="shared" si="0"/>
        <v>225128232</v>
      </c>
      <c r="H6" s="3">
        <f t="shared" si="1"/>
        <v>0.10613331250253856</v>
      </c>
      <c r="I6" s="3"/>
    </row>
    <row r="7" spans="1:9" x14ac:dyDescent="0.25">
      <c r="A7" s="1" t="s">
        <v>9</v>
      </c>
      <c r="B7" s="1">
        <v>692</v>
      </c>
      <c r="C7" s="1" t="s">
        <v>29</v>
      </c>
      <c r="D7" s="1" t="s">
        <v>204</v>
      </c>
      <c r="E7" s="1" t="s">
        <v>31</v>
      </c>
      <c r="F7" s="1">
        <v>18473471</v>
      </c>
      <c r="G7" s="2">
        <f t="shared" si="0"/>
        <v>225128232</v>
      </c>
      <c r="H7" s="3">
        <f t="shared" si="1"/>
        <v>8.2057549317048784E-2</v>
      </c>
      <c r="I7" s="3"/>
    </row>
    <row r="8" spans="1:9" x14ac:dyDescent="0.25">
      <c r="A8" t="s">
        <v>35</v>
      </c>
      <c r="B8">
        <v>14544</v>
      </c>
      <c r="C8" t="s">
        <v>255</v>
      </c>
      <c r="D8" t="s">
        <v>36</v>
      </c>
      <c r="E8" t="s">
        <v>256</v>
      </c>
      <c r="F8">
        <v>13711666</v>
      </c>
      <c r="G8" s="4">
        <f t="shared" si="0"/>
        <v>225128232</v>
      </c>
      <c r="H8" s="5">
        <f t="shared" si="1"/>
        <v>6.0906026215317141E-2</v>
      </c>
      <c r="I8" s="5"/>
    </row>
    <row r="9" spans="1:9" x14ac:dyDescent="0.25">
      <c r="A9" t="s">
        <v>9</v>
      </c>
      <c r="B9">
        <v>1604</v>
      </c>
      <c r="C9" t="s">
        <v>32</v>
      </c>
      <c r="D9" t="s">
        <v>33</v>
      </c>
      <c r="E9" t="s">
        <v>34</v>
      </c>
      <c r="F9">
        <v>7668428</v>
      </c>
      <c r="G9" s="4">
        <f t="shared" si="0"/>
        <v>225128232</v>
      </c>
      <c r="H9" s="5">
        <f t="shared" si="1"/>
        <v>3.4062489328304232E-2</v>
      </c>
      <c r="I9" s="5"/>
    </row>
    <row r="10" spans="1:9" x14ac:dyDescent="0.25">
      <c r="A10" t="s">
        <v>38</v>
      </c>
      <c r="B10">
        <v>7000</v>
      </c>
      <c r="C10" t="s">
        <v>39</v>
      </c>
      <c r="D10" t="s">
        <v>40</v>
      </c>
      <c r="E10" t="s">
        <v>237</v>
      </c>
      <c r="F10">
        <v>4415793</v>
      </c>
      <c r="G10" s="4">
        <f t="shared" si="0"/>
        <v>225128232</v>
      </c>
      <c r="H10" s="5">
        <f t="shared" si="1"/>
        <v>1.9614567932110798E-2</v>
      </c>
      <c r="I10" s="5"/>
    </row>
    <row r="11" spans="1:9" x14ac:dyDescent="0.25">
      <c r="A11" t="s">
        <v>42</v>
      </c>
      <c r="B11">
        <v>6816</v>
      </c>
      <c r="C11" t="s">
        <v>43</v>
      </c>
      <c r="D11" t="s">
        <v>44</v>
      </c>
      <c r="E11" t="s">
        <v>45</v>
      </c>
      <c r="F11">
        <v>2893926</v>
      </c>
      <c r="G11" s="4">
        <f t="shared" si="0"/>
        <v>225128232</v>
      </c>
      <c r="H11" s="5">
        <f t="shared" si="1"/>
        <v>1.2854567258361448E-2</v>
      </c>
      <c r="I11" s="5"/>
    </row>
    <row r="12" spans="1:9" x14ac:dyDescent="0.25">
      <c r="A12" t="s">
        <v>46</v>
      </c>
      <c r="B12">
        <v>12108</v>
      </c>
      <c r="C12" t="s">
        <v>197</v>
      </c>
      <c r="D12" t="s">
        <v>48</v>
      </c>
      <c r="E12" t="s">
        <v>238</v>
      </c>
      <c r="F12">
        <v>2735922</v>
      </c>
      <c r="G12" s="4">
        <f t="shared" si="0"/>
        <v>225128232</v>
      </c>
      <c r="H12" s="5">
        <f t="shared" si="1"/>
        <v>1.2152727251018432E-2</v>
      </c>
      <c r="I12" s="5"/>
    </row>
    <row r="13" spans="1:9" x14ac:dyDescent="0.25">
      <c r="A13" t="s">
        <v>50</v>
      </c>
      <c r="B13">
        <v>14484</v>
      </c>
      <c r="C13" t="s">
        <v>51</v>
      </c>
      <c r="D13" t="s">
        <v>40</v>
      </c>
      <c r="E13" t="s">
        <v>52</v>
      </c>
      <c r="F13">
        <v>2554264</v>
      </c>
      <c r="G13" s="4">
        <f t="shared" si="0"/>
        <v>225128232</v>
      </c>
      <c r="H13" s="5">
        <f t="shared" si="1"/>
        <v>1.1345818235715545E-2</v>
      </c>
      <c r="I13" s="5"/>
    </row>
    <row r="14" spans="1:9" x14ac:dyDescent="0.25">
      <c r="A14" t="s">
        <v>42</v>
      </c>
      <c r="B14">
        <v>4864</v>
      </c>
      <c r="C14" t="s">
        <v>257</v>
      </c>
      <c r="D14" t="s">
        <v>54</v>
      </c>
      <c r="E14" t="s">
        <v>258</v>
      </c>
      <c r="F14">
        <v>864238</v>
      </c>
      <c r="G14" s="4">
        <f t="shared" si="0"/>
        <v>225128232</v>
      </c>
      <c r="H14" s="5">
        <f t="shared" si="1"/>
        <v>3.8388699290278264E-3</v>
      </c>
      <c r="I14" s="5"/>
    </row>
    <row r="15" spans="1:9" x14ac:dyDescent="0.25">
      <c r="A15" t="s">
        <v>56</v>
      </c>
      <c r="B15">
        <v>12444</v>
      </c>
      <c r="C15" t="s">
        <v>57</v>
      </c>
      <c r="D15" t="s">
        <v>58</v>
      </c>
      <c r="E15" t="s">
        <v>227</v>
      </c>
      <c r="F15">
        <v>421068</v>
      </c>
      <c r="G15" s="4">
        <f t="shared" si="0"/>
        <v>225128232</v>
      </c>
      <c r="H15" s="5">
        <f t="shared" si="1"/>
        <v>1.8703473849517017E-3</v>
      </c>
      <c r="I15" s="5"/>
    </row>
    <row r="16" spans="1:9" x14ac:dyDescent="0.25">
      <c r="A16" t="s">
        <v>60</v>
      </c>
      <c r="B16">
        <v>13372</v>
      </c>
      <c r="C16" t="s">
        <v>61</v>
      </c>
      <c r="D16" t="s">
        <v>62</v>
      </c>
      <c r="E16" t="s">
        <v>63</v>
      </c>
      <c r="F16">
        <v>331038</v>
      </c>
      <c r="G16" s="4">
        <f t="shared" si="0"/>
        <v>225128232</v>
      </c>
      <c r="H16" s="5">
        <f t="shared" si="1"/>
        <v>1.4704419657148998E-3</v>
      </c>
      <c r="I16" s="5"/>
    </row>
    <row r="17" spans="1:9" x14ac:dyDescent="0.25">
      <c r="A17" t="s">
        <v>42</v>
      </c>
      <c r="B17">
        <v>11252</v>
      </c>
      <c r="C17" t="s">
        <v>64</v>
      </c>
      <c r="D17" t="s">
        <v>65</v>
      </c>
      <c r="E17" t="s">
        <v>66</v>
      </c>
      <c r="F17">
        <v>252240</v>
      </c>
      <c r="G17" s="4">
        <f t="shared" si="0"/>
        <v>225128232</v>
      </c>
      <c r="H17" s="5">
        <f t="shared" si="1"/>
        <v>1.1204281122769177E-3</v>
      </c>
      <c r="I17" s="5"/>
    </row>
    <row r="18" spans="1:9" x14ac:dyDescent="0.25">
      <c r="A18" t="s">
        <v>67</v>
      </c>
      <c r="B18">
        <v>14456</v>
      </c>
      <c r="C18" t="s">
        <v>68</v>
      </c>
      <c r="D18" t="s">
        <v>69</v>
      </c>
      <c r="E18" t="s">
        <v>70</v>
      </c>
      <c r="F18">
        <v>227532</v>
      </c>
      <c r="G18" s="4">
        <f t="shared" si="0"/>
        <v>225128232</v>
      </c>
      <c r="H18" s="5">
        <f t="shared" si="1"/>
        <v>1.0106773281104966E-3</v>
      </c>
      <c r="I18" s="5"/>
    </row>
    <row r="19" spans="1:9" x14ac:dyDescent="0.25">
      <c r="A19" t="s">
        <v>42</v>
      </c>
      <c r="B19">
        <v>6308</v>
      </c>
      <c r="C19" t="s">
        <v>71</v>
      </c>
      <c r="D19" t="s">
        <v>72</v>
      </c>
      <c r="E19" t="s">
        <v>73</v>
      </c>
      <c r="F19">
        <v>169939</v>
      </c>
      <c r="G19" s="4">
        <f t="shared" si="0"/>
        <v>225128232</v>
      </c>
      <c r="H19" s="5">
        <f t="shared" si="1"/>
        <v>7.5485423791717067E-4</v>
      </c>
      <c r="I19" s="5"/>
    </row>
    <row r="20" spans="1:9" x14ac:dyDescent="0.25">
      <c r="A20" t="s">
        <v>74</v>
      </c>
      <c r="B20">
        <v>1400</v>
      </c>
      <c r="C20" t="s">
        <v>75</v>
      </c>
      <c r="D20" t="s">
        <v>76</v>
      </c>
      <c r="E20" t="s">
        <v>115</v>
      </c>
      <c r="F20">
        <v>97689</v>
      </c>
      <c r="G20" s="4">
        <f t="shared" si="0"/>
        <v>225128232</v>
      </c>
      <c r="H20" s="5">
        <f t="shared" si="1"/>
        <v>4.3392603021019595E-4</v>
      </c>
      <c r="I20" s="5"/>
    </row>
    <row r="21" spans="1:9" x14ac:dyDescent="0.25">
      <c r="A21" t="s">
        <v>42</v>
      </c>
      <c r="B21">
        <v>15580</v>
      </c>
      <c r="C21" t="s">
        <v>78</v>
      </c>
      <c r="D21" t="s">
        <v>79</v>
      </c>
      <c r="E21" t="s">
        <v>116</v>
      </c>
      <c r="F21">
        <v>96896</v>
      </c>
      <c r="G21" s="4">
        <f t="shared" si="0"/>
        <v>225128232</v>
      </c>
      <c r="H21" s="5">
        <f t="shared" si="1"/>
        <v>4.3040359327301073E-4</v>
      </c>
      <c r="I21" s="5"/>
    </row>
    <row r="22" spans="1:9" x14ac:dyDescent="0.25">
      <c r="A22" t="s">
        <v>42</v>
      </c>
      <c r="B22">
        <v>1684</v>
      </c>
      <c r="C22" t="s">
        <v>81</v>
      </c>
      <c r="D22" t="s">
        <v>82</v>
      </c>
      <c r="E22" t="s">
        <v>83</v>
      </c>
      <c r="F22">
        <v>74950</v>
      </c>
      <c r="G22" s="4">
        <f t="shared" si="0"/>
        <v>225128232</v>
      </c>
      <c r="H22" s="5">
        <f t="shared" si="1"/>
        <v>3.3292137256246034E-4</v>
      </c>
      <c r="I22" s="5"/>
    </row>
    <row r="23" spans="1:9" x14ac:dyDescent="0.25">
      <c r="A23" t="s">
        <v>84</v>
      </c>
      <c r="B23">
        <v>6212</v>
      </c>
      <c r="C23" t="s">
        <v>85</v>
      </c>
      <c r="D23" t="s">
        <v>86</v>
      </c>
      <c r="E23" t="s">
        <v>87</v>
      </c>
      <c r="F23">
        <v>65783</v>
      </c>
      <c r="G23" s="4">
        <f t="shared" si="0"/>
        <v>225128232</v>
      </c>
      <c r="H23" s="5">
        <f t="shared" si="1"/>
        <v>2.9220235692163209E-4</v>
      </c>
      <c r="I23" s="5"/>
    </row>
    <row r="24" spans="1:9" x14ac:dyDescent="0.25">
      <c r="A24" t="s">
        <v>91</v>
      </c>
      <c r="B24">
        <v>14672</v>
      </c>
      <c r="C24" t="s">
        <v>92</v>
      </c>
      <c r="D24" t="s">
        <v>93</v>
      </c>
      <c r="E24" t="s">
        <v>94</v>
      </c>
      <c r="F24">
        <v>21913</v>
      </c>
      <c r="G24" s="4">
        <f t="shared" si="0"/>
        <v>225128232</v>
      </c>
      <c r="H24" s="5">
        <f t="shared" si="1"/>
        <v>9.7335637584538933E-5</v>
      </c>
      <c r="I24" s="5"/>
    </row>
  </sheetData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4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33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11728</v>
      </c>
      <c r="C2" s="1" t="s">
        <v>259</v>
      </c>
      <c r="D2" s="1" t="s">
        <v>260</v>
      </c>
      <c r="E2" s="1" t="s">
        <v>261</v>
      </c>
      <c r="F2" s="1">
        <v>58744113</v>
      </c>
      <c r="G2" s="2">
        <f t="shared" ref="G2:G24" si="0">SUM($F$2:$F$24)</f>
        <v>226968360</v>
      </c>
      <c r="H2" s="3">
        <f t="shared" ref="H2:H24" si="1">IF(G2=0,0,F2/G2)</f>
        <v>0.25882071404137563</v>
      </c>
      <c r="I2" s="3">
        <v>0.83763143461934519</v>
      </c>
    </row>
    <row r="3" spans="1:9" x14ac:dyDescent="0.25">
      <c r="A3" s="1" t="s">
        <v>13</v>
      </c>
      <c r="B3" s="1">
        <v>12948</v>
      </c>
      <c r="C3" s="1" t="s">
        <v>14</v>
      </c>
      <c r="D3" s="1" t="s">
        <v>15</v>
      </c>
      <c r="E3" s="1" t="s">
        <v>16</v>
      </c>
      <c r="F3" s="1">
        <v>32326143</v>
      </c>
      <c r="G3" s="2">
        <f t="shared" si="0"/>
        <v>226968360</v>
      </c>
      <c r="H3" s="3">
        <f t="shared" si="1"/>
        <v>0.14242576806740817</v>
      </c>
      <c r="I3" s="3"/>
    </row>
    <row r="4" spans="1:9" x14ac:dyDescent="0.25">
      <c r="A4" s="1" t="s">
        <v>17</v>
      </c>
      <c r="B4" s="1">
        <v>6404</v>
      </c>
      <c r="C4" s="1" t="s">
        <v>18</v>
      </c>
      <c r="D4" s="1" t="s">
        <v>251</v>
      </c>
      <c r="E4" s="1" t="s">
        <v>262</v>
      </c>
      <c r="F4" s="1">
        <v>29121842</v>
      </c>
      <c r="G4" s="2">
        <f t="shared" si="0"/>
        <v>226968360</v>
      </c>
      <c r="H4" s="3">
        <f t="shared" si="1"/>
        <v>0.12830793684194572</v>
      </c>
      <c r="I4" s="3"/>
    </row>
    <row r="5" spans="1:9" x14ac:dyDescent="0.25">
      <c r="A5" s="1" t="s">
        <v>25</v>
      </c>
      <c r="B5" s="1">
        <v>6016</v>
      </c>
      <c r="C5" s="1" t="s">
        <v>201</v>
      </c>
      <c r="D5" s="1" t="s">
        <v>253</v>
      </c>
      <c r="E5" s="1" t="s">
        <v>263</v>
      </c>
      <c r="F5" s="1">
        <v>27451801</v>
      </c>
      <c r="G5" s="2">
        <f t="shared" si="0"/>
        <v>226968360</v>
      </c>
      <c r="H5" s="3">
        <f t="shared" si="1"/>
        <v>0.12094990244455218</v>
      </c>
      <c r="I5" s="3"/>
    </row>
    <row r="6" spans="1:9" x14ac:dyDescent="0.25">
      <c r="A6" s="1" t="s">
        <v>21</v>
      </c>
      <c r="B6" s="1">
        <v>1876</v>
      </c>
      <c r="C6" s="1" t="s">
        <v>22</v>
      </c>
      <c r="D6" s="1" t="s">
        <v>23</v>
      </c>
      <c r="E6" s="1" t="s">
        <v>24</v>
      </c>
      <c r="F6" s="1">
        <v>23893605</v>
      </c>
      <c r="G6" s="2">
        <f t="shared" si="0"/>
        <v>226968360</v>
      </c>
      <c r="H6" s="3">
        <f t="shared" si="1"/>
        <v>0.10527284507849465</v>
      </c>
      <c r="I6" s="3"/>
    </row>
    <row r="7" spans="1:9" x14ac:dyDescent="0.25">
      <c r="A7" s="1" t="s">
        <v>9</v>
      </c>
      <c r="B7" s="1">
        <v>692</v>
      </c>
      <c r="C7" s="1" t="s">
        <v>29</v>
      </c>
      <c r="D7" s="1" t="s">
        <v>264</v>
      </c>
      <c r="E7" s="1" t="s">
        <v>31</v>
      </c>
      <c r="F7" s="1">
        <v>18578329</v>
      </c>
      <c r="G7" s="2">
        <f t="shared" si="0"/>
        <v>226968360</v>
      </c>
      <c r="H7" s="3">
        <f t="shared" si="1"/>
        <v>8.1854268145568843E-2</v>
      </c>
      <c r="I7" s="3"/>
    </row>
    <row r="8" spans="1:9" x14ac:dyDescent="0.25">
      <c r="A8" t="s">
        <v>35</v>
      </c>
      <c r="B8">
        <v>14544</v>
      </c>
      <c r="C8" t="s">
        <v>265</v>
      </c>
      <c r="D8" t="s">
        <v>36</v>
      </c>
      <c r="E8" t="s">
        <v>266</v>
      </c>
      <c r="F8">
        <v>13929471</v>
      </c>
      <c r="G8" s="4">
        <f t="shared" si="0"/>
        <v>226968360</v>
      </c>
      <c r="H8" s="5">
        <f t="shared" si="1"/>
        <v>6.1371862580317363E-2</v>
      </c>
      <c r="I8" s="5"/>
    </row>
    <row r="9" spans="1:9" x14ac:dyDescent="0.25">
      <c r="A9" t="s">
        <v>9</v>
      </c>
      <c r="B9">
        <v>1604</v>
      </c>
      <c r="C9" t="s">
        <v>32</v>
      </c>
      <c r="D9" t="s">
        <v>33</v>
      </c>
      <c r="E9" t="s">
        <v>34</v>
      </c>
      <c r="F9">
        <v>7668428</v>
      </c>
      <c r="G9" s="4">
        <f t="shared" si="0"/>
        <v>226968360</v>
      </c>
      <c r="H9" s="5">
        <f t="shared" si="1"/>
        <v>3.3786330394245258E-2</v>
      </c>
      <c r="I9" s="5"/>
    </row>
    <row r="10" spans="1:9" x14ac:dyDescent="0.25">
      <c r="A10" t="s">
        <v>38</v>
      </c>
      <c r="B10">
        <v>7000</v>
      </c>
      <c r="C10" t="s">
        <v>39</v>
      </c>
      <c r="D10" t="s">
        <v>40</v>
      </c>
      <c r="E10" t="s">
        <v>237</v>
      </c>
      <c r="F10">
        <v>4415793</v>
      </c>
      <c r="G10" s="4">
        <f t="shared" si="0"/>
        <v>226968360</v>
      </c>
      <c r="H10" s="5">
        <f t="shared" si="1"/>
        <v>1.9455544376317475E-2</v>
      </c>
      <c r="I10" s="5"/>
    </row>
    <row r="11" spans="1:9" x14ac:dyDescent="0.25">
      <c r="A11" t="s">
        <v>42</v>
      </c>
      <c r="B11">
        <v>6816</v>
      </c>
      <c r="C11" t="s">
        <v>43</v>
      </c>
      <c r="D11" t="s">
        <v>44</v>
      </c>
      <c r="E11" t="s">
        <v>45</v>
      </c>
      <c r="F11">
        <v>2893926</v>
      </c>
      <c r="G11" s="4">
        <f t="shared" si="0"/>
        <v>226968360</v>
      </c>
      <c r="H11" s="5">
        <f t="shared" si="1"/>
        <v>1.2750349872554924E-2</v>
      </c>
      <c r="I11" s="5"/>
    </row>
    <row r="12" spans="1:9" x14ac:dyDescent="0.25">
      <c r="A12" t="s">
        <v>46</v>
      </c>
      <c r="B12">
        <v>12108</v>
      </c>
      <c r="C12" t="s">
        <v>267</v>
      </c>
      <c r="D12" t="s">
        <v>48</v>
      </c>
      <c r="E12" t="s">
        <v>268</v>
      </c>
      <c r="F12">
        <v>2749029</v>
      </c>
      <c r="G12" s="4">
        <f t="shared" si="0"/>
        <v>226968360</v>
      </c>
      <c r="H12" s="5">
        <f t="shared" si="1"/>
        <v>1.2111948114706384E-2</v>
      </c>
      <c r="I12" s="5"/>
    </row>
    <row r="13" spans="1:9" x14ac:dyDescent="0.25">
      <c r="A13" t="s">
        <v>50</v>
      </c>
      <c r="B13">
        <v>14484</v>
      </c>
      <c r="C13" t="s">
        <v>51</v>
      </c>
      <c r="D13" t="s">
        <v>40</v>
      </c>
      <c r="E13" t="s">
        <v>52</v>
      </c>
      <c r="F13">
        <v>2554264</v>
      </c>
      <c r="G13" s="4">
        <f t="shared" si="0"/>
        <v>226968360</v>
      </c>
      <c r="H13" s="5">
        <f t="shared" si="1"/>
        <v>1.1253832913098548E-2</v>
      </c>
      <c r="I13" s="5"/>
    </row>
    <row r="14" spans="1:9" x14ac:dyDescent="0.25">
      <c r="A14" t="s">
        <v>42</v>
      </c>
      <c r="B14">
        <v>4864</v>
      </c>
      <c r="C14" t="s">
        <v>269</v>
      </c>
      <c r="D14" t="s">
        <v>54</v>
      </c>
      <c r="E14" t="s">
        <v>270</v>
      </c>
      <c r="F14">
        <v>882568</v>
      </c>
      <c r="G14" s="4">
        <f t="shared" si="0"/>
        <v>226968360</v>
      </c>
      <c r="H14" s="5">
        <f t="shared" si="1"/>
        <v>3.888506750456319E-3</v>
      </c>
      <c r="I14" s="5"/>
    </row>
    <row r="15" spans="1:9" x14ac:dyDescent="0.25">
      <c r="A15" t="s">
        <v>56</v>
      </c>
      <c r="B15">
        <v>12444</v>
      </c>
      <c r="C15" t="s">
        <v>57</v>
      </c>
      <c r="D15" t="s">
        <v>58</v>
      </c>
      <c r="E15" t="s">
        <v>227</v>
      </c>
      <c r="F15">
        <v>421068</v>
      </c>
      <c r="G15" s="4">
        <f t="shared" si="0"/>
        <v>226968360</v>
      </c>
      <c r="H15" s="5">
        <f t="shared" si="1"/>
        <v>1.8551836916828408E-3</v>
      </c>
      <c r="I15" s="5"/>
    </row>
    <row r="16" spans="1:9" x14ac:dyDescent="0.25">
      <c r="A16" t="s">
        <v>60</v>
      </c>
      <c r="B16">
        <v>13372</v>
      </c>
      <c r="C16" t="s">
        <v>61</v>
      </c>
      <c r="D16" t="s">
        <v>62</v>
      </c>
      <c r="E16" t="s">
        <v>63</v>
      </c>
      <c r="F16">
        <v>331038</v>
      </c>
      <c r="G16" s="4">
        <f t="shared" si="0"/>
        <v>226968360</v>
      </c>
      <c r="H16" s="5">
        <f t="shared" si="1"/>
        <v>1.4585204739550482E-3</v>
      </c>
      <c r="I16" s="5"/>
    </row>
    <row r="17" spans="1:9" x14ac:dyDescent="0.25">
      <c r="A17" t="s">
        <v>42</v>
      </c>
      <c r="B17">
        <v>11252</v>
      </c>
      <c r="C17" t="s">
        <v>64</v>
      </c>
      <c r="D17" t="s">
        <v>65</v>
      </c>
      <c r="E17" t="s">
        <v>66</v>
      </c>
      <c r="F17">
        <v>252240</v>
      </c>
      <c r="G17" s="4">
        <f t="shared" si="0"/>
        <v>226968360</v>
      </c>
      <c r="H17" s="5">
        <f t="shared" si="1"/>
        <v>1.1113443301083905E-3</v>
      </c>
      <c r="I17" s="5"/>
    </row>
    <row r="18" spans="1:9" x14ac:dyDescent="0.25">
      <c r="A18" t="s">
        <v>67</v>
      </c>
      <c r="B18">
        <v>14456</v>
      </c>
      <c r="C18" t="s">
        <v>68</v>
      </c>
      <c r="D18" t="s">
        <v>69</v>
      </c>
      <c r="E18" t="s">
        <v>70</v>
      </c>
      <c r="F18">
        <v>227532</v>
      </c>
      <c r="G18" s="4">
        <f t="shared" si="0"/>
        <v>226968360</v>
      </c>
      <c r="H18" s="5">
        <f t="shared" si="1"/>
        <v>1.0024833417309796E-3</v>
      </c>
      <c r="I18" s="5"/>
    </row>
    <row r="19" spans="1:9" x14ac:dyDescent="0.25">
      <c r="A19" t="s">
        <v>42</v>
      </c>
      <c r="B19">
        <v>6308</v>
      </c>
      <c r="C19" t="s">
        <v>71</v>
      </c>
      <c r="D19" t="s">
        <v>72</v>
      </c>
      <c r="E19" t="s">
        <v>73</v>
      </c>
      <c r="F19">
        <v>169939</v>
      </c>
      <c r="G19" s="4">
        <f t="shared" si="0"/>
        <v>226968360</v>
      </c>
      <c r="H19" s="5">
        <f t="shared" si="1"/>
        <v>7.4873431697704469E-4</v>
      </c>
      <c r="I19" s="5"/>
    </row>
    <row r="20" spans="1:9" x14ac:dyDescent="0.25">
      <c r="A20" t="s">
        <v>74</v>
      </c>
      <c r="B20">
        <v>1400</v>
      </c>
      <c r="C20" t="s">
        <v>75</v>
      </c>
      <c r="D20" t="s">
        <v>76</v>
      </c>
      <c r="E20" t="s">
        <v>115</v>
      </c>
      <c r="F20">
        <v>97689</v>
      </c>
      <c r="G20" s="4">
        <f t="shared" si="0"/>
        <v>226968360</v>
      </c>
      <c r="H20" s="5">
        <f t="shared" si="1"/>
        <v>4.3040800929257275E-4</v>
      </c>
      <c r="I20" s="5"/>
    </row>
    <row r="21" spans="1:9" x14ac:dyDescent="0.25">
      <c r="A21" t="s">
        <v>42</v>
      </c>
      <c r="B21">
        <v>15580</v>
      </c>
      <c r="C21" t="s">
        <v>78</v>
      </c>
      <c r="D21" t="s">
        <v>79</v>
      </c>
      <c r="E21" t="s">
        <v>116</v>
      </c>
      <c r="F21">
        <v>96896</v>
      </c>
      <c r="G21" s="4">
        <f t="shared" si="0"/>
        <v>226968360</v>
      </c>
      <c r="H21" s="5">
        <f t="shared" si="1"/>
        <v>4.2691413023383524E-4</v>
      </c>
      <c r="I21" s="5"/>
    </row>
    <row r="22" spans="1:9" x14ac:dyDescent="0.25">
      <c r="A22" t="s">
        <v>42</v>
      </c>
      <c r="B22">
        <v>1684</v>
      </c>
      <c r="C22" t="s">
        <v>81</v>
      </c>
      <c r="D22" t="s">
        <v>82</v>
      </c>
      <c r="E22" t="s">
        <v>83</v>
      </c>
      <c r="F22">
        <v>74950</v>
      </c>
      <c r="G22" s="4">
        <f t="shared" si="0"/>
        <v>226968360</v>
      </c>
      <c r="H22" s="5">
        <f t="shared" si="1"/>
        <v>3.3022223890589861E-4</v>
      </c>
      <c r="I22" s="5"/>
    </row>
    <row r="23" spans="1:9" x14ac:dyDescent="0.25">
      <c r="A23" t="s">
        <v>84</v>
      </c>
      <c r="B23">
        <v>6212</v>
      </c>
      <c r="C23" t="s">
        <v>85</v>
      </c>
      <c r="D23" t="s">
        <v>86</v>
      </c>
      <c r="E23" t="s">
        <v>87</v>
      </c>
      <c r="F23">
        <v>65783</v>
      </c>
      <c r="G23" s="4">
        <f t="shared" si="0"/>
        <v>226968360</v>
      </c>
      <c r="H23" s="5">
        <f t="shared" si="1"/>
        <v>2.89833349458929E-4</v>
      </c>
      <c r="I23" s="5"/>
    </row>
    <row r="24" spans="1:9" x14ac:dyDescent="0.25">
      <c r="A24" t="s">
        <v>91</v>
      </c>
      <c r="B24">
        <v>14672</v>
      </c>
      <c r="C24" t="s">
        <v>92</v>
      </c>
      <c r="D24" t="s">
        <v>93</v>
      </c>
      <c r="E24" t="s">
        <v>94</v>
      </c>
      <c r="F24">
        <v>21913</v>
      </c>
      <c r="G24" s="4">
        <f t="shared" si="0"/>
        <v>226968360</v>
      </c>
      <c r="H24" s="5">
        <f t="shared" si="1"/>
        <v>9.6546496613008088E-5</v>
      </c>
      <c r="I24" s="5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33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11728</v>
      </c>
      <c r="C2" s="1" t="s">
        <v>95</v>
      </c>
      <c r="D2" s="1" t="s">
        <v>96</v>
      </c>
      <c r="E2" s="1" t="s">
        <v>97</v>
      </c>
      <c r="F2" s="1">
        <v>38757580</v>
      </c>
      <c r="G2" s="2">
        <f t="shared" ref="G2:G24" si="0">SUM($F$2:$F$24)</f>
        <v>191805018</v>
      </c>
      <c r="H2" s="3">
        <f t="shared" ref="H2:H24" si="1">IF(G2=0,0,F2/G2)</f>
        <v>0.20206760179757133</v>
      </c>
      <c r="I2" s="3">
        <v>0.83976584491652873</v>
      </c>
    </row>
    <row r="3" spans="1:9" x14ac:dyDescent="0.25">
      <c r="A3" s="1" t="s">
        <v>13</v>
      </c>
      <c r="B3" s="1">
        <v>12948</v>
      </c>
      <c r="C3" s="1" t="s">
        <v>14</v>
      </c>
      <c r="D3" s="1" t="s">
        <v>15</v>
      </c>
      <c r="E3" s="1" t="s">
        <v>16</v>
      </c>
      <c r="F3" s="1">
        <v>32326143</v>
      </c>
      <c r="G3" s="2">
        <f t="shared" si="0"/>
        <v>191805018</v>
      </c>
      <c r="H3" s="3">
        <f t="shared" si="1"/>
        <v>0.16853648218942843</v>
      </c>
      <c r="I3" s="3"/>
    </row>
    <row r="4" spans="1:9" x14ac:dyDescent="0.25">
      <c r="A4" s="1" t="s">
        <v>17</v>
      </c>
      <c r="B4" s="1">
        <v>6404</v>
      </c>
      <c r="C4" s="1" t="s">
        <v>18</v>
      </c>
      <c r="D4" s="1" t="s">
        <v>98</v>
      </c>
      <c r="E4" s="1" t="s">
        <v>99</v>
      </c>
      <c r="F4" s="1">
        <v>27437874</v>
      </c>
      <c r="G4" s="2">
        <f t="shared" si="0"/>
        <v>191805018</v>
      </c>
      <c r="H4" s="3">
        <f t="shared" si="1"/>
        <v>0.14305086637514353</v>
      </c>
      <c r="I4" s="3"/>
    </row>
    <row r="5" spans="1:9" x14ac:dyDescent="0.25">
      <c r="A5" s="1" t="s">
        <v>21</v>
      </c>
      <c r="B5" s="1">
        <v>1876</v>
      </c>
      <c r="C5" s="1" t="s">
        <v>22</v>
      </c>
      <c r="D5" s="1" t="s">
        <v>23</v>
      </c>
      <c r="E5" s="1" t="s">
        <v>24</v>
      </c>
      <c r="F5" s="1">
        <v>23893605</v>
      </c>
      <c r="G5" s="2">
        <f t="shared" si="0"/>
        <v>191805018</v>
      </c>
      <c r="H5" s="3">
        <f t="shared" si="1"/>
        <v>0.12457236650607337</v>
      </c>
      <c r="I5" s="3"/>
    </row>
    <row r="6" spans="1:9" x14ac:dyDescent="0.25">
      <c r="A6" s="1" t="s">
        <v>25</v>
      </c>
      <c r="B6" s="1">
        <v>6016</v>
      </c>
      <c r="C6" s="1" t="s">
        <v>100</v>
      </c>
      <c r="D6" s="1" t="s">
        <v>101</v>
      </c>
      <c r="E6" s="1" t="s">
        <v>10</v>
      </c>
      <c r="F6" s="1">
        <v>20811775</v>
      </c>
      <c r="G6" s="2">
        <f t="shared" si="0"/>
        <v>191805018</v>
      </c>
      <c r="H6" s="3">
        <f t="shared" si="1"/>
        <v>0.10850485152583443</v>
      </c>
      <c r="I6" s="3"/>
    </row>
    <row r="7" spans="1:9" x14ac:dyDescent="0.25">
      <c r="A7" s="1" t="s">
        <v>9</v>
      </c>
      <c r="B7" s="1">
        <v>692</v>
      </c>
      <c r="C7" s="1" t="s">
        <v>29</v>
      </c>
      <c r="D7" s="1" t="s">
        <v>30</v>
      </c>
      <c r="E7" s="1" t="s">
        <v>31</v>
      </c>
      <c r="F7" s="1">
        <v>17844326</v>
      </c>
      <c r="G7" s="2">
        <f t="shared" si="0"/>
        <v>191805018</v>
      </c>
      <c r="H7" s="3">
        <f t="shared" si="1"/>
        <v>9.303367652247764E-2</v>
      </c>
      <c r="I7" s="3"/>
    </row>
    <row r="8" spans="1:9" x14ac:dyDescent="0.25">
      <c r="A8" t="s">
        <v>35</v>
      </c>
      <c r="B8">
        <v>14544</v>
      </c>
      <c r="C8" t="s">
        <v>28</v>
      </c>
      <c r="D8" t="s">
        <v>36</v>
      </c>
      <c r="E8" t="s">
        <v>102</v>
      </c>
      <c r="F8">
        <v>8191486</v>
      </c>
      <c r="G8" s="4">
        <f t="shared" si="0"/>
        <v>191805018</v>
      </c>
      <c r="H8" s="5">
        <f t="shared" si="1"/>
        <v>4.2707360242264361E-2</v>
      </c>
      <c r="I8" s="5"/>
    </row>
    <row r="9" spans="1:9" x14ac:dyDescent="0.25">
      <c r="A9" t="s">
        <v>9</v>
      </c>
      <c r="B9">
        <v>1604</v>
      </c>
      <c r="C9" t="s">
        <v>32</v>
      </c>
      <c r="D9" t="s">
        <v>33</v>
      </c>
      <c r="E9" t="s">
        <v>34</v>
      </c>
      <c r="F9">
        <v>7668428</v>
      </c>
      <c r="G9" s="4">
        <f t="shared" si="0"/>
        <v>191805018</v>
      </c>
      <c r="H9" s="5">
        <f t="shared" si="1"/>
        <v>3.9980330441615454E-2</v>
      </c>
      <c r="I9" s="5"/>
    </row>
    <row r="10" spans="1:9" x14ac:dyDescent="0.25">
      <c r="A10" t="s">
        <v>38</v>
      </c>
      <c r="B10">
        <v>7000</v>
      </c>
      <c r="C10" t="s">
        <v>39</v>
      </c>
      <c r="D10" t="s">
        <v>40</v>
      </c>
      <c r="E10" t="s">
        <v>41</v>
      </c>
      <c r="F10">
        <v>4407806</v>
      </c>
      <c r="G10" s="4">
        <f t="shared" si="0"/>
        <v>191805018</v>
      </c>
      <c r="H10" s="5">
        <f t="shared" si="1"/>
        <v>2.2980660495545535E-2</v>
      </c>
      <c r="I10" s="5"/>
    </row>
    <row r="11" spans="1:9" x14ac:dyDescent="0.25">
      <c r="A11" t="s">
        <v>42</v>
      </c>
      <c r="B11">
        <v>6816</v>
      </c>
      <c r="C11" t="s">
        <v>43</v>
      </c>
      <c r="D11" t="s">
        <v>44</v>
      </c>
      <c r="E11" t="s">
        <v>45</v>
      </c>
      <c r="F11">
        <v>2893926</v>
      </c>
      <c r="G11" s="4">
        <f t="shared" si="0"/>
        <v>191805018</v>
      </c>
      <c r="H11" s="5">
        <f t="shared" si="1"/>
        <v>1.5087853436660349E-2</v>
      </c>
      <c r="I11" s="5"/>
    </row>
    <row r="12" spans="1:9" x14ac:dyDescent="0.25">
      <c r="A12" t="s">
        <v>46</v>
      </c>
      <c r="B12">
        <v>12108</v>
      </c>
      <c r="C12" t="s">
        <v>47</v>
      </c>
      <c r="D12" t="s">
        <v>48</v>
      </c>
      <c r="E12" t="s">
        <v>49</v>
      </c>
      <c r="F12">
        <v>2727935</v>
      </c>
      <c r="G12" s="4">
        <f t="shared" si="0"/>
        <v>191805018</v>
      </c>
      <c r="H12" s="5">
        <f t="shared" si="1"/>
        <v>1.422243812203078E-2</v>
      </c>
      <c r="I12" s="5"/>
    </row>
    <row r="13" spans="1:9" x14ac:dyDescent="0.25">
      <c r="A13" t="s">
        <v>50</v>
      </c>
      <c r="B13">
        <v>14484</v>
      </c>
      <c r="C13" t="s">
        <v>51</v>
      </c>
      <c r="D13" t="s">
        <v>40</v>
      </c>
      <c r="E13" t="s">
        <v>52</v>
      </c>
      <c r="F13">
        <v>2554264</v>
      </c>
      <c r="G13" s="4">
        <f t="shared" si="0"/>
        <v>191805018</v>
      </c>
      <c r="H13" s="5">
        <f t="shared" si="1"/>
        <v>1.3316982144857128E-2</v>
      </c>
      <c r="I13" s="5"/>
    </row>
    <row r="14" spans="1:9" x14ac:dyDescent="0.25">
      <c r="A14" t="s">
        <v>42</v>
      </c>
      <c r="B14">
        <v>4864</v>
      </c>
      <c r="C14" t="s">
        <v>103</v>
      </c>
      <c r="D14" t="s">
        <v>54</v>
      </c>
      <c r="E14" t="s">
        <v>104</v>
      </c>
      <c r="F14">
        <v>531131</v>
      </c>
      <c r="G14" s="4">
        <f t="shared" si="0"/>
        <v>191805018</v>
      </c>
      <c r="H14" s="5">
        <f t="shared" si="1"/>
        <v>2.7691194189716144E-3</v>
      </c>
      <c r="I14" s="5"/>
    </row>
    <row r="15" spans="1:9" x14ac:dyDescent="0.25">
      <c r="A15" t="s">
        <v>56</v>
      </c>
      <c r="B15">
        <v>12444</v>
      </c>
      <c r="C15" t="s">
        <v>57</v>
      </c>
      <c r="D15" t="s">
        <v>58</v>
      </c>
      <c r="E15" t="s">
        <v>59</v>
      </c>
      <c r="F15">
        <v>420965</v>
      </c>
      <c r="G15" s="4">
        <f t="shared" si="0"/>
        <v>191805018</v>
      </c>
      <c r="H15" s="5">
        <f t="shared" si="1"/>
        <v>2.1947548838372934E-3</v>
      </c>
      <c r="I15" s="5"/>
    </row>
    <row r="16" spans="1:9" x14ac:dyDescent="0.25">
      <c r="A16" t="s">
        <v>60</v>
      </c>
      <c r="B16">
        <v>13372</v>
      </c>
      <c r="C16" t="s">
        <v>61</v>
      </c>
      <c r="D16" t="s">
        <v>62</v>
      </c>
      <c r="E16" t="s">
        <v>63</v>
      </c>
      <c r="F16">
        <v>331038</v>
      </c>
      <c r="G16" s="4">
        <f t="shared" si="0"/>
        <v>191805018</v>
      </c>
      <c r="H16" s="5">
        <f t="shared" si="1"/>
        <v>1.7259089644880929E-3</v>
      </c>
      <c r="I16" s="5"/>
    </row>
    <row r="17" spans="1:9" x14ac:dyDescent="0.25">
      <c r="A17" t="s">
        <v>42</v>
      </c>
      <c r="B17">
        <v>11252</v>
      </c>
      <c r="C17" t="s">
        <v>64</v>
      </c>
      <c r="D17" t="s">
        <v>65</v>
      </c>
      <c r="E17" t="s">
        <v>66</v>
      </c>
      <c r="F17">
        <v>252240</v>
      </c>
      <c r="G17" s="4">
        <f t="shared" si="0"/>
        <v>191805018</v>
      </c>
      <c r="H17" s="5">
        <f t="shared" si="1"/>
        <v>1.3150855104322662E-3</v>
      </c>
      <c r="I17" s="5"/>
    </row>
    <row r="18" spans="1:9" x14ac:dyDescent="0.25">
      <c r="A18" t="s">
        <v>67</v>
      </c>
      <c r="B18">
        <v>14456</v>
      </c>
      <c r="C18" t="s">
        <v>68</v>
      </c>
      <c r="D18" t="s">
        <v>69</v>
      </c>
      <c r="E18" t="s">
        <v>70</v>
      </c>
      <c r="F18">
        <v>227532</v>
      </c>
      <c r="G18" s="4">
        <f t="shared" si="0"/>
        <v>191805018</v>
      </c>
      <c r="H18" s="5">
        <f t="shared" si="1"/>
        <v>1.1862671914037203E-3</v>
      </c>
      <c r="I18" s="5"/>
    </row>
    <row r="19" spans="1:9" x14ac:dyDescent="0.25">
      <c r="A19" t="s">
        <v>42</v>
      </c>
      <c r="B19">
        <v>6308</v>
      </c>
      <c r="C19" t="s">
        <v>71</v>
      </c>
      <c r="D19" t="s">
        <v>72</v>
      </c>
      <c r="E19" t="s">
        <v>73</v>
      </c>
      <c r="F19">
        <v>169939</v>
      </c>
      <c r="G19" s="4">
        <f t="shared" si="0"/>
        <v>191805018</v>
      </c>
      <c r="H19" s="5">
        <f t="shared" si="1"/>
        <v>8.8599871771863651E-4</v>
      </c>
      <c r="I19" s="5"/>
    </row>
    <row r="20" spans="1:9" x14ac:dyDescent="0.25">
      <c r="A20" t="s">
        <v>74</v>
      </c>
      <c r="B20">
        <v>1400</v>
      </c>
      <c r="C20" t="s">
        <v>75</v>
      </c>
      <c r="D20" t="s">
        <v>76</v>
      </c>
      <c r="E20" t="s">
        <v>77</v>
      </c>
      <c r="F20">
        <v>97586</v>
      </c>
      <c r="G20" s="4">
        <f t="shared" si="0"/>
        <v>191805018</v>
      </c>
      <c r="H20" s="5">
        <f t="shared" si="1"/>
        <v>5.0877709570664104E-4</v>
      </c>
      <c r="I20" s="5"/>
    </row>
    <row r="21" spans="1:9" x14ac:dyDescent="0.25">
      <c r="A21" t="s">
        <v>42</v>
      </c>
      <c r="B21">
        <v>15580</v>
      </c>
      <c r="C21" t="s">
        <v>78</v>
      </c>
      <c r="D21" t="s">
        <v>79</v>
      </c>
      <c r="E21" t="s">
        <v>80</v>
      </c>
      <c r="F21">
        <v>96793</v>
      </c>
      <c r="G21" s="4">
        <f t="shared" si="0"/>
        <v>191805018</v>
      </c>
      <c r="H21" s="5">
        <f t="shared" si="1"/>
        <v>5.0464268875384684E-4</v>
      </c>
      <c r="I21" s="5"/>
    </row>
    <row r="22" spans="1:9" x14ac:dyDescent="0.25">
      <c r="A22" t="s">
        <v>42</v>
      </c>
      <c r="B22">
        <v>1684</v>
      </c>
      <c r="C22" t="s">
        <v>81</v>
      </c>
      <c r="D22" t="s">
        <v>82</v>
      </c>
      <c r="E22" t="s">
        <v>83</v>
      </c>
      <c r="F22">
        <v>74950</v>
      </c>
      <c r="G22" s="4">
        <f t="shared" si="0"/>
        <v>191805018</v>
      </c>
      <c r="H22" s="5">
        <f t="shared" si="1"/>
        <v>3.9076141376030108E-4</v>
      </c>
      <c r="I22" s="5"/>
    </row>
    <row r="23" spans="1:9" x14ac:dyDescent="0.25">
      <c r="A23" t="s">
        <v>84</v>
      </c>
      <c r="B23">
        <v>6212</v>
      </c>
      <c r="C23" t="s">
        <v>85</v>
      </c>
      <c r="D23" t="s">
        <v>86</v>
      </c>
      <c r="E23" t="s">
        <v>87</v>
      </c>
      <c r="F23">
        <v>65783</v>
      </c>
      <c r="G23" s="4">
        <f t="shared" si="0"/>
        <v>191805018</v>
      </c>
      <c r="H23" s="5">
        <f t="shared" si="1"/>
        <v>3.4296808647623598E-4</v>
      </c>
      <c r="I23" s="5"/>
    </row>
    <row r="24" spans="1:9" x14ac:dyDescent="0.25">
      <c r="A24" t="s">
        <v>91</v>
      </c>
      <c r="B24">
        <v>14672</v>
      </c>
      <c r="C24" t="s">
        <v>92</v>
      </c>
      <c r="D24" t="s">
        <v>93</v>
      </c>
      <c r="E24" t="s">
        <v>94</v>
      </c>
      <c r="F24">
        <v>21913</v>
      </c>
      <c r="G24" s="4">
        <f t="shared" si="0"/>
        <v>191805018</v>
      </c>
      <c r="H24" s="5">
        <f t="shared" si="1"/>
        <v>1.1424622894902573E-4</v>
      </c>
      <c r="I24" s="5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33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11728</v>
      </c>
      <c r="C2" s="1" t="s">
        <v>105</v>
      </c>
      <c r="D2" s="1" t="s">
        <v>106</v>
      </c>
      <c r="E2" s="1" t="s">
        <v>107</v>
      </c>
      <c r="F2" s="1">
        <v>40023755</v>
      </c>
      <c r="G2" s="2">
        <f t="shared" ref="G2:G24" si="0">SUM($F$2:$F$24)</f>
        <v>193946202</v>
      </c>
      <c r="H2" s="3">
        <f t="shared" ref="H2:H24" si="1">IF(G2=0,0,F2/G2)</f>
        <v>0.20636524246038085</v>
      </c>
      <c r="I2" s="3">
        <v>0.83918690503668636</v>
      </c>
    </row>
    <row r="3" spans="1:9" x14ac:dyDescent="0.25">
      <c r="A3" s="1" t="s">
        <v>13</v>
      </c>
      <c r="B3" s="1">
        <v>12948</v>
      </c>
      <c r="C3" s="1" t="s">
        <v>14</v>
      </c>
      <c r="D3" s="1" t="s">
        <v>15</v>
      </c>
      <c r="E3" s="1" t="s">
        <v>16</v>
      </c>
      <c r="F3" s="1">
        <v>32326143</v>
      </c>
      <c r="G3" s="2">
        <f t="shared" si="0"/>
        <v>193946202</v>
      </c>
      <c r="H3" s="3">
        <f t="shared" si="1"/>
        <v>0.16667582384521251</v>
      </c>
      <c r="I3" s="3"/>
    </row>
    <row r="4" spans="1:9" x14ac:dyDescent="0.25">
      <c r="A4" s="1" t="s">
        <v>17</v>
      </c>
      <c r="B4" s="1">
        <v>6404</v>
      </c>
      <c r="C4" s="1" t="s">
        <v>18</v>
      </c>
      <c r="D4" s="1" t="s">
        <v>108</v>
      </c>
      <c r="E4" s="1" t="s">
        <v>109</v>
      </c>
      <c r="F4" s="1">
        <v>27542936</v>
      </c>
      <c r="G4" s="2">
        <f t="shared" si="0"/>
        <v>193946202</v>
      </c>
      <c r="H4" s="3">
        <f t="shared" si="1"/>
        <v>0.14201327850699547</v>
      </c>
      <c r="I4" s="3"/>
    </row>
    <row r="5" spans="1:9" x14ac:dyDescent="0.25">
      <c r="A5" s="1" t="s">
        <v>21</v>
      </c>
      <c r="B5" s="1">
        <v>1876</v>
      </c>
      <c r="C5" s="1" t="s">
        <v>22</v>
      </c>
      <c r="D5" s="1" t="s">
        <v>23</v>
      </c>
      <c r="E5" s="1" t="s">
        <v>24</v>
      </c>
      <c r="F5" s="1">
        <v>23893605</v>
      </c>
      <c r="G5" s="2">
        <f t="shared" si="0"/>
        <v>193946202</v>
      </c>
      <c r="H5" s="3">
        <f t="shared" si="1"/>
        <v>0.12319707606339206</v>
      </c>
      <c r="I5" s="3"/>
    </row>
    <row r="6" spans="1:9" x14ac:dyDescent="0.25">
      <c r="A6" s="1" t="s">
        <v>25</v>
      </c>
      <c r="B6" s="1">
        <v>6016</v>
      </c>
      <c r="C6" s="1" t="s">
        <v>100</v>
      </c>
      <c r="D6" s="1" t="s">
        <v>101</v>
      </c>
      <c r="E6" s="1" t="s">
        <v>110</v>
      </c>
      <c r="F6" s="1">
        <v>21126348</v>
      </c>
      <c r="G6" s="2">
        <f t="shared" si="0"/>
        <v>193946202</v>
      </c>
      <c r="H6" s="3">
        <f t="shared" si="1"/>
        <v>0.10892890802780454</v>
      </c>
      <c r="I6" s="3"/>
    </row>
    <row r="7" spans="1:9" x14ac:dyDescent="0.25">
      <c r="A7" s="1" t="s">
        <v>9</v>
      </c>
      <c r="B7" s="1">
        <v>692</v>
      </c>
      <c r="C7" s="1" t="s">
        <v>29</v>
      </c>
      <c r="D7" s="1" t="s">
        <v>30</v>
      </c>
      <c r="E7" s="1" t="s">
        <v>31</v>
      </c>
      <c r="F7" s="1">
        <v>17844326</v>
      </c>
      <c r="G7" s="2">
        <f t="shared" si="0"/>
        <v>193946202</v>
      </c>
      <c r="H7" s="3">
        <f t="shared" si="1"/>
        <v>9.2006576132901016E-2</v>
      </c>
      <c r="I7" s="3"/>
    </row>
    <row r="8" spans="1:9" x14ac:dyDescent="0.25">
      <c r="A8" t="s">
        <v>35</v>
      </c>
      <c r="B8">
        <v>14544</v>
      </c>
      <c r="C8" t="s">
        <v>111</v>
      </c>
      <c r="D8" t="s">
        <v>36</v>
      </c>
      <c r="E8" t="s">
        <v>112</v>
      </c>
      <c r="F8">
        <v>8623102</v>
      </c>
      <c r="G8" s="4">
        <f t="shared" si="0"/>
        <v>193946202</v>
      </c>
      <c r="H8" s="5">
        <f t="shared" si="1"/>
        <v>4.4461308914933016E-2</v>
      </c>
      <c r="I8" s="5"/>
    </row>
    <row r="9" spans="1:9" x14ac:dyDescent="0.25">
      <c r="A9" t="s">
        <v>9</v>
      </c>
      <c r="B9">
        <v>1604</v>
      </c>
      <c r="C9" t="s">
        <v>32</v>
      </c>
      <c r="D9" t="s">
        <v>33</v>
      </c>
      <c r="E9" t="s">
        <v>34</v>
      </c>
      <c r="F9">
        <v>7668428</v>
      </c>
      <c r="G9" s="4">
        <f t="shared" si="0"/>
        <v>193946202</v>
      </c>
      <c r="H9" s="5">
        <f t="shared" si="1"/>
        <v>3.9538943897442239E-2</v>
      </c>
      <c r="I9" s="5"/>
    </row>
    <row r="10" spans="1:9" x14ac:dyDescent="0.25">
      <c r="A10" t="s">
        <v>38</v>
      </c>
      <c r="B10">
        <v>7000</v>
      </c>
      <c r="C10" t="s">
        <v>39</v>
      </c>
      <c r="D10" t="s">
        <v>40</v>
      </c>
      <c r="E10" t="s">
        <v>41</v>
      </c>
      <c r="F10">
        <v>4407806</v>
      </c>
      <c r="G10" s="4">
        <f t="shared" si="0"/>
        <v>193946202</v>
      </c>
      <c r="H10" s="5">
        <f t="shared" si="1"/>
        <v>2.2726951879160798E-2</v>
      </c>
      <c r="I10" s="5"/>
    </row>
    <row r="11" spans="1:9" x14ac:dyDescent="0.25">
      <c r="A11" t="s">
        <v>42</v>
      </c>
      <c r="B11">
        <v>6816</v>
      </c>
      <c r="C11" t="s">
        <v>43</v>
      </c>
      <c r="D11" t="s">
        <v>44</v>
      </c>
      <c r="E11" t="s">
        <v>45</v>
      </c>
      <c r="F11">
        <v>2893926</v>
      </c>
      <c r="G11" s="4">
        <f t="shared" si="0"/>
        <v>193946202</v>
      </c>
      <c r="H11" s="5">
        <f t="shared" si="1"/>
        <v>1.4921282139879182E-2</v>
      </c>
      <c r="I11" s="5"/>
    </row>
    <row r="12" spans="1:9" x14ac:dyDescent="0.25">
      <c r="A12" t="s">
        <v>46</v>
      </c>
      <c r="B12">
        <v>12108</v>
      </c>
      <c r="C12" t="s">
        <v>47</v>
      </c>
      <c r="D12" t="s">
        <v>48</v>
      </c>
      <c r="E12" t="s">
        <v>113</v>
      </c>
      <c r="F12">
        <v>2728037</v>
      </c>
      <c r="G12" s="4">
        <f t="shared" si="0"/>
        <v>193946202</v>
      </c>
      <c r="H12" s="5">
        <f t="shared" si="1"/>
        <v>1.4065947009367061E-2</v>
      </c>
      <c r="I12" s="5"/>
    </row>
    <row r="13" spans="1:9" x14ac:dyDescent="0.25">
      <c r="A13" t="s">
        <v>50</v>
      </c>
      <c r="B13">
        <v>14484</v>
      </c>
      <c r="C13" t="s">
        <v>51</v>
      </c>
      <c r="D13" t="s">
        <v>40</v>
      </c>
      <c r="E13" t="s">
        <v>52</v>
      </c>
      <c r="F13">
        <v>2554264</v>
      </c>
      <c r="G13" s="4">
        <f t="shared" si="0"/>
        <v>193946202</v>
      </c>
      <c r="H13" s="5">
        <f t="shared" si="1"/>
        <v>1.3169961430850809E-2</v>
      </c>
      <c r="I13" s="5"/>
    </row>
    <row r="14" spans="1:9" x14ac:dyDescent="0.25">
      <c r="A14" t="s">
        <v>42</v>
      </c>
      <c r="B14">
        <v>4864</v>
      </c>
      <c r="C14" t="s">
        <v>101</v>
      </c>
      <c r="D14" t="s">
        <v>54</v>
      </c>
      <c r="E14" t="s">
        <v>114</v>
      </c>
      <c r="F14">
        <v>554581</v>
      </c>
      <c r="G14" s="4">
        <f t="shared" si="0"/>
        <v>193946202</v>
      </c>
      <c r="H14" s="5">
        <f t="shared" si="1"/>
        <v>2.8594579026610689E-3</v>
      </c>
      <c r="I14" s="5"/>
    </row>
    <row r="15" spans="1:9" x14ac:dyDescent="0.25">
      <c r="A15" t="s">
        <v>56</v>
      </c>
      <c r="B15">
        <v>12444</v>
      </c>
      <c r="C15" t="s">
        <v>57</v>
      </c>
      <c r="D15" t="s">
        <v>58</v>
      </c>
      <c r="E15" t="s">
        <v>59</v>
      </c>
      <c r="F15">
        <v>420965</v>
      </c>
      <c r="G15" s="4">
        <f t="shared" si="0"/>
        <v>193946202</v>
      </c>
      <c r="H15" s="5">
        <f t="shared" si="1"/>
        <v>2.1705245870192397E-3</v>
      </c>
      <c r="I15" s="5"/>
    </row>
    <row r="16" spans="1:9" x14ac:dyDescent="0.25">
      <c r="A16" t="s">
        <v>60</v>
      </c>
      <c r="B16">
        <v>13372</v>
      </c>
      <c r="C16" t="s">
        <v>61</v>
      </c>
      <c r="D16" t="s">
        <v>62</v>
      </c>
      <c r="E16" t="s">
        <v>63</v>
      </c>
      <c r="F16">
        <v>331038</v>
      </c>
      <c r="G16" s="4">
        <f t="shared" si="0"/>
        <v>193946202</v>
      </c>
      <c r="H16" s="5">
        <f t="shared" si="1"/>
        <v>1.7068547699634767E-3</v>
      </c>
      <c r="I16" s="5"/>
    </row>
    <row r="17" spans="1:9" x14ac:dyDescent="0.25">
      <c r="A17" t="s">
        <v>42</v>
      </c>
      <c r="B17">
        <v>11252</v>
      </c>
      <c r="C17" t="s">
        <v>64</v>
      </c>
      <c r="D17" t="s">
        <v>65</v>
      </c>
      <c r="E17" t="s">
        <v>66</v>
      </c>
      <c r="F17">
        <v>252240</v>
      </c>
      <c r="G17" s="4">
        <f t="shared" si="0"/>
        <v>193946202</v>
      </c>
      <c r="H17" s="5">
        <f t="shared" si="1"/>
        <v>1.300566844820194E-3</v>
      </c>
      <c r="I17" s="5"/>
    </row>
    <row r="18" spans="1:9" x14ac:dyDescent="0.25">
      <c r="A18" t="s">
        <v>67</v>
      </c>
      <c r="B18">
        <v>14456</v>
      </c>
      <c r="C18" t="s">
        <v>68</v>
      </c>
      <c r="D18" t="s">
        <v>69</v>
      </c>
      <c r="E18" t="s">
        <v>70</v>
      </c>
      <c r="F18">
        <v>227532</v>
      </c>
      <c r="G18" s="4">
        <f t="shared" si="0"/>
        <v>193946202</v>
      </c>
      <c r="H18" s="5">
        <f t="shared" si="1"/>
        <v>1.173170691942707E-3</v>
      </c>
      <c r="I18" s="5"/>
    </row>
    <row r="19" spans="1:9" x14ac:dyDescent="0.25">
      <c r="A19" t="s">
        <v>42</v>
      </c>
      <c r="B19">
        <v>6308</v>
      </c>
      <c r="C19" t="s">
        <v>71</v>
      </c>
      <c r="D19" t="s">
        <v>72</v>
      </c>
      <c r="E19" t="s">
        <v>73</v>
      </c>
      <c r="F19">
        <v>169939</v>
      </c>
      <c r="G19" s="4">
        <f t="shared" si="0"/>
        <v>193946202</v>
      </c>
      <c r="H19" s="5">
        <f t="shared" si="1"/>
        <v>8.7621720996629781E-4</v>
      </c>
      <c r="I19" s="5"/>
    </row>
    <row r="20" spans="1:9" x14ac:dyDescent="0.25">
      <c r="A20" t="s">
        <v>74</v>
      </c>
      <c r="B20">
        <v>1400</v>
      </c>
      <c r="C20" t="s">
        <v>75</v>
      </c>
      <c r="D20" t="s">
        <v>76</v>
      </c>
      <c r="E20" t="s">
        <v>115</v>
      </c>
      <c r="F20">
        <v>97689</v>
      </c>
      <c r="G20" s="4">
        <f t="shared" si="0"/>
        <v>193946202</v>
      </c>
      <c r="H20" s="5">
        <f t="shared" si="1"/>
        <v>5.036912246417695E-4</v>
      </c>
      <c r="I20" s="5"/>
    </row>
    <row r="21" spans="1:9" x14ac:dyDescent="0.25">
      <c r="A21" t="s">
        <v>42</v>
      </c>
      <c r="B21">
        <v>15580</v>
      </c>
      <c r="C21" t="s">
        <v>78</v>
      </c>
      <c r="D21" t="s">
        <v>79</v>
      </c>
      <c r="E21" t="s">
        <v>116</v>
      </c>
      <c r="F21">
        <v>96896</v>
      </c>
      <c r="G21" s="4">
        <f t="shared" si="0"/>
        <v>193946202</v>
      </c>
      <c r="H21" s="5">
        <f t="shared" si="1"/>
        <v>4.9960246192395149E-4</v>
      </c>
      <c r="I21" s="5"/>
    </row>
    <row r="22" spans="1:9" x14ac:dyDescent="0.25">
      <c r="A22" t="s">
        <v>42</v>
      </c>
      <c r="B22">
        <v>1684</v>
      </c>
      <c r="C22" t="s">
        <v>81</v>
      </c>
      <c r="D22" t="s">
        <v>82</v>
      </c>
      <c r="E22" t="s">
        <v>83</v>
      </c>
      <c r="F22">
        <v>74950</v>
      </c>
      <c r="G22" s="4">
        <f t="shared" si="0"/>
        <v>193946202</v>
      </c>
      <c r="H22" s="5">
        <f t="shared" si="1"/>
        <v>3.8644737162731344E-4</v>
      </c>
      <c r="I22" s="5"/>
    </row>
    <row r="23" spans="1:9" x14ac:dyDescent="0.25">
      <c r="A23" t="s">
        <v>84</v>
      </c>
      <c r="B23">
        <v>6212</v>
      </c>
      <c r="C23" t="s">
        <v>85</v>
      </c>
      <c r="D23" t="s">
        <v>86</v>
      </c>
      <c r="E23" t="s">
        <v>87</v>
      </c>
      <c r="F23">
        <v>65783</v>
      </c>
      <c r="G23" s="4">
        <f t="shared" si="0"/>
        <v>193946202</v>
      </c>
      <c r="H23" s="5">
        <f t="shared" si="1"/>
        <v>3.3918168709485739E-4</v>
      </c>
      <c r="I23" s="5"/>
    </row>
    <row r="24" spans="1:9" x14ac:dyDescent="0.25">
      <c r="A24" t="s">
        <v>91</v>
      </c>
      <c r="B24">
        <v>14672</v>
      </c>
      <c r="C24" t="s">
        <v>92</v>
      </c>
      <c r="D24" t="s">
        <v>93</v>
      </c>
      <c r="E24" t="s">
        <v>94</v>
      </c>
      <c r="F24">
        <v>21913</v>
      </c>
      <c r="G24" s="4">
        <f t="shared" si="0"/>
        <v>193946202</v>
      </c>
      <c r="H24" s="5">
        <f t="shared" si="1"/>
        <v>1.1298494001960399E-4</v>
      </c>
      <c r="I24" s="5"/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33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11728</v>
      </c>
      <c r="C2" s="1" t="s">
        <v>117</v>
      </c>
      <c r="D2" s="1" t="s">
        <v>118</v>
      </c>
      <c r="E2" s="1" t="s">
        <v>119</v>
      </c>
      <c r="F2" s="1">
        <v>41605836</v>
      </c>
      <c r="G2" s="2">
        <f t="shared" ref="G2:G24" si="0">SUM($F$2:$F$24)</f>
        <v>196513883</v>
      </c>
      <c r="H2" s="3">
        <f t="shared" ref="H2:H24" si="1">IF(G2=0,0,F2/G2)</f>
        <v>0.21171957606679626</v>
      </c>
      <c r="I2" s="3">
        <v>0.83894272243350865</v>
      </c>
    </row>
    <row r="3" spans="1:9" x14ac:dyDescent="0.25">
      <c r="A3" s="1" t="s">
        <v>13</v>
      </c>
      <c r="B3" s="1">
        <v>12948</v>
      </c>
      <c r="C3" s="1" t="s">
        <v>14</v>
      </c>
      <c r="D3" s="1" t="s">
        <v>15</v>
      </c>
      <c r="E3" s="1" t="s">
        <v>16</v>
      </c>
      <c r="F3" s="1">
        <v>32326143</v>
      </c>
      <c r="G3" s="2">
        <f t="shared" si="0"/>
        <v>196513883</v>
      </c>
      <c r="H3" s="3">
        <f t="shared" si="1"/>
        <v>0.16449801157305513</v>
      </c>
      <c r="I3" s="3"/>
    </row>
    <row r="4" spans="1:9" x14ac:dyDescent="0.25">
      <c r="A4" s="1" t="s">
        <v>17</v>
      </c>
      <c r="B4" s="1">
        <v>6404</v>
      </c>
      <c r="C4" s="1" t="s">
        <v>18</v>
      </c>
      <c r="D4" s="1" t="s">
        <v>120</v>
      </c>
      <c r="E4" s="1" t="s">
        <v>121</v>
      </c>
      <c r="F4" s="1">
        <v>27647999</v>
      </c>
      <c r="G4" s="2">
        <f t="shared" si="0"/>
        <v>196513883</v>
      </c>
      <c r="H4" s="3">
        <f t="shared" si="1"/>
        <v>0.14069234487621415</v>
      </c>
      <c r="I4" s="3"/>
    </row>
    <row r="5" spans="1:9" x14ac:dyDescent="0.25">
      <c r="A5" s="1" t="s">
        <v>21</v>
      </c>
      <c r="B5" s="1">
        <v>1876</v>
      </c>
      <c r="C5" s="1" t="s">
        <v>22</v>
      </c>
      <c r="D5" s="1" t="s">
        <v>23</v>
      </c>
      <c r="E5" s="1" t="s">
        <v>24</v>
      </c>
      <c r="F5" s="1">
        <v>23893605</v>
      </c>
      <c r="G5" s="2">
        <f t="shared" si="0"/>
        <v>196513883</v>
      </c>
      <c r="H5" s="3">
        <f t="shared" si="1"/>
        <v>0.12158736388105465</v>
      </c>
      <c r="I5" s="3"/>
    </row>
    <row r="6" spans="1:9" x14ac:dyDescent="0.25">
      <c r="A6" s="1" t="s">
        <v>25</v>
      </c>
      <c r="B6" s="1">
        <v>6016</v>
      </c>
      <c r="C6" s="1" t="s">
        <v>100</v>
      </c>
      <c r="D6" s="1" t="s">
        <v>122</v>
      </c>
      <c r="E6" s="1" t="s">
        <v>123</v>
      </c>
      <c r="F6" s="1">
        <v>21545983</v>
      </c>
      <c r="G6" s="2">
        <f t="shared" si="0"/>
        <v>196513883</v>
      </c>
      <c r="H6" s="3">
        <f t="shared" si="1"/>
        <v>0.10964102215618018</v>
      </c>
      <c r="I6" s="3"/>
    </row>
    <row r="7" spans="1:9" x14ac:dyDescent="0.25">
      <c r="A7" s="1" t="s">
        <v>9</v>
      </c>
      <c r="B7" s="1">
        <v>692</v>
      </c>
      <c r="C7" s="1" t="s">
        <v>29</v>
      </c>
      <c r="D7" s="1" t="s">
        <v>30</v>
      </c>
      <c r="E7" s="1" t="s">
        <v>31</v>
      </c>
      <c r="F7" s="1">
        <v>17844326</v>
      </c>
      <c r="G7" s="2">
        <f t="shared" si="0"/>
        <v>196513883</v>
      </c>
      <c r="H7" s="3">
        <f t="shared" si="1"/>
        <v>9.0804403880208301E-2</v>
      </c>
      <c r="I7" s="3"/>
    </row>
    <row r="8" spans="1:9" x14ac:dyDescent="0.25">
      <c r="A8" t="s">
        <v>35</v>
      </c>
      <c r="B8">
        <v>14544</v>
      </c>
      <c r="C8" t="s">
        <v>110</v>
      </c>
      <c r="D8" t="s">
        <v>36</v>
      </c>
      <c r="E8" t="s">
        <v>124</v>
      </c>
      <c r="F8">
        <v>9056664</v>
      </c>
      <c r="G8" s="4">
        <f t="shared" si="0"/>
        <v>196513883</v>
      </c>
      <c r="H8" s="5">
        <f t="shared" si="1"/>
        <v>4.6086637044365969E-2</v>
      </c>
      <c r="I8" s="5"/>
    </row>
    <row r="9" spans="1:9" x14ac:dyDescent="0.25">
      <c r="A9" t="s">
        <v>9</v>
      </c>
      <c r="B9">
        <v>1604</v>
      </c>
      <c r="C9" t="s">
        <v>32</v>
      </c>
      <c r="D9" t="s">
        <v>33</v>
      </c>
      <c r="E9" t="s">
        <v>34</v>
      </c>
      <c r="F9">
        <v>7668428</v>
      </c>
      <c r="G9" s="4">
        <f t="shared" si="0"/>
        <v>196513883</v>
      </c>
      <c r="H9" s="5">
        <f t="shared" si="1"/>
        <v>3.9022321898753584E-2</v>
      </c>
      <c r="I9" s="5"/>
    </row>
    <row r="10" spans="1:9" x14ac:dyDescent="0.25">
      <c r="A10" t="s">
        <v>38</v>
      </c>
      <c r="B10">
        <v>7000</v>
      </c>
      <c r="C10" t="s">
        <v>39</v>
      </c>
      <c r="D10" t="s">
        <v>40</v>
      </c>
      <c r="E10" t="s">
        <v>125</v>
      </c>
      <c r="F10">
        <v>4407908</v>
      </c>
      <c r="G10" s="4">
        <f t="shared" si="0"/>
        <v>196513883</v>
      </c>
      <c r="H10" s="5">
        <f t="shared" si="1"/>
        <v>2.2430517033750739E-2</v>
      </c>
      <c r="I10" s="5"/>
    </row>
    <row r="11" spans="1:9" x14ac:dyDescent="0.25">
      <c r="A11" t="s">
        <v>42</v>
      </c>
      <c r="B11">
        <v>6816</v>
      </c>
      <c r="C11" t="s">
        <v>43</v>
      </c>
      <c r="D11" t="s">
        <v>44</v>
      </c>
      <c r="E11" t="s">
        <v>45</v>
      </c>
      <c r="F11">
        <v>2893926</v>
      </c>
      <c r="G11" s="4">
        <f t="shared" si="0"/>
        <v>196513883</v>
      </c>
      <c r="H11" s="5">
        <f t="shared" si="1"/>
        <v>1.4726318343625625E-2</v>
      </c>
      <c r="I11" s="5"/>
    </row>
    <row r="12" spans="1:9" x14ac:dyDescent="0.25">
      <c r="A12" t="s">
        <v>46</v>
      </c>
      <c r="B12">
        <v>12108</v>
      </c>
      <c r="C12" t="s">
        <v>47</v>
      </c>
      <c r="D12" t="s">
        <v>48</v>
      </c>
      <c r="E12" t="s">
        <v>113</v>
      </c>
      <c r="F12">
        <v>2728037</v>
      </c>
      <c r="G12" s="4">
        <f t="shared" si="0"/>
        <v>196513883</v>
      </c>
      <c r="H12" s="5">
        <f t="shared" si="1"/>
        <v>1.3882159155137146E-2</v>
      </c>
      <c r="I12" s="5"/>
    </row>
    <row r="13" spans="1:9" x14ac:dyDescent="0.25">
      <c r="A13" t="s">
        <v>50</v>
      </c>
      <c r="B13">
        <v>14484</v>
      </c>
      <c r="C13" t="s">
        <v>51</v>
      </c>
      <c r="D13" t="s">
        <v>40</v>
      </c>
      <c r="E13" t="s">
        <v>52</v>
      </c>
      <c r="F13">
        <v>2554264</v>
      </c>
      <c r="G13" s="4">
        <f t="shared" si="0"/>
        <v>196513883</v>
      </c>
      <c r="H13" s="5">
        <f t="shared" si="1"/>
        <v>1.2997880663728985E-2</v>
      </c>
      <c r="I13" s="5"/>
    </row>
    <row r="14" spans="1:9" x14ac:dyDescent="0.25">
      <c r="A14" t="s">
        <v>42</v>
      </c>
      <c r="B14">
        <v>4864</v>
      </c>
      <c r="C14" t="s">
        <v>126</v>
      </c>
      <c r="D14" t="s">
        <v>54</v>
      </c>
      <c r="E14" t="s">
        <v>127</v>
      </c>
      <c r="F14">
        <v>581819</v>
      </c>
      <c r="G14" s="4">
        <f t="shared" si="0"/>
        <v>196513883</v>
      </c>
      <c r="H14" s="5">
        <f t="shared" si="1"/>
        <v>2.9607017637527421E-3</v>
      </c>
      <c r="I14" s="5"/>
    </row>
    <row r="15" spans="1:9" x14ac:dyDescent="0.25">
      <c r="A15" t="s">
        <v>56</v>
      </c>
      <c r="B15">
        <v>12444</v>
      </c>
      <c r="C15" t="s">
        <v>57</v>
      </c>
      <c r="D15" t="s">
        <v>58</v>
      </c>
      <c r="E15" t="s">
        <v>59</v>
      </c>
      <c r="F15">
        <v>420965</v>
      </c>
      <c r="G15" s="4">
        <f t="shared" si="0"/>
        <v>196513883</v>
      </c>
      <c r="H15" s="5">
        <f t="shared" si="1"/>
        <v>2.1421641747316144E-3</v>
      </c>
      <c r="I15" s="5"/>
    </row>
    <row r="16" spans="1:9" x14ac:dyDescent="0.25">
      <c r="A16" t="s">
        <v>60</v>
      </c>
      <c r="B16">
        <v>13372</v>
      </c>
      <c r="C16" t="s">
        <v>61</v>
      </c>
      <c r="D16" t="s">
        <v>62</v>
      </c>
      <c r="E16" t="s">
        <v>63</v>
      </c>
      <c r="F16">
        <v>331038</v>
      </c>
      <c r="G16" s="4">
        <f t="shared" si="0"/>
        <v>196513883</v>
      </c>
      <c r="H16" s="5">
        <f t="shared" si="1"/>
        <v>1.6845527397166132E-3</v>
      </c>
      <c r="I16" s="5"/>
    </row>
    <row r="17" spans="1:9" x14ac:dyDescent="0.25">
      <c r="A17" t="s">
        <v>42</v>
      </c>
      <c r="B17">
        <v>11252</v>
      </c>
      <c r="C17" t="s">
        <v>64</v>
      </c>
      <c r="D17" t="s">
        <v>65</v>
      </c>
      <c r="E17" t="s">
        <v>66</v>
      </c>
      <c r="F17">
        <v>252240</v>
      </c>
      <c r="G17" s="4">
        <f t="shared" si="0"/>
        <v>196513883</v>
      </c>
      <c r="H17" s="5">
        <f t="shared" si="1"/>
        <v>1.2835734358778103E-3</v>
      </c>
      <c r="I17" s="5"/>
    </row>
    <row r="18" spans="1:9" x14ac:dyDescent="0.25">
      <c r="A18" t="s">
        <v>67</v>
      </c>
      <c r="B18">
        <v>14456</v>
      </c>
      <c r="C18" t="s">
        <v>68</v>
      </c>
      <c r="D18" t="s">
        <v>69</v>
      </c>
      <c r="E18" t="s">
        <v>70</v>
      </c>
      <c r="F18">
        <v>227532</v>
      </c>
      <c r="G18" s="4">
        <f t="shared" si="0"/>
        <v>196513883</v>
      </c>
      <c r="H18" s="5">
        <f t="shared" si="1"/>
        <v>1.1578418609742701E-3</v>
      </c>
      <c r="I18" s="5"/>
    </row>
    <row r="19" spans="1:9" x14ac:dyDescent="0.25">
      <c r="A19" t="s">
        <v>42</v>
      </c>
      <c r="B19">
        <v>6308</v>
      </c>
      <c r="C19" t="s">
        <v>71</v>
      </c>
      <c r="D19" t="s">
        <v>72</v>
      </c>
      <c r="E19" t="s">
        <v>73</v>
      </c>
      <c r="F19">
        <v>169939</v>
      </c>
      <c r="G19" s="4">
        <f t="shared" si="0"/>
        <v>196513883</v>
      </c>
      <c r="H19" s="5">
        <f t="shared" si="1"/>
        <v>8.6476841944037102E-4</v>
      </c>
      <c r="I19" s="5"/>
    </row>
    <row r="20" spans="1:9" x14ac:dyDescent="0.25">
      <c r="A20" t="s">
        <v>74</v>
      </c>
      <c r="B20">
        <v>1400</v>
      </c>
      <c r="C20" t="s">
        <v>75</v>
      </c>
      <c r="D20" t="s">
        <v>76</v>
      </c>
      <c r="E20" t="s">
        <v>115</v>
      </c>
      <c r="F20">
        <v>97689</v>
      </c>
      <c r="G20" s="4">
        <f t="shared" si="0"/>
        <v>196513883</v>
      </c>
      <c r="H20" s="5">
        <f t="shared" si="1"/>
        <v>4.9710991665662628E-4</v>
      </c>
      <c r="I20" s="5"/>
    </row>
    <row r="21" spans="1:9" x14ac:dyDescent="0.25">
      <c r="A21" t="s">
        <v>42</v>
      </c>
      <c r="B21">
        <v>15580</v>
      </c>
      <c r="C21" t="s">
        <v>78</v>
      </c>
      <c r="D21" t="s">
        <v>79</v>
      </c>
      <c r="E21" t="s">
        <v>116</v>
      </c>
      <c r="F21">
        <v>96896</v>
      </c>
      <c r="G21" s="4">
        <f t="shared" si="0"/>
        <v>196513883</v>
      </c>
      <c r="H21" s="5">
        <f t="shared" si="1"/>
        <v>4.9307457834925589E-4</v>
      </c>
      <c r="I21" s="5"/>
    </row>
    <row r="22" spans="1:9" x14ac:dyDescent="0.25">
      <c r="A22" t="s">
        <v>42</v>
      </c>
      <c r="B22">
        <v>1684</v>
      </c>
      <c r="C22" t="s">
        <v>81</v>
      </c>
      <c r="D22" t="s">
        <v>82</v>
      </c>
      <c r="E22" t="s">
        <v>83</v>
      </c>
      <c r="F22">
        <v>74950</v>
      </c>
      <c r="G22" s="4">
        <f t="shared" si="0"/>
        <v>196513883</v>
      </c>
      <c r="H22" s="5">
        <f t="shared" si="1"/>
        <v>3.8139799008500585E-4</v>
      </c>
      <c r="I22" s="5"/>
    </row>
    <row r="23" spans="1:9" x14ac:dyDescent="0.25">
      <c r="A23" t="s">
        <v>84</v>
      </c>
      <c r="B23">
        <v>6212</v>
      </c>
      <c r="C23" t="s">
        <v>85</v>
      </c>
      <c r="D23" t="s">
        <v>86</v>
      </c>
      <c r="E23" t="s">
        <v>87</v>
      </c>
      <c r="F23">
        <v>65783</v>
      </c>
      <c r="G23" s="4">
        <f t="shared" si="0"/>
        <v>196513883</v>
      </c>
      <c r="H23" s="5">
        <f t="shared" si="1"/>
        <v>3.3474988634772434E-4</v>
      </c>
      <c r="I23" s="5"/>
    </row>
    <row r="24" spans="1:9" x14ac:dyDescent="0.25">
      <c r="A24" t="s">
        <v>91</v>
      </c>
      <c r="B24">
        <v>14672</v>
      </c>
      <c r="C24" t="s">
        <v>92</v>
      </c>
      <c r="D24" t="s">
        <v>93</v>
      </c>
      <c r="E24" t="s">
        <v>94</v>
      </c>
      <c r="F24">
        <v>21913</v>
      </c>
      <c r="G24" s="4">
        <f t="shared" si="0"/>
        <v>196513883</v>
      </c>
      <c r="H24" s="5">
        <f t="shared" si="1"/>
        <v>1.1150866119723459E-4</v>
      </c>
      <c r="I24" s="5"/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33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11728</v>
      </c>
      <c r="C2" s="1" t="s">
        <v>128</v>
      </c>
      <c r="D2" s="1" t="s">
        <v>129</v>
      </c>
      <c r="E2" s="1" t="s">
        <v>130</v>
      </c>
      <c r="F2" s="1">
        <v>44561203</v>
      </c>
      <c r="G2" s="2">
        <f t="shared" ref="G2:G24" si="0">SUM($F$2:$F$24)</f>
        <v>201255311</v>
      </c>
      <c r="H2" s="3">
        <f t="shared" ref="H2:H24" si="1">IF(G2=0,0,F2/G2)</f>
        <v>0.2214162835185999</v>
      </c>
      <c r="I2" s="3">
        <v>0.83816243239414434</v>
      </c>
    </row>
    <row r="3" spans="1:9" x14ac:dyDescent="0.25">
      <c r="A3" s="1" t="s">
        <v>13</v>
      </c>
      <c r="B3" s="1">
        <v>12948</v>
      </c>
      <c r="C3" s="1" t="s">
        <v>14</v>
      </c>
      <c r="D3" s="1" t="s">
        <v>15</v>
      </c>
      <c r="E3" s="1" t="s">
        <v>16</v>
      </c>
      <c r="F3" s="1">
        <v>32326143</v>
      </c>
      <c r="G3" s="2">
        <f t="shared" si="0"/>
        <v>201255311</v>
      </c>
      <c r="H3" s="3">
        <f t="shared" si="1"/>
        <v>0.16062255867622793</v>
      </c>
      <c r="I3" s="3"/>
    </row>
    <row r="4" spans="1:9" x14ac:dyDescent="0.25">
      <c r="A4" s="1" t="s">
        <v>17</v>
      </c>
      <c r="B4" s="1">
        <v>6404</v>
      </c>
      <c r="C4" s="1" t="s">
        <v>18</v>
      </c>
      <c r="D4" s="1" t="s">
        <v>131</v>
      </c>
      <c r="E4" s="1" t="s">
        <v>132</v>
      </c>
      <c r="F4" s="1">
        <v>27859659</v>
      </c>
      <c r="G4" s="2">
        <f t="shared" si="0"/>
        <v>201255311</v>
      </c>
      <c r="H4" s="3">
        <f t="shared" si="1"/>
        <v>0.13842943503736901</v>
      </c>
      <c r="I4" s="3"/>
    </row>
    <row r="5" spans="1:9" x14ac:dyDescent="0.25">
      <c r="A5" s="1" t="s">
        <v>21</v>
      </c>
      <c r="B5" s="1">
        <v>1876</v>
      </c>
      <c r="C5" s="1" t="s">
        <v>22</v>
      </c>
      <c r="D5" s="1" t="s">
        <v>23</v>
      </c>
      <c r="E5" s="1" t="s">
        <v>24</v>
      </c>
      <c r="F5" s="1">
        <v>23893605</v>
      </c>
      <c r="G5" s="2">
        <f t="shared" si="0"/>
        <v>201255311</v>
      </c>
      <c r="H5" s="3">
        <f t="shared" si="1"/>
        <v>0.11872285447413609</v>
      </c>
      <c r="I5" s="3"/>
    </row>
    <row r="6" spans="1:9" x14ac:dyDescent="0.25">
      <c r="A6" s="1" t="s">
        <v>25</v>
      </c>
      <c r="B6" s="1">
        <v>6016</v>
      </c>
      <c r="C6" s="1" t="s">
        <v>100</v>
      </c>
      <c r="D6" s="1" t="s">
        <v>133</v>
      </c>
      <c r="E6" s="1" t="s">
        <v>117</v>
      </c>
      <c r="F6" s="1">
        <v>22199705</v>
      </c>
      <c r="G6" s="2">
        <f t="shared" si="0"/>
        <v>201255311</v>
      </c>
      <c r="H6" s="3">
        <f t="shared" si="1"/>
        <v>0.1103061821807028</v>
      </c>
      <c r="I6" s="3"/>
    </row>
    <row r="7" spans="1:9" x14ac:dyDescent="0.25">
      <c r="A7" s="1" t="s">
        <v>9</v>
      </c>
      <c r="B7" s="1">
        <v>692</v>
      </c>
      <c r="C7" s="1" t="s">
        <v>29</v>
      </c>
      <c r="D7" s="1" t="s">
        <v>30</v>
      </c>
      <c r="E7" s="1" t="s">
        <v>31</v>
      </c>
      <c r="F7" s="1">
        <v>17844326</v>
      </c>
      <c r="G7" s="2">
        <f t="shared" si="0"/>
        <v>201255311</v>
      </c>
      <c r="H7" s="3">
        <f t="shared" si="1"/>
        <v>8.866511850710862E-2</v>
      </c>
      <c r="I7" s="3"/>
    </row>
    <row r="8" spans="1:9" x14ac:dyDescent="0.25">
      <c r="A8" t="s">
        <v>35</v>
      </c>
      <c r="B8">
        <v>14544</v>
      </c>
      <c r="C8" t="s">
        <v>134</v>
      </c>
      <c r="D8" t="s">
        <v>36</v>
      </c>
      <c r="E8" t="s">
        <v>135</v>
      </c>
      <c r="F8">
        <v>9923685</v>
      </c>
      <c r="G8" s="4">
        <f t="shared" si="0"/>
        <v>201255311</v>
      </c>
      <c r="H8" s="5">
        <f t="shared" si="1"/>
        <v>4.9308934758993762E-2</v>
      </c>
      <c r="I8" s="5"/>
    </row>
    <row r="9" spans="1:9" x14ac:dyDescent="0.25">
      <c r="A9" t="s">
        <v>9</v>
      </c>
      <c r="B9">
        <v>1604</v>
      </c>
      <c r="C9" t="s">
        <v>32</v>
      </c>
      <c r="D9" t="s">
        <v>33</v>
      </c>
      <c r="E9" t="s">
        <v>34</v>
      </c>
      <c r="F9">
        <v>7668428</v>
      </c>
      <c r="G9" s="4">
        <f t="shared" si="0"/>
        <v>201255311</v>
      </c>
      <c r="H9" s="5">
        <f t="shared" si="1"/>
        <v>3.8102984521983622E-2</v>
      </c>
      <c r="I9" s="5"/>
    </row>
    <row r="10" spans="1:9" x14ac:dyDescent="0.25">
      <c r="A10" t="s">
        <v>38</v>
      </c>
      <c r="B10">
        <v>7000</v>
      </c>
      <c r="C10" t="s">
        <v>39</v>
      </c>
      <c r="D10" t="s">
        <v>40</v>
      </c>
      <c r="E10" t="s">
        <v>125</v>
      </c>
      <c r="F10">
        <v>4407908</v>
      </c>
      <c r="G10" s="4">
        <f t="shared" si="0"/>
        <v>201255311</v>
      </c>
      <c r="H10" s="5">
        <f t="shared" si="1"/>
        <v>2.190207045020541E-2</v>
      </c>
      <c r="I10" s="5"/>
    </row>
    <row r="11" spans="1:9" x14ac:dyDescent="0.25">
      <c r="A11" t="s">
        <v>42</v>
      </c>
      <c r="B11">
        <v>6816</v>
      </c>
      <c r="C11" t="s">
        <v>43</v>
      </c>
      <c r="D11" t="s">
        <v>44</v>
      </c>
      <c r="E11" t="s">
        <v>45</v>
      </c>
      <c r="F11">
        <v>2893926</v>
      </c>
      <c r="G11" s="4">
        <f t="shared" si="0"/>
        <v>201255311</v>
      </c>
      <c r="H11" s="5">
        <f t="shared" si="1"/>
        <v>1.4379377049085675E-2</v>
      </c>
      <c r="I11" s="5"/>
    </row>
    <row r="12" spans="1:9" x14ac:dyDescent="0.25">
      <c r="A12" t="s">
        <v>46</v>
      </c>
      <c r="B12">
        <v>12108</v>
      </c>
      <c r="C12" t="s">
        <v>47</v>
      </c>
      <c r="D12" t="s">
        <v>48</v>
      </c>
      <c r="E12" t="s">
        <v>136</v>
      </c>
      <c r="F12">
        <v>2728754</v>
      </c>
      <c r="G12" s="4">
        <f t="shared" si="0"/>
        <v>201255311</v>
      </c>
      <c r="H12" s="5">
        <f t="shared" si="1"/>
        <v>1.3558668272858648E-2</v>
      </c>
      <c r="I12" s="5"/>
    </row>
    <row r="13" spans="1:9" x14ac:dyDescent="0.25">
      <c r="A13" t="s">
        <v>50</v>
      </c>
      <c r="B13">
        <v>14484</v>
      </c>
      <c r="C13" t="s">
        <v>51</v>
      </c>
      <c r="D13" t="s">
        <v>40</v>
      </c>
      <c r="E13" t="s">
        <v>52</v>
      </c>
      <c r="F13">
        <v>2554264</v>
      </c>
      <c r="G13" s="4">
        <f t="shared" si="0"/>
        <v>201255311</v>
      </c>
      <c r="H13" s="5">
        <f t="shared" si="1"/>
        <v>1.2691660097357629E-2</v>
      </c>
      <c r="I13" s="5"/>
    </row>
    <row r="14" spans="1:9" x14ac:dyDescent="0.25">
      <c r="A14" t="s">
        <v>42</v>
      </c>
      <c r="B14">
        <v>4864</v>
      </c>
      <c r="C14" t="s">
        <v>137</v>
      </c>
      <c r="D14" t="s">
        <v>54</v>
      </c>
      <c r="E14" t="s">
        <v>138</v>
      </c>
      <c r="F14">
        <v>634760</v>
      </c>
      <c r="G14" s="4">
        <f t="shared" si="0"/>
        <v>201255311</v>
      </c>
      <c r="H14" s="5">
        <f t="shared" si="1"/>
        <v>3.1540037221676103E-3</v>
      </c>
      <c r="I14" s="5"/>
    </row>
    <row r="15" spans="1:9" x14ac:dyDescent="0.25">
      <c r="A15" t="s">
        <v>56</v>
      </c>
      <c r="B15">
        <v>12444</v>
      </c>
      <c r="C15" t="s">
        <v>57</v>
      </c>
      <c r="D15" t="s">
        <v>58</v>
      </c>
      <c r="E15" t="s">
        <v>59</v>
      </c>
      <c r="F15">
        <v>420965</v>
      </c>
      <c r="G15" s="4">
        <f t="shared" si="0"/>
        <v>201255311</v>
      </c>
      <c r="H15" s="5">
        <f t="shared" si="1"/>
        <v>2.0916963527983618E-3</v>
      </c>
      <c r="I15" s="5"/>
    </row>
    <row r="16" spans="1:9" x14ac:dyDescent="0.25">
      <c r="A16" t="s">
        <v>60</v>
      </c>
      <c r="B16">
        <v>13372</v>
      </c>
      <c r="C16" t="s">
        <v>61</v>
      </c>
      <c r="D16" t="s">
        <v>62</v>
      </c>
      <c r="E16" t="s">
        <v>63</v>
      </c>
      <c r="F16">
        <v>331038</v>
      </c>
      <c r="G16" s="4">
        <f t="shared" si="0"/>
        <v>201255311</v>
      </c>
      <c r="H16" s="5">
        <f t="shared" si="1"/>
        <v>1.6448659086566913E-3</v>
      </c>
      <c r="I16" s="5"/>
    </row>
    <row r="17" spans="1:9" x14ac:dyDescent="0.25">
      <c r="A17" t="s">
        <v>42</v>
      </c>
      <c r="B17">
        <v>11252</v>
      </c>
      <c r="C17" t="s">
        <v>64</v>
      </c>
      <c r="D17" t="s">
        <v>65</v>
      </c>
      <c r="E17" t="s">
        <v>66</v>
      </c>
      <c r="F17">
        <v>252240</v>
      </c>
      <c r="G17" s="4">
        <f t="shared" si="0"/>
        <v>201255311</v>
      </c>
      <c r="H17" s="5">
        <f t="shared" si="1"/>
        <v>1.2533333840814764E-3</v>
      </c>
      <c r="I17" s="5"/>
    </row>
    <row r="18" spans="1:9" x14ac:dyDescent="0.25">
      <c r="A18" t="s">
        <v>67</v>
      </c>
      <c r="B18">
        <v>14456</v>
      </c>
      <c r="C18" t="s">
        <v>68</v>
      </c>
      <c r="D18" t="s">
        <v>69</v>
      </c>
      <c r="E18" t="s">
        <v>70</v>
      </c>
      <c r="F18">
        <v>227532</v>
      </c>
      <c r="G18" s="4">
        <f t="shared" si="0"/>
        <v>201255311</v>
      </c>
      <c r="H18" s="5">
        <f t="shared" si="1"/>
        <v>1.1305639531669304E-3</v>
      </c>
      <c r="I18" s="5"/>
    </row>
    <row r="19" spans="1:9" x14ac:dyDescent="0.25">
      <c r="A19" t="s">
        <v>42</v>
      </c>
      <c r="B19">
        <v>6308</v>
      </c>
      <c r="C19" t="s">
        <v>71</v>
      </c>
      <c r="D19" t="s">
        <v>72</v>
      </c>
      <c r="E19" t="s">
        <v>73</v>
      </c>
      <c r="F19">
        <v>169939</v>
      </c>
      <c r="G19" s="4">
        <f t="shared" si="0"/>
        <v>201255311</v>
      </c>
      <c r="H19" s="5">
        <f t="shared" si="1"/>
        <v>8.4439510766500967E-4</v>
      </c>
      <c r="I19" s="5"/>
    </row>
    <row r="20" spans="1:9" x14ac:dyDescent="0.25">
      <c r="A20" t="s">
        <v>74</v>
      </c>
      <c r="B20">
        <v>1400</v>
      </c>
      <c r="C20" t="s">
        <v>75</v>
      </c>
      <c r="D20" t="s">
        <v>76</v>
      </c>
      <c r="E20" t="s">
        <v>115</v>
      </c>
      <c r="F20">
        <v>97689</v>
      </c>
      <c r="G20" s="4">
        <f t="shared" si="0"/>
        <v>201255311</v>
      </c>
      <c r="H20" s="5">
        <f t="shared" si="1"/>
        <v>4.8539837043107894E-4</v>
      </c>
      <c r="I20" s="5"/>
    </row>
    <row r="21" spans="1:9" x14ac:dyDescent="0.25">
      <c r="A21" t="s">
        <v>42</v>
      </c>
      <c r="B21">
        <v>15580</v>
      </c>
      <c r="C21" t="s">
        <v>78</v>
      </c>
      <c r="D21" t="s">
        <v>79</v>
      </c>
      <c r="E21" t="s">
        <v>116</v>
      </c>
      <c r="F21">
        <v>96896</v>
      </c>
      <c r="G21" s="4">
        <f t="shared" si="0"/>
        <v>201255311</v>
      </c>
      <c r="H21" s="5">
        <f t="shared" si="1"/>
        <v>4.814581017442069E-4</v>
      </c>
      <c r="I21" s="5"/>
    </row>
    <row r="22" spans="1:9" x14ac:dyDescent="0.25">
      <c r="A22" t="s">
        <v>42</v>
      </c>
      <c r="B22">
        <v>1684</v>
      </c>
      <c r="C22" t="s">
        <v>81</v>
      </c>
      <c r="D22" t="s">
        <v>82</v>
      </c>
      <c r="E22" t="s">
        <v>83</v>
      </c>
      <c r="F22">
        <v>74950</v>
      </c>
      <c r="G22" s="4">
        <f t="shared" si="0"/>
        <v>201255311</v>
      </c>
      <c r="H22" s="5">
        <f t="shared" si="1"/>
        <v>3.7241253225858971E-4</v>
      </c>
      <c r="I22" s="5"/>
    </row>
    <row r="23" spans="1:9" x14ac:dyDescent="0.25">
      <c r="A23" t="s">
        <v>84</v>
      </c>
      <c r="B23">
        <v>6212</v>
      </c>
      <c r="C23" t="s">
        <v>85</v>
      </c>
      <c r="D23" t="s">
        <v>86</v>
      </c>
      <c r="E23" t="s">
        <v>87</v>
      </c>
      <c r="F23">
        <v>65783</v>
      </c>
      <c r="G23" s="4">
        <f t="shared" si="0"/>
        <v>201255311</v>
      </c>
      <c r="H23" s="5">
        <f t="shared" si="1"/>
        <v>3.2686342374338634E-4</v>
      </c>
      <c r="I23" s="5"/>
    </row>
    <row r="24" spans="1:9" x14ac:dyDescent="0.25">
      <c r="A24" t="s">
        <v>91</v>
      </c>
      <c r="B24">
        <v>14672</v>
      </c>
      <c r="C24" t="s">
        <v>92</v>
      </c>
      <c r="D24" t="s">
        <v>93</v>
      </c>
      <c r="E24" t="s">
        <v>94</v>
      </c>
      <c r="F24">
        <v>21913</v>
      </c>
      <c r="G24" s="4">
        <f t="shared" si="0"/>
        <v>201255311</v>
      </c>
      <c r="H24" s="5">
        <f t="shared" si="1"/>
        <v>1.0888159865753804E-4</v>
      </c>
      <c r="I24" s="5"/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33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11728</v>
      </c>
      <c r="C2" s="1" t="s">
        <v>139</v>
      </c>
      <c r="D2" s="1" t="s">
        <v>140</v>
      </c>
      <c r="E2" s="1" t="s">
        <v>141</v>
      </c>
      <c r="F2" s="1">
        <v>46050201</v>
      </c>
      <c r="G2" s="2">
        <f t="shared" ref="G2:G24" si="0">SUM($F$2:$F$24)</f>
        <v>203723150</v>
      </c>
      <c r="H2" s="3">
        <f t="shared" ref="H2:H24" si="1">IF(G2=0,0,F2/G2)</f>
        <v>0.22604304419993507</v>
      </c>
      <c r="I2" s="3">
        <v>0.83789316039929673</v>
      </c>
    </row>
    <row r="3" spans="1:9" x14ac:dyDescent="0.25">
      <c r="A3" s="1" t="s">
        <v>13</v>
      </c>
      <c r="B3" s="1">
        <v>12948</v>
      </c>
      <c r="C3" s="1" t="s">
        <v>14</v>
      </c>
      <c r="D3" s="1" t="s">
        <v>15</v>
      </c>
      <c r="E3" s="1" t="s">
        <v>16</v>
      </c>
      <c r="F3" s="1">
        <v>32326143</v>
      </c>
      <c r="G3" s="2">
        <f t="shared" si="0"/>
        <v>203723150</v>
      </c>
      <c r="H3" s="3">
        <f t="shared" si="1"/>
        <v>0.15867682686037399</v>
      </c>
      <c r="I3" s="3"/>
    </row>
    <row r="4" spans="1:9" x14ac:dyDescent="0.25">
      <c r="A4" s="1" t="s">
        <v>17</v>
      </c>
      <c r="B4" s="1">
        <v>6404</v>
      </c>
      <c r="C4" s="1" t="s">
        <v>18</v>
      </c>
      <c r="D4" s="1" t="s">
        <v>14</v>
      </c>
      <c r="E4" s="1" t="s">
        <v>142</v>
      </c>
      <c r="F4" s="1">
        <v>27964620</v>
      </c>
      <c r="G4" s="2">
        <f t="shared" si="0"/>
        <v>203723150</v>
      </c>
      <c r="H4" s="3">
        <f t="shared" si="1"/>
        <v>0.13726775773887259</v>
      </c>
      <c r="I4" s="3"/>
    </row>
    <row r="5" spans="1:9" x14ac:dyDescent="0.25">
      <c r="A5" s="1" t="s">
        <v>21</v>
      </c>
      <c r="B5" s="1">
        <v>1876</v>
      </c>
      <c r="C5" s="1" t="s">
        <v>22</v>
      </c>
      <c r="D5" s="1" t="s">
        <v>23</v>
      </c>
      <c r="E5" s="1" t="s">
        <v>24</v>
      </c>
      <c r="F5" s="1">
        <v>23893605</v>
      </c>
      <c r="G5" s="2">
        <f t="shared" si="0"/>
        <v>203723150</v>
      </c>
      <c r="H5" s="3">
        <f t="shared" si="1"/>
        <v>0.11728468266861179</v>
      </c>
      <c r="I5" s="3"/>
    </row>
    <row r="6" spans="1:9" x14ac:dyDescent="0.25">
      <c r="A6" s="1" t="s">
        <v>25</v>
      </c>
      <c r="B6" s="1">
        <v>6016</v>
      </c>
      <c r="C6" s="1" t="s">
        <v>100</v>
      </c>
      <c r="D6" s="1" t="s">
        <v>143</v>
      </c>
      <c r="E6" s="1" t="s">
        <v>144</v>
      </c>
      <c r="F6" s="1">
        <v>22619339</v>
      </c>
      <c r="G6" s="2">
        <f t="shared" si="0"/>
        <v>203723150</v>
      </c>
      <c r="H6" s="3">
        <f t="shared" si="1"/>
        <v>0.11102979214684242</v>
      </c>
      <c r="I6" s="3"/>
    </row>
    <row r="7" spans="1:9" x14ac:dyDescent="0.25">
      <c r="A7" s="1" t="s">
        <v>9</v>
      </c>
      <c r="B7" s="1">
        <v>692</v>
      </c>
      <c r="C7" s="1" t="s">
        <v>29</v>
      </c>
      <c r="D7" s="1" t="s">
        <v>30</v>
      </c>
      <c r="E7" s="1" t="s">
        <v>31</v>
      </c>
      <c r="F7" s="1">
        <v>17844326</v>
      </c>
      <c r="G7" s="2">
        <f t="shared" si="0"/>
        <v>203723150</v>
      </c>
      <c r="H7" s="3">
        <f t="shared" si="1"/>
        <v>8.7591056784660948E-2</v>
      </c>
      <c r="I7" s="3"/>
    </row>
    <row r="8" spans="1:9" x14ac:dyDescent="0.25">
      <c r="A8" t="s">
        <v>35</v>
      </c>
      <c r="B8">
        <v>14544</v>
      </c>
      <c r="C8" t="s">
        <v>145</v>
      </c>
      <c r="D8" t="s">
        <v>36</v>
      </c>
      <c r="E8" t="s">
        <v>146</v>
      </c>
      <c r="F8">
        <v>10355403</v>
      </c>
      <c r="G8" s="4">
        <f t="shared" si="0"/>
        <v>203723150</v>
      </c>
      <c r="H8" s="5">
        <f t="shared" si="1"/>
        <v>5.0830762237870364E-2</v>
      </c>
      <c r="I8" s="5"/>
    </row>
    <row r="9" spans="1:9" x14ac:dyDescent="0.25">
      <c r="A9" t="s">
        <v>9</v>
      </c>
      <c r="B9">
        <v>1604</v>
      </c>
      <c r="C9" t="s">
        <v>32</v>
      </c>
      <c r="D9" t="s">
        <v>33</v>
      </c>
      <c r="E9" t="s">
        <v>34</v>
      </c>
      <c r="F9">
        <v>7668428</v>
      </c>
      <c r="G9" s="4">
        <f t="shared" si="0"/>
        <v>203723150</v>
      </c>
      <c r="H9" s="5">
        <f t="shared" si="1"/>
        <v>3.7641416795293023E-2</v>
      </c>
      <c r="I9" s="5"/>
    </row>
    <row r="10" spans="1:9" x14ac:dyDescent="0.25">
      <c r="A10" t="s">
        <v>38</v>
      </c>
      <c r="B10">
        <v>7000</v>
      </c>
      <c r="C10" t="s">
        <v>39</v>
      </c>
      <c r="D10" t="s">
        <v>40</v>
      </c>
      <c r="E10" t="s">
        <v>125</v>
      </c>
      <c r="F10">
        <v>4407908</v>
      </c>
      <c r="G10" s="4">
        <f t="shared" si="0"/>
        <v>203723150</v>
      </c>
      <c r="H10" s="5">
        <f t="shared" si="1"/>
        <v>2.1636755567543502E-2</v>
      </c>
      <c r="I10" s="5"/>
    </row>
    <row r="11" spans="1:9" x14ac:dyDescent="0.25">
      <c r="A11" t="s">
        <v>42</v>
      </c>
      <c r="B11">
        <v>6816</v>
      </c>
      <c r="C11" t="s">
        <v>43</v>
      </c>
      <c r="D11" t="s">
        <v>44</v>
      </c>
      <c r="E11" t="s">
        <v>45</v>
      </c>
      <c r="F11">
        <v>2893926</v>
      </c>
      <c r="G11" s="4">
        <f t="shared" si="0"/>
        <v>203723150</v>
      </c>
      <c r="H11" s="5">
        <f t="shared" si="1"/>
        <v>1.4205189739114088E-2</v>
      </c>
      <c r="I11" s="5"/>
    </row>
    <row r="12" spans="1:9" x14ac:dyDescent="0.25">
      <c r="A12" t="s">
        <v>46</v>
      </c>
      <c r="B12">
        <v>12108</v>
      </c>
      <c r="C12" t="s">
        <v>47</v>
      </c>
      <c r="D12" t="s">
        <v>48</v>
      </c>
      <c r="E12" t="s">
        <v>136</v>
      </c>
      <c r="F12">
        <v>2728754</v>
      </c>
      <c r="G12" s="4">
        <f t="shared" si="0"/>
        <v>203723150</v>
      </c>
      <c r="H12" s="5">
        <f t="shared" si="1"/>
        <v>1.3394422774240433E-2</v>
      </c>
      <c r="I12" s="5"/>
    </row>
    <row r="13" spans="1:9" x14ac:dyDescent="0.25">
      <c r="A13" t="s">
        <v>50</v>
      </c>
      <c r="B13">
        <v>14484</v>
      </c>
      <c r="C13" t="s">
        <v>51</v>
      </c>
      <c r="D13" t="s">
        <v>40</v>
      </c>
      <c r="E13" t="s">
        <v>52</v>
      </c>
      <c r="F13">
        <v>2554264</v>
      </c>
      <c r="G13" s="4">
        <f t="shared" si="0"/>
        <v>203723150</v>
      </c>
      <c r="H13" s="5">
        <f t="shared" si="1"/>
        <v>1.2537917266643482E-2</v>
      </c>
      <c r="I13" s="5"/>
    </row>
    <row r="14" spans="1:9" x14ac:dyDescent="0.25">
      <c r="A14" t="s">
        <v>42</v>
      </c>
      <c r="B14">
        <v>4864</v>
      </c>
      <c r="C14" t="s">
        <v>147</v>
      </c>
      <c r="D14" t="s">
        <v>54</v>
      </c>
      <c r="E14" t="s">
        <v>148</v>
      </c>
      <c r="F14">
        <v>657288</v>
      </c>
      <c r="G14" s="4">
        <f t="shared" si="0"/>
        <v>203723150</v>
      </c>
      <c r="H14" s="5">
        <f t="shared" si="1"/>
        <v>3.2263785436264852E-3</v>
      </c>
      <c r="I14" s="5"/>
    </row>
    <row r="15" spans="1:9" x14ac:dyDescent="0.25">
      <c r="A15" t="s">
        <v>56</v>
      </c>
      <c r="B15">
        <v>12444</v>
      </c>
      <c r="C15" t="s">
        <v>57</v>
      </c>
      <c r="D15" t="s">
        <v>58</v>
      </c>
      <c r="E15" t="s">
        <v>59</v>
      </c>
      <c r="F15">
        <v>420965</v>
      </c>
      <c r="G15" s="4">
        <f t="shared" si="0"/>
        <v>203723150</v>
      </c>
      <c r="H15" s="5">
        <f t="shared" si="1"/>
        <v>2.0663581924783708E-3</v>
      </c>
      <c r="I15" s="5"/>
    </row>
    <row r="16" spans="1:9" x14ac:dyDescent="0.25">
      <c r="A16" t="s">
        <v>60</v>
      </c>
      <c r="B16">
        <v>13372</v>
      </c>
      <c r="C16" t="s">
        <v>61</v>
      </c>
      <c r="D16" t="s">
        <v>62</v>
      </c>
      <c r="E16" t="s">
        <v>63</v>
      </c>
      <c r="F16">
        <v>331038</v>
      </c>
      <c r="G16" s="4">
        <f t="shared" si="0"/>
        <v>203723150</v>
      </c>
      <c r="H16" s="5">
        <f t="shared" si="1"/>
        <v>1.6249405136333304E-3</v>
      </c>
      <c r="I16" s="5"/>
    </row>
    <row r="17" spans="1:9" x14ac:dyDescent="0.25">
      <c r="A17" t="s">
        <v>42</v>
      </c>
      <c r="B17">
        <v>11252</v>
      </c>
      <c r="C17" t="s">
        <v>64</v>
      </c>
      <c r="D17" t="s">
        <v>65</v>
      </c>
      <c r="E17" t="s">
        <v>66</v>
      </c>
      <c r="F17">
        <v>252240</v>
      </c>
      <c r="G17" s="4">
        <f t="shared" si="0"/>
        <v>203723150</v>
      </c>
      <c r="H17" s="5">
        <f t="shared" si="1"/>
        <v>1.2381508925225239E-3</v>
      </c>
      <c r="I17" s="5"/>
    </row>
    <row r="18" spans="1:9" x14ac:dyDescent="0.25">
      <c r="A18" t="s">
        <v>67</v>
      </c>
      <c r="B18">
        <v>14456</v>
      </c>
      <c r="C18" t="s">
        <v>68</v>
      </c>
      <c r="D18" t="s">
        <v>69</v>
      </c>
      <c r="E18" t="s">
        <v>70</v>
      </c>
      <c r="F18">
        <v>227532</v>
      </c>
      <c r="G18" s="4">
        <f t="shared" si="0"/>
        <v>203723150</v>
      </c>
      <c r="H18" s="5">
        <f t="shared" si="1"/>
        <v>1.1168686523843755E-3</v>
      </c>
      <c r="I18" s="5"/>
    </row>
    <row r="19" spans="1:9" x14ac:dyDescent="0.25">
      <c r="A19" t="s">
        <v>42</v>
      </c>
      <c r="B19">
        <v>6308</v>
      </c>
      <c r="C19" t="s">
        <v>71</v>
      </c>
      <c r="D19" t="s">
        <v>72</v>
      </c>
      <c r="E19" t="s">
        <v>73</v>
      </c>
      <c r="F19">
        <v>169939</v>
      </c>
      <c r="G19" s="4">
        <f t="shared" si="0"/>
        <v>203723150</v>
      </c>
      <c r="H19" s="5">
        <f t="shared" si="1"/>
        <v>8.3416636744523148E-4</v>
      </c>
      <c r="I19" s="5"/>
    </row>
    <row r="20" spans="1:9" x14ac:dyDescent="0.25">
      <c r="A20" t="s">
        <v>74</v>
      </c>
      <c r="B20">
        <v>1400</v>
      </c>
      <c r="C20" t="s">
        <v>75</v>
      </c>
      <c r="D20" t="s">
        <v>76</v>
      </c>
      <c r="E20" t="s">
        <v>115</v>
      </c>
      <c r="F20">
        <v>97689</v>
      </c>
      <c r="G20" s="4">
        <f t="shared" si="0"/>
        <v>203723150</v>
      </c>
      <c r="H20" s="5">
        <f t="shared" si="1"/>
        <v>4.7951840524751362E-4</v>
      </c>
      <c r="I20" s="5"/>
    </row>
    <row r="21" spans="1:9" x14ac:dyDescent="0.25">
      <c r="A21" t="s">
        <v>42</v>
      </c>
      <c r="B21">
        <v>15580</v>
      </c>
      <c r="C21" t="s">
        <v>78</v>
      </c>
      <c r="D21" t="s">
        <v>79</v>
      </c>
      <c r="E21" t="s">
        <v>116</v>
      </c>
      <c r="F21">
        <v>96896</v>
      </c>
      <c r="G21" s="4">
        <f t="shared" si="0"/>
        <v>203723150</v>
      </c>
      <c r="H21" s="5">
        <f t="shared" si="1"/>
        <v>4.7562586775238847E-4</v>
      </c>
      <c r="I21" s="5"/>
    </row>
    <row r="22" spans="1:9" x14ac:dyDescent="0.25">
      <c r="A22" t="s">
        <v>42</v>
      </c>
      <c r="B22">
        <v>1684</v>
      </c>
      <c r="C22" t="s">
        <v>81</v>
      </c>
      <c r="D22" t="s">
        <v>82</v>
      </c>
      <c r="E22" t="s">
        <v>83</v>
      </c>
      <c r="F22">
        <v>74950</v>
      </c>
      <c r="G22" s="4">
        <f t="shared" si="0"/>
        <v>203723150</v>
      </c>
      <c r="H22" s="5">
        <f t="shared" si="1"/>
        <v>3.6790124244593704E-4</v>
      </c>
      <c r="I22" s="5"/>
    </row>
    <row r="23" spans="1:9" x14ac:dyDescent="0.25">
      <c r="A23" t="s">
        <v>84</v>
      </c>
      <c r="B23">
        <v>6212</v>
      </c>
      <c r="C23" t="s">
        <v>85</v>
      </c>
      <c r="D23" t="s">
        <v>86</v>
      </c>
      <c r="E23" t="s">
        <v>87</v>
      </c>
      <c r="F23">
        <v>65783</v>
      </c>
      <c r="G23" s="4">
        <f t="shared" si="0"/>
        <v>203723150</v>
      </c>
      <c r="H23" s="5">
        <f t="shared" si="1"/>
        <v>3.2290390169207575E-4</v>
      </c>
      <c r="I23" s="5"/>
    </row>
    <row r="24" spans="1:9" x14ac:dyDescent="0.25">
      <c r="A24" t="s">
        <v>91</v>
      </c>
      <c r="B24">
        <v>14672</v>
      </c>
      <c r="C24" t="s">
        <v>92</v>
      </c>
      <c r="D24" t="s">
        <v>93</v>
      </c>
      <c r="E24" t="s">
        <v>94</v>
      </c>
      <c r="F24">
        <v>21913</v>
      </c>
      <c r="G24" s="4">
        <f t="shared" si="0"/>
        <v>203723150</v>
      </c>
      <c r="H24" s="5">
        <f t="shared" si="1"/>
        <v>1.075626407700843E-4</v>
      </c>
      <c r="I24" s="5"/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33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11728</v>
      </c>
      <c r="C2" s="1" t="s">
        <v>149</v>
      </c>
      <c r="D2" s="1" t="s">
        <v>150</v>
      </c>
      <c r="E2" s="1" t="s">
        <v>151</v>
      </c>
      <c r="F2" s="1">
        <v>47738878</v>
      </c>
      <c r="G2" s="2">
        <f t="shared" ref="G2:G24" si="0">SUM($F$2:$F$24)</f>
        <v>206816652</v>
      </c>
      <c r="H2" s="3">
        <f t="shared" ref="H2:H24" si="1">IF(G2=0,0,F2/G2)</f>
        <v>0.23082705158576883</v>
      </c>
      <c r="I2" s="3">
        <v>0.83808985071472863</v>
      </c>
    </row>
    <row r="3" spans="1:9" x14ac:dyDescent="0.25">
      <c r="A3" s="1" t="s">
        <v>13</v>
      </c>
      <c r="B3" s="1">
        <v>12948</v>
      </c>
      <c r="C3" s="1" t="s">
        <v>14</v>
      </c>
      <c r="D3" s="1" t="s">
        <v>15</v>
      </c>
      <c r="E3" s="1" t="s">
        <v>16</v>
      </c>
      <c r="F3" s="1">
        <v>32326143</v>
      </c>
      <c r="G3" s="2">
        <f t="shared" si="0"/>
        <v>206816652</v>
      </c>
      <c r="H3" s="3">
        <f t="shared" si="1"/>
        <v>0.15630338605423319</v>
      </c>
      <c r="I3" s="3"/>
    </row>
    <row r="4" spans="1:9" x14ac:dyDescent="0.25">
      <c r="A4" s="1" t="s">
        <v>17</v>
      </c>
      <c r="B4" s="1">
        <v>6404</v>
      </c>
      <c r="C4" s="1" t="s">
        <v>18</v>
      </c>
      <c r="D4" s="1" t="s">
        <v>152</v>
      </c>
      <c r="E4" s="1" t="s">
        <v>153</v>
      </c>
      <c r="F4" s="1">
        <v>28279295</v>
      </c>
      <c r="G4" s="2">
        <f t="shared" si="0"/>
        <v>206816652</v>
      </c>
      <c r="H4" s="3">
        <f t="shared" si="1"/>
        <v>0.13673606417340128</v>
      </c>
      <c r="I4" s="3"/>
    </row>
    <row r="5" spans="1:9" x14ac:dyDescent="0.25">
      <c r="A5" s="1" t="s">
        <v>21</v>
      </c>
      <c r="B5" s="1">
        <v>1876</v>
      </c>
      <c r="C5" s="1" t="s">
        <v>22</v>
      </c>
      <c r="D5" s="1" t="s">
        <v>23</v>
      </c>
      <c r="E5" s="1" t="s">
        <v>24</v>
      </c>
      <c r="F5" s="1">
        <v>23893605</v>
      </c>
      <c r="G5" s="2">
        <f t="shared" si="0"/>
        <v>206816652</v>
      </c>
      <c r="H5" s="3">
        <f t="shared" si="1"/>
        <v>0.11553037325060267</v>
      </c>
      <c r="I5" s="3"/>
    </row>
    <row r="6" spans="1:9" x14ac:dyDescent="0.25">
      <c r="A6" s="1" t="s">
        <v>25</v>
      </c>
      <c r="B6" s="1">
        <v>6016</v>
      </c>
      <c r="C6" s="1" t="s">
        <v>100</v>
      </c>
      <c r="D6" s="1" t="s">
        <v>154</v>
      </c>
      <c r="E6" s="1" t="s">
        <v>128</v>
      </c>
      <c r="F6" s="1">
        <v>23038975</v>
      </c>
      <c r="G6" s="2">
        <f t="shared" si="0"/>
        <v>206816652</v>
      </c>
      <c r="H6" s="3">
        <f t="shared" si="1"/>
        <v>0.11139806576116511</v>
      </c>
      <c r="I6" s="3"/>
    </row>
    <row r="7" spans="1:9" x14ac:dyDescent="0.25">
      <c r="A7" s="1" t="s">
        <v>9</v>
      </c>
      <c r="B7" s="1">
        <v>692</v>
      </c>
      <c r="C7" s="1" t="s">
        <v>29</v>
      </c>
      <c r="D7" s="1" t="s">
        <v>155</v>
      </c>
      <c r="E7" s="1" t="s">
        <v>31</v>
      </c>
      <c r="F7" s="1">
        <v>18054041</v>
      </c>
      <c r="G7" s="2">
        <f t="shared" si="0"/>
        <v>206816652</v>
      </c>
      <c r="H7" s="3">
        <f t="shared" si="1"/>
        <v>8.729490988955764E-2</v>
      </c>
      <c r="I7" s="3"/>
    </row>
    <row r="8" spans="1:9" x14ac:dyDescent="0.25">
      <c r="A8" t="s">
        <v>35</v>
      </c>
      <c r="B8">
        <v>14544</v>
      </c>
      <c r="C8" t="s">
        <v>156</v>
      </c>
      <c r="D8" t="s">
        <v>36</v>
      </c>
      <c r="E8" t="s">
        <v>157</v>
      </c>
      <c r="F8">
        <v>10789169</v>
      </c>
      <c r="G8" s="4">
        <f t="shared" si="0"/>
        <v>206816652</v>
      </c>
      <c r="H8" s="5">
        <f t="shared" si="1"/>
        <v>5.2167796430627841E-2</v>
      </c>
      <c r="I8" s="5"/>
    </row>
    <row r="9" spans="1:9" x14ac:dyDescent="0.25">
      <c r="A9" t="s">
        <v>9</v>
      </c>
      <c r="B9">
        <v>1604</v>
      </c>
      <c r="C9" t="s">
        <v>32</v>
      </c>
      <c r="D9" t="s">
        <v>33</v>
      </c>
      <c r="E9" t="s">
        <v>34</v>
      </c>
      <c r="F9">
        <v>7668428</v>
      </c>
      <c r="G9" s="4">
        <f t="shared" si="0"/>
        <v>206816652</v>
      </c>
      <c r="H9" s="5">
        <f t="shared" si="1"/>
        <v>3.707838767257484E-2</v>
      </c>
      <c r="I9" s="5"/>
    </row>
    <row r="10" spans="1:9" x14ac:dyDescent="0.25">
      <c r="A10" t="s">
        <v>38</v>
      </c>
      <c r="B10">
        <v>7000</v>
      </c>
      <c r="C10" t="s">
        <v>39</v>
      </c>
      <c r="D10" t="s">
        <v>40</v>
      </c>
      <c r="E10" t="s">
        <v>125</v>
      </c>
      <c r="F10">
        <v>4407908</v>
      </c>
      <c r="G10" s="4">
        <f t="shared" si="0"/>
        <v>206816652</v>
      </c>
      <c r="H10" s="5">
        <f t="shared" si="1"/>
        <v>2.1313119409746561E-2</v>
      </c>
      <c r="I10" s="5"/>
    </row>
    <row r="11" spans="1:9" x14ac:dyDescent="0.25">
      <c r="A11" t="s">
        <v>42</v>
      </c>
      <c r="B11">
        <v>6816</v>
      </c>
      <c r="C11" t="s">
        <v>43</v>
      </c>
      <c r="D11" t="s">
        <v>44</v>
      </c>
      <c r="E11" t="s">
        <v>45</v>
      </c>
      <c r="F11">
        <v>2893926</v>
      </c>
      <c r="G11" s="4">
        <f t="shared" si="0"/>
        <v>206816652</v>
      </c>
      <c r="H11" s="5">
        <f t="shared" si="1"/>
        <v>1.3992712733788959E-2</v>
      </c>
      <c r="I11" s="5"/>
    </row>
    <row r="12" spans="1:9" x14ac:dyDescent="0.25">
      <c r="A12" t="s">
        <v>46</v>
      </c>
      <c r="B12">
        <v>12108</v>
      </c>
      <c r="C12" t="s">
        <v>47</v>
      </c>
      <c r="D12" t="s">
        <v>48</v>
      </c>
      <c r="E12" t="s">
        <v>136</v>
      </c>
      <c r="F12">
        <v>2728754</v>
      </c>
      <c r="G12" s="4">
        <f t="shared" si="0"/>
        <v>206816652</v>
      </c>
      <c r="H12" s="5">
        <f t="shared" si="1"/>
        <v>1.3194072980158291E-2</v>
      </c>
      <c r="I12" s="5"/>
    </row>
    <row r="13" spans="1:9" x14ac:dyDescent="0.25">
      <c r="A13" t="s">
        <v>50</v>
      </c>
      <c r="B13">
        <v>14484</v>
      </c>
      <c r="C13" t="s">
        <v>51</v>
      </c>
      <c r="D13" t="s">
        <v>40</v>
      </c>
      <c r="E13" t="s">
        <v>52</v>
      </c>
      <c r="F13">
        <v>2554264</v>
      </c>
      <c r="G13" s="4">
        <f t="shared" si="0"/>
        <v>206816652</v>
      </c>
      <c r="H13" s="5">
        <f t="shared" si="1"/>
        <v>1.2350378827329629E-2</v>
      </c>
      <c r="I13" s="5"/>
    </row>
    <row r="14" spans="1:9" x14ac:dyDescent="0.25">
      <c r="A14" t="s">
        <v>42</v>
      </c>
      <c r="B14">
        <v>4864</v>
      </c>
      <c r="C14" t="s">
        <v>158</v>
      </c>
      <c r="D14" t="s">
        <v>54</v>
      </c>
      <c r="E14" t="s">
        <v>159</v>
      </c>
      <c r="F14">
        <v>684321</v>
      </c>
      <c r="G14" s="4">
        <f t="shared" si="0"/>
        <v>206816652</v>
      </c>
      <c r="H14" s="5">
        <f t="shared" si="1"/>
        <v>3.3088293103207185E-3</v>
      </c>
      <c r="I14" s="5"/>
    </row>
    <row r="15" spans="1:9" x14ac:dyDescent="0.25">
      <c r="A15" t="s">
        <v>56</v>
      </c>
      <c r="B15">
        <v>12444</v>
      </c>
      <c r="C15" t="s">
        <v>57</v>
      </c>
      <c r="D15" t="s">
        <v>58</v>
      </c>
      <c r="E15" t="s">
        <v>59</v>
      </c>
      <c r="F15">
        <v>420965</v>
      </c>
      <c r="G15" s="4">
        <f t="shared" si="0"/>
        <v>206816652</v>
      </c>
      <c r="H15" s="5">
        <f t="shared" si="1"/>
        <v>2.0354502209038758E-3</v>
      </c>
      <c r="I15" s="5"/>
    </row>
    <row r="16" spans="1:9" x14ac:dyDescent="0.25">
      <c r="A16" t="s">
        <v>60</v>
      </c>
      <c r="B16">
        <v>13372</v>
      </c>
      <c r="C16" t="s">
        <v>61</v>
      </c>
      <c r="D16" t="s">
        <v>62</v>
      </c>
      <c r="E16" t="s">
        <v>63</v>
      </c>
      <c r="F16">
        <v>331038</v>
      </c>
      <c r="G16" s="4">
        <f t="shared" si="0"/>
        <v>206816652</v>
      </c>
      <c r="H16" s="5">
        <f t="shared" si="1"/>
        <v>1.6006351364782755E-3</v>
      </c>
      <c r="I16" s="5"/>
    </row>
    <row r="17" spans="1:9" x14ac:dyDescent="0.25">
      <c r="A17" t="s">
        <v>42</v>
      </c>
      <c r="B17">
        <v>11252</v>
      </c>
      <c r="C17" t="s">
        <v>64</v>
      </c>
      <c r="D17" t="s">
        <v>65</v>
      </c>
      <c r="E17" t="s">
        <v>66</v>
      </c>
      <c r="F17">
        <v>252240</v>
      </c>
      <c r="G17" s="4">
        <f t="shared" si="0"/>
        <v>206816652</v>
      </c>
      <c r="H17" s="5">
        <f t="shared" si="1"/>
        <v>1.2196309995386638E-3</v>
      </c>
      <c r="I17" s="5"/>
    </row>
    <row r="18" spans="1:9" x14ac:dyDescent="0.25">
      <c r="A18" t="s">
        <v>67</v>
      </c>
      <c r="B18">
        <v>14456</v>
      </c>
      <c r="C18" t="s">
        <v>68</v>
      </c>
      <c r="D18" t="s">
        <v>69</v>
      </c>
      <c r="E18" t="s">
        <v>70</v>
      </c>
      <c r="F18">
        <v>227532</v>
      </c>
      <c r="G18" s="4">
        <f t="shared" si="0"/>
        <v>206816652</v>
      </c>
      <c r="H18" s="5">
        <f t="shared" si="1"/>
        <v>1.1001628630947957E-3</v>
      </c>
      <c r="I18" s="5"/>
    </row>
    <row r="19" spans="1:9" x14ac:dyDescent="0.25">
      <c r="A19" t="s">
        <v>42</v>
      </c>
      <c r="B19">
        <v>6308</v>
      </c>
      <c r="C19" t="s">
        <v>71</v>
      </c>
      <c r="D19" t="s">
        <v>72</v>
      </c>
      <c r="E19" t="s">
        <v>73</v>
      </c>
      <c r="F19">
        <v>169939</v>
      </c>
      <c r="G19" s="4">
        <f t="shared" si="0"/>
        <v>206816652</v>
      </c>
      <c r="H19" s="5">
        <f t="shared" si="1"/>
        <v>8.2168915489454881E-4</v>
      </c>
      <c r="I19" s="5"/>
    </row>
    <row r="20" spans="1:9" x14ac:dyDescent="0.25">
      <c r="A20" t="s">
        <v>74</v>
      </c>
      <c r="B20">
        <v>1400</v>
      </c>
      <c r="C20" t="s">
        <v>75</v>
      </c>
      <c r="D20" t="s">
        <v>76</v>
      </c>
      <c r="E20" t="s">
        <v>115</v>
      </c>
      <c r="F20">
        <v>97689</v>
      </c>
      <c r="G20" s="4">
        <f t="shared" si="0"/>
        <v>206816652</v>
      </c>
      <c r="H20" s="5">
        <f t="shared" si="1"/>
        <v>4.7234591148879058E-4</v>
      </c>
      <c r="I20" s="5"/>
    </row>
    <row r="21" spans="1:9" x14ac:dyDescent="0.25">
      <c r="A21" t="s">
        <v>42</v>
      </c>
      <c r="B21">
        <v>15580</v>
      </c>
      <c r="C21" t="s">
        <v>78</v>
      </c>
      <c r="D21" t="s">
        <v>79</v>
      </c>
      <c r="E21" t="s">
        <v>116</v>
      </c>
      <c r="F21">
        <v>96896</v>
      </c>
      <c r="G21" s="4">
        <f t="shared" si="0"/>
        <v>206816652</v>
      </c>
      <c r="H21" s="5">
        <f t="shared" si="1"/>
        <v>4.6851159741237859E-4</v>
      </c>
      <c r="I21" s="5"/>
    </row>
    <row r="22" spans="1:9" x14ac:dyDescent="0.25">
      <c r="A22" t="s">
        <v>42</v>
      </c>
      <c r="B22">
        <v>1684</v>
      </c>
      <c r="C22" t="s">
        <v>81</v>
      </c>
      <c r="D22" t="s">
        <v>82</v>
      </c>
      <c r="E22" t="s">
        <v>83</v>
      </c>
      <c r="F22">
        <v>74950</v>
      </c>
      <c r="G22" s="4">
        <f t="shared" si="0"/>
        <v>206816652</v>
      </c>
      <c r="H22" s="5">
        <f t="shared" si="1"/>
        <v>3.6239828502784198E-4</v>
      </c>
      <c r="I22" s="5"/>
    </row>
    <row r="23" spans="1:9" x14ac:dyDescent="0.25">
      <c r="A23" t="s">
        <v>84</v>
      </c>
      <c r="B23">
        <v>6212</v>
      </c>
      <c r="C23" t="s">
        <v>85</v>
      </c>
      <c r="D23" t="s">
        <v>86</v>
      </c>
      <c r="E23" t="s">
        <v>87</v>
      </c>
      <c r="F23">
        <v>65783</v>
      </c>
      <c r="G23" s="4">
        <f t="shared" si="0"/>
        <v>206816652</v>
      </c>
      <c r="H23" s="5">
        <f t="shared" si="1"/>
        <v>3.180740011205674E-4</v>
      </c>
      <c r="I23" s="5"/>
    </row>
    <row r="24" spans="1:9" x14ac:dyDescent="0.25">
      <c r="A24" t="s">
        <v>91</v>
      </c>
      <c r="B24">
        <v>14672</v>
      </c>
      <c r="C24" t="s">
        <v>92</v>
      </c>
      <c r="D24" t="s">
        <v>93</v>
      </c>
      <c r="E24" t="s">
        <v>94</v>
      </c>
      <c r="F24">
        <v>21913</v>
      </c>
      <c r="G24" s="4">
        <f t="shared" si="0"/>
        <v>206816652</v>
      </c>
      <c r="H24" s="5">
        <f t="shared" si="1"/>
        <v>1.0595375076471115E-4</v>
      </c>
      <c r="I24" s="5"/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33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11728</v>
      </c>
      <c r="C2" s="1" t="s">
        <v>149</v>
      </c>
      <c r="D2" s="1" t="s">
        <v>160</v>
      </c>
      <c r="E2" s="1" t="s">
        <v>161</v>
      </c>
      <c r="F2" s="1">
        <v>47950130</v>
      </c>
      <c r="G2" s="2">
        <f t="shared" ref="G2:G24" si="0">SUM($F$2:$F$24)</f>
        <v>207348826</v>
      </c>
      <c r="H2" s="3">
        <f t="shared" ref="H2:H24" si="1">IF(G2=0,0,F2/G2)</f>
        <v>0.23125344341231041</v>
      </c>
      <c r="I2" s="3">
        <v>0.83847527547611966</v>
      </c>
    </row>
    <row r="3" spans="1:9" x14ac:dyDescent="0.25">
      <c r="A3" s="1" t="s">
        <v>13</v>
      </c>
      <c r="B3" s="1">
        <v>12948</v>
      </c>
      <c r="C3" s="1" t="s">
        <v>14</v>
      </c>
      <c r="D3" s="1" t="s">
        <v>15</v>
      </c>
      <c r="E3" s="1" t="s">
        <v>16</v>
      </c>
      <c r="F3" s="1">
        <v>32326143</v>
      </c>
      <c r="G3" s="2">
        <f t="shared" si="0"/>
        <v>207348826</v>
      </c>
      <c r="H3" s="3">
        <f t="shared" si="1"/>
        <v>0.15590222343482185</v>
      </c>
      <c r="I3" s="3"/>
    </row>
    <row r="4" spans="1:9" x14ac:dyDescent="0.25">
      <c r="A4" s="1" t="s">
        <v>17</v>
      </c>
      <c r="B4" s="1">
        <v>6404</v>
      </c>
      <c r="C4" s="1" t="s">
        <v>18</v>
      </c>
      <c r="D4" s="1" t="s">
        <v>152</v>
      </c>
      <c r="E4" s="1" t="s">
        <v>162</v>
      </c>
      <c r="F4" s="1">
        <v>28279398</v>
      </c>
      <c r="G4" s="2">
        <f t="shared" si="0"/>
        <v>207348826</v>
      </c>
      <c r="H4" s="3">
        <f t="shared" si="1"/>
        <v>0.13638561908230915</v>
      </c>
      <c r="I4" s="3"/>
    </row>
    <row r="5" spans="1:9" x14ac:dyDescent="0.25">
      <c r="A5" s="1" t="s">
        <v>21</v>
      </c>
      <c r="B5" s="1">
        <v>1876</v>
      </c>
      <c r="C5" s="1" t="s">
        <v>22</v>
      </c>
      <c r="D5" s="1" t="s">
        <v>23</v>
      </c>
      <c r="E5" s="1" t="s">
        <v>24</v>
      </c>
      <c r="F5" s="1">
        <v>23893605</v>
      </c>
      <c r="G5" s="2">
        <f t="shared" si="0"/>
        <v>207348826</v>
      </c>
      <c r="H5" s="3">
        <f t="shared" si="1"/>
        <v>0.11523385717168227</v>
      </c>
      <c r="I5" s="3"/>
    </row>
    <row r="6" spans="1:9" x14ac:dyDescent="0.25">
      <c r="A6" s="1" t="s">
        <v>25</v>
      </c>
      <c r="B6" s="1">
        <v>6016</v>
      </c>
      <c r="C6" s="1" t="s">
        <v>100</v>
      </c>
      <c r="D6" s="1" t="s">
        <v>154</v>
      </c>
      <c r="E6" s="1" t="s">
        <v>163</v>
      </c>
      <c r="F6" s="1">
        <v>23353547</v>
      </c>
      <c r="G6" s="2">
        <f t="shared" si="0"/>
        <v>207348826</v>
      </c>
      <c r="H6" s="3">
        <f t="shared" si="1"/>
        <v>0.11262927044496504</v>
      </c>
      <c r="I6" s="3"/>
    </row>
    <row r="7" spans="1:9" x14ac:dyDescent="0.25">
      <c r="A7" s="1" t="s">
        <v>9</v>
      </c>
      <c r="B7" s="1">
        <v>692</v>
      </c>
      <c r="C7" s="1" t="s">
        <v>29</v>
      </c>
      <c r="D7" s="1" t="s">
        <v>155</v>
      </c>
      <c r="E7" s="1" t="s">
        <v>31</v>
      </c>
      <c r="F7" s="1">
        <v>18054041</v>
      </c>
      <c r="G7" s="2">
        <f t="shared" si="0"/>
        <v>207348826</v>
      </c>
      <c r="H7" s="3">
        <f t="shared" si="1"/>
        <v>8.7070861930030899E-2</v>
      </c>
      <c r="I7" s="3"/>
    </row>
    <row r="8" spans="1:9" x14ac:dyDescent="0.25">
      <c r="A8" t="s">
        <v>35</v>
      </c>
      <c r="B8">
        <v>14544</v>
      </c>
      <c r="C8" t="s">
        <v>156</v>
      </c>
      <c r="D8" t="s">
        <v>36</v>
      </c>
      <c r="E8" t="s">
        <v>164</v>
      </c>
      <c r="F8">
        <v>10791217</v>
      </c>
      <c r="G8" s="4">
        <f t="shared" si="0"/>
        <v>207348826</v>
      </c>
      <c r="H8" s="5">
        <f t="shared" si="1"/>
        <v>5.2043781525919999E-2</v>
      </c>
      <c r="I8" s="5"/>
    </row>
    <row r="9" spans="1:9" x14ac:dyDescent="0.25">
      <c r="A9" t="s">
        <v>9</v>
      </c>
      <c r="B9">
        <v>1604</v>
      </c>
      <c r="C9" t="s">
        <v>32</v>
      </c>
      <c r="D9" t="s">
        <v>33</v>
      </c>
      <c r="E9" t="s">
        <v>34</v>
      </c>
      <c r="F9">
        <v>7668428</v>
      </c>
      <c r="G9" s="4">
        <f t="shared" si="0"/>
        <v>207348826</v>
      </c>
      <c r="H9" s="5">
        <f t="shared" si="1"/>
        <v>3.6983223623364044E-2</v>
      </c>
      <c r="I9" s="5"/>
    </row>
    <row r="10" spans="1:9" x14ac:dyDescent="0.25">
      <c r="A10" t="s">
        <v>38</v>
      </c>
      <c r="B10">
        <v>7000</v>
      </c>
      <c r="C10" t="s">
        <v>39</v>
      </c>
      <c r="D10" t="s">
        <v>40</v>
      </c>
      <c r="E10" t="s">
        <v>125</v>
      </c>
      <c r="F10">
        <v>4407908</v>
      </c>
      <c r="G10" s="4">
        <f t="shared" si="0"/>
        <v>207348826</v>
      </c>
      <c r="H10" s="5">
        <f t="shared" si="1"/>
        <v>2.1258417928057136E-2</v>
      </c>
      <c r="I10" s="5"/>
    </row>
    <row r="11" spans="1:9" x14ac:dyDescent="0.25">
      <c r="A11" t="s">
        <v>42</v>
      </c>
      <c r="B11">
        <v>6816</v>
      </c>
      <c r="C11" t="s">
        <v>43</v>
      </c>
      <c r="D11" t="s">
        <v>44</v>
      </c>
      <c r="E11" t="s">
        <v>45</v>
      </c>
      <c r="F11">
        <v>2893926</v>
      </c>
      <c r="G11" s="4">
        <f t="shared" si="0"/>
        <v>207348826</v>
      </c>
      <c r="H11" s="5">
        <f t="shared" si="1"/>
        <v>1.3956799543200693E-2</v>
      </c>
      <c r="I11" s="5"/>
    </row>
    <row r="12" spans="1:9" x14ac:dyDescent="0.25">
      <c r="A12" t="s">
        <v>46</v>
      </c>
      <c r="B12">
        <v>12108</v>
      </c>
      <c r="C12" t="s">
        <v>47</v>
      </c>
      <c r="D12" t="s">
        <v>48</v>
      </c>
      <c r="E12" t="s">
        <v>136</v>
      </c>
      <c r="F12">
        <v>2728754</v>
      </c>
      <c r="G12" s="4">
        <f t="shared" si="0"/>
        <v>207348826</v>
      </c>
      <c r="H12" s="5">
        <f t="shared" si="1"/>
        <v>1.3160209549486429E-2</v>
      </c>
      <c r="I12" s="5"/>
    </row>
    <row r="13" spans="1:9" x14ac:dyDescent="0.25">
      <c r="A13" t="s">
        <v>50</v>
      </c>
      <c r="B13">
        <v>14484</v>
      </c>
      <c r="C13" t="s">
        <v>51</v>
      </c>
      <c r="D13" t="s">
        <v>40</v>
      </c>
      <c r="E13" t="s">
        <v>52</v>
      </c>
      <c r="F13">
        <v>2554264</v>
      </c>
      <c r="G13" s="4">
        <f t="shared" si="0"/>
        <v>207348826</v>
      </c>
      <c r="H13" s="5">
        <f t="shared" si="1"/>
        <v>1.231868079156619E-2</v>
      </c>
      <c r="I13" s="5"/>
    </row>
    <row r="14" spans="1:9" x14ac:dyDescent="0.25">
      <c r="A14" t="s">
        <v>42</v>
      </c>
      <c r="B14">
        <v>4864</v>
      </c>
      <c r="C14" t="s">
        <v>165</v>
      </c>
      <c r="D14" t="s">
        <v>54</v>
      </c>
      <c r="E14" t="s">
        <v>166</v>
      </c>
      <c r="F14">
        <v>688520</v>
      </c>
      <c r="G14" s="4">
        <f t="shared" si="0"/>
        <v>207348826</v>
      </c>
      <c r="H14" s="5">
        <f t="shared" si="1"/>
        <v>3.3205878870035174E-3</v>
      </c>
      <c r="I14" s="5"/>
    </row>
    <row r="15" spans="1:9" x14ac:dyDescent="0.25">
      <c r="A15" t="s">
        <v>56</v>
      </c>
      <c r="B15">
        <v>12444</v>
      </c>
      <c r="C15" t="s">
        <v>57</v>
      </c>
      <c r="D15" t="s">
        <v>58</v>
      </c>
      <c r="E15" t="s">
        <v>59</v>
      </c>
      <c r="F15">
        <v>420965</v>
      </c>
      <c r="G15" s="4">
        <f t="shared" si="0"/>
        <v>207348826</v>
      </c>
      <c r="H15" s="5">
        <f t="shared" si="1"/>
        <v>2.0302261079597336E-3</v>
      </c>
      <c r="I15" s="5"/>
    </row>
    <row r="16" spans="1:9" x14ac:dyDescent="0.25">
      <c r="A16" t="s">
        <v>60</v>
      </c>
      <c r="B16">
        <v>13372</v>
      </c>
      <c r="C16" t="s">
        <v>61</v>
      </c>
      <c r="D16" t="s">
        <v>62</v>
      </c>
      <c r="E16" t="s">
        <v>63</v>
      </c>
      <c r="F16">
        <v>331038</v>
      </c>
      <c r="G16" s="4">
        <f t="shared" si="0"/>
        <v>207348826</v>
      </c>
      <c r="H16" s="5">
        <f t="shared" si="1"/>
        <v>1.5965270042088398E-3</v>
      </c>
      <c r="I16" s="5"/>
    </row>
    <row r="17" spans="1:9" x14ac:dyDescent="0.25">
      <c r="A17" t="s">
        <v>42</v>
      </c>
      <c r="B17">
        <v>11252</v>
      </c>
      <c r="C17" t="s">
        <v>64</v>
      </c>
      <c r="D17" t="s">
        <v>65</v>
      </c>
      <c r="E17" t="s">
        <v>66</v>
      </c>
      <c r="F17">
        <v>252240</v>
      </c>
      <c r="G17" s="4">
        <f t="shared" si="0"/>
        <v>207348826</v>
      </c>
      <c r="H17" s="5">
        <f t="shared" si="1"/>
        <v>1.216500738711682E-3</v>
      </c>
      <c r="I17" s="5"/>
    </row>
    <row r="18" spans="1:9" x14ac:dyDescent="0.25">
      <c r="A18" t="s">
        <v>67</v>
      </c>
      <c r="B18">
        <v>14456</v>
      </c>
      <c r="C18" t="s">
        <v>68</v>
      </c>
      <c r="D18" t="s">
        <v>69</v>
      </c>
      <c r="E18" t="s">
        <v>70</v>
      </c>
      <c r="F18">
        <v>227532</v>
      </c>
      <c r="G18" s="4">
        <f t="shared" si="0"/>
        <v>207348826</v>
      </c>
      <c r="H18" s="5">
        <f t="shared" si="1"/>
        <v>1.097339224867374E-3</v>
      </c>
      <c r="I18" s="5"/>
    </row>
    <row r="19" spans="1:9" x14ac:dyDescent="0.25">
      <c r="A19" t="s">
        <v>42</v>
      </c>
      <c r="B19">
        <v>6308</v>
      </c>
      <c r="C19" t="s">
        <v>71</v>
      </c>
      <c r="D19" t="s">
        <v>72</v>
      </c>
      <c r="E19" t="s">
        <v>73</v>
      </c>
      <c r="F19">
        <v>169939</v>
      </c>
      <c r="G19" s="4">
        <f t="shared" si="0"/>
        <v>207348826</v>
      </c>
      <c r="H19" s="5">
        <f t="shared" si="1"/>
        <v>8.195802372182228E-4</v>
      </c>
      <c r="I19" s="5"/>
    </row>
    <row r="20" spans="1:9" x14ac:dyDescent="0.25">
      <c r="A20" t="s">
        <v>74</v>
      </c>
      <c r="B20">
        <v>1400</v>
      </c>
      <c r="C20" t="s">
        <v>75</v>
      </c>
      <c r="D20" t="s">
        <v>76</v>
      </c>
      <c r="E20" t="s">
        <v>115</v>
      </c>
      <c r="F20">
        <v>97689</v>
      </c>
      <c r="G20" s="4">
        <f t="shared" si="0"/>
        <v>207348826</v>
      </c>
      <c r="H20" s="5">
        <f t="shared" si="1"/>
        <v>4.7113360555029138E-4</v>
      </c>
      <c r="I20" s="5"/>
    </row>
    <row r="21" spans="1:9" x14ac:dyDescent="0.25">
      <c r="A21" t="s">
        <v>42</v>
      </c>
      <c r="B21">
        <v>15580</v>
      </c>
      <c r="C21" t="s">
        <v>78</v>
      </c>
      <c r="D21" t="s">
        <v>79</v>
      </c>
      <c r="E21" t="s">
        <v>116</v>
      </c>
      <c r="F21">
        <v>96896</v>
      </c>
      <c r="G21" s="4">
        <f t="shared" si="0"/>
        <v>207348826</v>
      </c>
      <c r="H21" s="5">
        <f t="shared" si="1"/>
        <v>4.6730913248575615E-4</v>
      </c>
      <c r="I21" s="5"/>
    </row>
    <row r="22" spans="1:9" x14ac:dyDescent="0.25">
      <c r="A22" t="s">
        <v>42</v>
      </c>
      <c r="B22">
        <v>1684</v>
      </c>
      <c r="C22" t="s">
        <v>81</v>
      </c>
      <c r="D22" t="s">
        <v>82</v>
      </c>
      <c r="E22" t="s">
        <v>83</v>
      </c>
      <c r="F22">
        <v>74950</v>
      </c>
      <c r="G22" s="4">
        <f t="shared" si="0"/>
        <v>207348826</v>
      </c>
      <c r="H22" s="5">
        <f t="shared" si="1"/>
        <v>3.6146816669220013E-4</v>
      </c>
      <c r="I22" s="5"/>
    </row>
    <row r="23" spans="1:9" x14ac:dyDescent="0.25">
      <c r="A23" t="s">
        <v>84</v>
      </c>
      <c r="B23">
        <v>6212</v>
      </c>
      <c r="C23" t="s">
        <v>85</v>
      </c>
      <c r="D23" t="s">
        <v>86</v>
      </c>
      <c r="E23" t="s">
        <v>87</v>
      </c>
      <c r="F23">
        <v>65783</v>
      </c>
      <c r="G23" s="4">
        <f t="shared" si="0"/>
        <v>207348826</v>
      </c>
      <c r="H23" s="5">
        <f t="shared" si="1"/>
        <v>3.1725764388943297E-4</v>
      </c>
      <c r="I23" s="5"/>
    </row>
    <row r="24" spans="1:9" x14ac:dyDescent="0.25">
      <c r="A24" t="s">
        <v>91</v>
      </c>
      <c r="B24">
        <v>14672</v>
      </c>
      <c r="C24" t="s">
        <v>92</v>
      </c>
      <c r="D24" t="s">
        <v>93</v>
      </c>
      <c r="E24" t="s">
        <v>94</v>
      </c>
      <c r="F24">
        <v>21913</v>
      </c>
      <c r="G24" s="4">
        <f t="shared" si="0"/>
        <v>207348826</v>
      </c>
      <c r="H24" s="5">
        <f t="shared" si="1"/>
        <v>1.0568181369881496E-4</v>
      </c>
      <c r="I24" s="5"/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4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33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11728</v>
      </c>
      <c r="C2" s="1" t="s">
        <v>167</v>
      </c>
      <c r="D2" s="1" t="s">
        <v>168</v>
      </c>
      <c r="E2" s="1" t="s">
        <v>169</v>
      </c>
      <c r="F2" s="1">
        <v>49322699</v>
      </c>
      <c r="G2" s="2">
        <f t="shared" ref="G2:G24" si="0">SUM($F$2:$F$24)</f>
        <v>209805709</v>
      </c>
      <c r="H2" s="3">
        <f t="shared" ref="H2:H24" si="1">IF(G2=0,0,F2/G2)</f>
        <v>0.23508749707092097</v>
      </c>
      <c r="I2" s="3">
        <v>0.83819875940554123</v>
      </c>
    </row>
    <row r="3" spans="1:9" x14ac:dyDescent="0.25">
      <c r="A3" s="1" t="s">
        <v>13</v>
      </c>
      <c r="B3" s="1">
        <v>12948</v>
      </c>
      <c r="C3" s="1" t="s">
        <v>14</v>
      </c>
      <c r="D3" s="1" t="s">
        <v>15</v>
      </c>
      <c r="E3" s="1" t="s">
        <v>16</v>
      </c>
      <c r="F3" s="1">
        <v>32326143</v>
      </c>
      <c r="G3" s="2">
        <f t="shared" si="0"/>
        <v>209805709</v>
      </c>
      <c r="H3" s="3">
        <f t="shared" si="1"/>
        <v>0.15407656519013027</v>
      </c>
      <c r="I3" s="3"/>
    </row>
    <row r="4" spans="1:9" x14ac:dyDescent="0.25">
      <c r="A4" s="1" t="s">
        <v>17</v>
      </c>
      <c r="B4" s="1">
        <v>6404</v>
      </c>
      <c r="C4" s="1" t="s">
        <v>18</v>
      </c>
      <c r="D4" s="1" t="s">
        <v>170</v>
      </c>
      <c r="E4" s="1" t="s">
        <v>171</v>
      </c>
      <c r="F4" s="1">
        <v>28384357</v>
      </c>
      <c r="G4" s="2">
        <f t="shared" si="0"/>
        <v>209805709</v>
      </c>
      <c r="H4" s="3">
        <f t="shared" si="1"/>
        <v>0.13528877329072109</v>
      </c>
      <c r="I4" s="3"/>
    </row>
    <row r="5" spans="1:9" x14ac:dyDescent="0.25">
      <c r="A5" s="1" t="s">
        <v>21</v>
      </c>
      <c r="B5" s="1">
        <v>1876</v>
      </c>
      <c r="C5" s="1" t="s">
        <v>22</v>
      </c>
      <c r="D5" s="1" t="s">
        <v>23</v>
      </c>
      <c r="E5" s="1" t="s">
        <v>24</v>
      </c>
      <c r="F5" s="1">
        <v>23893605</v>
      </c>
      <c r="G5" s="2">
        <f t="shared" si="0"/>
        <v>209805709</v>
      </c>
      <c r="H5" s="3">
        <f t="shared" si="1"/>
        <v>0.11388443676716156</v>
      </c>
      <c r="I5" s="3"/>
    </row>
    <row r="6" spans="1:9" x14ac:dyDescent="0.25">
      <c r="A6" s="1" t="s">
        <v>25</v>
      </c>
      <c r="B6" s="1">
        <v>6016</v>
      </c>
      <c r="C6" s="1" t="s">
        <v>100</v>
      </c>
      <c r="D6" s="1" t="s">
        <v>172</v>
      </c>
      <c r="E6" s="1" t="s">
        <v>173</v>
      </c>
      <c r="F6" s="1">
        <v>23878040</v>
      </c>
      <c r="G6" s="2">
        <f t="shared" si="0"/>
        <v>209805709</v>
      </c>
      <c r="H6" s="3">
        <f t="shared" si="1"/>
        <v>0.11381024908144897</v>
      </c>
      <c r="I6" s="3"/>
    </row>
    <row r="7" spans="1:9" x14ac:dyDescent="0.25">
      <c r="A7" s="1" t="s">
        <v>9</v>
      </c>
      <c r="B7" s="1">
        <v>692</v>
      </c>
      <c r="C7" s="1" t="s">
        <v>29</v>
      </c>
      <c r="D7" s="1" t="s">
        <v>155</v>
      </c>
      <c r="E7" s="1" t="s">
        <v>31</v>
      </c>
      <c r="F7" s="1">
        <v>18054041</v>
      </c>
      <c r="G7" s="2">
        <f t="shared" si="0"/>
        <v>209805709</v>
      </c>
      <c r="H7" s="3">
        <f t="shared" si="1"/>
        <v>8.6051238005158376E-2</v>
      </c>
      <c r="I7" s="3"/>
    </row>
    <row r="8" spans="1:9" x14ac:dyDescent="0.25">
      <c r="A8" t="s">
        <v>35</v>
      </c>
      <c r="B8">
        <v>14544</v>
      </c>
      <c r="C8" t="s">
        <v>174</v>
      </c>
      <c r="D8" t="s">
        <v>36</v>
      </c>
      <c r="E8" t="s">
        <v>175</v>
      </c>
      <c r="F8">
        <v>11222834</v>
      </c>
      <c r="G8" s="4">
        <f t="shared" si="0"/>
        <v>209805709</v>
      </c>
      <c r="H8" s="5">
        <f t="shared" si="1"/>
        <v>5.3491556800296602E-2</v>
      </c>
      <c r="I8" s="5"/>
    </row>
    <row r="9" spans="1:9" x14ac:dyDescent="0.25">
      <c r="A9" t="s">
        <v>9</v>
      </c>
      <c r="B9">
        <v>1604</v>
      </c>
      <c r="C9" t="s">
        <v>32</v>
      </c>
      <c r="D9" t="s">
        <v>33</v>
      </c>
      <c r="E9" t="s">
        <v>34</v>
      </c>
      <c r="F9">
        <v>7668428</v>
      </c>
      <c r="G9" s="4">
        <f t="shared" si="0"/>
        <v>209805709</v>
      </c>
      <c r="H9" s="5">
        <f t="shared" si="1"/>
        <v>3.6550139824841468E-2</v>
      </c>
      <c r="I9" s="5"/>
    </row>
    <row r="10" spans="1:9" x14ac:dyDescent="0.25">
      <c r="A10" t="s">
        <v>38</v>
      </c>
      <c r="B10">
        <v>7000</v>
      </c>
      <c r="C10" t="s">
        <v>39</v>
      </c>
      <c r="D10" t="s">
        <v>40</v>
      </c>
      <c r="E10" t="s">
        <v>125</v>
      </c>
      <c r="F10">
        <v>4407908</v>
      </c>
      <c r="G10" s="4">
        <f t="shared" si="0"/>
        <v>209805709</v>
      </c>
      <c r="H10" s="5">
        <f t="shared" si="1"/>
        <v>2.1009475962353343E-2</v>
      </c>
      <c r="I10" s="5"/>
    </row>
    <row r="11" spans="1:9" x14ac:dyDescent="0.25">
      <c r="A11" t="s">
        <v>42</v>
      </c>
      <c r="B11">
        <v>6816</v>
      </c>
      <c r="C11" t="s">
        <v>43</v>
      </c>
      <c r="D11" t="s">
        <v>44</v>
      </c>
      <c r="E11" t="s">
        <v>45</v>
      </c>
      <c r="F11">
        <v>2893926</v>
      </c>
      <c r="G11" s="4">
        <f t="shared" si="0"/>
        <v>209805709</v>
      </c>
      <c r="H11" s="5">
        <f t="shared" si="1"/>
        <v>1.379336155242563E-2</v>
      </c>
      <c r="I11" s="5"/>
    </row>
    <row r="12" spans="1:9" x14ac:dyDescent="0.25">
      <c r="A12" t="s">
        <v>46</v>
      </c>
      <c r="B12">
        <v>12108</v>
      </c>
      <c r="C12" t="s">
        <v>47</v>
      </c>
      <c r="D12" t="s">
        <v>48</v>
      </c>
      <c r="E12" t="s">
        <v>136</v>
      </c>
      <c r="F12">
        <v>2728754</v>
      </c>
      <c r="G12" s="4">
        <f t="shared" si="0"/>
        <v>209805709</v>
      </c>
      <c r="H12" s="5">
        <f t="shared" si="1"/>
        <v>1.3006099848312516E-2</v>
      </c>
      <c r="I12" s="5"/>
    </row>
    <row r="13" spans="1:9" x14ac:dyDescent="0.25">
      <c r="A13" t="s">
        <v>50</v>
      </c>
      <c r="B13">
        <v>14484</v>
      </c>
      <c r="C13" t="s">
        <v>51</v>
      </c>
      <c r="D13" t="s">
        <v>40</v>
      </c>
      <c r="E13" t="s">
        <v>52</v>
      </c>
      <c r="F13">
        <v>2554264</v>
      </c>
      <c r="G13" s="4">
        <f t="shared" si="0"/>
        <v>209805709</v>
      </c>
      <c r="H13" s="5">
        <f t="shared" si="1"/>
        <v>1.2174425625377048E-2</v>
      </c>
      <c r="I13" s="5"/>
    </row>
    <row r="14" spans="1:9" x14ac:dyDescent="0.25">
      <c r="A14" t="s">
        <v>42</v>
      </c>
      <c r="B14">
        <v>4864</v>
      </c>
      <c r="C14" t="s">
        <v>176</v>
      </c>
      <c r="D14" t="s">
        <v>54</v>
      </c>
      <c r="E14" t="s">
        <v>177</v>
      </c>
      <c r="F14">
        <v>711765</v>
      </c>
      <c r="G14" s="4">
        <f t="shared" si="0"/>
        <v>209805709</v>
      </c>
      <c r="H14" s="5">
        <f t="shared" si="1"/>
        <v>3.3924958638756582E-3</v>
      </c>
      <c r="I14" s="5"/>
    </row>
    <row r="15" spans="1:9" x14ac:dyDescent="0.25">
      <c r="A15" t="s">
        <v>56</v>
      </c>
      <c r="B15">
        <v>12444</v>
      </c>
      <c r="C15" t="s">
        <v>57</v>
      </c>
      <c r="D15" t="s">
        <v>58</v>
      </c>
      <c r="E15" t="s">
        <v>59</v>
      </c>
      <c r="F15">
        <v>420965</v>
      </c>
      <c r="G15" s="4">
        <f t="shared" si="0"/>
        <v>209805709</v>
      </c>
      <c r="H15" s="5">
        <f t="shared" si="1"/>
        <v>2.0064515975587679E-3</v>
      </c>
      <c r="I15" s="5"/>
    </row>
    <row r="16" spans="1:9" x14ac:dyDescent="0.25">
      <c r="A16" t="s">
        <v>60</v>
      </c>
      <c r="B16">
        <v>13372</v>
      </c>
      <c r="C16" t="s">
        <v>61</v>
      </c>
      <c r="D16" t="s">
        <v>62</v>
      </c>
      <c r="E16" t="s">
        <v>63</v>
      </c>
      <c r="F16">
        <v>331038</v>
      </c>
      <c r="G16" s="4">
        <f t="shared" si="0"/>
        <v>209805709</v>
      </c>
      <c r="H16" s="5">
        <f t="shared" si="1"/>
        <v>1.5778312305124167E-3</v>
      </c>
      <c r="I16" s="5"/>
    </row>
    <row r="17" spans="1:9" x14ac:dyDescent="0.25">
      <c r="A17" t="s">
        <v>42</v>
      </c>
      <c r="B17">
        <v>11252</v>
      </c>
      <c r="C17" t="s">
        <v>64</v>
      </c>
      <c r="D17" t="s">
        <v>65</v>
      </c>
      <c r="E17" t="s">
        <v>66</v>
      </c>
      <c r="F17">
        <v>252240</v>
      </c>
      <c r="G17" s="4">
        <f t="shared" si="0"/>
        <v>209805709</v>
      </c>
      <c r="H17" s="5">
        <f t="shared" si="1"/>
        <v>1.2022551779084334E-3</v>
      </c>
      <c r="I17" s="5"/>
    </row>
    <row r="18" spans="1:9" x14ac:dyDescent="0.25">
      <c r="A18" t="s">
        <v>67</v>
      </c>
      <c r="B18">
        <v>14456</v>
      </c>
      <c r="C18" t="s">
        <v>68</v>
      </c>
      <c r="D18" t="s">
        <v>69</v>
      </c>
      <c r="E18" t="s">
        <v>70</v>
      </c>
      <c r="F18">
        <v>227532</v>
      </c>
      <c r="G18" s="4">
        <f t="shared" si="0"/>
        <v>209805709</v>
      </c>
      <c r="H18" s="5">
        <f t="shared" si="1"/>
        <v>1.0844890784168317E-3</v>
      </c>
      <c r="I18" s="5"/>
    </row>
    <row r="19" spans="1:9" x14ac:dyDescent="0.25">
      <c r="A19" t="s">
        <v>42</v>
      </c>
      <c r="B19">
        <v>6308</v>
      </c>
      <c r="C19" t="s">
        <v>71</v>
      </c>
      <c r="D19" t="s">
        <v>72</v>
      </c>
      <c r="E19" t="s">
        <v>73</v>
      </c>
      <c r="F19">
        <v>169939</v>
      </c>
      <c r="G19" s="4">
        <f t="shared" si="0"/>
        <v>209805709</v>
      </c>
      <c r="H19" s="5">
        <f t="shared" si="1"/>
        <v>8.0998272549389965E-4</v>
      </c>
      <c r="I19" s="5"/>
    </row>
    <row r="20" spans="1:9" x14ac:dyDescent="0.25">
      <c r="A20" t="s">
        <v>74</v>
      </c>
      <c r="B20">
        <v>1400</v>
      </c>
      <c r="C20" t="s">
        <v>75</v>
      </c>
      <c r="D20" t="s">
        <v>76</v>
      </c>
      <c r="E20" t="s">
        <v>115</v>
      </c>
      <c r="F20">
        <v>97689</v>
      </c>
      <c r="G20" s="4">
        <f t="shared" si="0"/>
        <v>209805709</v>
      </c>
      <c r="H20" s="5">
        <f t="shared" si="1"/>
        <v>4.6561650045471355E-4</v>
      </c>
      <c r="I20" s="5"/>
    </row>
    <row r="21" spans="1:9" x14ac:dyDescent="0.25">
      <c r="A21" t="s">
        <v>42</v>
      </c>
      <c r="B21">
        <v>15580</v>
      </c>
      <c r="C21" t="s">
        <v>78</v>
      </c>
      <c r="D21" t="s">
        <v>79</v>
      </c>
      <c r="E21" t="s">
        <v>116</v>
      </c>
      <c r="F21">
        <v>96896</v>
      </c>
      <c r="G21" s="4">
        <f t="shared" si="0"/>
        <v>209805709</v>
      </c>
      <c r="H21" s="5">
        <f t="shared" si="1"/>
        <v>4.6183681302971601E-4</v>
      </c>
      <c r="I21" s="5"/>
    </row>
    <row r="22" spans="1:9" x14ac:dyDescent="0.25">
      <c r="A22" t="s">
        <v>42</v>
      </c>
      <c r="B22">
        <v>1684</v>
      </c>
      <c r="C22" t="s">
        <v>81</v>
      </c>
      <c r="D22" t="s">
        <v>82</v>
      </c>
      <c r="E22" t="s">
        <v>83</v>
      </c>
      <c r="F22">
        <v>74950</v>
      </c>
      <c r="G22" s="4">
        <f t="shared" si="0"/>
        <v>209805709</v>
      </c>
      <c r="H22" s="5">
        <f t="shared" si="1"/>
        <v>3.5723527427940487E-4</v>
      </c>
      <c r="I22" s="5"/>
    </row>
    <row r="23" spans="1:9" x14ac:dyDescent="0.25">
      <c r="A23" t="s">
        <v>84</v>
      </c>
      <c r="B23">
        <v>6212</v>
      </c>
      <c r="C23" t="s">
        <v>85</v>
      </c>
      <c r="D23" t="s">
        <v>86</v>
      </c>
      <c r="E23" t="s">
        <v>87</v>
      </c>
      <c r="F23">
        <v>65783</v>
      </c>
      <c r="G23" s="4">
        <f t="shared" si="0"/>
        <v>209805709</v>
      </c>
      <c r="H23" s="5">
        <f t="shared" si="1"/>
        <v>3.1354246895159559E-4</v>
      </c>
      <c r="I23" s="5"/>
    </row>
    <row r="24" spans="1:9" x14ac:dyDescent="0.25">
      <c r="A24" t="s">
        <v>91</v>
      </c>
      <c r="B24">
        <v>14672</v>
      </c>
      <c r="C24" t="s">
        <v>92</v>
      </c>
      <c r="D24" t="s">
        <v>93</v>
      </c>
      <c r="E24" t="s">
        <v>94</v>
      </c>
      <c r="F24">
        <v>21913</v>
      </c>
      <c r="G24" s="4">
        <f t="shared" si="0"/>
        <v>209805709</v>
      </c>
      <c r="H24" s="5">
        <f t="shared" si="1"/>
        <v>1.0444425037070845E-4</v>
      </c>
      <c r="I24" s="5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user 1 5 mins</vt:lpstr>
      <vt:lpstr>user 1 10 mins</vt:lpstr>
      <vt:lpstr>user 1 15 mins</vt:lpstr>
      <vt:lpstr>user 2 5 mins</vt:lpstr>
      <vt:lpstr>user 2 10 mins</vt:lpstr>
      <vt:lpstr>user 2 15 mins</vt:lpstr>
      <vt:lpstr>user 3 5 mins</vt:lpstr>
      <vt:lpstr>user 3 10 mins</vt:lpstr>
      <vt:lpstr>user 3 15 mins</vt:lpstr>
      <vt:lpstr>user 4 5 mins</vt:lpstr>
      <vt:lpstr>user 4 10 mins</vt:lpstr>
      <vt:lpstr>user 4 15 mins</vt:lpstr>
      <vt:lpstr>user 5 5 mins</vt:lpstr>
      <vt:lpstr>user 5 10 mins</vt:lpstr>
      <vt:lpstr>user 5 15 mins</vt:lpstr>
      <vt:lpstr>user 6 5 mins</vt:lpstr>
      <vt:lpstr>user 6 10 mins</vt:lpstr>
      <vt:lpstr>user 6 15 mins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2025-10-21T07:57:45Z</dcterms:created>
  <dcterms:modified xsi:type="dcterms:W3CDTF">2025-10-21T07:59:48Z</dcterms:modified>
</cp:coreProperties>
</file>