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DATA\Multiple User\CPU-Memory-DiskManagement\Discord\20 mins\"/>
    </mc:Choice>
  </mc:AlternateContent>
  <xr:revisionPtr revIDLastSave="0" documentId="13_ncr:1_{687EF5A5-8BFA-4748-94A5-32B8929E80E8}" xr6:coauthVersionLast="47" xr6:coauthVersionMax="47" xr10:uidLastSave="{00000000-0000-0000-0000-000000000000}"/>
  <bookViews>
    <workbookView xWindow="-150" yWindow="2565" windowWidth="14400" windowHeight="825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C47" i="2"/>
  <c r="C46" i="2"/>
  <c r="C34" i="2"/>
  <c r="C42" i="2"/>
  <c r="C33" i="2"/>
  <c r="C40" i="2"/>
  <c r="C27" i="2"/>
  <c r="C37" i="2"/>
  <c r="C2" i="2"/>
  <c r="D34" i="2" s="1"/>
  <c r="C12" i="2"/>
  <c r="C43" i="2"/>
  <c r="C8" i="2"/>
  <c r="C31" i="2"/>
  <c r="C18" i="2"/>
  <c r="C29" i="2"/>
  <c r="C41" i="2"/>
  <c r="C7" i="2"/>
  <c r="C35" i="2"/>
  <c r="C20" i="2"/>
  <c r="C19" i="2"/>
  <c r="C6" i="2"/>
  <c r="C21" i="2"/>
  <c r="C13" i="2"/>
  <c r="C11" i="2"/>
  <c r="C10" i="2"/>
  <c r="C17" i="2"/>
  <c r="C23" i="2"/>
  <c r="C3" i="2"/>
  <c r="C26" i="2"/>
  <c r="C24" i="2"/>
  <c r="C25" i="2"/>
  <c r="C16" i="2"/>
  <c r="C38" i="2"/>
  <c r="C9" i="2"/>
  <c r="C39" i="2"/>
  <c r="C28" i="2"/>
  <c r="C36" i="2"/>
  <c r="C4" i="2"/>
  <c r="C14" i="2"/>
  <c r="C30" i="2"/>
  <c r="C44" i="2"/>
  <c r="C22" i="2"/>
  <c r="C45" i="2"/>
  <c r="C5" i="2"/>
  <c r="C15" i="2"/>
  <c r="C32" i="2"/>
  <c r="D47" i="2"/>
  <c r="D46" i="2"/>
  <c r="D37" i="2"/>
  <c r="D2" i="2"/>
  <c r="D43" i="2"/>
  <c r="D8" i="2"/>
  <c r="D31" i="2"/>
  <c r="D18" i="2"/>
  <c r="D29" i="2"/>
  <c r="D41" i="2"/>
  <c r="D7" i="2"/>
  <c r="D35" i="2"/>
  <c r="D20" i="2"/>
  <c r="D19" i="2"/>
  <c r="D6" i="2"/>
  <c r="D21" i="2"/>
  <c r="D13" i="2"/>
  <c r="D11" i="2"/>
  <c r="D10" i="2"/>
  <c r="D17" i="2"/>
  <c r="D16" i="2"/>
  <c r="D38" i="2"/>
  <c r="D39" i="2"/>
  <c r="D28" i="2"/>
  <c r="D36" i="2"/>
  <c r="D4" i="2"/>
  <c r="D14" i="2"/>
  <c r="D30" i="2"/>
  <c r="D44" i="2"/>
  <c r="D22" i="2"/>
  <c r="D45" i="2"/>
  <c r="D5" i="2"/>
  <c r="D15" i="2"/>
  <c r="D32" i="2"/>
  <c r="I3" i="1"/>
  <c r="I35" i="1"/>
  <c r="I8" i="1"/>
  <c r="I36" i="1"/>
  <c r="I31" i="1"/>
  <c r="I18" i="1"/>
  <c r="I14" i="1"/>
  <c r="I37" i="1"/>
  <c r="I4" i="1"/>
  <c r="I5" i="1"/>
  <c r="I9" i="1"/>
  <c r="I10" i="1"/>
  <c r="I38" i="1"/>
  <c r="I29" i="1"/>
  <c r="I27" i="1"/>
  <c r="I25" i="1"/>
  <c r="I7" i="1"/>
  <c r="I39" i="1"/>
  <c r="I23" i="1"/>
  <c r="I40" i="1"/>
  <c r="I6" i="1"/>
  <c r="I41" i="1"/>
  <c r="I33" i="1"/>
  <c r="I34" i="1"/>
  <c r="I21" i="1"/>
  <c r="I22" i="1"/>
  <c r="I26" i="1"/>
  <c r="I11" i="1"/>
  <c r="I42" i="1"/>
  <c r="I12" i="1"/>
  <c r="I24" i="1"/>
  <c r="I17" i="1"/>
  <c r="I30" i="1"/>
  <c r="I28" i="1"/>
  <c r="I43" i="1"/>
  <c r="I44" i="1"/>
  <c r="I16" i="1"/>
  <c r="I2" i="1"/>
  <c r="J8" i="1" s="1"/>
  <c r="I32" i="1"/>
  <c r="I20" i="1"/>
  <c r="I45" i="1"/>
  <c r="I46" i="1"/>
  <c r="I47" i="1"/>
  <c r="I19" i="1"/>
  <c r="I13" i="1"/>
  <c r="I15" i="1"/>
  <c r="J3" i="1"/>
  <c r="J35" i="1"/>
  <c r="J9" i="1"/>
  <c r="J10" i="1"/>
  <c r="J27" i="1"/>
  <c r="J25" i="1"/>
  <c r="J7" i="1"/>
  <c r="J39" i="1"/>
  <c r="J23" i="1"/>
  <c r="J40" i="1"/>
  <c r="J6" i="1"/>
  <c r="J41" i="1"/>
  <c r="J33" i="1"/>
  <c r="J34" i="1"/>
  <c r="J21" i="1"/>
  <c r="J22" i="1"/>
  <c r="J43" i="1"/>
  <c r="J44" i="1"/>
  <c r="J32" i="1"/>
  <c r="J20" i="1"/>
  <c r="J45" i="1"/>
  <c r="J46" i="1"/>
  <c r="J47" i="1"/>
  <c r="J19" i="1"/>
  <c r="J13" i="1"/>
  <c r="J15" i="1"/>
  <c r="D9" i="2" l="1"/>
  <c r="D12" i="2"/>
  <c r="D25" i="2"/>
  <c r="D27" i="2"/>
  <c r="D24" i="2"/>
  <c r="D40" i="2"/>
  <c r="D26" i="2"/>
  <c r="D33" i="2"/>
  <c r="D3" i="2"/>
  <c r="D42" i="2"/>
  <c r="D23" i="2"/>
  <c r="J2" i="1"/>
  <c r="K2" i="1" s="1"/>
  <c r="J29" i="1"/>
  <c r="J16" i="1"/>
  <c r="J38" i="1"/>
  <c r="J28" i="1"/>
  <c r="J5" i="1"/>
  <c r="J30" i="1"/>
  <c r="J4" i="1"/>
  <c r="J17" i="1"/>
  <c r="J37" i="1"/>
  <c r="J24" i="1"/>
  <c r="J14" i="1"/>
  <c r="J12" i="1"/>
  <c r="J18" i="1"/>
  <c r="J42" i="1"/>
  <c r="J31" i="1"/>
  <c r="J11" i="1"/>
  <c r="J36" i="1"/>
  <c r="J26" i="1"/>
</calcChain>
</file>

<file path=xl/sharedStrings.xml><?xml version="1.0" encoding="utf-8"?>
<sst xmlns="http://schemas.openxmlformats.org/spreadsheetml/2006/main" count="200" uniqueCount="65">
  <si>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</si>
  <si>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</si>
  <si>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</si>
  <si>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</si>
  <si>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</si>
  <si>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</si>
  <si>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</si>
  <si>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</si>
  <si>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System</t>
  </si>
  <si>
    <t>1</t>
  </si>
  <si>
    <t>Normal</t>
  </si>
  <si>
    <t>smss</t>
  </si>
  <si>
    <t>csrss</t>
  </si>
  <si>
    <t>2</t>
  </si>
  <si>
    <t>wininit</t>
  </si>
  <si>
    <t>winlogon</t>
  </si>
  <si>
    <t>services</t>
  </si>
  <si>
    <t>lsass</t>
  </si>
  <si>
    <t>fontdrvhost</t>
  </si>
  <si>
    <t>svchost</t>
  </si>
  <si>
    <t>75</t>
  </si>
  <si>
    <t>dwm</t>
  </si>
  <si>
    <t>VBoxService</t>
  </si>
  <si>
    <t>Memory Compression</t>
  </si>
  <si>
    <t>spoolsv</t>
  </si>
  <si>
    <t>OfficeClickToRun</t>
  </si>
  <si>
    <t>MpDefenderCoreService</t>
  </si>
  <si>
    <t>snmp</t>
  </si>
  <si>
    <t>MsMpEng</t>
  </si>
  <si>
    <t>AggregatorHost</t>
  </si>
  <si>
    <t>sihost</t>
  </si>
  <si>
    <t>taskhostw</t>
  </si>
  <si>
    <t>explorer</t>
  </si>
  <si>
    <t>ShellHost</t>
  </si>
  <si>
    <t>SearchHost</t>
  </si>
  <si>
    <t>StartMenuExperienceHost</t>
  </si>
  <si>
    <t>RuntimeBroker</t>
  </si>
  <si>
    <t>6</t>
  </si>
  <si>
    <t>Widgets</t>
  </si>
  <si>
    <t>dllhost</t>
  </si>
  <si>
    <t>msedgewebview2</t>
  </si>
  <si>
    <t>18</t>
  </si>
  <si>
    <t>WidgetService</t>
  </si>
  <si>
    <t>ctfmon</t>
  </si>
  <si>
    <t>SearchIndexer</t>
  </si>
  <si>
    <t>TextInputHost</t>
  </si>
  <si>
    <t>NisSrv</t>
  </si>
  <si>
    <t>PhoneExperienceHost</t>
  </si>
  <si>
    <t>SecurityHealthSystray</t>
  </si>
  <si>
    <t>SecurityHealthService</t>
  </si>
  <si>
    <t>VBoxTray</t>
  </si>
  <si>
    <t>Discord</t>
  </si>
  <si>
    <t>CrossDeviceService</t>
  </si>
  <si>
    <t>ms-teams</t>
  </si>
  <si>
    <t>SystemSettings</t>
  </si>
  <si>
    <t>ApplicationFrameHost</t>
  </si>
  <si>
    <t>backgroundTaskHost</t>
  </si>
  <si>
    <t>msedge</t>
  </si>
  <si>
    <t>7</t>
  </si>
  <si>
    <t>ShellExperienceHost</t>
  </si>
  <si>
    <t>audiodg</t>
  </si>
  <si>
    <t xml:space="preserve">Cumulative Total </t>
  </si>
  <si>
    <t>Total Usage of  CPU in 100% (B / C *100)</t>
  </si>
  <si>
    <t>Column1</t>
  </si>
  <si>
    <t>Total Usage of  Memory in 100% (B / C *100)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</si>
</sst>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1" fillId="2" borderId="4" xfId="0" applyFont="1" applyFill="1" applyBorder="1"/>
    <xf numFmtId="0" fontId="1" fillId="2" borderId="6" xfId="0" applyFont="1" applyFill="1" applyBorder="1"/>
    <xf numFmtId="0" fontId="0" fillId="3" borderId="5" xfId="0" applyFill="1" applyBorder="1" applyAlignment="1">
      <alignment horizontal="left"/>
    </xf>
    <xf numFmtId="0" fontId="1" fillId="2" borderId="2" xfId="0" applyFont="1" applyFill="1" applyBorder="1"/>
    <xf numFmtId="10" fontId="0" fillId="4" borderId="0" xfId="0" applyNumberFormat="1" applyFill="1"/>
    <xf numFmtId="10" fontId="0" fillId="0" borderId="0" xfId="0" applyNumberFormat="1"/>
    <xf numFmtId="10" fontId="0" fillId="4" borderId="0" xfId="0" applyNumberFormat="1" applyFill="1" applyAlignment="1">
      <alignment horizontal="left"/>
    </xf>
    <xf numFmtId="10" fontId="0" fillId="0" borderId="0" xfId="0" applyNumberFormat="1" applyAlignment="1">
      <alignment horizontal="left"/>
    </xf>
    <xf numFmtId="10" fontId="1" fillId="2" borderId="2" xfId="0" applyNumberFormat="1" applyFont="1" applyFill="1" applyBorder="1"/>
    <xf numFmtId="2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23">
    <dxf>
      <numFmt numFmtId="14" formatCode="0.00%"/>
    </dxf>
    <dxf>
      <numFmt numFmtId="2" formatCode="0.00"/>
    </dxf>
    <dxf>
      <numFmt numFmtId="14" formatCode="0.00%"/>
    </dxf>
    <dxf>
      <numFmt numFmtId="2" formatCode="0.00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E0E0E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0FFF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E0E0E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F55A7D-A2B9-4F9D-9CCF-C410C008F1D5}" name="Table2" displayName="Table2" ref="A1:K47" totalsRowShown="0" headerRowDxfId="6" dataDxfId="7" headerRowBorderDxfId="16" tableBorderDxfId="17">
  <autoFilter ref="A1:K47" xr:uid="{9FF55A7D-A2B9-4F9D-9CCF-C410C008F1D5}"/>
  <sortState xmlns:xlrd2="http://schemas.microsoft.com/office/spreadsheetml/2017/richdata2" ref="A2:K47">
    <sortCondition descending="1" ref="C1:C47"/>
  </sortState>
  <tableColumns count="11">
    <tableColumn id="1" xr3:uid="{3683958A-DE54-408A-9B3A-0C8E395AF28D}" name="Process Name" dataDxfId="15"/>
    <tableColumn id="2" xr3:uid="{10A4954F-7D10-441C-BC0C-249DD38772F8}" name="Instances" dataDxfId="14"/>
    <tableColumn id="3" xr3:uid="{F85041DC-050E-4D80-89E5-2B9BA6EB92B4}" name="CPU" dataDxfId="13"/>
    <tableColumn id="4" xr3:uid="{9F796A80-DBB9-41C6-AFA0-FEE92CF7A4FB}" name="Memory" dataDxfId="12"/>
    <tableColumn id="5" xr3:uid="{0EE859A6-4666-4BE5-BD2F-2B32FB719F3D}" name="Threads" dataDxfId="11"/>
    <tableColumn id="6" xr3:uid="{26683EDD-C131-40B2-A963-DE1E62C959EC}" name="Handles" dataDxfId="10"/>
    <tableColumn id="7" xr3:uid="{AD817CF3-F63D-4168-A477-5372749398DD}" name="Data" dataDxfId="9"/>
    <tableColumn id="8" xr3:uid="{50ED2331-0509-4F96-9A9A-CB2CA4CA6807}" name="Status" dataDxfId="8"/>
    <tableColumn id="9" xr3:uid="{C1559EC7-1669-44BB-85AE-0D93C956AF0B}" name="Cumulative Total " dataDxfId="3">
      <calculatedColumnFormula>SUM(Table2[CPU])</calculatedColumnFormula>
    </tableColumn>
    <tableColumn id="10" xr3:uid="{50D32C79-5DF5-481C-9940-2C71B37232E6}" name="Total Usage of  CPU in 100% (B / C *100)" dataDxfId="5">
      <calculatedColumnFormula>C2/$I$2</calculatedColumnFormula>
    </tableColumn>
    <tableColumn id="11" xr3:uid="{A1D97892-9CD2-4138-847C-10091D4E68E4}" name="Column1" dataDxfId="4">
      <calculatedColumnFormula>SUM(J2:J6)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A3B80-CDCD-484A-97BB-77C1038E116A}" name="Table1" displayName="Table1" ref="A1:E47" totalsRowShown="0" headerRowDxfId="18" headerRowBorderDxfId="21" tableBorderDxfId="22">
  <autoFilter ref="A1:E47" xr:uid="{A13A3B80-CDCD-484A-97BB-77C1038E116A}"/>
  <sortState xmlns:xlrd2="http://schemas.microsoft.com/office/spreadsheetml/2017/richdata2" ref="A2:E47">
    <sortCondition descending="1" ref="B1:B47"/>
  </sortState>
  <tableColumns count="5">
    <tableColumn id="1" xr3:uid="{FD6B8180-EE4B-41D0-A900-DA6FA4DF8792}" name="Process Name" dataDxfId="20"/>
    <tableColumn id="2" xr3:uid="{32432082-B9FC-4A8F-B45F-CC405138299A}" name="Memory" dataDxfId="19"/>
    <tableColumn id="3" xr3:uid="{DE4C1385-87F6-490E-916C-86A9A7DDE7A0}" name="Cumulative Total " dataDxfId="1">
      <calculatedColumnFormula>SUM(Table1[Memory])</calculatedColumnFormula>
    </tableColumn>
    <tableColumn id="4" xr3:uid="{DAEFEE1D-EA5A-4EA8-A565-680D4C2B8290}" name="Total Usage of  Memory in 100% (B / C *100)" dataDxfId="2">
      <calculatedColumnFormula>B2/$C$2</calculatedColumnFormula>
    </tableColumn>
    <tableColumn id="5" xr3:uid="{6AE2796D-4C6D-41C5-87DF-D26DAF84F368}" name="Column1" dataDxfId="0">
      <calculatedColumnFormula>SUM(D2:D11)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workbookViewId="0">
      <selection activeCell="K3" sqref="K3:K47"/>
    </sheetView>
  </sheetViews>
  <sheetFormatPr defaultRowHeight="15" x14ac:dyDescent="0.25"/>
  <cols>
    <col min="1" max="1" width="15.5703125" customWidth="1"/>
    <col min="2" max="2" width="11.42578125" customWidth="1"/>
    <col min="4" max="4" width="10.7109375" customWidth="1"/>
    <col min="5" max="5" width="10.140625" customWidth="1"/>
    <col min="6" max="6" width="10.28515625" customWidth="1"/>
  </cols>
  <sheetData>
    <row r="1" spans="1:11" x14ac:dyDescent="0.25">
      <c r="A1" s="6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7" t="s">
        <v>7</v>
      </c>
      <c r="I1" s="9" t="s">
        <v>61</v>
      </c>
      <c r="J1" s="14" t="s">
        <v>62</v>
      </c>
      <c r="K1" s="9" t="s">
        <v>63</v>
      </c>
    </row>
    <row r="2" spans="1:11" x14ac:dyDescent="0.25">
      <c r="A2" s="4" t="s">
        <v>51</v>
      </c>
      <c r="B2" s="1" t="s">
        <v>37</v>
      </c>
      <c r="C2" s="2">
        <v>0.89304932735425879</v>
      </c>
      <c r="D2" s="2">
        <v>787.25025408618365</v>
      </c>
      <c r="E2" s="3">
        <v>144.27043090638929</v>
      </c>
      <c r="F2" s="3">
        <v>3431.7622585438339</v>
      </c>
      <c r="G2" s="2">
        <v>2.001494768310871E-3</v>
      </c>
      <c r="H2" s="8" t="s">
        <v>10</v>
      </c>
      <c r="I2" s="15">
        <f>SUM(Table2[CPU])</f>
        <v>2.8773646133252724</v>
      </c>
      <c r="J2" s="12">
        <f>C2/$I$2</f>
        <v>0.3103705811972825</v>
      </c>
      <c r="K2" s="13">
        <f>SUM(J2:J6)</f>
        <v>0.82884452020161126</v>
      </c>
    </row>
    <row r="3" spans="1:11" x14ac:dyDescent="0.25">
      <c r="A3" s="4" t="s">
        <v>8</v>
      </c>
      <c r="B3" s="1" t="s">
        <v>9</v>
      </c>
      <c r="C3" s="2">
        <v>0.51433482810164433</v>
      </c>
      <c r="D3" s="2">
        <v>0.16400000000000459</v>
      </c>
      <c r="E3" s="3">
        <v>139.69539375928679</v>
      </c>
      <c r="F3" s="3">
        <v>3432.2050520059429</v>
      </c>
      <c r="G3" s="2">
        <v>1.925261584454408E-3</v>
      </c>
      <c r="H3" s="8" t="s">
        <v>10</v>
      </c>
      <c r="I3" s="15">
        <f>SUM(Table2[CPU])</f>
        <v>2.8773646133252724</v>
      </c>
      <c r="J3" s="12">
        <f>C3/$I$2</f>
        <v>0.17875205169331845</v>
      </c>
      <c r="K3" s="13"/>
    </row>
    <row r="4" spans="1:11" x14ac:dyDescent="0.25">
      <c r="A4" s="4" t="s">
        <v>19</v>
      </c>
      <c r="B4" s="1" t="s">
        <v>20</v>
      </c>
      <c r="C4" s="2">
        <v>0.41315396113602371</v>
      </c>
      <c r="D4" s="2">
        <v>1244.8261842496299</v>
      </c>
      <c r="E4" s="3">
        <v>452.0772659732541</v>
      </c>
      <c r="F4" s="3">
        <v>23321.84843982169</v>
      </c>
      <c r="G4" s="2">
        <v>0.27968310911808658</v>
      </c>
      <c r="H4" s="8" t="s">
        <v>10</v>
      </c>
      <c r="I4" s="15">
        <f>SUM(Table2[CPU])</f>
        <v>2.8773646133252724</v>
      </c>
      <c r="J4" s="12">
        <f>C4/$I$2</f>
        <v>0.14358762849264201</v>
      </c>
      <c r="K4" s="13"/>
    </row>
    <row r="5" spans="1:11" x14ac:dyDescent="0.25">
      <c r="A5" s="4" t="s">
        <v>21</v>
      </c>
      <c r="B5" s="1" t="s">
        <v>9</v>
      </c>
      <c r="C5" s="2">
        <v>0.38644245142002998</v>
      </c>
      <c r="D5" s="2">
        <v>117.6946047548295</v>
      </c>
      <c r="E5" s="3">
        <v>18.775631500742939</v>
      </c>
      <c r="F5" s="3">
        <v>1144.858841010401</v>
      </c>
      <c r="G5" s="2">
        <v>2.092675635276533E-5</v>
      </c>
      <c r="H5" s="8" t="s">
        <v>10</v>
      </c>
      <c r="I5" s="15">
        <f>SUM(Table2[CPU])</f>
        <v>2.8773646133252724</v>
      </c>
      <c r="J5" s="12">
        <f>C5/$I$2</f>
        <v>0.13430430388640652</v>
      </c>
      <c r="K5" s="13"/>
    </row>
    <row r="6" spans="1:11" x14ac:dyDescent="0.25">
      <c r="A6" s="4" t="s">
        <v>32</v>
      </c>
      <c r="B6" s="1" t="s">
        <v>9</v>
      </c>
      <c r="C6" s="2">
        <v>0.1779073243647234</v>
      </c>
      <c r="D6" s="2">
        <v>323.02394353640989</v>
      </c>
      <c r="E6" s="3">
        <v>82.181277860326901</v>
      </c>
      <c r="F6" s="3">
        <v>4585.7325408618126</v>
      </c>
      <c r="G6" s="2">
        <v>5.6801195814648727E-4</v>
      </c>
      <c r="H6" s="8" t="s">
        <v>10</v>
      </c>
      <c r="I6" s="15">
        <f>SUM(Table2[CPU])</f>
        <v>2.8773646133252724</v>
      </c>
      <c r="J6" s="12">
        <f>C6/$I$2</f>
        <v>6.1829954931961841E-2</v>
      </c>
      <c r="K6" s="13"/>
    </row>
    <row r="7" spans="1:11" x14ac:dyDescent="0.25">
      <c r="A7" s="4" t="s">
        <v>28</v>
      </c>
      <c r="B7" s="1" t="s">
        <v>9</v>
      </c>
      <c r="C7" s="2">
        <v>9.938714499252585E-2</v>
      </c>
      <c r="D7" s="2">
        <v>251.64999702823161</v>
      </c>
      <c r="E7" s="3">
        <v>22.7890044576523</v>
      </c>
      <c r="F7" s="3">
        <v>900.11589895988118</v>
      </c>
      <c r="G7" s="2">
        <v>1.644245142002991E-5</v>
      </c>
      <c r="H7" s="8" t="s">
        <v>10</v>
      </c>
      <c r="I7" s="15">
        <f>SUM(Table2[CPU])</f>
        <v>2.8773646133252724</v>
      </c>
      <c r="J7" s="13">
        <f>C7/$I$2</f>
        <v>3.4541032628349282E-2</v>
      </c>
      <c r="K7" s="13"/>
    </row>
    <row r="8" spans="1:11" x14ac:dyDescent="0.25">
      <c r="A8" s="4" t="s">
        <v>12</v>
      </c>
      <c r="B8" s="1" t="s">
        <v>13</v>
      </c>
      <c r="C8" s="2">
        <v>9.5097159940209272E-2</v>
      </c>
      <c r="D8" s="2">
        <v>14.27664487369997</v>
      </c>
      <c r="E8" s="3">
        <v>25.973254086181282</v>
      </c>
      <c r="F8" s="3">
        <v>1156.037147102526</v>
      </c>
      <c r="G8" s="2">
        <v>0</v>
      </c>
      <c r="H8" s="8" t="s">
        <v>10</v>
      </c>
      <c r="I8" s="15">
        <f>SUM(Table2[CPU])</f>
        <v>2.8773646133252724</v>
      </c>
      <c r="J8" s="13">
        <f>C8/$I$2</f>
        <v>3.305009017620076E-2</v>
      </c>
      <c r="K8" s="13"/>
    </row>
    <row r="9" spans="1:11" x14ac:dyDescent="0.25">
      <c r="A9" s="4" t="s">
        <v>22</v>
      </c>
      <c r="B9" s="1" t="s">
        <v>9</v>
      </c>
      <c r="C9" s="2">
        <v>6.3991031390134581E-2</v>
      </c>
      <c r="D9" s="2">
        <v>8.2589732540863174</v>
      </c>
      <c r="E9" s="3">
        <v>11.881129271916789</v>
      </c>
      <c r="F9" s="3">
        <v>165.31054977711739</v>
      </c>
      <c r="G9" s="2">
        <v>0</v>
      </c>
      <c r="H9" s="8" t="s">
        <v>10</v>
      </c>
      <c r="I9" s="15">
        <f>SUM(Table2[CPU])</f>
        <v>2.8773646133252724</v>
      </c>
      <c r="J9" s="13">
        <f>C9/$I$2</f>
        <v>2.2239458667764153E-2</v>
      </c>
      <c r="K9" s="13"/>
    </row>
    <row r="10" spans="1:11" x14ac:dyDescent="0.25">
      <c r="A10" s="4" t="s">
        <v>23</v>
      </c>
      <c r="B10" s="1" t="s">
        <v>9</v>
      </c>
      <c r="C10" s="2">
        <v>4.4828101644245132E-2</v>
      </c>
      <c r="D10" s="2">
        <v>215.77744576523369</v>
      </c>
      <c r="E10" s="3">
        <v>54.208023774145623</v>
      </c>
      <c r="F10" s="3">
        <v>0</v>
      </c>
      <c r="G10" s="2">
        <v>0</v>
      </c>
      <c r="H10" s="8" t="s">
        <v>10</v>
      </c>
      <c r="I10" s="15">
        <f>SUM(Table2[CPU])</f>
        <v>2.8773646133252724</v>
      </c>
      <c r="J10" s="13">
        <f>C10/$I$2</f>
        <v>1.5579569386737824E-2</v>
      </c>
      <c r="K10" s="13"/>
    </row>
    <row r="11" spans="1:11" x14ac:dyDescent="0.25">
      <c r="A11" s="4" t="s">
        <v>40</v>
      </c>
      <c r="B11" s="1" t="s">
        <v>41</v>
      </c>
      <c r="C11" s="2">
        <v>2.8310911808669698E-2</v>
      </c>
      <c r="D11" s="2">
        <v>960.08552154532322</v>
      </c>
      <c r="E11" s="3">
        <v>335.10252600297179</v>
      </c>
      <c r="F11" s="3">
        <v>7452.2630014858842</v>
      </c>
      <c r="G11" s="2">
        <v>7.4738415545583854E-6</v>
      </c>
      <c r="H11" s="8" t="s">
        <v>10</v>
      </c>
      <c r="I11" s="15">
        <f>SUM(Table2[CPU])</f>
        <v>2.8773646133252724</v>
      </c>
      <c r="J11" s="13">
        <f>C11/$I$2</f>
        <v>9.8391811998937949E-3</v>
      </c>
      <c r="K11" s="13"/>
    </row>
    <row r="12" spans="1:11" x14ac:dyDescent="0.25">
      <c r="A12" s="4" t="s">
        <v>43</v>
      </c>
      <c r="B12" s="1" t="s">
        <v>9</v>
      </c>
      <c r="C12" s="2">
        <v>2.1434977578475341E-2</v>
      </c>
      <c r="D12" s="2">
        <v>33.703471025258452</v>
      </c>
      <c r="E12" s="3">
        <v>9.1797919762258537</v>
      </c>
      <c r="F12" s="3">
        <v>544</v>
      </c>
      <c r="G12" s="2">
        <v>0</v>
      </c>
      <c r="H12" s="8" t="s">
        <v>10</v>
      </c>
      <c r="I12" s="15">
        <f>SUM(Table2[CPU])</f>
        <v>2.8773646133252724</v>
      </c>
      <c r="J12" s="13">
        <f>C12/$I$2</f>
        <v>7.449517339307119E-3</v>
      </c>
      <c r="K12" s="13"/>
    </row>
    <row r="13" spans="1:11" x14ac:dyDescent="0.25">
      <c r="A13" s="4" t="s">
        <v>59</v>
      </c>
      <c r="B13" s="1" t="s">
        <v>9</v>
      </c>
      <c r="C13" s="2">
        <v>1.8554913294797699E-2</v>
      </c>
      <c r="D13" s="2">
        <v>67.786675753228408</v>
      </c>
      <c r="E13" s="3">
        <v>19.02152080344333</v>
      </c>
      <c r="F13" s="3">
        <v>621.42324246771875</v>
      </c>
      <c r="G13" s="2">
        <v>4.0462427745664741E-5</v>
      </c>
      <c r="H13" s="8" t="s">
        <v>10</v>
      </c>
      <c r="I13" s="15">
        <f>SUM(Table2[CPU])</f>
        <v>2.8773646133252724</v>
      </c>
      <c r="J13" s="13">
        <f>C13/$I$2</f>
        <v>6.4485790952139421E-3</v>
      </c>
      <c r="K13" s="13"/>
    </row>
    <row r="14" spans="1:11" x14ac:dyDescent="0.25">
      <c r="A14" s="4" t="s">
        <v>17</v>
      </c>
      <c r="B14" s="1" t="s">
        <v>9</v>
      </c>
      <c r="C14" s="2">
        <v>1.816143497757847E-2</v>
      </c>
      <c r="D14" s="2">
        <v>26.218632986626879</v>
      </c>
      <c r="E14" s="3">
        <v>10.332838038632991</v>
      </c>
      <c r="F14" s="3">
        <v>1457.352154531947</v>
      </c>
      <c r="G14" s="2">
        <v>0</v>
      </c>
      <c r="H14" s="8" t="s">
        <v>10</v>
      </c>
      <c r="I14" s="15">
        <f>SUM(Table2[CPU])</f>
        <v>2.8773646133252724</v>
      </c>
      <c r="J14" s="13">
        <f>C14/$I$2</f>
        <v>6.3118295448104222E-3</v>
      </c>
      <c r="K14" s="13"/>
    </row>
    <row r="15" spans="1:11" x14ac:dyDescent="0.25">
      <c r="A15" s="4" t="s">
        <v>60</v>
      </c>
      <c r="B15" s="1" t="s">
        <v>9</v>
      </c>
      <c r="C15" s="2">
        <v>1.5954692556634301E-2</v>
      </c>
      <c r="D15" s="2">
        <v>15.454833333333349</v>
      </c>
      <c r="E15" s="3">
        <v>6.2948717948717947</v>
      </c>
      <c r="F15" s="3">
        <v>240.73397435897439</v>
      </c>
      <c r="G15" s="2">
        <v>0</v>
      </c>
      <c r="H15" s="8" t="s">
        <v>10</v>
      </c>
      <c r="I15" s="15">
        <f>SUM(Table2[CPU])</f>
        <v>2.8773646133252724</v>
      </c>
      <c r="J15" s="13">
        <f>C15/$I$2</f>
        <v>5.5448977452308363E-3</v>
      </c>
      <c r="K15" s="13"/>
    </row>
    <row r="16" spans="1:11" x14ac:dyDescent="0.25">
      <c r="A16" s="4" t="s">
        <v>50</v>
      </c>
      <c r="B16" s="1" t="s">
        <v>9</v>
      </c>
      <c r="C16" s="2">
        <v>1.52914798206278E-2</v>
      </c>
      <c r="D16" s="2">
        <v>13.72496879643341</v>
      </c>
      <c r="E16" s="3">
        <v>11.481426448737</v>
      </c>
      <c r="F16" s="3">
        <v>262.96285289747402</v>
      </c>
      <c r="G16" s="2">
        <v>0</v>
      </c>
      <c r="H16" s="8" t="s">
        <v>10</v>
      </c>
      <c r="I16" s="15">
        <f>SUM(Table2[CPU])</f>
        <v>2.8773646133252724</v>
      </c>
      <c r="J16" s="13">
        <f>C16/$I$2</f>
        <v>5.3144046290872944E-3</v>
      </c>
      <c r="K16" s="13"/>
    </row>
    <row r="17" spans="1:11" x14ac:dyDescent="0.25">
      <c r="A17" s="4" t="s">
        <v>45</v>
      </c>
      <c r="B17" s="1" t="s">
        <v>9</v>
      </c>
      <c r="C17" s="2">
        <v>1.0493273542600901E-2</v>
      </c>
      <c r="D17" s="2">
        <v>67.547369985140563</v>
      </c>
      <c r="E17" s="3">
        <v>22.062407132243688</v>
      </c>
      <c r="F17" s="3">
        <v>988.50371471025255</v>
      </c>
      <c r="G17" s="2">
        <v>0</v>
      </c>
      <c r="H17" s="8" t="s">
        <v>10</v>
      </c>
      <c r="I17" s="15">
        <f>SUM(Table2[CPU])</f>
        <v>2.8773646133252724</v>
      </c>
      <c r="J17" s="13">
        <f>C17/$I$2</f>
        <v>3.6468348481126906E-3</v>
      </c>
      <c r="K17" s="13"/>
    </row>
    <row r="18" spans="1:11" x14ac:dyDescent="0.25">
      <c r="A18" s="4" t="s">
        <v>16</v>
      </c>
      <c r="B18" s="1" t="s">
        <v>9</v>
      </c>
      <c r="C18" s="2">
        <v>9.8505231689088261E-3</v>
      </c>
      <c r="D18" s="2">
        <v>11.092545319464991</v>
      </c>
      <c r="E18" s="3">
        <v>7.3863298662704313</v>
      </c>
      <c r="F18" s="3">
        <v>653.37592867756314</v>
      </c>
      <c r="G18" s="2">
        <v>0</v>
      </c>
      <c r="H18" s="8" t="s">
        <v>10</v>
      </c>
      <c r="I18" s="15">
        <f>SUM(Table2[CPU])</f>
        <v>2.8773646133252724</v>
      </c>
      <c r="J18" s="13">
        <f>C18/$I$2</f>
        <v>3.4234532263621993E-3</v>
      </c>
      <c r="K18" s="13"/>
    </row>
    <row r="19" spans="1:11" x14ac:dyDescent="0.25">
      <c r="A19" s="4" t="s">
        <v>57</v>
      </c>
      <c r="B19" s="1" t="s">
        <v>58</v>
      </c>
      <c r="C19" s="2">
        <v>8.1464872944693699E-3</v>
      </c>
      <c r="D19" s="2">
        <v>393.3482838038733</v>
      </c>
      <c r="E19" s="3">
        <v>128.43536404160471</v>
      </c>
      <c r="F19" s="3">
        <v>2973.6448736998509</v>
      </c>
      <c r="G19" s="2">
        <v>1.7425025050170619E-18</v>
      </c>
      <c r="H19" s="8" t="s">
        <v>10</v>
      </c>
      <c r="I19" s="15">
        <f>SUM(Table2[CPU])</f>
        <v>2.8773646133252724</v>
      </c>
      <c r="J19" s="13">
        <f>C19/$I$2</f>
        <v>2.8312321826515939E-3</v>
      </c>
      <c r="K19" s="13"/>
    </row>
    <row r="20" spans="1:11" x14ac:dyDescent="0.25">
      <c r="A20" s="4" t="s">
        <v>53</v>
      </c>
      <c r="B20" s="1" t="s">
        <v>9</v>
      </c>
      <c r="C20" s="2">
        <v>6.1883408071748873E-3</v>
      </c>
      <c r="D20" s="2">
        <v>19.52336552748865</v>
      </c>
      <c r="E20" s="3">
        <v>28.445765230312031</v>
      </c>
      <c r="F20" s="3">
        <v>821.03566121842493</v>
      </c>
      <c r="G20" s="2">
        <v>0</v>
      </c>
      <c r="H20" s="8" t="s">
        <v>10</v>
      </c>
      <c r="I20" s="15">
        <f>SUM(Table2[CPU])</f>
        <v>2.8773646133252724</v>
      </c>
      <c r="J20" s="13">
        <f>C20/$I$2</f>
        <v>2.1506974745279959E-3</v>
      </c>
      <c r="K20" s="13"/>
    </row>
    <row r="21" spans="1:11" x14ac:dyDescent="0.25">
      <c r="A21" s="4" t="s">
        <v>36</v>
      </c>
      <c r="B21" s="1" t="s">
        <v>37</v>
      </c>
      <c r="C21" s="2">
        <v>6.0239162929745906E-3</v>
      </c>
      <c r="D21" s="2">
        <v>142.84652005943661</v>
      </c>
      <c r="E21" s="3">
        <v>24.328380386329869</v>
      </c>
      <c r="F21" s="3">
        <v>1629.0861812778601</v>
      </c>
      <c r="G21" s="2">
        <v>0</v>
      </c>
      <c r="H21" s="8" t="s">
        <v>10</v>
      </c>
      <c r="I21" s="15">
        <f>SUM(Table2[CPU])</f>
        <v>2.8773646133252724</v>
      </c>
      <c r="J21" s="13">
        <f>C21/$I$2</f>
        <v>2.0935533387313591E-3</v>
      </c>
      <c r="K21" s="13"/>
    </row>
    <row r="22" spans="1:11" x14ac:dyDescent="0.25">
      <c r="A22" s="4" t="s">
        <v>38</v>
      </c>
      <c r="B22" s="1" t="s">
        <v>9</v>
      </c>
      <c r="C22" s="2">
        <v>4.6337817638266087E-3</v>
      </c>
      <c r="D22" s="2">
        <v>66.321945022289469</v>
      </c>
      <c r="E22" s="3">
        <v>16.569093610698371</v>
      </c>
      <c r="F22" s="3">
        <v>919.54383358098073</v>
      </c>
      <c r="G22" s="2">
        <v>-3.2671921969069912E-19</v>
      </c>
      <c r="H22" s="8" t="s">
        <v>10</v>
      </c>
      <c r="I22" s="15">
        <f>SUM(Table2[CPU])</f>
        <v>2.8773646133252724</v>
      </c>
      <c r="J22" s="13">
        <f>C22/$I$2</f>
        <v>1.610425645177969E-3</v>
      </c>
      <c r="K22" s="13"/>
    </row>
    <row r="23" spans="1:11" x14ac:dyDescent="0.25">
      <c r="A23" s="4" t="s">
        <v>30</v>
      </c>
      <c r="B23" s="1" t="s">
        <v>9</v>
      </c>
      <c r="C23" s="2">
        <v>4.6038863976083748E-3</v>
      </c>
      <c r="D23" s="2">
        <v>45.46992570579453</v>
      </c>
      <c r="E23" s="3">
        <v>12.9702823179792</v>
      </c>
      <c r="F23" s="3">
        <v>744.13967310549776</v>
      </c>
      <c r="G23" s="2">
        <v>0</v>
      </c>
      <c r="H23" s="8" t="s">
        <v>10</v>
      </c>
      <c r="I23" s="15">
        <f>SUM(Table2[CPU])</f>
        <v>2.8773646133252724</v>
      </c>
      <c r="J23" s="13">
        <f>C23/$I$2</f>
        <v>1.6000358023058538E-3</v>
      </c>
      <c r="K23" s="13"/>
    </row>
    <row r="24" spans="1:11" x14ac:dyDescent="0.25">
      <c r="A24" s="4" t="s">
        <v>44</v>
      </c>
      <c r="B24" s="1" t="s">
        <v>9</v>
      </c>
      <c r="C24" s="2">
        <v>3.3781763826606858E-3</v>
      </c>
      <c r="D24" s="2">
        <v>29.576353640416151</v>
      </c>
      <c r="E24" s="3">
        <v>10.927191679049031</v>
      </c>
      <c r="F24" s="3">
        <v>772.48142644873701</v>
      </c>
      <c r="G24" s="2">
        <v>0</v>
      </c>
      <c r="H24" s="8" t="s">
        <v>10</v>
      </c>
      <c r="I24" s="15">
        <f>SUM(Table2[CPU])</f>
        <v>2.8773646133252724</v>
      </c>
      <c r="J24" s="13">
        <f>C24/$I$2</f>
        <v>1.1740522445490987E-3</v>
      </c>
      <c r="K24" s="13"/>
    </row>
    <row r="25" spans="1:11" x14ac:dyDescent="0.25">
      <c r="A25" s="4" t="s">
        <v>27</v>
      </c>
      <c r="B25" s="1" t="s">
        <v>9</v>
      </c>
      <c r="C25" s="2">
        <v>2.6756352765321392E-3</v>
      </c>
      <c r="D25" s="2">
        <v>10.350959881128439</v>
      </c>
      <c r="E25" s="3">
        <v>5</v>
      </c>
      <c r="F25" s="3">
        <v>242.00148588410099</v>
      </c>
      <c r="G25" s="2">
        <v>0</v>
      </c>
      <c r="H25" s="8" t="s">
        <v>10</v>
      </c>
      <c r="I25" s="15">
        <f>SUM(Table2[CPU])</f>
        <v>2.8773646133252724</v>
      </c>
      <c r="J25" s="13">
        <f>C25/$I$2</f>
        <v>9.2989093705437577E-4</v>
      </c>
      <c r="K25" s="13"/>
    </row>
    <row r="26" spans="1:11" x14ac:dyDescent="0.25">
      <c r="A26" s="4" t="s">
        <v>39</v>
      </c>
      <c r="B26" s="1" t="s">
        <v>13</v>
      </c>
      <c r="C26" s="2">
        <v>2.3766816143497762E-3</v>
      </c>
      <c r="D26" s="2">
        <v>36.52289598811393</v>
      </c>
      <c r="E26" s="3">
        <v>10.074294205052009</v>
      </c>
      <c r="F26" s="3">
        <v>474.0564635958396</v>
      </c>
      <c r="G26" s="2">
        <v>8.0119581464872921E-4</v>
      </c>
      <c r="H26" s="8" t="s">
        <v>10</v>
      </c>
      <c r="I26" s="15">
        <f>SUM(Table2[CPU])</f>
        <v>2.8773646133252724</v>
      </c>
      <c r="J26" s="13">
        <f>C26/$I$2</f>
        <v>8.2599250833321613E-4</v>
      </c>
      <c r="K26" s="13"/>
    </row>
    <row r="27" spans="1:11" x14ac:dyDescent="0.25">
      <c r="A27" s="4" t="s">
        <v>26</v>
      </c>
      <c r="B27" s="1" t="s">
        <v>9</v>
      </c>
      <c r="C27" s="2">
        <v>2.3467862481315392E-3</v>
      </c>
      <c r="D27" s="2">
        <v>24.222429420505229</v>
      </c>
      <c r="E27" s="3">
        <v>6.9895988112927192</v>
      </c>
      <c r="F27" s="3">
        <v>472.05349182763752</v>
      </c>
      <c r="G27" s="2">
        <v>0</v>
      </c>
      <c r="H27" s="8" t="s">
        <v>10</v>
      </c>
      <c r="I27" s="15">
        <f>SUM(Table2[CPU])</f>
        <v>2.8773646133252724</v>
      </c>
      <c r="J27" s="13">
        <f>C27/$I$2</f>
        <v>8.1560266546109987E-4</v>
      </c>
      <c r="K27" s="13"/>
    </row>
    <row r="28" spans="1:11" x14ac:dyDescent="0.25">
      <c r="A28" s="4" t="s">
        <v>47</v>
      </c>
      <c r="B28" s="1" t="s">
        <v>9</v>
      </c>
      <c r="C28" s="2">
        <v>1.9581464872944691E-3</v>
      </c>
      <c r="D28" s="2">
        <v>153.88022585438469</v>
      </c>
      <c r="E28" s="3">
        <v>16.705794947994061</v>
      </c>
      <c r="F28" s="3">
        <v>1110.052005943536</v>
      </c>
      <c r="G28" s="2">
        <v>0</v>
      </c>
      <c r="H28" s="8" t="s">
        <v>10</v>
      </c>
      <c r="I28" s="15">
        <f>SUM(Table2[CPU])</f>
        <v>2.8773646133252724</v>
      </c>
      <c r="J28" s="13">
        <f>C28/$I$2</f>
        <v>6.8053470812359297E-4</v>
      </c>
      <c r="K28" s="13"/>
    </row>
    <row r="29" spans="1:11" x14ac:dyDescent="0.25">
      <c r="A29" s="4" t="s">
        <v>25</v>
      </c>
      <c r="B29" s="1" t="s">
        <v>9</v>
      </c>
      <c r="C29" s="2">
        <v>1.9431988041853519E-3</v>
      </c>
      <c r="D29" s="2">
        <v>65.675068350668084</v>
      </c>
      <c r="E29" s="3">
        <v>17.989598811292719</v>
      </c>
      <c r="F29" s="3">
        <v>790.43684992570581</v>
      </c>
      <c r="G29" s="2">
        <v>0</v>
      </c>
      <c r="H29" s="8" t="s">
        <v>10</v>
      </c>
      <c r="I29" s="15">
        <f>SUM(Table2[CPU])</f>
        <v>2.8773646133252724</v>
      </c>
      <c r="J29" s="13">
        <f>C29/$I$2</f>
        <v>6.7533978668753527E-4</v>
      </c>
      <c r="K29" s="13"/>
    </row>
    <row r="30" spans="1:11" x14ac:dyDescent="0.25">
      <c r="A30" s="4" t="s">
        <v>46</v>
      </c>
      <c r="B30" s="1" t="s">
        <v>9</v>
      </c>
      <c r="C30" s="2">
        <v>1.883408071748879E-3</v>
      </c>
      <c r="D30" s="2">
        <v>12.9262481426439</v>
      </c>
      <c r="E30" s="3">
        <v>3.9821693907875191</v>
      </c>
      <c r="F30" s="3">
        <v>214</v>
      </c>
      <c r="G30" s="2">
        <v>0</v>
      </c>
      <c r="H30" s="8" t="s">
        <v>10</v>
      </c>
      <c r="I30" s="15">
        <f>SUM(Table2[CPU])</f>
        <v>2.8773646133252724</v>
      </c>
      <c r="J30" s="13">
        <f>C30/$I$2</f>
        <v>6.545601009433033E-4</v>
      </c>
      <c r="K30" s="13"/>
    </row>
    <row r="31" spans="1:11" x14ac:dyDescent="0.25">
      <c r="A31" s="4" t="s">
        <v>15</v>
      </c>
      <c r="B31" s="1" t="s">
        <v>9</v>
      </c>
      <c r="C31" s="2">
        <v>1.6292974588938719E-3</v>
      </c>
      <c r="D31" s="2">
        <v>14.480148588410019</v>
      </c>
      <c r="E31" s="3">
        <v>3.9836552748885592</v>
      </c>
      <c r="F31" s="3">
        <v>278</v>
      </c>
      <c r="G31" s="2">
        <v>0</v>
      </c>
      <c r="H31" s="8" t="s">
        <v>10</v>
      </c>
      <c r="I31" s="15">
        <f>SUM(Table2[CPU])</f>
        <v>2.8773646133252724</v>
      </c>
      <c r="J31" s="13">
        <f>C31/$I$2</f>
        <v>5.6624643653031804E-4</v>
      </c>
      <c r="K31" s="13"/>
    </row>
    <row r="32" spans="1:11" x14ac:dyDescent="0.25">
      <c r="A32" s="4" t="s">
        <v>52</v>
      </c>
      <c r="B32" s="1" t="s">
        <v>9</v>
      </c>
      <c r="C32" s="2">
        <v>1.4798206278026911E-3</v>
      </c>
      <c r="D32" s="2">
        <v>75.598803863295558</v>
      </c>
      <c r="E32" s="3">
        <v>13.37147102526003</v>
      </c>
      <c r="F32" s="3">
        <v>967.25705794947999</v>
      </c>
      <c r="G32" s="2">
        <v>0</v>
      </c>
      <c r="H32" s="8" t="s">
        <v>10</v>
      </c>
      <c r="I32" s="15">
        <f>SUM(Table2[CPU])</f>
        <v>2.8773646133252724</v>
      </c>
      <c r="J32" s="13">
        <f>C32/$I$2</f>
        <v>5.1429722216973838E-4</v>
      </c>
      <c r="K32" s="13"/>
    </row>
    <row r="33" spans="1:11" x14ac:dyDescent="0.25">
      <c r="A33" s="4" t="s">
        <v>34</v>
      </c>
      <c r="B33" s="1" t="s">
        <v>9</v>
      </c>
      <c r="C33" s="2">
        <v>9.2675635276532155E-4</v>
      </c>
      <c r="D33" s="2">
        <v>112.90184695393761</v>
      </c>
      <c r="E33" s="3">
        <v>12.668647845468049</v>
      </c>
      <c r="F33" s="3">
        <v>1048.6344725111439</v>
      </c>
      <c r="G33" s="2">
        <v>0</v>
      </c>
      <c r="H33" s="8" t="s">
        <v>10</v>
      </c>
      <c r="I33" s="15">
        <f>SUM(Table2[CPU])</f>
        <v>2.8773646133252724</v>
      </c>
      <c r="J33" s="13">
        <f>C33/$I$2</f>
        <v>3.2208512903559368E-4</v>
      </c>
      <c r="K33" s="13"/>
    </row>
    <row r="34" spans="1:11" x14ac:dyDescent="0.25">
      <c r="A34" s="4" t="s">
        <v>35</v>
      </c>
      <c r="B34" s="1" t="s">
        <v>9</v>
      </c>
      <c r="C34" s="2">
        <v>9.267563527653209E-4</v>
      </c>
      <c r="D34" s="2">
        <v>119.9081797919806</v>
      </c>
      <c r="E34" s="3">
        <v>13.24368499257058</v>
      </c>
      <c r="F34" s="3">
        <v>965.92273402674596</v>
      </c>
      <c r="G34" s="2">
        <v>0</v>
      </c>
      <c r="H34" s="8" t="s">
        <v>10</v>
      </c>
      <c r="I34" s="15">
        <f>SUM(Table2[CPU])</f>
        <v>2.8773646133252724</v>
      </c>
      <c r="J34" s="13">
        <f>C34/$I$2</f>
        <v>3.2208512903559347E-4</v>
      </c>
      <c r="K34" s="13"/>
    </row>
    <row r="35" spans="1:11" x14ac:dyDescent="0.25">
      <c r="A35" s="4" t="s">
        <v>11</v>
      </c>
      <c r="B35" s="1" t="s">
        <v>9</v>
      </c>
      <c r="C35" s="2">
        <v>0</v>
      </c>
      <c r="D35" s="2">
        <v>1.535000000000081</v>
      </c>
      <c r="E35" s="3">
        <v>2</v>
      </c>
      <c r="F35" s="3">
        <v>58</v>
      </c>
      <c r="G35" s="2">
        <v>0</v>
      </c>
      <c r="H35" s="8" t="s">
        <v>10</v>
      </c>
      <c r="I35" s="15">
        <f>SUM(Table2[CPU])</f>
        <v>2.8773646133252724</v>
      </c>
      <c r="J35" s="13">
        <f>C35/$I$2</f>
        <v>0</v>
      </c>
      <c r="K35" s="13"/>
    </row>
    <row r="36" spans="1:11" x14ac:dyDescent="0.25">
      <c r="A36" s="4" t="s">
        <v>14</v>
      </c>
      <c r="B36" s="1" t="s">
        <v>9</v>
      </c>
      <c r="C36" s="2">
        <v>0</v>
      </c>
      <c r="D36" s="2">
        <v>8.7073120356618308</v>
      </c>
      <c r="E36" s="3">
        <v>1.9821693907875191</v>
      </c>
      <c r="F36" s="3">
        <v>157</v>
      </c>
      <c r="G36" s="2">
        <v>0</v>
      </c>
      <c r="H36" s="8" t="s">
        <v>10</v>
      </c>
      <c r="I36" s="15">
        <f>SUM(Table2[CPU])</f>
        <v>2.8773646133252724</v>
      </c>
      <c r="J36" s="13">
        <f>C36/$I$2</f>
        <v>0</v>
      </c>
      <c r="K36" s="13"/>
    </row>
    <row r="37" spans="1:11" x14ac:dyDescent="0.25">
      <c r="A37" s="4" t="s">
        <v>18</v>
      </c>
      <c r="B37" s="1" t="s">
        <v>13</v>
      </c>
      <c r="C37" s="2">
        <v>0</v>
      </c>
      <c r="D37" s="2">
        <v>13.06199999999966</v>
      </c>
      <c r="E37" s="3">
        <v>10</v>
      </c>
      <c r="F37" s="3">
        <v>84</v>
      </c>
      <c r="G37" s="2">
        <v>0</v>
      </c>
      <c r="H37" s="8" t="s">
        <v>10</v>
      </c>
      <c r="I37" s="15">
        <f>SUM(Table2[CPU])</f>
        <v>2.8773646133252724</v>
      </c>
      <c r="J37" s="13">
        <f>C37/$I$2</f>
        <v>0</v>
      </c>
      <c r="K37" s="13"/>
    </row>
    <row r="38" spans="1:11" x14ac:dyDescent="0.25">
      <c r="A38" s="4" t="s">
        <v>24</v>
      </c>
      <c r="B38" s="1" t="s">
        <v>9</v>
      </c>
      <c r="C38" s="2">
        <v>0</v>
      </c>
      <c r="D38" s="2">
        <v>18.765732540861659</v>
      </c>
      <c r="E38" s="3">
        <v>9.3595839524517093</v>
      </c>
      <c r="F38" s="3">
        <v>439.91233283803871</v>
      </c>
      <c r="G38" s="2">
        <v>0</v>
      </c>
      <c r="H38" s="8" t="s">
        <v>10</v>
      </c>
      <c r="I38" s="15">
        <f>SUM(Table2[CPU])</f>
        <v>2.8773646133252724</v>
      </c>
      <c r="J38" s="13">
        <f>C38/$I$2</f>
        <v>0</v>
      </c>
      <c r="K38" s="13"/>
    </row>
    <row r="39" spans="1:11" x14ac:dyDescent="0.25">
      <c r="A39" s="4" t="s">
        <v>29</v>
      </c>
      <c r="B39" s="1" t="s">
        <v>9</v>
      </c>
      <c r="C39" s="2">
        <v>0</v>
      </c>
      <c r="D39" s="2">
        <v>14.0494903417532</v>
      </c>
      <c r="E39" s="3">
        <v>2.9895988112927192</v>
      </c>
      <c r="F39" s="3">
        <v>270.96582466567611</v>
      </c>
      <c r="G39" s="2">
        <v>0</v>
      </c>
      <c r="H39" s="8" t="s">
        <v>10</v>
      </c>
      <c r="I39" s="15">
        <f>SUM(Table2[CPU])</f>
        <v>2.8773646133252724</v>
      </c>
      <c r="J39" s="13">
        <f>C39/$I$2</f>
        <v>0</v>
      </c>
      <c r="K39" s="13"/>
    </row>
    <row r="40" spans="1:11" x14ac:dyDescent="0.25">
      <c r="A40" s="4" t="s">
        <v>31</v>
      </c>
      <c r="B40" s="1" t="s">
        <v>13</v>
      </c>
      <c r="C40" s="2">
        <v>0</v>
      </c>
      <c r="D40" s="2">
        <v>46.649054977710847</v>
      </c>
      <c r="E40" s="3">
        <v>8.6597325408618122</v>
      </c>
      <c r="F40" s="3">
        <v>702.9450222882615</v>
      </c>
      <c r="G40" s="2">
        <v>0</v>
      </c>
      <c r="H40" s="8" t="s">
        <v>10</v>
      </c>
      <c r="I40" s="15">
        <f>SUM(Table2[CPU])</f>
        <v>2.8773646133252724</v>
      </c>
      <c r="J40" s="13">
        <f>C40/$I$2</f>
        <v>0</v>
      </c>
      <c r="K40" s="13"/>
    </row>
    <row r="41" spans="1:11" x14ac:dyDescent="0.25">
      <c r="A41" s="4" t="s">
        <v>33</v>
      </c>
      <c r="B41" s="1" t="s">
        <v>9</v>
      </c>
      <c r="C41" s="2">
        <v>0</v>
      </c>
      <c r="D41" s="2">
        <v>37.59818722139584</v>
      </c>
      <c r="E41" s="3">
        <v>6.6106983655274894</v>
      </c>
      <c r="F41" s="3">
        <v>372.61069836552753</v>
      </c>
      <c r="G41" s="2">
        <v>0</v>
      </c>
      <c r="H41" s="8" t="s">
        <v>10</v>
      </c>
      <c r="I41" s="15">
        <f>SUM(Table2[CPU])</f>
        <v>2.8773646133252724</v>
      </c>
      <c r="J41" s="13">
        <f>C41/$I$2</f>
        <v>0</v>
      </c>
      <c r="K41" s="13"/>
    </row>
    <row r="42" spans="1:11" x14ac:dyDescent="0.25">
      <c r="A42" s="4" t="s">
        <v>42</v>
      </c>
      <c r="B42" s="1" t="s">
        <v>9</v>
      </c>
      <c r="C42" s="2">
        <v>0</v>
      </c>
      <c r="D42" s="2">
        <v>26.299194650818372</v>
      </c>
      <c r="E42" s="3">
        <v>5.355126300148588</v>
      </c>
      <c r="F42" s="3">
        <v>329</v>
      </c>
      <c r="G42" s="2">
        <v>0</v>
      </c>
      <c r="H42" s="8" t="s">
        <v>10</v>
      </c>
      <c r="I42" s="15">
        <f>SUM(Table2[CPU])</f>
        <v>2.8773646133252724</v>
      </c>
      <c r="J42" s="13">
        <f>C42/$I$2</f>
        <v>0</v>
      </c>
      <c r="K42" s="13"/>
    </row>
    <row r="43" spans="1:11" x14ac:dyDescent="0.25">
      <c r="A43" s="4" t="s">
        <v>48</v>
      </c>
      <c r="B43" s="1" t="s">
        <v>9</v>
      </c>
      <c r="C43" s="2">
        <v>0</v>
      </c>
      <c r="D43" s="2">
        <v>12.729999999998849</v>
      </c>
      <c r="E43" s="3">
        <v>1</v>
      </c>
      <c r="F43" s="3">
        <v>179</v>
      </c>
      <c r="G43" s="2">
        <v>0</v>
      </c>
      <c r="H43" s="8" t="s">
        <v>10</v>
      </c>
      <c r="I43" s="15">
        <f>SUM(Table2[CPU])</f>
        <v>2.8773646133252724</v>
      </c>
      <c r="J43" s="13">
        <f>C43/$I$2</f>
        <v>0</v>
      </c>
      <c r="K43" s="13"/>
    </row>
    <row r="44" spans="1:11" x14ac:dyDescent="0.25">
      <c r="A44" s="4" t="s">
        <v>49</v>
      </c>
      <c r="B44" s="1" t="s">
        <v>9</v>
      </c>
      <c r="C44" s="2">
        <v>0</v>
      </c>
      <c r="D44" s="2">
        <v>24.429873699850791</v>
      </c>
      <c r="E44" s="3">
        <v>9.2213967310549769</v>
      </c>
      <c r="F44" s="3">
        <v>513.14115898959881</v>
      </c>
      <c r="G44" s="2">
        <v>0</v>
      </c>
      <c r="H44" s="8" t="s">
        <v>10</v>
      </c>
      <c r="I44" s="15">
        <f>SUM(Table2[CPU])</f>
        <v>2.8773646133252724</v>
      </c>
      <c r="J44" s="13">
        <f>C44/$I$2</f>
        <v>0</v>
      </c>
      <c r="K44" s="13"/>
    </row>
    <row r="45" spans="1:11" x14ac:dyDescent="0.25">
      <c r="A45" s="4" t="s">
        <v>54</v>
      </c>
      <c r="B45" s="1" t="s">
        <v>9</v>
      </c>
      <c r="C45" s="2">
        <v>0</v>
      </c>
      <c r="D45" s="2">
        <v>2.7100000000001012</v>
      </c>
      <c r="E45" s="3">
        <v>29</v>
      </c>
      <c r="F45" s="3">
        <v>1258</v>
      </c>
      <c r="G45" s="2">
        <v>0</v>
      </c>
      <c r="H45" s="8" t="s">
        <v>10</v>
      </c>
      <c r="I45" s="15">
        <f>SUM(Table2[CPU])</f>
        <v>2.8773646133252724</v>
      </c>
      <c r="J45" s="13">
        <f>C45/$I$2</f>
        <v>0</v>
      </c>
      <c r="K45" s="13"/>
    </row>
    <row r="46" spans="1:11" x14ac:dyDescent="0.25">
      <c r="A46" s="4" t="s">
        <v>55</v>
      </c>
      <c r="B46" s="1" t="s">
        <v>9</v>
      </c>
      <c r="C46" s="2">
        <v>0</v>
      </c>
      <c r="D46" s="2">
        <v>37.316921248146429</v>
      </c>
      <c r="E46" s="3">
        <v>2.307578008915304</v>
      </c>
      <c r="F46" s="3">
        <v>373</v>
      </c>
      <c r="G46" s="2">
        <v>0</v>
      </c>
      <c r="H46" s="8" t="s">
        <v>10</v>
      </c>
      <c r="I46" s="15">
        <f>SUM(Table2[CPU])</f>
        <v>2.8773646133252724</v>
      </c>
      <c r="J46" s="13">
        <f>C46/$I$2</f>
        <v>0</v>
      </c>
      <c r="K46" s="13"/>
    </row>
    <row r="47" spans="1:11" x14ac:dyDescent="0.25">
      <c r="A47" s="4" t="s">
        <v>56</v>
      </c>
      <c r="B47" s="1" t="s">
        <v>9</v>
      </c>
      <c r="C47" s="2">
        <v>0</v>
      </c>
      <c r="D47" s="2">
        <v>2.2649999999998962</v>
      </c>
      <c r="E47" s="3">
        <v>12</v>
      </c>
      <c r="F47" s="3">
        <v>427</v>
      </c>
      <c r="G47" s="2">
        <v>0</v>
      </c>
      <c r="H47" s="8" t="s">
        <v>10</v>
      </c>
      <c r="I47" s="15">
        <f>SUM(Table2[CPU])</f>
        <v>2.8773646133252724</v>
      </c>
      <c r="J47" s="13">
        <f>C47/$I$2</f>
        <v>0</v>
      </c>
      <c r="K47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4FD1-95A0-4698-BAA6-6A1064661C64}">
  <dimension ref="A1:E47"/>
  <sheetViews>
    <sheetView tabSelected="1" workbookViewId="0">
      <selection activeCell="D2" sqref="D2:D9"/>
    </sheetView>
  </sheetViews>
  <sheetFormatPr defaultRowHeight="15" x14ac:dyDescent="0.25"/>
  <cols>
    <col min="1" max="1" width="15.5703125" customWidth="1"/>
    <col min="2" max="2" width="10.7109375" customWidth="1"/>
  </cols>
  <sheetData>
    <row r="1" spans="1:5" x14ac:dyDescent="0.25">
      <c r="A1" s="6" t="s">
        <v>0</v>
      </c>
      <c r="B1" s="7" t="s">
        <v>3</v>
      </c>
      <c r="C1" s="9" t="s">
        <v>61</v>
      </c>
      <c r="D1" s="14" t="s">
        <v>64</v>
      </c>
      <c r="E1" s="9" t="s">
        <v>63</v>
      </c>
    </row>
    <row r="2" spans="1:5" x14ac:dyDescent="0.25">
      <c r="A2" s="4" t="s">
        <v>19</v>
      </c>
      <c r="B2" s="5">
        <v>1244.8261842496299</v>
      </c>
      <c r="C2" s="16">
        <f>SUM(Table1[Memory])</f>
        <v>5728.2070336036804</v>
      </c>
      <c r="D2" s="10">
        <f>B2/$C$2</f>
        <v>0.21731515235867715</v>
      </c>
      <c r="E2" s="11">
        <f t="shared" ref="E2:E47" si="0">SUM(D2:D11)</f>
        <v>0.80175114634979106</v>
      </c>
    </row>
    <row r="3" spans="1:5" x14ac:dyDescent="0.25">
      <c r="A3" s="4" t="s">
        <v>40</v>
      </c>
      <c r="B3" s="5">
        <v>960.08552154532322</v>
      </c>
      <c r="C3" s="16">
        <f>SUM(Table1[Memory])</f>
        <v>5728.2070336036804</v>
      </c>
      <c r="D3" s="10">
        <f>B3/$C$2</f>
        <v>0.16760663780361348</v>
      </c>
      <c r="E3" s="11"/>
    </row>
    <row r="4" spans="1:5" x14ac:dyDescent="0.25">
      <c r="A4" s="4" t="s">
        <v>51</v>
      </c>
      <c r="B4" s="5">
        <v>787.25025408618365</v>
      </c>
      <c r="C4" s="16">
        <f>SUM(Table1[Memory])</f>
        <v>5728.2070336036804</v>
      </c>
      <c r="D4" s="10">
        <f>B4/$C$2</f>
        <v>0.13743397357461004</v>
      </c>
      <c r="E4" s="11"/>
    </row>
    <row r="5" spans="1:5" x14ac:dyDescent="0.25">
      <c r="A5" s="4" t="s">
        <v>57</v>
      </c>
      <c r="B5" s="5">
        <v>393.3482838038733</v>
      </c>
      <c r="C5" s="16">
        <f>SUM(Table1[Memory])</f>
        <v>5728.2070336036804</v>
      </c>
      <c r="D5" s="10">
        <f>B5/$C$2</f>
        <v>6.8668656963052091E-2</v>
      </c>
      <c r="E5" s="11"/>
    </row>
    <row r="6" spans="1:5" x14ac:dyDescent="0.25">
      <c r="A6" s="4" t="s">
        <v>32</v>
      </c>
      <c r="B6" s="5">
        <v>323.02394353640989</v>
      </c>
      <c r="C6" s="16">
        <f>SUM(Table1[Memory])</f>
        <v>5728.2070336036804</v>
      </c>
      <c r="D6" s="10">
        <f>B6/$C$2</f>
        <v>5.6391806658076013E-2</v>
      </c>
      <c r="E6" s="11"/>
    </row>
    <row r="7" spans="1:5" x14ac:dyDescent="0.25">
      <c r="A7" s="4" t="s">
        <v>28</v>
      </c>
      <c r="B7" s="5">
        <v>251.64999702823161</v>
      </c>
      <c r="C7" s="16">
        <f>SUM(Table1[Memory])</f>
        <v>5728.2070336036804</v>
      </c>
      <c r="D7" s="10">
        <f>B7/$C$2</f>
        <v>4.3931721662985306E-2</v>
      </c>
      <c r="E7" s="11"/>
    </row>
    <row r="8" spans="1:5" x14ac:dyDescent="0.25">
      <c r="A8" s="4" t="s">
        <v>23</v>
      </c>
      <c r="B8" s="5">
        <v>215.77744576523369</v>
      </c>
      <c r="C8" s="16">
        <f>SUM(Table1[Memory])</f>
        <v>5728.2070336036804</v>
      </c>
      <c r="D8" s="10">
        <f>B8/$C$2</f>
        <v>3.7669281940999548E-2</v>
      </c>
      <c r="E8" s="11"/>
    </row>
    <row r="9" spans="1:5" x14ac:dyDescent="0.25">
      <c r="A9" s="4" t="s">
        <v>47</v>
      </c>
      <c r="B9" s="5">
        <v>153.88022585438469</v>
      </c>
      <c r="C9" s="16">
        <f>SUM(Table1[Memory])</f>
        <v>5728.2070336036804</v>
      </c>
      <c r="D9" s="10">
        <f>B9/$C$2</f>
        <v>2.686359360820394E-2</v>
      </c>
      <c r="E9" s="11"/>
    </row>
    <row r="10" spans="1:5" x14ac:dyDescent="0.25">
      <c r="A10" s="4" t="s">
        <v>36</v>
      </c>
      <c r="B10" s="5">
        <v>142.84652005943661</v>
      </c>
      <c r="C10" s="16">
        <f>SUM(Table1[Memory])</f>
        <v>5728.2070336036804</v>
      </c>
      <c r="D10" s="10">
        <f>B10/$C$2</f>
        <v>2.4937387776218387E-2</v>
      </c>
      <c r="E10" s="11"/>
    </row>
    <row r="11" spans="1:5" x14ac:dyDescent="0.25">
      <c r="A11" s="4" t="s">
        <v>35</v>
      </c>
      <c r="B11" s="5">
        <v>119.9081797919806</v>
      </c>
      <c r="C11" s="16">
        <f>SUM(Table1[Memory])</f>
        <v>5728.2070336036804</v>
      </c>
      <c r="D11" s="10">
        <f>B11/$C$2</f>
        <v>2.0932934003355146E-2</v>
      </c>
      <c r="E11" s="11"/>
    </row>
    <row r="12" spans="1:5" x14ac:dyDescent="0.25">
      <c r="A12" s="4" t="s">
        <v>21</v>
      </c>
      <c r="B12" s="5">
        <v>117.6946047548295</v>
      </c>
      <c r="C12" s="16">
        <f>SUM(Table1[Memory])</f>
        <v>5728.2070336036804</v>
      </c>
      <c r="D12" s="11">
        <f>B12/$C$2</f>
        <v>2.0546499814757303E-2</v>
      </c>
      <c r="E12" s="11"/>
    </row>
    <row r="13" spans="1:5" x14ac:dyDescent="0.25">
      <c r="A13" s="4" t="s">
        <v>34</v>
      </c>
      <c r="B13" s="5">
        <v>112.90184695393761</v>
      </c>
      <c r="C13" s="16">
        <f>SUM(Table1[Memory])</f>
        <v>5728.2070336036804</v>
      </c>
      <c r="D13" s="11">
        <f>B13/$C$2</f>
        <v>1.9709805579933754E-2</v>
      </c>
      <c r="E13" s="11"/>
    </row>
    <row r="14" spans="1:5" x14ac:dyDescent="0.25">
      <c r="A14" s="4" t="s">
        <v>52</v>
      </c>
      <c r="B14" s="5">
        <v>75.598803863295558</v>
      </c>
      <c r="C14" s="16">
        <f>SUM(Table1[Memory])</f>
        <v>5728.2070336036804</v>
      </c>
      <c r="D14" s="11">
        <f>B14/$C$2</f>
        <v>1.3197638182385228E-2</v>
      </c>
      <c r="E14" s="11"/>
    </row>
    <row r="15" spans="1:5" x14ac:dyDescent="0.25">
      <c r="A15" s="4" t="s">
        <v>59</v>
      </c>
      <c r="B15" s="5">
        <v>67.786675753228408</v>
      </c>
      <c r="C15" s="16">
        <f>SUM(Table1[Memory])</f>
        <v>5728.2070336036804</v>
      </c>
      <c r="D15" s="11">
        <f>B15/$C$2</f>
        <v>1.1833838294525301E-2</v>
      </c>
      <c r="E15" s="11"/>
    </row>
    <row r="16" spans="1:5" x14ac:dyDescent="0.25">
      <c r="A16" s="4" t="s">
        <v>45</v>
      </c>
      <c r="B16" s="5">
        <v>67.547369985140563</v>
      </c>
      <c r="C16" s="16">
        <f>SUM(Table1[Memory])</f>
        <v>5728.2070336036804</v>
      </c>
      <c r="D16" s="11">
        <f>B16/$C$2</f>
        <v>1.1792061562873669E-2</v>
      </c>
      <c r="E16" s="11"/>
    </row>
    <row r="17" spans="1:5" x14ac:dyDescent="0.25">
      <c r="A17" s="4" t="s">
        <v>38</v>
      </c>
      <c r="B17" s="5">
        <v>66.321945022289469</v>
      </c>
      <c r="C17" s="16">
        <f>SUM(Table1[Memory])</f>
        <v>5728.2070336036804</v>
      </c>
      <c r="D17" s="11">
        <f>B17/$C$2</f>
        <v>1.1578133372837534E-2</v>
      </c>
      <c r="E17" s="11"/>
    </row>
    <row r="18" spans="1:5" x14ac:dyDescent="0.25">
      <c r="A18" s="4" t="s">
        <v>25</v>
      </c>
      <c r="B18" s="5">
        <v>65.675068350668084</v>
      </c>
      <c r="C18" s="16">
        <f>SUM(Table1[Memory])</f>
        <v>5728.2070336036804</v>
      </c>
      <c r="D18" s="11">
        <f>B18/$C$2</f>
        <v>1.1465205074710987E-2</v>
      </c>
      <c r="E18" s="11"/>
    </row>
    <row r="19" spans="1:5" x14ac:dyDescent="0.25">
      <c r="A19" s="4" t="s">
        <v>31</v>
      </c>
      <c r="B19" s="5">
        <v>46.649054977710847</v>
      </c>
      <c r="C19" s="16">
        <f>SUM(Table1[Memory])</f>
        <v>5728.2070336036804</v>
      </c>
      <c r="D19" s="11">
        <f>B19/$C$2</f>
        <v>8.143744579071785E-3</v>
      </c>
      <c r="E19" s="11"/>
    </row>
    <row r="20" spans="1:5" x14ac:dyDescent="0.25">
      <c r="A20" s="4" t="s">
        <v>30</v>
      </c>
      <c r="B20" s="5">
        <v>45.46992570579453</v>
      </c>
      <c r="C20" s="16">
        <f>SUM(Table1[Memory])</f>
        <v>5728.2070336036804</v>
      </c>
      <c r="D20" s="11">
        <f>B20/$C$2</f>
        <v>7.9378984451944443E-3</v>
      </c>
      <c r="E20" s="11"/>
    </row>
    <row r="21" spans="1:5" x14ac:dyDescent="0.25">
      <c r="A21" s="4" t="s">
        <v>33</v>
      </c>
      <c r="B21" s="5">
        <v>37.59818722139584</v>
      </c>
      <c r="C21" s="16">
        <f>SUM(Table1[Memory])</f>
        <v>5728.2070336036804</v>
      </c>
      <c r="D21" s="11">
        <f>B21/$C$2</f>
        <v>6.5636920943729212E-3</v>
      </c>
      <c r="E21" s="11"/>
    </row>
    <row r="22" spans="1:5" x14ac:dyDescent="0.25">
      <c r="A22" s="4" t="s">
        <v>55</v>
      </c>
      <c r="B22" s="5">
        <v>37.316921248146429</v>
      </c>
      <c r="C22" s="16">
        <f>SUM(Table1[Memory])</f>
        <v>5728.2070336036804</v>
      </c>
      <c r="D22" s="11">
        <f>B22/$C$2</f>
        <v>6.5145901726722209E-3</v>
      </c>
      <c r="E22" s="11"/>
    </row>
    <row r="23" spans="1:5" x14ac:dyDescent="0.25">
      <c r="A23" s="4" t="s">
        <v>39</v>
      </c>
      <c r="B23" s="5">
        <v>36.52289598811393</v>
      </c>
      <c r="C23" s="16">
        <f>SUM(Table1[Memory])</f>
        <v>5728.2070336036804</v>
      </c>
      <c r="D23" s="11">
        <f>B23/$C$2</f>
        <v>6.3759734544959279E-3</v>
      </c>
      <c r="E23" s="11"/>
    </row>
    <row r="24" spans="1:5" x14ac:dyDescent="0.25">
      <c r="A24" s="4" t="s">
        <v>43</v>
      </c>
      <c r="B24" s="5">
        <v>33.703471025258452</v>
      </c>
      <c r="C24" s="16">
        <f>SUM(Table1[Memory])</f>
        <v>5728.2070336036804</v>
      </c>
      <c r="D24" s="11">
        <f>B24/$C$2</f>
        <v>5.8837731994570057E-3</v>
      </c>
      <c r="E24" s="11"/>
    </row>
    <row r="25" spans="1:5" x14ac:dyDescent="0.25">
      <c r="A25" s="4" t="s">
        <v>44</v>
      </c>
      <c r="B25" s="5">
        <v>29.576353640416151</v>
      </c>
      <c r="C25" s="16">
        <f>SUM(Table1[Memory])</f>
        <v>5728.2070336036804</v>
      </c>
      <c r="D25" s="11">
        <f>B25/$C$2</f>
        <v>5.1632829377344152E-3</v>
      </c>
      <c r="E25" s="11"/>
    </row>
    <row r="26" spans="1:5" x14ac:dyDescent="0.25">
      <c r="A26" s="4" t="s">
        <v>42</v>
      </c>
      <c r="B26" s="5">
        <v>26.299194650818372</v>
      </c>
      <c r="C26" s="16">
        <f>SUM(Table1[Memory])</f>
        <v>5728.2070336036804</v>
      </c>
      <c r="D26" s="11">
        <f>B26/$C$2</f>
        <v>4.5911739042492758E-3</v>
      </c>
      <c r="E26" s="11"/>
    </row>
    <row r="27" spans="1:5" x14ac:dyDescent="0.25">
      <c r="A27" s="4" t="s">
        <v>17</v>
      </c>
      <c r="B27" s="5">
        <v>26.218632986626879</v>
      </c>
      <c r="C27" s="16">
        <f>SUM(Table1[Memory])</f>
        <v>5728.2070336036804</v>
      </c>
      <c r="D27" s="11">
        <f>B27/$C$2</f>
        <v>4.5771098762351185E-3</v>
      </c>
      <c r="E27" s="11"/>
    </row>
    <row r="28" spans="1:5" x14ac:dyDescent="0.25">
      <c r="A28" s="4" t="s">
        <v>49</v>
      </c>
      <c r="B28" s="5">
        <v>24.429873699850791</v>
      </c>
      <c r="C28" s="16">
        <f>SUM(Table1[Memory])</f>
        <v>5728.2070336036804</v>
      </c>
      <c r="D28" s="11">
        <f>B28/$C$2</f>
        <v>4.2648377680025431E-3</v>
      </c>
      <c r="E28" s="11"/>
    </row>
    <row r="29" spans="1:5" x14ac:dyDescent="0.25">
      <c r="A29" s="4" t="s">
        <v>26</v>
      </c>
      <c r="B29" s="5">
        <v>24.222429420505229</v>
      </c>
      <c r="C29" s="16">
        <f>SUM(Table1[Memory])</f>
        <v>5728.2070336036804</v>
      </c>
      <c r="D29" s="11">
        <f>B29/$C$2</f>
        <v>4.2286232460537693E-3</v>
      </c>
      <c r="E29" s="11"/>
    </row>
    <row r="30" spans="1:5" x14ac:dyDescent="0.25">
      <c r="A30" s="4" t="s">
        <v>53</v>
      </c>
      <c r="B30" s="5">
        <v>19.52336552748865</v>
      </c>
      <c r="C30" s="16">
        <f>SUM(Table1[Memory])</f>
        <v>5728.2070336036804</v>
      </c>
      <c r="D30" s="11">
        <f>B30/$C$2</f>
        <v>3.4082855966898035E-3</v>
      </c>
      <c r="E30" s="11"/>
    </row>
    <row r="31" spans="1:5" x14ac:dyDescent="0.25">
      <c r="A31" s="4" t="s">
        <v>24</v>
      </c>
      <c r="B31" s="5">
        <v>18.765732540861659</v>
      </c>
      <c r="C31" s="16">
        <f>SUM(Table1[Memory])</f>
        <v>5728.2070336036804</v>
      </c>
      <c r="D31" s="11">
        <f>B31/$C$2</f>
        <v>3.2760220485703925E-3</v>
      </c>
      <c r="E31" s="11"/>
    </row>
    <row r="32" spans="1:5" x14ac:dyDescent="0.25">
      <c r="A32" s="4" t="s">
        <v>60</v>
      </c>
      <c r="B32" s="5">
        <v>15.454833333333349</v>
      </c>
      <c r="C32" s="16">
        <f>SUM(Table1[Memory])</f>
        <v>5728.2070336036804</v>
      </c>
      <c r="D32" s="11">
        <f>B32/$C$2</f>
        <v>2.6980228268059887E-3</v>
      </c>
      <c r="E32" s="11"/>
    </row>
    <row r="33" spans="1:5" x14ac:dyDescent="0.25">
      <c r="A33" s="4" t="s">
        <v>15</v>
      </c>
      <c r="B33" s="5">
        <v>14.480148588410019</v>
      </c>
      <c r="C33" s="16">
        <f>SUM(Table1[Memory])</f>
        <v>5728.2070336036804</v>
      </c>
      <c r="D33" s="11">
        <f>B33/$C$2</f>
        <v>2.5278675340231886E-3</v>
      </c>
      <c r="E33" s="11"/>
    </row>
    <row r="34" spans="1:5" x14ac:dyDescent="0.25">
      <c r="A34" s="4" t="s">
        <v>12</v>
      </c>
      <c r="B34" s="5">
        <v>14.27664487369997</v>
      </c>
      <c r="C34" s="16">
        <f>SUM(Table1[Memory])</f>
        <v>5728.2070336036804</v>
      </c>
      <c r="D34" s="11">
        <f>B34/$C$2</f>
        <v>2.4923409349466843E-3</v>
      </c>
      <c r="E34" s="11"/>
    </row>
    <row r="35" spans="1:5" x14ac:dyDescent="0.25">
      <c r="A35" s="4" t="s">
        <v>29</v>
      </c>
      <c r="B35" s="5">
        <v>14.0494903417532</v>
      </c>
      <c r="C35" s="16">
        <f>SUM(Table1[Memory])</f>
        <v>5728.2070336036804</v>
      </c>
      <c r="D35" s="11">
        <f>B35/$C$2</f>
        <v>2.4526855016471891E-3</v>
      </c>
      <c r="E35" s="11"/>
    </row>
    <row r="36" spans="1:5" x14ac:dyDescent="0.25">
      <c r="A36" s="4" t="s">
        <v>50</v>
      </c>
      <c r="B36" s="5">
        <v>13.72496879643341</v>
      </c>
      <c r="C36" s="16">
        <f>SUM(Table1[Memory])</f>
        <v>5728.2070336036804</v>
      </c>
      <c r="D36" s="11">
        <f>B36/$C$2</f>
        <v>2.3960322516134469E-3</v>
      </c>
      <c r="E36" s="11"/>
    </row>
    <row r="37" spans="1:5" x14ac:dyDescent="0.25">
      <c r="A37" s="4" t="s">
        <v>18</v>
      </c>
      <c r="B37" s="5">
        <v>13.06199999999966</v>
      </c>
      <c r="C37" s="16">
        <f>SUM(Table1[Memory])</f>
        <v>5728.2070336036804</v>
      </c>
      <c r="D37" s="11">
        <f>B37/$C$2</f>
        <v>2.2802946756940463E-3</v>
      </c>
      <c r="E37" s="11"/>
    </row>
    <row r="38" spans="1:5" x14ac:dyDescent="0.25">
      <c r="A38" s="4" t="s">
        <v>46</v>
      </c>
      <c r="B38" s="5">
        <v>12.9262481426439</v>
      </c>
      <c r="C38" s="16">
        <f>SUM(Table1[Memory])</f>
        <v>5728.2070336036804</v>
      </c>
      <c r="D38" s="11">
        <f>B38/$C$2</f>
        <v>2.2565958365006666E-3</v>
      </c>
      <c r="E38" s="11"/>
    </row>
    <row r="39" spans="1:5" x14ac:dyDescent="0.25">
      <c r="A39" s="4" t="s">
        <v>48</v>
      </c>
      <c r="B39" s="5">
        <v>12.729999999998849</v>
      </c>
      <c r="C39" s="16">
        <f>SUM(Table1[Memory])</f>
        <v>5728.2070336036804</v>
      </c>
      <c r="D39" s="11">
        <f>B39/$C$2</f>
        <v>2.2223358767097948E-3</v>
      </c>
      <c r="E39" s="11"/>
    </row>
    <row r="40" spans="1:5" x14ac:dyDescent="0.25">
      <c r="A40" s="4" t="s">
        <v>16</v>
      </c>
      <c r="B40" s="5">
        <v>11.092545319464991</v>
      </c>
      <c r="C40" s="16">
        <f>SUM(Table1[Memory])</f>
        <v>5728.2070336036804</v>
      </c>
      <c r="D40" s="11">
        <f>B40/$C$2</f>
        <v>1.9364777240753017E-3</v>
      </c>
      <c r="E40" s="11"/>
    </row>
    <row r="41" spans="1:5" x14ac:dyDescent="0.25">
      <c r="A41" s="4" t="s">
        <v>27</v>
      </c>
      <c r="B41" s="5">
        <v>10.350959881128439</v>
      </c>
      <c r="C41" s="16">
        <f>SUM(Table1[Memory])</f>
        <v>5728.2070336036804</v>
      </c>
      <c r="D41" s="11">
        <f>B41/$C$2</f>
        <v>1.807015671815991E-3</v>
      </c>
      <c r="E41" s="11"/>
    </row>
    <row r="42" spans="1:5" x14ac:dyDescent="0.25">
      <c r="A42" s="4" t="s">
        <v>14</v>
      </c>
      <c r="B42" s="5">
        <v>8.7073120356618308</v>
      </c>
      <c r="C42" s="16">
        <f>SUM(Table1[Memory])</f>
        <v>5728.2070336036804</v>
      </c>
      <c r="D42" s="11">
        <f>B42/$C$2</f>
        <v>1.5200763492977246E-3</v>
      </c>
      <c r="E42" s="11"/>
    </row>
    <row r="43" spans="1:5" x14ac:dyDescent="0.25">
      <c r="A43" s="4" t="s">
        <v>22</v>
      </c>
      <c r="B43" s="5">
        <v>8.2589732540863174</v>
      </c>
      <c r="C43" s="16">
        <f>SUM(Table1[Memory])</f>
        <v>5728.2070336036804</v>
      </c>
      <c r="D43" s="11">
        <f>B43/$C$2</f>
        <v>1.4418077429178573E-3</v>
      </c>
      <c r="E43" s="11"/>
    </row>
    <row r="44" spans="1:5" x14ac:dyDescent="0.25">
      <c r="A44" s="4" t="s">
        <v>54</v>
      </c>
      <c r="B44" s="5">
        <v>2.7100000000001012</v>
      </c>
      <c r="C44" s="16">
        <f>SUM(Table1[Memory])</f>
        <v>5728.2070336036804</v>
      </c>
      <c r="D44" s="11">
        <f>B44/$C$2</f>
        <v>4.7309742544260125E-4</v>
      </c>
      <c r="E44" s="11"/>
    </row>
    <row r="45" spans="1:5" x14ac:dyDescent="0.25">
      <c r="A45" s="4" t="s">
        <v>56</v>
      </c>
      <c r="B45" s="5">
        <v>2.2649999999998962</v>
      </c>
      <c r="C45" s="16">
        <f>SUM(Table1[Memory])</f>
        <v>5728.2070336036804</v>
      </c>
      <c r="D45" s="11">
        <f>B45/$C$2</f>
        <v>3.9541168584036998E-4</v>
      </c>
      <c r="E45" s="11"/>
    </row>
    <row r="46" spans="1:5" x14ac:dyDescent="0.25">
      <c r="A46" s="4" t="s">
        <v>11</v>
      </c>
      <c r="B46" s="5">
        <v>1.535000000000081</v>
      </c>
      <c r="C46" s="16">
        <f>SUM(Table1[Memory])</f>
        <v>5728.2070336036804</v>
      </c>
      <c r="D46" s="11">
        <f>B46/$C$2</f>
        <v>2.6797215795365466E-4</v>
      </c>
      <c r="E46" s="11"/>
    </row>
    <row r="47" spans="1:5" x14ac:dyDescent="0.25">
      <c r="A47" s="4" t="s">
        <v>8</v>
      </c>
      <c r="B47" s="5">
        <v>0.16400000000000459</v>
      </c>
      <c r="C47" s="16">
        <f>SUM(Table1[Memory])</f>
        <v>5728.2070336036804</v>
      </c>
      <c r="D47" s="10">
        <f>B47/$C$2</f>
        <v>2.8630250100585196E-5</v>
      </c>
      <c r="E47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Steven Tan</cp:lastModifiedBy>
  <dcterms:created xsi:type="dcterms:W3CDTF">2015-06-05T18:17:20Z</dcterms:created>
  <dcterms:modified xsi:type="dcterms:W3CDTF">2025-05-27T11:27:25Z</dcterms:modified>
</cp:coreProperties>
</file>