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CPU-Memory-DiskManagement\Discord\Disk\"/>
    </mc:Choice>
  </mc:AlternateContent>
  <xr:revisionPtr revIDLastSave="0" documentId="13_ncr:1_{D14DDECC-03AB-4511-85C6-FA7252E74892}" xr6:coauthVersionLast="47" xr6:coauthVersionMax="47" xr10:uidLastSave="{00000000-0000-0000-0000-000000000000}"/>
  <bookViews>
    <workbookView xWindow="-45" yWindow="0" windowWidth="14400" windowHeight="15585" activeTab="1" xr2:uid="{00000000-000D-0000-FFFF-FFFF00000000}"/>
  </bookViews>
  <sheets>
    <sheet name="10 mins excel" sheetId="2" r:id="rId1"/>
    <sheet name="15 mins excel" sheetId="3" r:id="rId2"/>
    <sheet name="20 mins excel" sheetId="4" r:id="rId3"/>
  </sheets>
  <externalReferences>
    <externalReference r:id="rId4"/>
  </externalReferences>
  <definedNames>
    <definedName name="ExternalData_1" localSheetId="0" hidden="1">'10 mins excel'!$A$1:$G$163</definedName>
    <definedName name="ExternalData_1" localSheetId="2" hidden="1">'20 mins excel'!$A$1:$G$160</definedName>
    <definedName name="ExternalData_2" localSheetId="1" hidden="1">'15 mins excel'!$A$1:$G$161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2" i="4"/>
  <c r="H69" i="4"/>
  <c r="H70" i="4"/>
  <c r="H50" i="4"/>
  <c r="H13" i="4"/>
  <c r="H23" i="4"/>
  <c r="H71" i="4"/>
  <c r="H45" i="4"/>
  <c r="H64" i="4"/>
  <c r="H39" i="4"/>
  <c r="H24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29" i="4"/>
  <c r="H67" i="4"/>
  <c r="H2" i="4"/>
  <c r="J2" i="4" s="1"/>
  <c r="H115" i="4"/>
  <c r="H116" i="4"/>
  <c r="H117" i="4"/>
  <c r="H40" i="4"/>
  <c r="H118" i="4"/>
  <c r="H49" i="4"/>
  <c r="H119" i="4"/>
  <c r="H120" i="4"/>
  <c r="H121" i="4"/>
  <c r="H122" i="4"/>
  <c r="H123" i="4"/>
  <c r="H124" i="4"/>
  <c r="H125" i="4"/>
  <c r="H126" i="4"/>
  <c r="H127" i="4"/>
  <c r="H18" i="4"/>
  <c r="H128" i="4"/>
  <c r="H129" i="4"/>
  <c r="H130" i="4"/>
  <c r="H55" i="4"/>
  <c r="H131" i="4"/>
  <c r="H132" i="4"/>
  <c r="H133" i="4"/>
  <c r="H134" i="4"/>
  <c r="H135" i="4"/>
  <c r="H54" i="4"/>
  <c r="H136" i="4"/>
  <c r="H137" i="4"/>
  <c r="H138" i="4"/>
  <c r="H20" i="4"/>
  <c r="H139" i="4"/>
  <c r="H140" i="4"/>
  <c r="H141" i="4"/>
  <c r="H31" i="4"/>
  <c r="H61" i="4"/>
  <c r="H35" i="4"/>
  <c r="H142" i="4"/>
  <c r="H59" i="4"/>
  <c r="H143" i="4"/>
  <c r="H144" i="4"/>
  <c r="H19" i="4"/>
  <c r="H27" i="4"/>
  <c r="H34" i="4"/>
  <c r="H60" i="4"/>
  <c r="H36" i="4"/>
  <c r="H41" i="4"/>
  <c r="H66" i="4"/>
  <c r="H145" i="4"/>
  <c r="H3" i="4"/>
  <c r="H30" i="4"/>
  <c r="H146" i="4"/>
  <c r="H46" i="4"/>
  <c r="H147" i="4"/>
  <c r="H148" i="4"/>
  <c r="H5" i="4"/>
  <c r="H62" i="4"/>
  <c r="H33" i="4"/>
  <c r="H21" i="4"/>
  <c r="H26" i="4"/>
  <c r="H16" i="4"/>
  <c r="H38" i="4"/>
  <c r="H37" i="4"/>
  <c r="H7" i="4"/>
  <c r="H57" i="4"/>
  <c r="H15" i="4"/>
  <c r="H28" i="4"/>
  <c r="H11" i="4"/>
  <c r="H6" i="4"/>
  <c r="H43" i="4"/>
  <c r="H42" i="4"/>
  <c r="H4" i="4"/>
  <c r="H58" i="4"/>
  <c r="H14" i="4"/>
  <c r="H12" i="4"/>
  <c r="H25" i="4"/>
  <c r="H17" i="4"/>
  <c r="H22" i="4"/>
  <c r="H9" i="4"/>
  <c r="H48" i="4"/>
  <c r="H47" i="4"/>
  <c r="H52" i="4"/>
  <c r="H149" i="4"/>
  <c r="H150" i="4"/>
  <c r="H151" i="4"/>
  <c r="H152" i="4"/>
  <c r="H153" i="4"/>
  <c r="H154" i="4"/>
  <c r="H155" i="4"/>
  <c r="H8" i="4"/>
  <c r="H156" i="4"/>
  <c r="H10" i="4"/>
  <c r="H53" i="4"/>
  <c r="H56" i="4"/>
  <c r="H63" i="4"/>
  <c r="H44" i="4"/>
  <c r="H157" i="4"/>
  <c r="H158" i="4"/>
  <c r="H32" i="4"/>
  <c r="H65" i="4"/>
  <c r="H51" i="4"/>
  <c r="H159" i="4"/>
  <c r="H160" i="4"/>
  <c r="H68" i="4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2" i="3"/>
  <c r="H70" i="3"/>
  <c r="H71" i="3"/>
  <c r="H52" i="3"/>
  <c r="H13" i="3"/>
  <c r="H23" i="3"/>
  <c r="H72" i="3"/>
  <c r="H47" i="3"/>
  <c r="H66" i="3"/>
  <c r="H39" i="3"/>
  <c r="H24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29" i="3"/>
  <c r="H68" i="3"/>
  <c r="H2" i="3"/>
  <c r="J2" i="3" s="1"/>
  <c r="H116" i="3"/>
  <c r="H117" i="3"/>
  <c r="H118" i="3"/>
  <c r="H40" i="3"/>
  <c r="H119" i="3"/>
  <c r="H51" i="3"/>
  <c r="H120" i="3"/>
  <c r="H121" i="3"/>
  <c r="H122" i="3"/>
  <c r="H123" i="3"/>
  <c r="H124" i="3"/>
  <c r="H125" i="3"/>
  <c r="H126" i="3"/>
  <c r="H127" i="3"/>
  <c r="H128" i="3"/>
  <c r="H17" i="3"/>
  <c r="H129" i="3"/>
  <c r="H130" i="3"/>
  <c r="H131" i="3"/>
  <c r="H58" i="3"/>
  <c r="H132" i="3"/>
  <c r="H133" i="3"/>
  <c r="H134" i="3"/>
  <c r="H135" i="3"/>
  <c r="H136" i="3"/>
  <c r="H55" i="3"/>
  <c r="H137" i="3"/>
  <c r="H138" i="3"/>
  <c r="H139" i="3"/>
  <c r="H140" i="3"/>
  <c r="H19" i="3"/>
  <c r="H141" i="3"/>
  <c r="H142" i="3"/>
  <c r="H143" i="3"/>
  <c r="H31" i="3"/>
  <c r="H63" i="3"/>
  <c r="H35" i="3"/>
  <c r="H144" i="3"/>
  <c r="H60" i="3"/>
  <c r="H145" i="3"/>
  <c r="H146" i="3"/>
  <c r="H18" i="3"/>
  <c r="H27" i="3"/>
  <c r="H34" i="3"/>
  <c r="H61" i="3"/>
  <c r="H38" i="3"/>
  <c r="H46" i="3"/>
  <c r="H147" i="3"/>
  <c r="H3" i="3"/>
  <c r="H30" i="3"/>
  <c r="H148" i="3"/>
  <c r="H50" i="3"/>
  <c r="H149" i="3"/>
  <c r="H150" i="3"/>
  <c r="H5" i="3"/>
  <c r="H64" i="3"/>
  <c r="H32" i="3"/>
  <c r="H21" i="3"/>
  <c r="H25" i="3"/>
  <c r="H15" i="3"/>
  <c r="H37" i="3"/>
  <c r="H36" i="3"/>
  <c r="H8" i="3"/>
  <c r="H59" i="3"/>
  <c r="H14" i="3"/>
  <c r="H28" i="3"/>
  <c r="H12" i="3"/>
  <c r="H7" i="3"/>
  <c r="H44" i="3"/>
  <c r="H43" i="3"/>
  <c r="H10" i="3"/>
  <c r="H62" i="3"/>
  <c r="H45" i="3"/>
  <c r="H22" i="3"/>
  <c r="H41" i="3"/>
  <c r="H20" i="3"/>
  <c r="H42" i="3"/>
  <c r="H151" i="3"/>
  <c r="H152" i="3"/>
  <c r="H153" i="3"/>
  <c r="H154" i="3"/>
  <c r="H155" i="3"/>
  <c r="H156" i="3"/>
  <c r="H9" i="3"/>
  <c r="H157" i="3"/>
  <c r="H11" i="3"/>
  <c r="H54" i="3"/>
  <c r="H56" i="3"/>
  <c r="H65" i="3"/>
  <c r="H6" i="3"/>
  <c r="H57" i="3"/>
  <c r="H26" i="3"/>
  <c r="H16" i="3"/>
  <c r="H4" i="3"/>
  <c r="H49" i="3"/>
  <c r="H48" i="3"/>
  <c r="H158" i="3"/>
  <c r="H159" i="3"/>
  <c r="H33" i="3"/>
  <c r="H67" i="3"/>
  <c r="H53" i="3"/>
  <c r="H160" i="3"/>
  <c r="H69" i="3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2" i="2"/>
  <c r="H162" i="2"/>
  <c r="H53" i="2"/>
  <c r="H68" i="2"/>
  <c r="H67" i="2"/>
  <c r="H33" i="2"/>
  <c r="H161" i="2"/>
  <c r="H160" i="2"/>
  <c r="H48" i="2"/>
  <c r="H49" i="2"/>
  <c r="H4" i="2"/>
  <c r="H16" i="2"/>
  <c r="H26" i="2"/>
  <c r="H57" i="2"/>
  <c r="H6" i="2"/>
  <c r="H65" i="2"/>
  <c r="H56" i="2"/>
  <c r="H54" i="2"/>
  <c r="H11" i="2"/>
  <c r="H159" i="2"/>
  <c r="H9" i="2"/>
  <c r="H158" i="2"/>
  <c r="H157" i="2"/>
  <c r="H156" i="2"/>
  <c r="H155" i="2"/>
  <c r="H154" i="2"/>
  <c r="H153" i="2"/>
  <c r="H42" i="2"/>
  <c r="H20" i="2"/>
  <c r="H40" i="2"/>
  <c r="H22" i="2"/>
  <c r="H45" i="2"/>
  <c r="H62" i="2"/>
  <c r="H10" i="2"/>
  <c r="H43" i="2"/>
  <c r="H44" i="2"/>
  <c r="H7" i="2"/>
  <c r="H12" i="2"/>
  <c r="H28" i="2"/>
  <c r="H14" i="2"/>
  <c r="H59" i="2"/>
  <c r="H8" i="2"/>
  <c r="H36" i="2"/>
  <c r="H37" i="2"/>
  <c r="H15" i="2"/>
  <c r="H25" i="2"/>
  <c r="H21" i="2"/>
  <c r="H32" i="2"/>
  <c r="H64" i="2"/>
  <c r="H5" i="2"/>
  <c r="H152" i="2"/>
  <c r="H151" i="2"/>
  <c r="H50" i="2"/>
  <c r="H150" i="2"/>
  <c r="H30" i="2"/>
  <c r="H3" i="2"/>
  <c r="H149" i="2"/>
  <c r="H46" i="2"/>
  <c r="H38" i="2"/>
  <c r="H61" i="2"/>
  <c r="H34" i="2"/>
  <c r="H27" i="2"/>
  <c r="H18" i="2"/>
  <c r="H148" i="2"/>
  <c r="H147" i="2"/>
  <c r="H60" i="2"/>
  <c r="H146" i="2"/>
  <c r="H35" i="2"/>
  <c r="H63" i="2"/>
  <c r="H31" i="2"/>
  <c r="H145" i="2"/>
  <c r="H144" i="2"/>
  <c r="H143" i="2"/>
  <c r="H19" i="2"/>
  <c r="H142" i="2"/>
  <c r="H141" i="2"/>
  <c r="H140" i="2"/>
  <c r="H139" i="2"/>
  <c r="H138" i="2"/>
  <c r="H55" i="2"/>
  <c r="H137" i="2"/>
  <c r="H136" i="2"/>
  <c r="H135" i="2"/>
  <c r="H134" i="2"/>
  <c r="H133" i="2"/>
  <c r="H58" i="2"/>
  <c r="H132" i="2"/>
  <c r="H131" i="2"/>
  <c r="H130" i="2"/>
  <c r="H17" i="2"/>
  <c r="H129" i="2"/>
  <c r="H128" i="2"/>
  <c r="H127" i="2"/>
  <c r="H126" i="2"/>
  <c r="H125" i="2"/>
  <c r="H124" i="2"/>
  <c r="H123" i="2"/>
  <c r="H122" i="2"/>
  <c r="H121" i="2"/>
  <c r="H51" i="2"/>
  <c r="H120" i="2"/>
  <c r="H41" i="2"/>
  <c r="H119" i="2"/>
  <c r="H118" i="2"/>
  <c r="H117" i="2"/>
  <c r="H2" i="2"/>
  <c r="H69" i="2"/>
  <c r="H29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24" i="2"/>
  <c r="H39" i="2"/>
  <c r="H66" i="2"/>
  <c r="H47" i="2"/>
  <c r="H73" i="2"/>
  <c r="H23" i="2"/>
  <c r="H13" i="2"/>
  <c r="H52" i="2"/>
  <c r="H72" i="2"/>
  <c r="H71" i="2"/>
  <c r="H70" i="2"/>
  <c r="J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77324E-8DA2-43FF-BBD1-A3EDB9EFCEDC}" keepAlive="1" name="Query - 10 mins excel" description="Connection to the '10 mins excel' query in the workbook." type="5" refreshedVersion="8" background="1" saveData="1">
    <dbPr connection="Provider=Microsoft.Mashup.OleDb.1;Data Source=$Workbook$;Location=&quot;10 mins excel&quot;;Extended Properties=&quot;&quot;" command="SELECT * FROM [10 mins excel]"/>
  </connection>
  <connection id="2" xr16:uid="{4ED0940C-DAE1-4EBF-A410-B1B65C75CF75}" keepAlive="1" name="Query - 15 mins excel" description="Connection to the '15 mins excel' query in the workbook." type="5" refreshedVersion="8" background="1" saveData="1">
    <dbPr connection="Provider=Microsoft.Mashup.OleDb.1;Data Source=$Workbook$;Location=&quot;15 mins excel&quot;;Extended Properties=&quot;&quot;" command="SELECT * FROM [15 mins excel]"/>
  </connection>
  <connection id="3" xr16:uid="{04BBB1EB-E861-4630-9B70-4130C92AFF32}" keepAlive="1" name="Query - 20 mins excel" description="Connection to the '20 mins excel' query in the workbook." type="5" refreshedVersion="8" background="1" saveData="1">
    <dbPr connection="Provider=Microsoft.Mashup.OleDb.1;Data Source=$Workbook$;Location=&quot;20 mins excel&quot;;Extended Properties=&quot;&quot;" command="SELECT * FROM [20 mins excel]"/>
  </connection>
</connections>
</file>

<file path=xl/sharedStrings.xml><?xml version="1.0" encoding="utf-8"?>
<sst xmlns="http://schemas.openxmlformats.org/spreadsheetml/2006/main" count="3379" uniqueCount="511">
  <si>
    <t>Process</t>
  </si>
  <si>
    <t>PID</t>
  </si>
  <si>
    <t>Description</t>
  </si>
  <si>
    <t>Company Name</t>
  </si>
  <si>
    <t>I/O Read Bytes</t>
  </si>
  <si>
    <t>I/O Write Bytes</t>
  </si>
  <si>
    <t>I/O Other Bytes</t>
  </si>
  <si>
    <t>winlogon.exe</t>
  </si>
  <si>
    <t>732</t>
  </si>
  <si>
    <t/>
  </si>
  <si>
    <t>wininit.exe</t>
  </si>
  <si>
    <t>664</t>
  </si>
  <si>
    <t>WidgetService.exe</t>
  </si>
  <si>
    <t>6832</t>
  </si>
  <si>
    <t>Microsoft Corporation</t>
  </si>
  <si>
    <t>18.4  KB</t>
  </si>
  <si>
    <t>1.6  KB</t>
  </si>
  <si>
    <t>20.2  KB</t>
  </si>
  <si>
    <t>Widgets.exe</t>
  </si>
  <si>
    <t>3972</t>
  </si>
  <si>
    <t>3.3  MB</t>
  </si>
  <si>
    <t>24.8  MB</t>
  </si>
  <si>
    <t>1.1  MB</t>
  </si>
  <si>
    <t>VBoxTray.exe</t>
  </si>
  <si>
    <t>7912</t>
  </si>
  <si>
    <t>VirtualBox Guest Additions Tray Application</t>
  </si>
  <si>
    <t>Oracle and/or its affiliates</t>
  </si>
  <si>
    <t>222.5  KB</t>
  </si>
  <si>
    <t>53.9  KB</t>
  </si>
  <si>
    <t>4.3  MB</t>
  </si>
  <si>
    <t>VBoxService.exe</t>
  </si>
  <si>
    <t>1644</t>
  </si>
  <si>
    <t>VirtualBox Guest Additions Service</t>
  </si>
  <si>
    <t>TextInputHost.exe</t>
  </si>
  <si>
    <t>8116</t>
  </si>
  <si>
    <t>32.7  KB</t>
  </si>
  <si>
    <t>97.8  KB</t>
  </si>
  <si>
    <t>taskhostw.exe</t>
  </si>
  <si>
    <t>4852</t>
  </si>
  <si>
    <t>Host Process for Windows Tasks</t>
  </si>
  <si>
    <t>7.3  KB</t>
  </si>
  <si>
    <t>8032</t>
  </si>
  <si>
    <t>91.3  KB</t>
  </si>
  <si>
    <t>252.0  KB</t>
  </si>
  <si>
    <t>10.5  KB</t>
  </si>
  <si>
    <t>SystemSettings.exe</t>
  </si>
  <si>
    <t>8880</t>
  </si>
  <si>
    <t>Settings</t>
  </si>
  <si>
    <t>4.4  MB</t>
  </si>
  <si>
    <t>5.5  KB</t>
  </si>
  <si>
    <t>101.3  KB</t>
  </si>
  <si>
    <t>System Idle Process</t>
  </si>
  <si>
    <t>0</t>
  </si>
  <si>
    <t>System</t>
  </si>
  <si>
    <t>4</t>
  </si>
  <si>
    <t>svchost.exe</t>
  </si>
  <si>
    <t>932</t>
  </si>
  <si>
    <t>Host Process for Windows Services</t>
  </si>
  <si>
    <t>408</t>
  </si>
  <si>
    <t>560</t>
  </si>
  <si>
    <t>1160</t>
  </si>
  <si>
    <t>1176</t>
  </si>
  <si>
    <t>1240</t>
  </si>
  <si>
    <t>1308</t>
  </si>
  <si>
    <t>1340</t>
  </si>
  <si>
    <t>1348</t>
  </si>
  <si>
    <t>1412</t>
  </si>
  <si>
    <t>1516</t>
  </si>
  <si>
    <t>1560</t>
  </si>
  <si>
    <t>1716</t>
  </si>
  <si>
    <t>1868</t>
  </si>
  <si>
    <t>1876</t>
  </si>
  <si>
    <t>1900</t>
  </si>
  <si>
    <t>1908</t>
  </si>
  <si>
    <t>2028</t>
  </si>
  <si>
    <t>1592</t>
  </si>
  <si>
    <t>1600</t>
  </si>
  <si>
    <t>2124</t>
  </si>
  <si>
    <t>2160</t>
  </si>
  <si>
    <t>2220</t>
  </si>
  <si>
    <t>2236</t>
  </si>
  <si>
    <t>2272</t>
  </si>
  <si>
    <t>2440</t>
  </si>
  <si>
    <t>2500</t>
  </si>
  <si>
    <t>2540</t>
  </si>
  <si>
    <t>2732</t>
  </si>
  <si>
    <t>2760</t>
  </si>
  <si>
    <t>2888</t>
  </si>
  <si>
    <t>2900</t>
  </si>
  <si>
    <t>2916</t>
  </si>
  <si>
    <t>3024</t>
  </si>
  <si>
    <t>2884</t>
  </si>
  <si>
    <t>3104</t>
  </si>
  <si>
    <t>3196</t>
  </si>
  <si>
    <t>3248</t>
  </si>
  <si>
    <t>3268</t>
  </si>
  <si>
    <t>832</t>
  </si>
  <si>
    <t>3388</t>
  </si>
  <si>
    <t>4548</t>
  </si>
  <si>
    <t>1.8  MB</t>
  </si>
  <si>
    <t>561.9  KB</t>
  </si>
  <si>
    <t>165.7  KB</t>
  </si>
  <si>
    <t>4652</t>
  </si>
  <si>
    <t>1.0  KB</t>
  </si>
  <si>
    <t>4748</t>
  </si>
  <si>
    <t>30.9  MB</t>
  </si>
  <si>
    <t>788.3  MB</t>
  </si>
  <si>
    <t>80.0  KB</t>
  </si>
  <si>
    <t>4804</t>
  </si>
  <si>
    <t>5072</t>
  </si>
  <si>
    <t>5044</t>
  </si>
  <si>
    <t>5384</t>
  </si>
  <si>
    <t>289.8  KB</t>
  </si>
  <si>
    <t>5560</t>
  </si>
  <si>
    <t>5084</t>
  </si>
  <si>
    <t>49.9  KB</t>
  </si>
  <si>
    <t>13.5  KB</t>
  </si>
  <si>
    <t>7212</t>
  </si>
  <si>
    <t>7536</t>
  </si>
  <si>
    <t>8676</t>
  </si>
  <si>
    <t>4896</t>
  </si>
  <si>
    <t>9576</t>
  </si>
  <si>
    <t>3400</t>
  </si>
  <si>
    <t>9524</t>
  </si>
  <si>
    <t>3260</t>
  </si>
  <si>
    <t>6672</t>
  </si>
  <si>
    <t>8388</t>
  </si>
  <si>
    <t>13.6  MB</t>
  </si>
  <si>
    <t>324.0  KB</t>
  </si>
  <si>
    <t>15.8  KB</t>
  </si>
  <si>
    <t>6608</t>
  </si>
  <si>
    <t>8712</t>
  </si>
  <si>
    <t>3880</t>
  </si>
  <si>
    <t>8976</t>
  </si>
  <si>
    <t>11.7  KB</t>
  </si>
  <si>
    <t>2.6  KB</t>
  </si>
  <si>
    <t>4236</t>
  </si>
  <si>
    <t>10324</t>
  </si>
  <si>
    <t>4792</t>
  </si>
  <si>
    <t>10668</t>
  </si>
  <si>
    <t>10484</t>
  </si>
  <si>
    <t>3964</t>
  </si>
  <si>
    <t>6.2  KB</t>
  </si>
  <si>
    <t>12.2  KB</t>
  </si>
  <si>
    <t>12708</t>
  </si>
  <si>
    <t>12864</t>
  </si>
  <si>
    <t>10672</t>
  </si>
  <si>
    <t>2800</t>
  </si>
  <si>
    <t>11504</t>
  </si>
  <si>
    <t>StartMenuExperienceHost.exe</t>
  </si>
  <si>
    <t>5988</t>
  </si>
  <si>
    <t>Windows Start Experience Host</t>
  </si>
  <si>
    <t>6.2  MB</t>
  </si>
  <si>
    <t>29.9  KB</t>
  </si>
  <si>
    <t>122.4  KB</t>
  </si>
  <si>
    <t>spoolsv.exe</t>
  </si>
  <si>
    <t>2636</t>
  </si>
  <si>
    <t>Spooler SubSystem App</t>
  </si>
  <si>
    <t>snmp.exe</t>
  </si>
  <si>
    <t>3144</t>
  </si>
  <si>
    <t>SNMP Service</t>
  </si>
  <si>
    <t>smss.exe</t>
  </si>
  <si>
    <t>420</t>
  </si>
  <si>
    <t>sihost.exe</t>
  </si>
  <si>
    <t>4600</t>
  </si>
  <si>
    <t>Shell Infrastructure Host</t>
  </si>
  <si>
    <t>220.3  KB</t>
  </si>
  <si>
    <t>2.1  MB</t>
  </si>
  <si>
    <t>ShellHost.exe</t>
  </si>
  <si>
    <t>5160</t>
  </si>
  <si>
    <t>ShellHost</t>
  </si>
  <si>
    <t>512 B</t>
  </si>
  <si>
    <t>8.3  KB</t>
  </si>
  <si>
    <t>ShellExperienceHost.exe</t>
  </si>
  <si>
    <t>2092</t>
  </si>
  <si>
    <t>Windows Shell Experience Host</t>
  </si>
  <si>
    <t>772.9  KB</t>
  </si>
  <si>
    <t>21.1  KB</t>
  </si>
  <si>
    <t>services.exe</t>
  </si>
  <si>
    <t>800</t>
  </si>
  <si>
    <t>SecurityHealthSystray.exe</t>
  </si>
  <si>
    <t>7524</t>
  </si>
  <si>
    <t>Windows Security notification icon</t>
  </si>
  <si>
    <t>6.7  KB</t>
  </si>
  <si>
    <t>3.4  KB</t>
  </si>
  <si>
    <t>SecurityHealthService.exe</t>
  </si>
  <si>
    <t>7504</t>
  </si>
  <si>
    <t>Windows Security Health Service</t>
  </si>
  <si>
    <t>SearchIndexer.exe</t>
  </si>
  <si>
    <t>8724</t>
  </si>
  <si>
    <t>Microsoft Windows Search Indexer</t>
  </si>
  <si>
    <t>SearchHost.exe</t>
  </si>
  <si>
    <t>6000</t>
  </si>
  <si>
    <t>6.1  MB</t>
  </si>
  <si>
    <t>1.5  MB</t>
  </si>
  <si>
    <t>633.2  KB</t>
  </si>
  <si>
    <t>RuntimeBroker.exe</t>
  </si>
  <si>
    <t>6120</t>
  </si>
  <si>
    <t>Runtime Broker</t>
  </si>
  <si>
    <t>2.3  MB</t>
  </si>
  <si>
    <t>20.0  KB</t>
  </si>
  <si>
    <t>299.5  KB</t>
  </si>
  <si>
    <t>5532</t>
  </si>
  <si>
    <t>856.7  KB</t>
  </si>
  <si>
    <t>248 B</t>
  </si>
  <si>
    <t>87.8  KB</t>
  </si>
  <si>
    <t>8616</t>
  </si>
  <si>
    <t>6.9  KB</t>
  </si>
  <si>
    <t>3.0  KB</t>
  </si>
  <si>
    <t>3116</t>
  </si>
  <si>
    <t>284.5  KB</t>
  </si>
  <si>
    <t>122.9  KB</t>
  </si>
  <si>
    <t>6056</t>
  </si>
  <si>
    <t>21.6  KB</t>
  </si>
  <si>
    <t>192 B</t>
  </si>
  <si>
    <t>152.6  KB</t>
  </si>
  <si>
    <t>Registry</t>
  </si>
  <si>
    <t>96</t>
  </si>
  <si>
    <t>procexp64.exe</t>
  </si>
  <si>
    <t>5348</t>
  </si>
  <si>
    <t>Sysinternals Process Explorer</t>
  </si>
  <si>
    <t>Sysinternals - www.sysinternals.com</t>
  </si>
  <si>
    <t>275.9  MB</t>
  </si>
  <si>
    <t>76.9  KB</t>
  </si>
  <si>
    <t>2.9  MB</t>
  </si>
  <si>
    <t>procexp.exe</t>
  </si>
  <si>
    <t>9952</t>
  </si>
  <si>
    <t>141.5  KB</t>
  </si>
  <si>
    <t>3.2  KB</t>
  </si>
  <si>
    <t>OfficeClickToRun.exe</t>
  </si>
  <si>
    <t>2956</t>
  </si>
  <si>
    <t>Microsoft Office Click-to-Run (SxS)</t>
  </si>
  <si>
    <t>Notepad.exe</t>
  </si>
  <si>
    <t>828</t>
  </si>
  <si>
    <t>69.3  KB</t>
  </si>
  <si>
    <t>717 B</t>
  </si>
  <si>
    <t>27.9  KB</t>
  </si>
  <si>
    <t>NisSrv.exe</t>
  </si>
  <si>
    <t>7812</t>
  </si>
  <si>
    <t>Microsoft Network Realtime Inspection Service</t>
  </si>
  <si>
    <t>MsMpEng.exe</t>
  </si>
  <si>
    <t>3208</t>
  </si>
  <si>
    <t>Antimalware Service Executable</t>
  </si>
  <si>
    <t>msedgewebview2.exe</t>
  </si>
  <si>
    <t>6472</t>
  </si>
  <si>
    <t>Microsoft Edge WebView2</t>
  </si>
  <si>
    <t>53.7  MB</t>
  </si>
  <si>
    <t>40.7  MB</t>
  </si>
  <si>
    <t>608.4  KB</t>
  </si>
  <si>
    <t>6660</t>
  </si>
  <si>
    <t>72 B</t>
  </si>
  <si>
    <t>7164</t>
  </si>
  <si>
    <t>786.4  KB</t>
  </si>
  <si>
    <t>945.7  KB</t>
  </si>
  <si>
    <t>24.8  KB</t>
  </si>
  <si>
    <t>6208</t>
  </si>
  <si>
    <t>3.0  MB</t>
  </si>
  <si>
    <t>240.1  KB</t>
  </si>
  <si>
    <t>5892</t>
  </si>
  <si>
    <t>1.0  MB</t>
  </si>
  <si>
    <t>2.2  MB</t>
  </si>
  <si>
    <t>8.8  KB</t>
  </si>
  <si>
    <t>6752</t>
  </si>
  <si>
    <t>10.9  MB</t>
  </si>
  <si>
    <t>9.9  MB</t>
  </si>
  <si>
    <t>12.5  KB</t>
  </si>
  <si>
    <t>4028</t>
  </si>
  <si>
    <t>15.3  KB</t>
  </si>
  <si>
    <t>385.5  KB</t>
  </si>
  <si>
    <t>12.8  KB</t>
  </si>
  <si>
    <t>3636</t>
  </si>
  <si>
    <t>16.5  KB</t>
  </si>
  <si>
    <t>386.8  KB</t>
  </si>
  <si>
    <t>9416</t>
  </si>
  <si>
    <t>34.0  MB</t>
  </si>
  <si>
    <t>19.4  MB</t>
  </si>
  <si>
    <t>878.9  KB</t>
  </si>
  <si>
    <t>4732</t>
  </si>
  <si>
    <t>3.1  KB</t>
  </si>
  <si>
    <t>96 B</t>
  </si>
  <si>
    <t>7.4  KB</t>
  </si>
  <si>
    <t>6692</t>
  </si>
  <si>
    <t>8.6  MB</t>
  </si>
  <si>
    <t>17.0  MB</t>
  </si>
  <si>
    <t>339.7  KB</t>
  </si>
  <si>
    <t>888</t>
  </si>
  <si>
    <t>798.8  KB</t>
  </si>
  <si>
    <t>23.5  KB</t>
  </si>
  <si>
    <t>1652</t>
  </si>
  <si>
    <t>13.9  MB</t>
  </si>
  <si>
    <t>18.6  MB</t>
  </si>
  <si>
    <t>8.6  KB</t>
  </si>
  <si>
    <t>7380</t>
  </si>
  <si>
    <t>47.5  MB</t>
  </si>
  <si>
    <t>27.4  MB</t>
  </si>
  <si>
    <t>11.8  KB</t>
  </si>
  <si>
    <t>1968</t>
  </si>
  <si>
    <t>14.7  KB</t>
  </si>
  <si>
    <t>174.4  KB</t>
  </si>
  <si>
    <t>12.9  KB</t>
  </si>
  <si>
    <t>4220</t>
  </si>
  <si>
    <t>14.8  KB</t>
  </si>
  <si>
    <t>174.5  KB</t>
  </si>
  <si>
    <t>msedge.exe</t>
  </si>
  <si>
    <t>1572</t>
  </si>
  <si>
    <t>Microsoft Edge</t>
  </si>
  <si>
    <t>23.0  MB</t>
  </si>
  <si>
    <t>10.5  MB</t>
  </si>
  <si>
    <t>1023.2  KB</t>
  </si>
  <si>
    <t>12220</t>
  </si>
  <si>
    <t>7.0  KB</t>
  </si>
  <si>
    <t>240 B</t>
  </si>
  <si>
    <t>2.5  KB</t>
  </si>
  <si>
    <t>2520</t>
  </si>
  <si>
    <t>33.8  KB</t>
  </si>
  <si>
    <t>133.5  KB</t>
  </si>
  <si>
    <t>21.5  KB</t>
  </si>
  <si>
    <t>3320</t>
  </si>
  <si>
    <t>4.0  MB</t>
  </si>
  <si>
    <t>1.2  MB</t>
  </si>
  <si>
    <t>55.8  KB</t>
  </si>
  <si>
    <t>11604</t>
  </si>
  <si>
    <t>182.2  KB</t>
  </si>
  <si>
    <t>100.6  KB</t>
  </si>
  <si>
    <t>8.2  KB</t>
  </si>
  <si>
    <t>5672</t>
  </si>
  <si>
    <t>2.4  MB</t>
  </si>
  <si>
    <t>3.6  MB</t>
  </si>
  <si>
    <t>11.0  KB</t>
  </si>
  <si>
    <t>7520</t>
  </si>
  <si>
    <t>75.7  KB</t>
  </si>
  <si>
    <t>117.2  KB</t>
  </si>
  <si>
    <t>10.7  KB</t>
  </si>
  <si>
    <t>MpDefenderCoreService.exe</t>
  </si>
  <si>
    <t>3060</t>
  </si>
  <si>
    <t>Antimalware Core Service</t>
  </si>
  <si>
    <t>Memory Compression</t>
  </si>
  <si>
    <t>2008</t>
  </si>
  <si>
    <t>lsass.exe</t>
  </si>
  <si>
    <t>816</t>
  </si>
  <si>
    <t>Local Security Authority Process</t>
  </si>
  <si>
    <t>Interrupts</t>
  </si>
  <si>
    <t>n/a</t>
  </si>
  <si>
    <t>Hardware Interrupts and DPCs</t>
  </si>
  <si>
    <t>fontdrvhost.exe</t>
  </si>
  <si>
    <t>940</t>
  </si>
  <si>
    <t>948</t>
  </si>
  <si>
    <t>explorer.exe</t>
  </si>
  <si>
    <t>4764</t>
  </si>
  <si>
    <t>Windows Explorer</t>
  </si>
  <si>
    <t>27.2  MB</t>
  </si>
  <si>
    <t>7.8  MB</t>
  </si>
  <si>
    <t>dwm.exe</t>
  </si>
  <si>
    <t>876</t>
  </si>
  <si>
    <t>dllhost.exe</t>
  </si>
  <si>
    <t>4908</t>
  </si>
  <si>
    <t>COM Surrogate</t>
  </si>
  <si>
    <t>3.9  MB</t>
  </si>
  <si>
    <t>29.0  MB</t>
  </si>
  <si>
    <t>133.8  KB</t>
  </si>
  <si>
    <t>5520</t>
  </si>
  <si>
    <t>13.8  KB</t>
  </si>
  <si>
    <t>11.6  KB</t>
  </si>
  <si>
    <t>6216</t>
  </si>
  <si>
    <t>11.2  KB</t>
  </si>
  <si>
    <t>3.7  KB</t>
  </si>
  <si>
    <t>10364</t>
  </si>
  <si>
    <t>1002 B</t>
  </si>
  <si>
    <t>7.5  KB</t>
  </si>
  <si>
    <t>Discord.exe</t>
  </si>
  <si>
    <t>7872</t>
  </si>
  <si>
    <t>Discord</t>
  </si>
  <si>
    <t>Discord Inc.</t>
  </si>
  <si>
    <t>49.9  MB</t>
  </si>
  <si>
    <t>42.3  MB</t>
  </si>
  <si>
    <t>206.6  KB</t>
  </si>
  <si>
    <t>9132</t>
  </si>
  <si>
    <t>108 B</t>
  </si>
  <si>
    <t>7.2  KB</t>
  </si>
  <si>
    <t>1444</t>
  </si>
  <si>
    <t>315.4  KB</t>
  </si>
  <si>
    <t>37.7  KB</t>
  </si>
  <si>
    <t>11828</t>
  </si>
  <si>
    <t>14.1  MB</t>
  </si>
  <si>
    <t>45.7  KB</t>
  </si>
  <si>
    <t>13064</t>
  </si>
  <si>
    <t>132.2  MB</t>
  </si>
  <si>
    <t>16.7  MB</t>
  </si>
  <si>
    <t>8836</t>
  </si>
  <si>
    <t>32.0  KB</t>
  </si>
  <si>
    <t>31.8  KB</t>
  </si>
  <si>
    <t>39.8  KB</t>
  </si>
  <si>
    <t>ctfmon.exe</t>
  </si>
  <si>
    <t>6540</t>
  </si>
  <si>
    <t>114.7  KB</t>
  </si>
  <si>
    <t>csrss.exe</t>
  </si>
  <si>
    <t>592</t>
  </si>
  <si>
    <t>676</t>
  </si>
  <si>
    <t>CrossDeviceService.exe</t>
  </si>
  <si>
    <t>5904</t>
  </si>
  <si>
    <t>Microsoft Cross Device Service</t>
  </si>
  <si>
    <t>507.7  KB</t>
  </si>
  <si>
    <t>audiodg.exe</t>
  </si>
  <si>
    <t>2412</t>
  </si>
  <si>
    <t>5.9  KB</t>
  </si>
  <si>
    <t>AppVShNotify.exe</t>
  </si>
  <si>
    <t>6392</t>
  </si>
  <si>
    <t>Microsoft Application Virtualization Client Shell Notifier</t>
  </si>
  <si>
    <t>636 B</t>
  </si>
  <si>
    <t>564 B</t>
  </si>
  <si>
    <t>4.1  KB</t>
  </si>
  <si>
    <t>ApplicationFrameHost.exe</t>
  </si>
  <si>
    <t>9976</t>
  </si>
  <si>
    <t>Application Frame Host</t>
  </si>
  <si>
    <t>24.6  KB</t>
  </si>
  <si>
    <t>14.6  KB</t>
  </si>
  <si>
    <t>AggregatorHost.exe</t>
  </si>
  <si>
    <t>4696</t>
  </si>
  <si>
    <t>223.6  KB</t>
  </si>
  <si>
    <t>54.2  KB</t>
  </si>
  <si>
    <t>97.9  KB</t>
  </si>
  <si>
    <t>80.1  KB</t>
  </si>
  <si>
    <t>292.1  KB</t>
  </si>
  <si>
    <t>8716</t>
  </si>
  <si>
    <t>3572</t>
  </si>
  <si>
    <t>87.9  KB</t>
  </si>
  <si>
    <t>276.1  MB</t>
  </si>
  <si>
    <t>88.8  KB</t>
  </si>
  <si>
    <t>608.5  KB</t>
  </si>
  <si>
    <t>15.4  KB</t>
  </si>
  <si>
    <t>385.6  KB</t>
  </si>
  <si>
    <t>27.6  MB</t>
  </si>
  <si>
    <t>7.9  MB</t>
  </si>
  <si>
    <t>4.5  MB</t>
  </si>
  <si>
    <t>29.3  MB</t>
  </si>
  <si>
    <t>134.1  KB</t>
  </si>
  <si>
    <t>50.1  MB</t>
  </si>
  <si>
    <t>42.5  MB</t>
  </si>
  <si>
    <t>212.7  KB</t>
  </si>
  <si>
    <t>14.3  MB</t>
  </si>
  <si>
    <t>4.7  MB</t>
  </si>
  <si>
    <t>132.5  MB</t>
  </si>
  <si>
    <t>3.2  MB</t>
  </si>
  <si>
    <t>115.0  KB</t>
  </si>
  <si>
    <t>226.8  KB</t>
  </si>
  <si>
    <t>55.0  KB</t>
  </si>
  <si>
    <t>167.5  KB</t>
  </si>
  <si>
    <t>80.9  KB</t>
  </si>
  <si>
    <t>308.2  KB</t>
  </si>
  <si>
    <t>15.9  KB</t>
  </si>
  <si>
    <t>4.7  KB</t>
  </si>
  <si>
    <t>8456</t>
  </si>
  <si>
    <t>126.4  KB</t>
  </si>
  <si>
    <t>21.2  KB</t>
  </si>
  <si>
    <t>1.6  MB</t>
  </si>
  <si>
    <t>637.2  KB</t>
  </si>
  <si>
    <t>299.7  KB</t>
  </si>
  <si>
    <t>88.6  KB</t>
  </si>
  <si>
    <t>289.7  KB</t>
  </si>
  <si>
    <t>126.8  KB</t>
  </si>
  <si>
    <t>320 B</t>
  </si>
  <si>
    <t>244.7  KB</t>
  </si>
  <si>
    <t>1092</t>
  </si>
  <si>
    <t>761 B</t>
  </si>
  <si>
    <t>2.8  KB</t>
  </si>
  <si>
    <t>276.3  MB</t>
  </si>
  <si>
    <t>112.6  KB</t>
  </si>
  <si>
    <t>3.1  MB</t>
  </si>
  <si>
    <t>53.8  MB</t>
  </si>
  <si>
    <t>40.8  MB</t>
  </si>
  <si>
    <t>633.6  KB</t>
  </si>
  <si>
    <t>272.7  KB</t>
  </si>
  <si>
    <t>888.8  KB</t>
  </si>
  <si>
    <t>349.5  KB</t>
  </si>
  <si>
    <t>69.2  MB</t>
  </si>
  <si>
    <t>101.6  MB</t>
  </si>
  <si>
    <t>1.3  MB</t>
  </si>
  <si>
    <t>384 B</t>
  </si>
  <si>
    <t>2.7  KB</t>
  </si>
  <si>
    <t>27.1  MB</t>
  </si>
  <si>
    <t>971.8  KB</t>
  </si>
  <si>
    <t>30.7  KB</t>
  </si>
  <si>
    <t>14.2  MB</t>
  </si>
  <si>
    <t>162.5  KB</t>
  </si>
  <si>
    <t>7.7  MB</t>
  </si>
  <si>
    <t>7.3  MB</t>
  </si>
  <si>
    <t>6360</t>
  </si>
  <si>
    <t>17.1  MB</t>
  </si>
  <si>
    <t>23.5  MB</t>
  </si>
  <si>
    <t>10.9  KB</t>
  </si>
  <si>
    <t>11524</t>
  </si>
  <si>
    <t>23.4  KB</t>
  </si>
  <si>
    <t>22.9  KB</t>
  </si>
  <si>
    <t>9820</t>
  </si>
  <si>
    <t>71.0  KB</t>
  </si>
  <si>
    <t>11.1  KB</t>
  </si>
  <si>
    <t>8376</t>
  </si>
  <si>
    <t>8.9  KB</t>
  </si>
  <si>
    <t>3.3  KB</t>
  </si>
  <si>
    <t>MoUsoCoreWorker.exe</t>
  </si>
  <si>
    <t>12496</t>
  </si>
  <si>
    <t>28.4  MB</t>
  </si>
  <si>
    <t>8.0  MB</t>
  </si>
  <si>
    <t>29.4  MB</t>
  </si>
  <si>
    <t>134.9  KB</t>
  </si>
  <si>
    <t>118.4  KB</t>
  </si>
  <si>
    <t>531.4  KB</t>
  </si>
  <si>
    <t>Total Bytes</t>
  </si>
  <si>
    <t xml:space="preserve">Cumulative Total </t>
  </si>
  <si>
    <t>Total Usage of  Memory in 100% (B / C *100)</t>
  </si>
  <si>
    <t>Total 20% of Total Usage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</si>
</sst>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0" fontId="1" fillId="2" borderId="2" xfId="0" applyNumberFormat="1" applyFont="1" applyFill="1" applyBorder="1"/>
    <xf numFmtId="10" fontId="0" fillId="3" borderId="0" xfId="0" applyNumberFormat="1" applyFill="1"/>
    <xf numFmtId="1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0" xfId="0" applyNumberFormat="1" applyFont="1" applyFill="1"/>
    <xf numFmtId="10" fontId="0" fillId="4" borderId="0" xfId="0" applyNumberFormat="1" applyFill="1"/>
  </cellXfs>
  <cellStyles count="1">
    <cellStyle name="Normal" xfId="0" builtinId="0"/>
  </cellStyles>
  <dxfs count="36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ST%20VM%20SHARED\DATA\Single%20User%20(Base%20Set)\Disk%20management\10%20mins\Dsk%20management%2010%20minsSummary.xlsx" TargetMode="External"/><Relationship Id="rId1" Type="http://schemas.openxmlformats.org/officeDocument/2006/relationships/externalLinkPath" Target="/Users/admin/Desktop/TEST%20VM%20SHARED/DATA/Single%20User%20(Base%20Set)/Disk%20management/10%20mins/Dsk%20management%2010%20mins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k data Summary"/>
      <sheetName val="DIsk management 10 mins 1"/>
      <sheetName val="DIsk management 10 mins 2"/>
      <sheetName val="DIsk management 10 mins 3"/>
      <sheetName val="DIsk management 10 mins 4"/>
      <sheetName val="DIsk management 10 mins 5"/>
      <sheetName val="DIsk management 10 mins 6"/>
      <sheetName val="DIsk management 10 mins 7"/>
      <sheetName val="DIsk management 10 mins 8"/>
      <sheetName val="DIsk management 10 mins 9"/>
      <sheetName val="DIsk management 10 mins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D3BDB7-09A3-4D7A-AF3F-87EAA567277C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8BE7DA8-D32D-4BDB-8163-27B0A595A848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CE375F4-04E7-4C11-AAFC-FD5F475A9B85}" autoFormatId="16" applyNumberFormats="0" applyBorderFormats="0" applyFontFormats="0" applyPatternFormats="0" applyAlignmentFormats="0" applyWidthHeightFormats="0">
  <queryTableRefresh nextId="12" unboundColumnsRight="4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5A12-0445-4C3D-A173-1B69FB5DA9D8}" name="_10_mins_excel" displayName="_10_mins_excel" ref="A1:K163" tableType="queryTable" totalsRowShown="0" headerRowDxfId="28">
  <autoFilter ref="A1:K163" xr:uid="{CE115A12-0445-4C3D-A173-1B69FB5DA9D8}"/>
  <sortState xmlns:xlrd2="http://schemas.microsoft.com/office/spreadsheetml/2017/richdata2" ref="A2:H163">
    <sortCondition descending="1" ref="H1:H163"/>
  </sortState>
  <tableColumns count="11">
    <tableColumn id="1" xr3:uid="{8208027C-56AD-483A-92DD-BAC094FDA96B}" uniqueName="1" name="Process" queryTableFieldId="1" dataDxfId="35"/>
    <tableColumn id="2" xr3:uid="{681A7F5F-7F8D-4F86-9A9E-E421F28A7A56}" uniqueName="2" name="PID" queryTableFieldId="2" dataDxfId="34"/>
    <tableColumn id="3" xr3:uid="{10056997-80FC-43D3-8DF9-495DFAD9CD51}" uniqueName="3" name="Description" queryTableFieldId="3" dataDxfId="33"/>
    <tableColumn id="4" xr3:uid="{3F4E30CE-3F34-4E8B-A462-F77D85FFD24F}" uniqueName="4" name="Company Name" queryTableFieldId="4" dataDxfId="32"/>
    <tableColumn id="5" xr3:uid="{6D312397-22CF-4BAB-B49E-FBB2F2D52EA3}" uniqueName="5" name="I/O Read Bytes" queryTableFieldId="5" dataDxfId="31"/>
    <tableColumn id="6" xr3:uid="{3F8B1B7A-1921-4ABB-ABEE-3EEEEE59F23A}" uniqueName="6" name="I/O Write Bytes" queryTableFieldId="6" dataDxfId="30"/>
    <tableColumn id="7" xr3:uid="{E662985F-1681-4FCE-94E8-B1D2768E491B}" uniqueName="7" name="I/O Other Bytes" queryTableFieldId="7" dataDxfId="29"/>
    <tableColumn id="8" xr3:uid="{9346EA95-FC55-412D-AEAC-ADCEF6E27467}" uniqueName="8" name="Total Bytes" queryTableFieldId="8" dataDxfId="11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B2599951-D864-4F68-B97C-5A63FDFFF8E0}" uniqueName="9" name="Cumulative Total " queryTableFieldId="9" dataDxfId="10">
      <calculatedColumnFormula>SUM([1]!DIsk_management_10_mins_6[Total Bytes])</calculatedColumnFormula>
    </tableColumn>
    <tableColumn id="10" xr3:uid="{96813FC7-13B6-49B5-A7A3-9DD268B89AA4}" uniqueName="10" name="Total Usage of  Memory in 100% (B / C *100)" queryTableFieldId="10" dataDxfId="8">
      <calculatedColumnFormula>H2/$I$2</calculatedColumnFormula>
    </tableColumn>
    <tableColumn id="11" xr3:uid="{39F7FEFB-C4D3-4770-B734-0C25E00775F6}" uniqueName="11" name="Total 20% of Total Usage Col" queryTableFieldId="11" dataDxfId="9">
      <calculatedColumnFormula>SUM(J2:J7)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2DC37-F1C7-4F15-BE56-D22CE2291096}" name="_15_mins_excel" displayName="_15_mins_excel" ref="A1:K161" tableType="queryTable" totalsRowShown="0" headerRowDxfId="20">
  <autoFilter ref="A1:K161" xr:uid="{9812DC37-F1C7-4F15-BE56-D22CE2291096}"/>
  <sortState xmlns:xlrd2="http://schemas.microsoft.com/office/spreadsheetml/2017/richdata2" ref="A2:H161">
    <sortCondition descending="1" ref="H1:H161"/>
  </sortState>
  <tableColumns count="11">
    <tableColumn id="1" xr3:uid="{21EB4689-5D2E-4573-8C29-68A161734DA1}" uniqueName="1" name="Process" queryTableFieldId="1" dataDxfId="27"/>
    <tableColumn id="2" xr3:uid="{3C0325B2-BBB3-423E-ABD8-0CE3C9733444}" uniqueName="2" name="PID" queryTableFieldId="2" dataDxfId="26"/>
    <tableColumn id="3" xr3:uid="{3AD8D3E4-3197-4387-954F-5636BEB10641}" uniqueName="3" name="Description" queryTableFieldId="3" dataDxfId="25"/>
    <tableColumn id="4" xr3:uid="{897642D0-F5B9-4B79-8A10-A8CD126826FD}" uniqueName="4" name="Company Name" queryTableFieldId="4" dataDxfId="24"/>
    <tableColumn id="5" xr3:uid="{BB9FBCF7-A659-4EB1-9A1F-45B17D86723B}" uniqueName="5" name="I/O Read Bytes" queryTableFieldId="5" dataDxfId="23"/>
    <tableColumn id="6" xr3:uid="{D92464B4-AC0A-45D0-9218-378D2791C092}" uniqueName="6" name="I/O Write Bytes" queryTableFieldId="6" dataDxfId="22"/>
    <tableColumn id="7" xr3:uid="{9A214B8A-0EDB-4D20-B53D-627C7F145705}" uniqueName="7" name="I/O Other Bytes" queryTableFieldId="7" dataDxfId="21"/>
    <tableColumn id="8" xr3:uid="{E5D28757-834B-47E7-8F7B-EDA87C777FA4}" uniqueName="8" name="Total Bytes" queryTableFieldId="8" dataDxfId="7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03865E9D-F8F5-4FEB-BEFF-36A02B4D829B}" uniqueName="9" name="Cumulative Total " queryTableFieldId="9" dataDxfId="6">
      <calculatedColumnFormula>SUM([1]!DIsk_management_10_mins_6[Total Bytes])</calculatedColumnFormula>
    </tableColumn>
    <tableColumn id="10" xr3:uid="{D875A808-76EC-494D-98DB-29A5060A7E46}" uniqueName="10" name="Total Usage of  Memory in 100% (B / C *100)" queryTableFieldId="10" dataDxfId="5">
      <calculatedColumnFormula>H2/$I$2</calculatedColumnFormula>
    </tableColumn>
    <tableColumn id="11" xr3:uid="{1C81149E-E640-4837-8C71-ACF4025719F9}" uniqueName="11" name="Total 20% of Total Usage Col" queryTableFieldId="11" dataDxfId="4">
      <calculatedColumnFormula>SUM(J2:J7)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060EBD-B50B-4269-BE10-EC2D4078D0BD}" name="_20_mins_excel" displayName="_20_mins_excel" ref="A1:K160" tableType="queryTable" totalsRowShown="0" headerRowDxfId="12">
  <autoFilter ref="A1:K160" xr:uid="{8A060EBD-B50B-4269-BE10-EC2D4078D0BD}"/>
  <sortState xmlns:xlrd2="http://schemas.microsoft.com/office/spreadsheetml/2017/richdata2" ref="A2:H160">
    <sortCondition descending="1" ref="H1:H160"/>
  </sortState>
  <tableColumns count="11">
    <tableColumn id="1" xr3:uid="{50A806B3-F451-4C68-B1A7-8AC99A365441}" uniqueName="1" name="Process" queryTableFieldId="1" dataDxfId="19"/>
    <tableColumn id="2" xr3:uid="{A23DE205-967B-4F48-9215-07CE52E0C783}" uniqueName="2" name="PID" queryTableFieldId="2" dataDxfId="18"/>
    <tableColumn id="3" xr3:uid="{79FBDA7A-A2DA-40BD-9A15-A2E1046CDE06}" uniqueName="3" name="Description" queryTableFieldId="3" dataDxfId="17"/>
    <tableColumn id="4" xr3:uid="{49F0885C-CDFB-4150-90E0-ED1D87C360E7}" uniqueName="4" name="Company Name" queryTableFieldId="4" dataDxfId="16"/>
    <tableColumn id="5" xr3:uid="{131517D2-784C-4A98-BB96-1FB17EEC5B31}" uniqueName="5" name="I/O Read Bytes" queryTableFieldId="5" dataDxfId="15"/>
    <tableColumn id="6" xr3:uid="{BF09EF50-4931-432F-AC6C-E72BF04216AB}" uniqueName="6" name="I/O Write Bytes" queryTableFieldId="6" dataDxfId="14"/>
    <tableColumn id="7" xr3:uid="{9D778E1E-3E41-40C5-8256-826FDE342483}" uniqueName="7" name="I/O Other Bytes" queryTableFieldId="7" dataDxfId="13"/>
    <tableColumn id="8" xr3:uid="{26C4E6D9-8FEE-471E-BACC-056C235F36B9}" uniqueName="8" name="Total Bytes" queryTableFieldId="8" dataDxfId="3">
      <calculatedColumnFormula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calculatedColumnFormula>
    </tableColumn>
    <tableColumn id="9" xr3:uid="{3AB841F8-E826-4B74-92D3-29C5AB812817}" uniqueName="9" name="Cumulative Total " queryTableFieldId="9" dataDxfId="2">
      <calculatedColumnFormula>SUM(_20_mins_excel[Total Bytes])</calculatedColumnFormula>
    </tableColumn>
    <tableColumn id="10" xr3:uid="{B580C838-AB75-42F0-9717-31E08D3AF755}" uniqueName="10" name="Total Usage of  Memory in 100% (B / C *100)" queryTableFieldId="10" dataDxfId="0">
      <calculatedColumnFormula>H2/$I$2</calculatedColumnFormula>
    </tableColumn>
    <tableColumn id="11" xr3:uid="{1DE368EF-0F49-4B45-8C9F-C90A8080179E}" uniqueName="11" name="Total 20% of Total Usage Col" queryTableFieldId="11" dataDxfId="1">
      <calculatedColumnFormula>SUM(J2:J7)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2B1B-C7FD-4E32-B7DF-33F367A2D078}">
  <dimension ref="A1:K163"/>
  <sheetViews>
    <sheetView zoomScale="70" zoomScaleNormal="70" workbookViewId="0">
      <selection activeCell="K3" sqref="K3"/>
    </sheetView>
  </sheetViews>
  <sheetFormatPr defaultRowHeight="15" x14ac:dyDescent="0.25"/>
  <cols>
    <col min="1" max="1" width="28.5703125" bestFit="1" customWidth="1"/>
    <col min="2" max="2" width="11.140625" bestFit="1" customWidth="1"/>
    <col min="3" max="3" width="21.42578125" customWidth="1"/>
    <col min="4" max="4" width="23" customWidth="1"/>
    <col min="5" max="5" width="14.140625" bestFit="1" customWidth="1"/>
    <col min="6" max="6" width="14.7109375" bestFit="1" customWidth="1"/>
    <col min="7" max="7" width="14.85546875" bestFit="1" customWidth="1"/>
    <col min="8" max="8" width="17.7109375" bestFit="1" customWidth="1"/>
    <col min="9" max="9" width="13.5703125" bestFit="1" customWidth="1"/>
    <col min="10" max="10" width="9.140625" style="4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507</v>
      </c>
      <c r="I1" s="5" t="s">
        <v>508</v>
      </c>
      <c r="J1" s="2" t="s">
        <v>509</v>
      </c>
      <c r="K1" s="7" t="s">
        <v>510</v>
      </c>
    </row>
    <row r="2" spans="1:11" x14ac:dyDescent="0.25">
      <c r="A2" s="1" t="s">
        <v>55</v>
      </c>
      <c r="B2" s="1" t="s">
        <v>104</v>
      </c>
      <c r="C2" s="1" t="s">
        <v>57</v>
      </c>
      <c r="D2" s="1" t="s">
        <v>14</v>
      </c>
      <c r="E2" s="1" t="s">
        <v>105</v>
      </c>
      <c r="F2" s="1" t="s">
        <v>106</v>
      </c>
      <c r="G2" s="1" t="s">
        <v>107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859075379.19999993</v>
      </c>
      <c r="I2" s="1">
        <f>SUM(_10_mins_excel[Total Bytes])</f>
        <v>1972782575.8</v>
      </c>
      <c r="J2" s="3">
        <f t="shared" ref="J2:J65" si="0">H2/$I$2</f>
        <v>0.43546379096116505</v>
      </c>
      <c r="K2" s="4">
        <f>SUM(J2:J7)</f>
        <v>0.8034798621217627</v>
      </c>
    </row>
    <row r="3" spans="1:11" x14ac:dyDescent="0.25">
      <c r="A3" s="1" t="s">
        <v>218</v>
      </c>
      <c r="B3" s="1" t="s">
        <v>219</v>
      </c>
      <c r="C3" s="1" t="s">
        <v>220</v>
      </c>
      <c r="D3" s="1" t="s">
        <v>221</v>
      </c>
      <c r="E3" s="1" t="s">
        <v>222</v>
      </c>
      <c r="F3" s="1" t="s">
        <v>223</v>
      </c>
      <c r="G3" s="1" t="s">
        <v>224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292421734.39999998</v>
      </c>
      <c r="I3" s="1">
        <f>SUM(_10_mins_excel[Total Bytes])</f>
        <v>1972782575.8</v>
      </c>
      <c r="J3" s="3">
        <f t="shared" si="0"/>
        <v>0.14822806019635365</v>
      </c>
      <c r="K3" s="1"/>
    </row>
    <row r="4" spans="1:11" x14ac:dyDescent="0.25">
      <c r="A4" s="1" t="s">
        <v>369</v>
      </c>
      <c r="B4" s="1" t="s">
        <v>385</v>
      </c>
      <c r="C4" s="1" t="s">
        <v>371</v>
      </c>
      <c r="D4" s="1" t="s">
        <v>372</v>
      </c>
      <c r="E4" s="1" t="s">
        <v>386</v>
      </c>
      <c r="F4" s="1" t="s">
        <v>387</v>
      </c>
      <c r="G4" s="1" t="s">
        <v>199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158544691.19999999</v>
      </c>
      <c r="I4" s="1">
        <f>SUM(_10_mins_excel[Total Bytes])</f>
        <v>1972782575.8</v>
      </c>
      <c r="J4" s="3">
        <f t="shared" si="0"/>
        <v>8.0366023678867485E-2</v>
      </c>
      <c r="K4" s="1"/>
    </row>
    <row r="5" spans="1:11" x14ac:dyDescent="0.25">
      <c r="A5" s="1" t="s">
        <v>243</v>
      </c>
      <c r="B5" s="1" t="s">
        <v>244</v>
      </c>
      <c r="C5" s="1" t="s">
        <v>245</v>
      </c>
      <c r="D5" s="1" t="s">
        <v>14</v>
      </c>
      <c r="E5" s="1" t="s">
        <v>246</v>
      </c>
      <c r="F5" s="1" t="s">
        <v>247</v>
      </c>
      <c r="G5" s="1" t="s">
        <v>248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99608576</v>
      </c>
      <c r="I5" s="1">
        <f>SUM(_10_mins_excel[Total Bytes])</f>
        <v>1972782575.8</v>
      </c>
      <c r="J5" s="3">
        <f t="shared" si="0"/>
        <v>5.0491411076867845E-2</v>
      </c>
      <c r="K5" s="1"/>
    </row>
    <row r="6" spans="1:11" x14ac:dyDescent="0.25">
      <c r="A6" s="1" t="s">
        <v>369</v>
      </c>
      <c r="B6" s="1" t="s">
        <v>370</v>
      </c>
      <c r="C6" s="1" t="s">
        <v>371</v>
      </c>
      <c r="D6" s="1" t="s">
        <v>372</v>
      </c>
      <c r="E6" s="1" t="s">
        <v>373</v>
      </c>
      <c r="F6" s="1" t="s">
        <v>374</v>
      </c>
      <c r="G6" s="1" t="s">
        <v>375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96890265.599999994</v>
      </c>
      <c r="I6" s="1">
        <f>SUM(_10_mins_excel[Total Bytes])</f>
        <v>1972782575.8</v>
      </c>
      <c r="J6" s="3">
        <f t="shared" si="0"/>
        <v>4.9113504340795991E-2</v>
      </c>
      <c r="K6" s="1"/>
    </row>
    <row r="7" spans="1:11" x14ac:dyDescent="0.25">
      <c r="A7" s="1" t="s">
        <v>243</v>
      </c>
      <c r="B7" s="1" t="s">
        <v>292</v>
      </c>
      <c r="C7" s="1" t="s">
        <v>245</v>
      </c>
      <c r="D7" s="1" t="s">
        <v>14</v>
      </c>
      <c r="E7" s="1" t="s">
        <v>293</v>
      </c>
      <c r="F7" s="1" t="s">
        <v>294</v>
      </c>
      <c r="G7" s="1" t="s">
        <v>295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78550425.600000009</v>
      </c>
      <c r="I7" s="1">
        <f>SUM(_10_mins_excel[Total Bytes])</f>
        <v>1972782575.8</v>
      </c>
      <c r="J7" s="3">
        <f t="shared" si="0"/>
        <v>3.9817071867712717E-2</v>
      </c>
      <c r="K7" s="1"/>
    </row>
    <row r="8" spans="1:11" x14ac:dyDescent="0.25">
      <c r="A8" s="1" t="s">
        <v>243</v>
      </c>
      <c r="B8" s="1" t="s">
        <v>273</v>
      </c>
      <c r="C8" s="1" t="s">
        <v>245</v>
      </c>
      <c r="D8" s="1" t="s">
        <v>14</v>
      </c>
      <c r="E8" s="1" t="s">
        <v>274</v>
      </c>
      <c r="F8" s="1" t="s">
        <v>275</v>
      </c>
      <c r="G8" s="1" t="s">
        <v>276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56893952</v>
      </c>
      <c r="I8" s="1">
        <f>SUM(_10_mins_excel[Total Bytes])</f>
        <v>1972782575.8</v>
      </c>
      <c r="J8" s="8">
        <f t="shared" si="0"/>
        <v>2.8839443686250344E-2</v>
      </c>
      <c r="K8" s="1"/>
    </row>
    <row r="9" spans="1:11" x14ac:dyDescent="0.25">
      <c r="A9" s="1" t="s">
        <v>347</v>
      </c>
      <c r="B9" s="1" t="s">
        <v>348</v>
      </c>
      <c r="C9" s="1" t="s">
        <v>349</v>
      </c>
      <c r="D9" s="1" t="s">
        <v>14</v>
      </c>
      <c r="E9" s="1" t="s">
        <v>350</v>
      </c>
      <c r="F9" s="1" t="s">
        <v>351</v>
      </c>
      <c r="G9" s="1" t="s">
        <v>48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41313894.399999999</v>
      </c>
      <c r="I9" s="1">
        <f>SUM(_10_mins_excel[Total Bytes])</f>
        <v>1972782575.8</v>
      </c>
      <c r="J9" s="8">
        <f t="shared" si="0"/>
        <v>2.0941940032720763E-2</v>
      </c>
      <c r="K9" s="1"/>
    </row>
    <row r="10" spans="1:11" x14ac:dyDescent="0.25">
      <c r="A10" s="1" t="s">
        <v>303</v>
      </c>
      <c r="B10" s="1" t="s">
        <v>304</v>
      </c>
      <c r="C10" s="1" t="s">
        <v>305</v>
      </c>
      <c r="D10" s="1" t="s">
        <v>14</v>
      </c>
      <c r="E10" s="1" t="s">
        <v>306</v>
      </c>
      <c r="F10" s="1" t="s">
        <v>307</v>
      </c>
      <c r="G10" s="1" t="s">
        <v>308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36175052.799999997</v>
      </c>
      <c r="I10" s="1">
        <f>SUM(_10_mins_excel[Total Bytes])</f>
        <v>1972782575.8</v>
      </c>
      <c r="J10" s="8">
        <f t="shared" si="0"/>
        <v>1.8337070310614611E-2</v>
      </c>
      <c r="K10" s="1"/>
    </row>
    <row r="11" spans="1:11" x14ac:dyDescent="0.25">
      <c r="A11" s="1" t="s">
        <v>354</v>
      </c>
      <c r="B11" s="1" t="s">
        <v>355</v>
      </c>
      <c r="C11" s="1" t="s">
        <v>356</v>
      </c>
      <c r="D11" s="1" t="s">
        <v>14</v>
      </c>
      <c r="E11" s="1" t="s">
        <v>357</v>
      </c>
      <c r="F11" s="1" t="s">
        <v>358</v>
      </c>
      <c r="G11" s="1" t="s">
        <v>359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34635161.600000001</v>
      </c>
      <c r="I11" s="1">
        <f>SUM(_10_mins_excel[Total Bytes])</f>
        <v>1972782575.8</v>
      </c>
      <c r="J11" s="8">
        <f t="shared" si="0"/>
        <v>1.7556502183701011E-2</v>
      </c>
      <c r="K11" s="1"/>
    </row>
    <row r="12" spans="1:11" x14ac:dyDescent="0.25">
      <c r="A12" s="1" t="s">
        <v>243</v>
      </c>
      <c r="B12" s="1" t="s">
        <v>288</v>
      </c>
      <c r="C12" s="1" t="s">
        <v>245</v>
      </c>
      <c r="D12" s="1" t="s">
        <v>14</v>
      </c>
      <c r="E12" s="1" t="s">
        <v>289</v>
      </c>
      <c r="F12" s="1" t="s">
        <v>290</v>
      </c>
      <c r="G12" s="1" t="s">
        <v>291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34087526.399999999</v>
      </c>
      <c r="I12" s="1">
        <f>SUM(_10_mins_excel[Total Bytes])</f>
        <v>1972782575.8</v>
      </c>
      <c r="J12" s="8">
        <f t="shared" si="0"/>
        <v>1.7278906868982698E-2</v>
      </c>
      <c r="K12" s="1"/>
    </row>
    <row r="13" spans="1:11" x14ac:dyDescent="0.25">
      <c r="A13" s="1" t="s">
        <v>18</v>
      </c>
      <c r="B13" s="1" t="s">
        <v>19</v>
      </c>
      <c r="C13" s="1" t="s">
        <v>9</v>
      </c>
      <c r="D13" s="1" t="s">
        <v>14</v>
      </c>
      <c r="E13" s="1" t="s">
        <v>20</v>
      </c>
      <c r="F13" s="1" t="s">
        <v>21</v>
      </c>
      <c r="G13" s="1" t="s">
        <v>22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30618419.200000003</v>
      </c>
      <c r="I13" s="1">
        <f>SUM(_10_mins_excel[Total Bytes])</f>
        <v>1972782575.8</v>
      </c>
      <c r="J13" s="8">
        <f t="shared" si="0"/>
        <v>1.5520422562320972E-2</v>
      </c>
      <c r="K13" s="1"/>
    </row>
    <row r="14" spans="1:11" x14ac:dyDescent="0.25">
      <c r="A14" s="1" t="s">
        <v>243</v>
      </c>
      <c r="B14" s="1" t="s">
        <v>281</v>
      </c>
      <c r="C14" s="1" t="s">
        <v>245</v>
      </c>
      <c r="D14" s="1" t="s">
        <v>14</v>
      </c>
      <c r="E14" s="1" t="s">
        <v>282</v>
      </c>
      <c r="F14" s="1" t="s">
        <v>283</v>
      </c>
      <c r="G14" s="1" t="s">
        <v>284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27191398.400000002</v>
      </c>
      <c r="I14" s="1">
        <f>SUM(_10_mins_excel[Total Bytes])</f>
        <v>1972782575.8</v>
      </c>
      <c r="J14" s="8">
        <f t="shared" si="0"/>
        <v>1.3783271777414896E-2</v>
      </c>
      <c r="K14" s="1"/>
    </row>
    <row r="15" spans="1:11" x14ac:dyDescent="0.25">
      <c r="A15" s="1" t="s">
        <v>243</v>
      </c>
      <c r="B15" s="1" t="s">
        <v>262</v>
      </c>
      <c r="C15" s="1" t="s">
        <v>245</v>
      </c>
      <c r="D15" s="1" t="s">
        <v>14</v>
      </c>
      <c r="E15" s="1" t="s">
        <v>263</v>
      </c>
      <c r="F15" s="1" t="s">
        <v>264</v>
      </c>
      <c r="G15" s="1" t="s">
        <v>265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21823180.800000001</v>
      </c>
      <c r="I15" s="1">
        <f>SUM(_10_mins_excel[Total Bytes])</f>
        <v>1972782575.8</v>
      </c>
      <c r="J15" s="8">
        <f t="shared" si="0"/>
        <v>1.1062131766421495E-2</v>
      </c>
      <c r="K15" s="1"/>
    </row>
    <row r="16" spans="1:11" x14ac:dyDescent="0.25">
      <c r="A16" s="1" t="s">
        <v>369</v>
      </c>
      <c r="B16" s="1" t="s">
        <v>382</v>
      </c>
      <c r="C16" s="1" t="s">
        <v>371</v>
      </c>
      <c r="D16" s="1" t="s">
        <v>372</v>
      </c>
      <c r="E16" s="1" t="s">
        <v>383</v>
      </c>
      <c r="F16" s="1" t="s">
        <v>48</v>
      </c>
      <c r="G16" s="1" t="s">
        <v>384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19445452.800000001</v>
      </c>
      <c r="I16" s="1">
        <f>SUM(_10_mins_excel[Total Bytes])</f>
        <v>1972782575.8</v>
      </c>
      <c r="J16" s="8">
        <f t="shared" si="0"/>
        <v>9.8568656467956234E-3</v>
      </c>
      <c r="K16" s="1"/>
    </row>
    <row r="17" spans="1:11" x14ac:dyDescent="0.25">
      <c r="A17" s="1" t="s">
        <v>55</v>
      </c>
      <c r="B17" s="1" t="s">
        <v>126</v>
      </c>
      <c r="C17" s="1" t="s">
        <v>57</v>
      </c>
      <c r="D17" s="1" t="s">
        <v>14</v>
      </c>
      <c r="E17" s="1" t="s">
        <v>127</v>
      </c>
      <c r="F17" s="1" t="s">
        <v>128</v>
      </c>
      <c r="G17" s="1" t="s">
        <v>129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14608588.799999999</v>
      </c>
      <c r="I17" s="1">
        <f>SUM(_10_mins_excel[Total Bytes])</f>
        <v>1972782575.8</v>
      </c>
      <c r="J17" s="8">
        <f t="shared" si="0"/>
        <v>7.4050678362646959E-3</v>
      </c>
      <c r="K17" s="1"/>
    </row>
    <row r="18" spans="1:11" x14ac:dyDescent="0.25">
      <c r="A18" s="1" t="s">
        <v>191</v>
      </c>
      <c r="B18" s="1" t="s">
        <v>192</v>
      </c>
      <c r="C18" s="1" t="s">
        <v>9</v>
      </c>
      <c r="D18" s="1" t="s">
        <v>14</v>
      </c>
      <c r="E18" s="1" t="s">
        <v>193</v>
      </c>
      <c r="F18" s="1" t="s">
        <v>194</v>
      </c>
      <c r="G18" s="1" t="s">
        <v>195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8617574.4000000004</v>
      </c>
      <c r="I18" s="1">
        <f>SUM(_10_mins_excel[Total Bytes])</f>
        <v>1972782575.8</v>
      </c>
      <c r="J18" s="8">
        <f t="shared" si="0"/>
        <v>4.3682332283908245E-3</v>
      </c>
      <c r="K18" s="1"/>
    </row>
    <row r="19" spans="1:11" x14ac:dyDescent="0.25">
      <c r="A19" s="1" t="s">
        <v>149</v>
      </c>
      <c r="B19" s="1" t="s">
        <v>150</v>
      </c>
      <c r="C19" s="1" t="s">
        <v>151</v>
      </c>
      <c r="D19" s="1" t="s">
        <v>14</v>
      </c>
      <c r="E19" s="1" t="s">
        <v>152</v>
      </c>
      <c r="F19" s="1" t="s">
        <v>153</v>
      </c>
      <c r="G19" s="1" t="s">
        <v>154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6657126.3999999994</v>
      </c>
      <c r="I19" s="1">
        <f>SUM(_10_mins_excel[Total Bytes])</f>
        <v>1972782575.8</v>
      </c>
      <c r="J19" s="8">
        <f t="shared" si="0"/>
        <v>3.3744856030576056E-3</v>
      </c>
      <c r="K19" s="1"/>
    </row>
    <row r="20" spans="1:11" x14ac:dyDescent="0.25">
      <c r="A20" s="1" t="s">
        <v>303</v>
      </c>
      <c r="B20" s="1" t="s">
        <v>325</v>
      </c>
      <c r="C20" s="1" t="s">
        <v>305</v>
      </c>
      <c r="D20" s="1" t="s">
        <v>14</v>
      </c>
      <c r="E20" s="1" t="s">
        <v>326</v>
      </c>
      <c r="F20" s="1" t="s">
        <v>327</v>
      </c>
      <c r="G20" s="1" t="s">
        <v>328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6302720</v>
      </c>
      <c r="I20" s="1">
        <f>SUM(_10_mins_excel[Total Bytes])</f>
        <v>1972782575.8</v>
      </c>
      <c r="J20" s="8">
        <f t="shared" si="0"/>
        <v>3.1948376254510107E-3</v>
      </c>
      <c r="K20" s="1"/>
    </row>
    <row r="21" spans="1:11" x14ac:dyDescent="0.25">
      <c r="A21" s="1" t="s">
        <v>243</v>
      </c>
      <c r="B21" s="1" t="s">
        <v>255</v>
      </c>
      <c r="C21" s="1" t="s">
        <v>245</v>
      </c>
      <c r="D21" s="1" t="s">
        <v>14</v>
      </c>
      <c r="E21" s="1" t="s">
        <v>167</v>
      </c>
      <c r="F21" s="1" t="s">
        <v>256</v>
      </c>
      <c r="G21" s="1" t="s">
        <v>257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5593600</v>
      </c>
      <c r="I21" s="1">
        <f>SUM(_10_mins_excel[Total Bytes])</f>
        <v>1972782575.8</v>
      </c>
      <c r="J21" s="8">
        <f t="shared" si="0"/>
        <v>2.8353859511009169E-3</v>
      </c>
      <c r="K21" s="1"/>
    </row>
    <row r="22" spans="1:11" x14ac:dyDescent="0.25">
      <c r="A22" s="1" t="s">
        <v>303</v>
      </c>
      <c r="B22" s="1" t="s">
        <v>317</v>
      </c>
      <c r="C22" s="1" t="s">
        <v>305</v>
      </c>
      <c r="D22" s="1" t="s">
        <v>14</v>
      </c>
      <c r="E22" s="1" t="s">
        <v>318</v>
      </c>
      <c r="F22" s="1" t="s">
        <v>319</v>
      </c>
      <c r="G22" s="1" t="s">
        <v>320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5509734.4000000004</v>
      </c>
      <c r="I22" s="1">
        <f>SUM(_10_mins_excel[Total Bytes])</f>
        <v>1972782575.8</v>
      </c>
      <c r="J22" s="8">
        <f t="shared" si="0"/>
        <v>2.7928746267265165E-3</v>
      </c>
      <c r="K22" s="1"/>
    </row>
    <row r="23" spans="1:11" x14ac:dyDescent="0.25">
      <c r="A23" s="1" t="s">
        <v>23</v>
      </c>
      <c r="B23" s="1" t="s">
        <v>24</v>
      </c>
      <c r="C23" s="1" t="s">
        <v>25</v>
      </c>
      <c r="D23" s="1" t="s">
        <v>26</v>
      </c>
      <c r="E23" s="1" t="s">
        <v>27</v>
      </c>
      <c r="F23" s="1" t="s">
        <v>28</v>
      </c>
      <c r="G23" s="1" t="s">
        <v>29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4791910.3999999994</v>
      </c>
      <c r="I23" s="1">
        <f>SUM(_10_mins_excel[Total Bytes])</f>
        <v>1972782575.8</v>
      </c>
      <c r="J23" s="8">
        <f t="shared" si="0"/>
        <v>2.4290109101641833E-3</v>
      </c>
      <c r="K23" s="1"/>
    </row>
    <row r="24" spans="1:11" x14ac:dyDescent="0.25">
      <c r="A24" s="1" t="s">
        <v>45</v>
      </c>
      <c r="B24" s="1" t="s">
        <v>46</v>
      </c>
      <c r="C24" s="1" t="s">
        <v>47</v>
      </c>
      <c r="D24" s="1" t="s">
        <v>14</v>
      </c>
      <c r="E24" s="1" t="s">
        <v>48</v>
      </c>
      <c r="F24" s="1" t="s">
        <v>49</v>
      </c>
      <c r="G24" s="1" t="s">
        <v>50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4723097.6000000006</v>
      </c>
      <c r="I24" s="1">
        <f>SUM(_10_mins_excel[Total Bytes])</f>
        <v>1972782575.8</v>
      </c>
      <c r="J24" s="8">
        <f t="shared" si="0"/>
        <v>2.3941298234980085E-3</v>
      </c>
      <c r="K24" s="1"/>
    </row>
    <row r="25" spans="1:11" x14ac:dyDescent="0.25">
      <c r="A25" s="1" t="s">
        <v>243</v>
      </c>
      <c r="B25" s="1" t="s">
        <v>258</v>
      </c>
      <c r="C25" s="1" t="s">
        <v>245</v>
      </c>
      <c r="D25" s="1" t="s">
        <v>14</v>
      </c>
      <c r="E25" s="1" t="s">
        <v>259</v>
      </c>
      <c r="F25" s="1" t="s">
        <v>260</v>
      </c>
      <c r="G25" s="1" t="s">
        <v>261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3364454.4000000004</v>
      </c>
      <c r="I25" s="1">
        <f>SUM(_10_mins_excel[Total Bytes])</f>
        <v>1972782575.8</v>
      </c>
      <c r="J25" s="8">
        <f t="shared" si="0"/>
        <v>1.7054359873569197E-3</v>
      </c>
      <c r="K25" s="1"/>
    </row>
    <row r="26" spans="1:11" x14ac:dyDescent="0.25">
      <c r="A26" s="1" t="s">
        <v>369</v>
      </c>
      <c r="B26" s="1" t="s">
        <v>379</v>
      </c>
      <c r="C26" s="1" t="s">
        <v>371</v>
      </c>
      <c r="D26" s="1" t="s">
        <v>372</v>
      </c>
      <c r="E26" s="1" t="s">
        <v>326</v>
      </c>
      <c r="F26" s="1" t="s">
        <v>380</v>
      </c>
      <c r="G26" s="1" t="s">
        <v>381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2878156.7999999998</v>
      </c>
      <c r="I26" s="1">
        <f>SUM(_10_mins_excel[Total Bytes])</f>
        <v>1972782575.8</v>
      </c>
      <c r="J26" s="8">
        <f t="shared" si="0"/>
        <v>1.4589325936401551E-3</v>
      </c>
      <c r="K26" s="1"/>
    </row>
    <row r="27" spans="1:11" x14ac:dyDescent="0.25">
      <c r="A27" s="1" t="s">
        <v>196</v>
      </c>
      <c r="B27" s="1" t="s">
        <v>197</v>
      </c>
      <c r="C27" s="1" t="s">
        <v>198</v>
      </c>
      <c r="D27" s="1" t="s">
        <v>14</v>
      </c>
      <c r="E27" s="1" t="s">
        <v>199</v>
      </c>
      <c r="F27" s="1" t="s">
        <v>200</v>
      </c>
      <c r="G27" s="1" t="s">
        <v>201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2738892.7999999998</v>
      </c>
      <c r="I27" s="1">
        <f>SUM(_10_mins_excel[Total Bytes])</f>
        <v>1972782575.8</v>
      </c>
      <c r="J27" s="8">
        <f t="shared" si="0"/>
        <v>1.3883399182443245E-3</v>
      </c>
      <c r="K27" s="1"/>
    </row>
    <row r="28" spans="1:11" x14ac:dyDescent="0.25">
      <c r="A28" s="1" t="s">
        <v>243</v>
      </c>
      <c r="B28" s="1" t="s">
        <v>285</v>
      </c>
      <c r="C28" s="1" t="s">
        <v>245</v>
      </c>
      <c r="D28" s="1" t="s">
        <v>14</v>
      </c>
      <c r="E28" s="1" t="s">
        <v>99</v>
      </c>
      <c r="F28" s="1" t="s">
        <v>286</v>
      </c>
      <c r="G28" s="1" t="s">
        <v>287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2729472</v>
      </c>
      <c r="I28" s="1">
        <f>SUM(_10_mins_excel[Total Bytes])</f>
        <v>1972782575.8</v>
      </c>
      <c r="J28" s="8">
        <f t="shared" si="0"/>
        <v>1.3835645313793126E-3</v>
      </c>
      <c r="K28" s="1"/>
    </row>
    <row r="29" spans="1:11" x14ac:dyDescent="0.25">
      <c r="A29" s="1" t="s">
        <v>55</v>
      </c>
      <c r="B29" s="1" t="s">
        <v>98</v>
      </c>
      <c r="C29" s="1" t="s">
        <v>57</v>
      </c>
      <c r="D29" s="1" t="s">
        <v>14</v>
      </c>
      <c r="E29" s="1" t="s">
        <v>99</v>
      </c>
      <c r="F29" s="1" t="s">
        <v>100</v>
      </c>
      <c r="G29" s="1" t="s">
        <v>101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2632499.1999999997</v>
      </c>
      <c r="I29" s="1">
        <f>SUM(_10_mins_excel[Total Bytes])</f>
        <v>1972782575.8</v>
      </c>
      <c r="J29" s="8">
        <f t="shared" si="0"/>
        <v>1.3344091904970686E-3</v>
      </c>
      <c r="K29" s="1"/>
    </row>
    <row r="30" spans="1:11" x14ac:dyDescent="0.25">
      <c r="A30" s="1" t="s">
        <v>225</v>
      </c>
      <c r="B30" s="1" t="s">
        <v>226</v>
      </c>
      <c r="C30" s="1" t="s">
        <v>220</v>
      </c>
      <c r="D30" s="1" t="s">
        <v>221</v>
      </c>
      <c r="E30" s="1" t="s">
        <v>227</v>
      </c>
      <c r="F30" s="1" t="s">
        <v>199</v>
      </c>
      <c r="G30" s="1" t="s">
        <v>228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2559897.5999999996</v>
      </c>
      <c r="I30" s="1">
        <f>SUM(_10_mins_excel[Total Bytes])</f>
        <v>1972782575.8</v>
      </c>
      <c r="J30" s="8">
        <f t="shared" si="0"/>
        <v>1.297607567809095E-3</v>
      </c>
      <c r="K30" s="1"/>
    </row>
    <row r="31" spans="1:11" x14ac:dyDescent="0.25">
      <c r="A31" s="1" t="s">
        <v>163</v>
      </c>
      <c r="B31" s="1" t="s">
        <v>164</v>
      </c>
      <c r="C31" s="1" t="s">
        <v>165</v>
      </c>
      <c r="D31" s="1" t="s">
        <v>14</v>
      </c>
      <c r="E31" s="1" t="s">
        <v>166</v>
      </c>
      <c r="F31" s="1" t="s">
        <v>9</v>
      </c>
      <c r="G31" s="1" t="s">
        <v>167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2427596.8000000003</v>
      </c>
      <c r="I31" s="1">
        <f>SUM(_10_mins_excel[Total Bytes])</f>
        <v>1972782575.8</v>
      </c>
      <c r="J31" s="8">
        <f t="shared" si="0"/>
        <v>1.2305445261830562E-3</v>
      </c>
      <c r="K31" s="1"/>
    </row>
    <row r="32" spans="1:11" x14ac:dyDescent="0.25">
      <c r="A32" s="1" t="s">
        <v>243</v>
      </c>
      <c r="B32" s="1" t="s">
        <v>251</v>
      </c>
      <c r="C32" s="1" t="s">
        <v>245</v>
      </c>
      <c r="D32" s="1" t="s">
        <v>14</v>
      </c>
      <c r="E32" s="1" t="s">
        <v>252</v>
      </c>
      <c r="F32" s="1" t="s">
        <v>253</v>
      </c>
      <c r="G32" s="1" t="s">
        <v>254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1799065.5999999999</v>
      </c>
      <c r="I32" s="1">
        <f>SUM(_10_mins_excel[Total Bytes])</f>
        <v>1972782575.8</v>
      </c>
      <c r="J32" s="8">
        <f t="shared" si="0"/>
        <v>9.119431720804029E-4</v>
      </c>
      <c r="K32" s="1"/>
    </row>
    <row r="33" spans="1:11" x14ac:dyDescent="0.25">
      <c r="A33" s="1" t="s">
        <v>398</v>
      </c>
      <c r="B33" s="1" t="s">
        <v>399</v>
      </c>
      <c r="C33" s="1" t="s">
        <v>400</v>
      </c>
      <c r="D33" s="1" t="s">
        <v>14</v>
      </c>
      <c r="E33" s="1" t="s">
        <v>319</v>
      </c>
      <c r="F33" s="1" t="s">
        <v>9</v>
      </c>
      <c r="G33" s="1" t="s">
        <v>401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1778176</v>
      </c>
      <c r="I33" s="1">
        <f>SUM(_10_mins_excel[Total Bytes])</f>
        <v>1972782575.8</v>
      </c>
      <c r="J33" s="8">
        <f t="shared" si="0"/>
        <v>9.0135427077102836E-4</v>
      </c>
      <c r="K33" s="1"/>
    </row>
    <row r="34" spans="1:11" x14ac:dyDescent="0.25">
      <c r="A34" s="1" t="s">
        <v>196</v>
      </c>
      <c r="B34" s="1" t="s">
        <v>202</v>
      </c>
      <c r="C34" s="1" t="s">
        <v>198</v>
      </c>
      <c r="D34" s="1" t="s">
        <v>14</v>
      </c>
      <c r="E34" s="1" t="s">
        <v>203</v>
      </c>
      <c r="F34" s="1" t="s">
        <v>204</v>
      </c>
      <c r="G34" s="1" t="s">
        <v>205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967416</v>
      </c>
      <c r="I34" s="1">
        <f>SUM(_10_mins_excel[Total Bytes])</f>
        <v>1972782575.8</v>
      </c>
      <c r="J34" s="8">
        <f t="shared" si="0"/>
        <v>4.9038146010981203E-4</v>
      </c>
      <c r="K34" s="1"/>
    </row>
    <row r="35" spans="1:11" x14ac:dyDescent="0.25">
      <c r="A35" s="1" t="s">
        <v>173</v>
      </c>
      <c r="B35" s="1" t="s">
        <v>174</v>
      </c>
      <c r="C35" s="1" t="s">
        <v>175</v>
      </c>
      <c r="D35" s="1" t="s">
        <v>14</v>
      </c>
      <c r="E35" s="1" t="s">
        <v>176</v>
      </c>
      <c r="F35" s="1" t="s">
        <v>9</v>
      </c>
      <c r="G35" s="1" t="s">
        <v>177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813056</v>
      </c>
      <c r="I35" s="1">
        <f>SUM(_10_mins_excel[Total Bytes])</f>
        <v>1972782575.8</v>
      </c>
      <c r="J35" s="8">
        <f t="shared" si="0"/>
        <v>4.1213664900212874E-4</v>
      </c>
      <c r="K35" s="1"/>
    </row>
    <row r="36" spans="1:11" x14ac:dyDescent="0.25">
      <c r="A36" s="1" t="s">
        <v>243</v>
      </c>
      <c r="B36" s="1" t="s">
        <v>270</v>
      </c>
      <c r="C36" s="1" t="s">
        <v>245</v>
      </c>
      <c r="D36" s="1" t="s">
        <v>14</v>
      </c>
      <c r="E36" s="1" t="s">
        <v>271</v>
      </c>
      <c r="F36" s="1" t="s">
        <v>272</v>
      </c>
      <c r="G36" s="1" t="s">
        <v>269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426086.40000000002</v>
      </c>
      <c r="I36" s="1">
        <f>SUM(_10_mins_excel[Total Bytes])</f>
        <v>1972782575.8</v>
      </c>
      <c r="J36" s="8">
        <f t="shared" si="0"/>
        <v>2.1598244288386118E-4</v>
      </c>
      <c r="K36" s="1"/>
    </row>
    <row r="37" spans="1:11" x14ac:dyDescent="0.25">
      <c r="A37" s="1" t="s">
        <v>243</v>
      </c>
      <c r="B37" s="1" t="s">
        <v>266</v>
      </c>
      <c r="C37" s="1" t="s">
        <v>245</v>
      </c>
      <c r="D37" s="1" t="s">
        <v>14</v>
      </c>
      <c r="E37" s="1" t="s">
        <v>267</v>
      </c>
      <c r="F37" s="1" t="s">
        <v>268</v>
      </c>
      <c r="G37" s="1" t="s">
        <v>269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423526.40000000002</v>
      </c>
      <c r="I37" s="1">
        <f>SUM(_10_mins_excel[Total Bytes])</f>
        <v>1972782575.8</v>
      </c>
      <c r="J37" s="8">
        <f t="shared" si="0"/>
        <v>2.146847834096731E-4</v>
      </c>
      <c r="K37" s="1"/>
    </row>
    <row r="38" spans="1:11" x14ac:dyDescent="0.25">
      <c r="A38" s="1" t="s">
        <v>196</v>
      </c>
      <c r="B38" s="1" t="s">
        <v>209</v>
      </c>
      <c r="C38" s="1" t="s">
        <v>198</v>
      </c>
      <c r="D38" s="1" t="s">
        <v>14</v>
      </c>
      <c r="E38" s="1" t="s">
        <v>210</v>
      </c>
      <c r="F38" s="1" t="s">
        <v>9</v>
      </c>
      <c r="G38" s="1" t="s">
        <v>211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417177.59999999998</v>
      </c>
      <c r="I38" s="1">
        <f>SUM(_10_mins_excel[Total Bytes])</f>
        <v>1972782575.8</v>
      </c>
      <c r="J38" s="8">
        <f t="shared" si="0"/>
        <v>2.114665879136867E-4</v>
      </c>
      <c r="K38" s="1"/>
    </row>
    <row r="39" spans="1:11" x14ac:dyDescent="0.25">
      <c r="A39" s="1" t="s">
        <v>37</v>
      </c>
      <c r="B39" s="1" t="s">
        <v>41</v>
      </c>
      <c r="C39" s="1" t="s">
        <v>9</v>
      </c>
      <c r="D39" s="1" t="s">
        <v>9</v>
      </c>
      <c r="E39" s="1" t="s">
        <v>42</v>
      </c>
      <c r="F39" s="1" t="s">
        <v>43</v>
      </c>
      <c r="G39" s="1" t="s">
        <v>44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362291.20000000001</v>
      </c>
      <c r="I39" s="1">
        <f>SUM(_10_mins_excel[Total Bytes])</f>
        <v>1972782575.8</v>
      </c>
      <c r="J39" s="8">
        <f t="shared" si="0"/>
        <v>1.8364476878709465E-4</v>
      </c>
      <c r="K39" s="1"/>
    </row>
    <row r="40" spans="1:11" x14ac:dyDescent="0.25">
      <c r="A40" s="1" t="s">
        <v>303</v>
      </c>
      <c r="B40" s="1" t="s">
        <v>321</v>
      </c>
      <c r="C40" s="1" t="s">
        <v>305</v>
      </c>
      <c r="D40" s="1" t="s">
        <v>14</v>
      </c>
      <c r="E40" s="1" t="s">
        <v>322</v>
      </c>
      <c r="F40" s="1" t="s">
        <v>323</v>
      </c>
      <c r="G40" s="1" t="s">
        <v>324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297983.99999999994</v>
      </c>
      <c r="I40" s="1">
        <f>SUM(_10_mins_excel[Total Bytes])</f>
        <v>1972782575.8</v>
      </c>
      <c r="J40" s="8">
        <f t="shared" si="0"/>
        <v>1.5104756279549049E-4</v>
      </c>
      <c r="K40" s="1"/>
    </row>
    <row r="41" spans="1:11" x14ac:dyDescent="0.25">
      <c r="A41" s="1" t="s">
        <v>55</v>
      </c>
      <c r="B41" s="1" t="s">
        <v>111</v>
      </c>
      <c r="C41" s="1" t="s">
        <v>57</v>
      </c>
      <c r="D41" s="1" t="s">
        <v>14</v>
      </c>
      <c r="E41" s="1" t="s">
        <v>9</v>
      </c>
      <c r="F41" s="1" t="s">
        <v>9</v>
      </c>
      <c r="G41" s="1" t="s">
        <v>112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296755.20000000001</v>
      </c>
      <c r="I41" s="1">
        <f>SUM(_10_mins_excel[Total Bytes])</f>
        <v>1972782575.8</v>
      </c>
      <c r="J41" s="8">
        <f t="shared" si="0"/>
        <v>1.5042468624788024E-4</v>
      </c>
      <c r="K41" s="1"/>
    </row>
    <row r="42" spans="1:11" x14ac:dyDescent="0.25">
      <c r="A42" s="1" t="s">
        <v>303</v>
      </c>
      <c r="B42" s="1" t="s">
        <v>329</v>
      </c>
      <c r="C42" s="1" t="s">
        <v>305</v>
      </c>
      <c r="D42" s="1" t="s">
        <v>14</v>
      </c>
      <c r="E42" s="1" t="s">
        <v>330</v>
      </c>
      <c r="F42" s="1" t="s">
        <v>331</v>
      </c>
      <c r="G42" s="1" t="s">
        <v>332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208486.39999999999</v>
      </c>
      <c r="I42" s="1">
        <f>SUM(_10_mins_excel[Total Bytes])</f>
        <v>1972782575.8</v>
      </c>
      <c r="J42" s="8">
        <f t="shared" si="0"/>
        <v>1.0568138757787583E-4</v>
      </c>
      <c r="K42" s="1"/>
    </row>
    <row r="43" spans="1:11" x14ac:dyDescent="0.25">
      <c r="A43" s="1" t="s">
        <v>243</v>
      </c>
      <c r="B43" s="1" t="s">
        <v>300</v>
      </c>
      <c r="C43" s="1" t="s">
        <v>245</v>
      </c>
      <c r="D43" s="1" t="s">
        <v>14</v>
      </c>
      <c r="E43" s="1" t="s">
        <v>301</v>
      </c>
      <c r="F43" s="1" t="s">
        <v>302</v>
      </c>
      <c r="G43" s="1" t="s">
        <v>299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207052.80000000002</v>
      </c>
      <c r="I43" s="1">
        <f>SUM(_10_mins_excel[Total Bytes])</f>
        <v>1972782575.8</v>
      </c>
      <c r="J43" s="8">
        <f t="shared" si="0"/>
        <v>1.0495469827233053E-4</v>
      </c>
      <c r="K43" s="1"/>
    </row>
    <row r="44" spans="1:11" x14ac:dyDescent="0.25">
      <c r="A44" s="1" t="s">
        <v>243</v>
      </c>
      <c r="B44" s="1" t="s">
        <v>296</v>
      </c>
      <c r="C44" s="1" t="s">
        <v>245</v>
      </c>
      <c r="D44" s="1" t="s">
        <v>14</v>
      </c>
      <c r="E44" s="1" t="s">
        <v>297</v>
      </c>
      <c r="F44" s="1" t="s">
        <v>298</v>
      </c>
      <c r="G44" s="1" t="s">
        <v>299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206848</v>
      </c>
      <c r="I44" s="1">
        <f>SUM(_10_mins_excel[Total Bytes])</f>
        <v>1972782575.8</v>
      </c>
      <c r="J44" s="8">
        <f t="shared" si="0"/>
        <v>1.0485088551439547E-4</v>
      </c>
      <c r="K44" s="1"/>
    </row>
    <row r="45" spans="1:11" x14ac:dyDescent="0.25">
      <c r="A45" s="1" t="s">
        <v>303</v>
      </c>
      <c r="B45" s="1" t="s">
        <v>313</v>
      </c>
      <c r="C45" s="1" t="s">
        <v>305</v>
      </c>
      <c r="D45" s="1" t="s">
        <v>14</v>
      </c>
      <c r="E45" s="1" t="s">
        <v>314</v>
      </c>
      <c r="F45" s="1" t="s">
        <v>315</v>
      </c>
      <c r="G45" s="1" t="s">
        <v>316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193331.20000000001</v>
      </c>
      <c r="I45" s="1">
        <f>SUM(_10_mins_excel[Total Bytes])</f>
        <v>1972782575.8</v>
      </c>
      <c r="J45" s="8">
        <f t="shared" si="0"/>
        <v>9.79992434906825E-5</v>
      </c>
      <c r="K45" s="1"/>
    </row>
    <row r="46" spans="1:11" x14ac:dyDescent="0.25">
      <c r="A46" s="1" t="s">
        <v>196</v>
      </c>
      <c r="B46" s="1" t="s">
        <v>212</v>
      </c>
      <c r="C46" s="1" t="s">
        <v>198</v>
      </c>
      <c r="D46" s="1" t="s">
        <v>14</v>
      </c>
      <c r="E46" s="1" t="s">
        <v>213</v>
      </c>
      <c r="F46" s="1" t="s">
        <v>214</v>
      </c>
      <c r="G46" s="1" t="s">
        <v>215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178572.79999999999</v>
      </c>
      <c r="I46" s="1">
        <f>SUM(_10_mins_excel[Total Bytes])</f>
        <v>1972782575.8</v>
      </c>
      <c r="J46" s="8">
        <f t="shared" si="0"/>
        <v>9.0518236621988309E-5</v>
      </c>
      <c r="K46" s="1"/>
    </row>
    <row r="47" spans="1:11" x14ac:dyDescent="0.25">
      <c r="A47" s="1" t="s">
        <v>33</v>
      </c>
      <c r="B47" s="1" t="s">
        <v>34</v>
      </c>
      <c r="C47" s="1" t="s">
        <v>9</v>
      </c>
      <c r="D47" s="1" t="s">
        <v>14</v>
      </c>
      <c r="E47" s="1" t="s">
        <v>35</v>
      </c>
      <c r="F47" s="1" t="s">
        <v>9</v>
      </c>
      <c r="G47" s="1" t="s">
        <v>36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133632</v>
      </c>
      <c r="I47" s="1">
        <f>SUM(_10_mins_excel[Total Bytes])</f>
        <v>1972782575.8</v>
      </c>
      <c r="J47" s="8">
        <f t="shared" si="0"/>
        <v>6.7737824552616878E-5</v>
      </c>
      <c r="K47" s="1"/>
    </row>
    <row r="48" spans="1:11" x14ac:dyDescent="0.25">
      <c r="A48" s="1" t="s">
        <v>392</v>
      </c>
      <c r="B48" s="1" t="s">
        <v>393</v>
      </c>
      <c r="C48" s="1" t="s">
        <v>9</v>
      </c>
      <c r="D48" s="1" t="s">
        <v>9</v>
      </c>
      <c r="E48" s="1" t="s">
        <v>301</v>
      </c>
      <c r="F48" s="1" t="s">
        <v>9</v>
      </c>
      <c r="G48" s="1" t="s">
        <v>394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132608</v>
      </c>
      <c r="I48" s="1">
        <f>SUM(_10_mins_excel[Total Bytes])</f>
        <v>1972782575.8</v>
      </c>
      <c r="J48" s="8">
        <f t="shared" si="0"/>
        <v>6.7218760762941649E-5</v>
      </c>
      <c r="K48" s="1"/>
    </row>
    <row r="49" spans="1:11" x14ac:dyDescent="0.25">
      <c r="A49" s="1" t="s">
        <v>369</v>
      </c>
      <c r="B49" s="1" t="s">
        <v>388</v>
      </c>
      <c r="C49" s="1" t="s">
        <v>371</v>
      </c>
      <c r="D49" s="1" t="s">
        <v>372</v>
      </c>
      <c r="E49" s="1" t="s">
        <v>389</v>
      </c>
      <c r="F49" s="1" t="s">
        <v>390</v>
      </c>
      <c r="G49" s="1" t="s">
        <v>391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106086.39999999999</v>
      </c>
      <c r="I49" s="1">
        <f>SUM(_10_mins_excel[Total Bytes])</f>
        <v>1972782575.8</v>
      </c>
      <c r="J49" s="8">
        <f t="shared" si="0"/>
        <v>5.3775008610353315E-5</v>
      </c>
      <c r="K49" s="1"/>
    </row>
    <row r="50" spans="1:11" x14ac:dyDescent="0.25">
      <c r="A50" s="1" t="s">
        <v>232</v>
      </c>
      <c r="B50" s="1" t="s">
        <v>233</v>
      </c>
      <c r="C50" s="1" t="s">
        <v>9</v>
      </c>
      <c r="D50" s="1" t="s">
        <v>9</v>
      </c>
      <c r="E50" s="1" t="s">
        <v>234</v>
      </c>
      <c r="F50" s="1" t="s">
        <v>235</v>
      </c>
      <c r="G50" s="1" t="s">
        <v>236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100249.79999999999</v>
      </c>
      <c r="I50" s="1">
        <f>SUM(_10_mins_excel[Total Bytes])</f>
        <v>1972782575.8</v>
      </c>
      <c r="J50" s="8">
        <f t="shared" si="0"/>
        <v>5.0816446388850955E-5</v>
      </c>
      <c r="K50" s="1"/>
    </row>
    <row r="51" spans="1:11" x14ac:dyDescent="0.25">
      <c r="A51" s="1" t="s">
        <v>55</v>
      </c>
      <c r="B51" s="1" t="s">
        <v>114</v>
      </c>
      <c r="C51" s="1" t="s">
        <v>57</v>
      </c>
      <c r="D51" s="1" t="s">
        <v>14</v>
      </c>
      <c r="E51" s="1" t="s">
        <v>115</v>
      </c>
      <c r="F51" s="1" t="s">
        <v>9</v>
      </c>
      <c r="G51" s="1" t="s">
        <v>116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64921.599999999999</v>
      </c>
      <c r="I51" s="1">
        <f>SUM(_10_mins_excel[Total Bytes])</f>
        <v>1972782575.8</v>
      </c>
      <c r="J51" s="8">
        <f t="shared" si="0"/>
        <v>3.2908644265409269E-5</v>
      </c>
      <c r="K51" s="1"/>
    </row>
    <row r="52" spans="1:11" x14ac:dyDescent="0.25">
      <c r="A52" s="1" t="s">
        <v>12</v>
      </c>
      <c r="B52" s="1" t="s">
        <v>13</v>
      </c>
      <c r="C52" s="1" t="s">
        <v>12</v>
      </c>
      <c r="D52" s="1" t="s">
        <v>14</v>
      </c>
      <c r="E52" s="1" t="s">
        <v>15</v>
      </c>
      <c r="F52" s="1" t="s">
        <v>16</v>
      </c>
      <c r="G52" s="1" t="s">
        <v>17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41164.800000000003</v>
      </c>
      <c r="I52" s="1">
        <f>SUM(_10_mins_excel[Total Bytes])</f>
        <v>1972782575.8</v>
      </c>
      <c r="J52" s="8">
        <f t="shared" si="0"/>
        <v>2.086636434494405E-5</v>
      </c>
      <c r="K52" s="1"/>
    </row>
    <row r="53" spans="1:11" x14ac:dyDescent="0.25">
      <c r="A53" s="1" t="s">
        <v>411</v>
      </c>
      <c r="B53" s="1" t="s">
        <v>412</v>
      </c>
      <c r="C53" s="1" t="s">
        <v>413</v>
      </c>
      <c r="D53" s="1" t="s">
        <v>14</v>
      </c>
      <c r="E53" s="1" t="s">
        <v>414</v>
      </c>
      <c r="F53" s="1" t="s">
        <v>9</v>
      </c>
      <c r="G53" s="1" t="s">
        <v>415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40140.800000000003</v>
      </c>
      <c r="I53" s="1">
        <f>SUM(_10_mins_excel[Total Bytes])</f>
        <v>1972782575.8</v>
      </c>
      <c r="J53" s="8">
        <f t="shared" si="0"/>
        <v>2.0347300555268824E-5</v>
      </c>
      <c r="K53" s="1"/>
    </row>
    <row r="54" spans="1:11" x14ac:dyDescent="0.25">
      <c r="A54" s="1" t="s">
        <v>354</v>
      </c>
      <c r="B54" s="1" t="s">
        <v>360</v>
      </c>
      <c r="C54" s="1" t="s">
        <v>356</v>
      </c>
      <c r="D54" s="1" t="s">
        <v>14</v>
      </c>
      <c r="E54" s="1" t="s">
        <v>361</v>
      </c>
      <c r="F54" s="1" t="s">
        <v>9</v>
      </c>
      <c r="G54" s="1" t="s">
        <v>362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26009.599999999999</v>
      </c>
      <c r="I54" s="1">
        <f>SUM(_10_mins_excel[Total Bytes])</f>
        <v>1972782575.8</v>
      </c>
      <c r="J54" s="8">
        <f t="shared" si="0"/>
        <v>1.3184220257750718E-5</v>
      </c>
      <c r="K54" s="1"/>
    </row>
    <row r="55" spans="1:11" x14ac:dyDescent="0.25">
      <c r="A55" s="1" t="s">
        <v>55</v>
      </c>
      <c r="B55" s="1" t="s">
        <v>141</v>
      </c>
      <c r="C55" s="1" t="s">
        <v>57</v>
      </c>
      <c r="D55" s="1" t="s">
        <v>14</v>
      </c>
      <c r="E55" s="1" t="s">
        <v>142</v>
      </c>
      <c r="F55" s="1" t="s">
        <v>9</v>
      </c>
      <c r="G55" s="1" t="s">
        <v>143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18841.599999999999</v>
      </c>
      <c r="I55" s="1">
        <f>SUM(_10_mins_excel[Total Bytes])</f>
        <v>1972782575.8</v>
      </c>
      <c r="J55" s="8">
        <f t="shared" si="0"/>
        <v>9.5507737300241408E-6</v>
      </c>
      <c r="K55" s="1"/>
    </row>
    <row r="56" spans="1:11" x14ac:dyDescent="0.25">
      <c r="A56" s="1" t="s">
        <v>354</v>
      </c>
      <c r="B56" s="1" t="s">
        <v>363</v>
      </c>
      <c r="C56" s="1" t="s">
        <v>356</v>
      </c>
      <c r="D56" s="1" t="s">
        <v>14</v>
      </c>
      <c r="E56" s="1" t="s">
        <v>364</v>
      </c>
      <c r="F56" s="1" t="s">
        <v>9</v>
      </c>
      <c r="G56" s="1" t="s">
        <v>365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15257.599999999999</v>
      </c>
      <c r="I56" s="1">
        <f>SUM(_10_mins_excel[Total Bytes])</f>
        <v>1972782575.8</v>
      </c>
      <c r="J56" s="8">
        <f t="shared" si="0"/>
        <v>7.7340504661608531E-6</v>
      </c>
      <c r="K56" s="1"/>
    </row>
    <row r="57" spans="1:11" x14ac:dyDescent="0.25">
      <c r="A57" s="1" t="s">
        <v>369</v>
      </c>
      <c r="B57" s="1" t="s">
        <v>376</v>
      </c>
      <c r="C57" s="1" t="s">
        <v>371</v>
      </c>
      <c r="D57" s="1" t="s">
        <v>372</v>
      </c>
      <c r="E57" s="1" t="s">
        <v>280</v>
      </c>
      <c r="F57" s="1" t="s">
        <v>377</v>
      </c>
      <c r="G57" s="1" t="s">
        <v>378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15058.400000000001</v>
      </c>
      <c r="I57" s="1">
        <f>SUM(_10_mins_excel[Total Bytes])</f>
        <v>1972782575.8</v>
      </c>
      <c r="J57" s="8">
        <f t="shared" si="0"/>
        <v>7.6330763383255954E-6</v>
      </c>
      <c r="K57" s="1"/>
    </row>
    <row r="58" spans="1:11" x14ac:dyDescent="0.25">
      <c r="A58" s="1" t="s">
        <v>55</v>
      </c>
      <c r="B58" s="1" t="s">
        <v>133</v>
      </c>
      <c r="C58" s="1" t="s">
        <v>57</v>
      </c>
      <c r="D58" s="1" t="s">
        <v>14</v>
      </c>
      <c r="E58" s="1" t="s">
        <v>134</v>
      </c>
      <c r="F58" s="1" t="s">
        <v>9</v>
      </c>
      <c r="G58" s="1" t="s">
        <v>135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14643.199999999999</v>
      </c>
      <c r="I58" s="1">
        <f>SUM(_10_mins_excel[Total Bytes])</f>
        <v>1972782575.8</v>
      </c>
      <c r="J58" s="8">
        <f t="shared" si="0"/>
        <v>7.4226121923557183E-6</v>
      </c>
      <c r="K58" s="1"/>
    </row>
    <row r="59" spans="1:11" x14ac:dyDescent="0.25">
      <c r="A59" s="1" t="s">
        <v>243</v>
      </c>
      <c r="B59" s="1" t="s">
        <v>277</v>
      </c>
      <c r="C59" s="1" t="s">
        <v>245</v>
      </c>
      <c r="D59" s="1" t="s">
        <v>14</v>
      </c>
      <c r="E59" s="1" t="s">
        <v>278</v>
      </c>
      <c r="F59" s="1" t="s">
        <v>279</v>
      </c>
      <c r="G59" s="1" t="s">
        <v>280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10848</v>
      </c>
      <c r="I59" s="1">
        <f>SUM(_10_mins_excel[Total Bytes])</f>
        <v>1972782575.8</v>
      </c>
      <c r="J59" s="8">
        <f t="shared" si="0"/>
        <v>5.498832021871916E-6</v>
      </c>
      <c r="K59" s="1"/>
    </row>
    <row r="60" spans="1:11" x14ac:dyDescent="0.25">
      <c r="A60" s="1" t="s">
        <v>180</v>
      </c>
      <c r="B60" s="1" t="s">
        <v>181</v>
      </c>
      <c r="C60" s="1" t="s">
        <v>182</v>
      </c>
      <c r="D60" s="1" t="s">
        <v>14</v>
      </c>
      <c r="E60" s="1" t="s">
        <v>183</v>
      </c>
      <c r="F60" s="1" t="s">
        <v>9</v>
      </c>
      <c r="G60" s="1" t="s">
        <v>184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10342.4</v>
      </c>
      <c r="I60" s="1">
        <f>SUM(_10_mins_excel[Total Bytes])</f>
        <v>1972782575.8</v>
      </c>
      <c r="J60" s="8">
        <f t="shared" si="0"/>
        <v>5.242544275719773E-6</v>
      </c>
      <c r="K60" s="1"/>
    </row>
    <row r="61" spans="1:11" x14ac:dyDescent="0.25">
      <c r="A61" s="1" t="s">
        <v>196</v>
      </c>
      <c r="B61" s="1" t="s">
        <v>206</v>
      </c>
      <c r="C61" s="1" t="s">
        <v>198</v>
      </c>
      <c r="D61" s="1" t="s">
        <v>14</v>
      </c>
      <c r="E61" s="1" t="s">
        <v>207</v>
      </c>
      <c r="F61" s="1" t="s">
        <v>9</v>
      </c>
      <c r="G61" s="1" t="s">
        <v>208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10137.6</v>
      </c>
      <c r="I61" s="1">
        <f>SUM(_10_mins_excel[Total Bytes])</f>
        <v>1972782575.8</v>
      </c>
      <c r="J61" s="8">
        <f t="shared" si="0"/>
        <v>5.1387315177847289E-6</v>
      </c>
      <c r="K61" s="1"/>
    </row>
    <row r="62" spans="1:11" x14ac:dyDescent="0.25">
      <c r="A62" s="1" t="s">
        <v>303</v>
      </c>
      <c r="B62" s="1" t="s">
        <v>309</v>
      </c>
      <c r="C62" s="1" t="s">
        <v>305</v>
      </c>
      <c r="D62" s="1" t="s">
        <v>14</v>
      </c>
      <c r="E62" s="1" t="s">
        <v>310</v>
      </c>
      <c r="F62" s="1" t="s">
        <v>311</v>
      </c>
      <c r="G62" s="1" t="s">
        <v>312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9968</v>
      </c>
      <c r="I62" s="1">
        <f>SUM(_10_mins_excel[Total Bytes])</f>
        <v>1972782575.8</v>
      </c>
      <c r="J62" s="8">
        <f t="shared" si="0"/>
        <v>5.0527615776197698E-6</v>
      </c>
      <c r="K62" s="1"/>
    </row>
    <row r="63" spans="1:11" x14ac:dyDescent="0.25">
      <c r="A63" s="1" t="s">
        <v>168</v>
      </c>
      <c r="B63" s="1" t="s">
        <v>169</v>
      </c>
      <c r="C63" s="1" t="s">
        <v>170</v>
      </c>
      <c r="D63" s="1" t="s">
        <v>14</v>
      </c>
      <c r="E63" s="1" t="s">
        <v>171</v>
      </c>
      <c r="F63" s="1" t="s">
        <v>9</v>
      </c>
      <c r="G63" s="1" t="s">
        <v>172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9011.2000000000007</v>
      </c>
      <c r="I63" s="1">
        <f>SUM(_10_mins_excel[Total Bytes])</f>
        <v>1972782575.8</v>
      </c>
      <c r="J63" s="8">
        <f t="shared" si="0"/>
        <v>4.5677613491419814E-6</v>
      </c>
      <c r="K63" s="1"/>
    </row>
    <row r="64" spans="1:11" x14ac:dyDescent="0.25">
      <c r="A64" s="1" t="s">
        <v>243</v>
      </c>
      <c r="B64" s="1" t="s">
        <v>249</v>
      </c>
      <c r="C64" s="1" t="s">
        <v>245</v>
      </c>
      <c r="D64" s="1" t="s">
        <v>14</v>
      </c>
      <c r="E64" s="1" t="s">
        <v>16</v>
      </c>
      <c r="F64" s="1" t="s">
        <v>250</v>
      </c>
      <c r="G64" s="1" t="s">
        <v>207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8776</v>
      </c>
      <c r="I64" s="1">
        <f>SUM(_10_mins_excel[Total Bytes])</f>
        <v>1972782575.8</v>
      </c>
      <c r="J64" s="8">
        <f t="shared" si="0"/>
        <v>4.4485388849509527E-6</v>
      </c>
      <c r="K64" s="1"/>
    </row>
    <row r="65" spans="1:11" x14ac:dyDescent="0.25">
      <c r="A65" s="1" t="s">
        <v>354</v>
      </c>
      <c r="B65" s="1" t="s">
        <v>366</v>
      </c>
      <c r="C65" s="1" t="s">
        <v>356</v>
      </c>
      <c r="D65" s="1" t="s">
        <v>14</v>
      </c>
      <c r="E65" s="1" t="s">
        <v>367</v>
      </c>
      <c r="F65" s="1" t="s">
        <v>9</v>
      </c>
      <c r="G65" s="1" t="s">
        <v>368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8682</v>
      </c>
      <c r="I65" s="1">
        <f>SUM(_10_mins_excel[Total Bytes])</f>
        <v>1972782575.8</v>
      </c>
      <c r="J65" s="8">
        <f t="shared" si="0"/>
        <v>4.4008904511331094E-6</v>
      </c>
      <c r="K65" s="1"/>
    </row>
    <row r="66" spans="1:11" x14ac:dyDescent="0.25">
      <c r="A66" s="1" t="s">
        <v>37</v>
      </c>
      <c r="B66" s="1" t="s">
        <v>38</v>
      </c>
      <c r="C66" s="1" t="s">
        <v>39</v>
      </c>
      <c r="D66" s="1" t="s">
        <v>14</v>
      </c>
      <c r="E66" s="1" t="s">
        <v>9</v>
      </c>
      <c r="F66" s="1" t="s">
        <v>9</v>
      </c>
      <c r="G66" s="1" t="s">
        <v>40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7475.2</v>
      </c>
      <c r="I66" s="1">
        <f>SUM(_10_mins_excel[Total Bytes])</f>
        <v>1972782575.8</v>
      </c>
      <c r="J66" s="8">
        <f t="shared" ref="J66:J129" si="1">H66/$I$2</f>
        <v>3.7891656646291431E-6</v>
      </c>
      <c r="K66" s="1"/>
    </row>
    <row r="67" spans="1:11" x14ac:dyDescent="0.25">
      <c r="A67" s="1" t="s">
        <v>402</v>
      </c>
      <c r="B67" s="1" t="s">
        <v>403</v>
      </c>
      <c r="C67" s="1" t="s">
        <v>9</v>
      </c>
      <c r="D67" s="1" t="s">
        <v>9</v>
      </c>
      <c r="E67" s="1" t="s">
        <v>9</v>
      </c>
      <c r="F67" s="1" t="s">
        <v>9</v>
      </c>
      <c r="G67" s="1" t="s">
        <v>404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6041.6</v>
      </c>
      <c r="I67" s="1">
        <f>SUM(_10_mins_excel[Total Bytes])</f>
        <v>1972782575.8</v>
      </c>
      <c r="J67" s="8">
        <f t="shared" si="1"/>
        <v>3.0624763590838281E-6</v>
      </c>
      <c r="K67" s="1"/>
    </row>
    <row r="68" spans="1:11" x14ac:dyDescent="0.25">
      <c r="A68" s="1" t="s">
        <v>405</v>
      </c>
      <c r="B68" s="1" t="s">
        <v>406</v>
      </c>
      <c r="C68" s="1" t="s">
        <v>407</v>
      </c>
      <c r="D68" s="1" t="s">
        <v>14</v>
      </c>
      <c r="E68" s="1" t="s">
        <v>408</v>
      </c>
      <c r="F68" s="1" t="s">
        <v>409</v>
      </c>
      <c r="G68" s="1" t="s">
        <v>410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5398.4</v>
      </c>
      <c r="I68" s="1">
        <f>SUM(_10_mins_excel[Total Bytes])</f>
        <v>1972782575.8</v>
      </c>
      <c r="J68" s="8">
        <f t="shared" si="1"/>
        <v>2.7364394161940773E-6</v>
      </c>
      <c r="K68" s="1"/>
    </row>
    <row r="69" spans="1:11" x14ac:dyDescent="0.25">
      <c r="A69" s="1" t="s">
        <v>55</v>
      </c>
      <c r="B69" s="1" t="s">
        <v>102</v>
      </c>
      <c r="C69" s="1" t="s">
        <v>57</v>
      </c>
      <c r="D69" s="1" t="s">
        <v>14</v>
      </c>
      <c r="E69" s="1" t="s">
        <v>9</v>
      </c>
      <c r="F69" s="1" t="s">
        <v>9</v>
      </c>
      <c r="G69" s="1" t="s">
        <v>103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1024</v>
      </c>
      <c r="I69" s="1">
        <f>SUM(_10_mins_excel[Total Bytes])</f>
        <v>1972782575.8</v>
      </c>
      <c r="J69" s="8">
        <f t="shared" si="1"/>
        <v>5.190637896752251E-7</v>
      </c>
      <c r="K69" s="1"/>
    </row>
    <row r="70" spans="1:11" x14ac:dyDescent="0.25"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1">
        <f>SUM(_10_mins_excel[Total Bytes])</f>
        <v>1972782575.8</v>
      </c>
      <c r="J70" s="8">
        <f t="shared" si="1"/>
        <v>0</v>
      </c>
      <c r="K70" s="1"/>
    </row>
    <row r="71" spans="1:11" x14ac:dyDescent="0.25">
      <c r="A71" s="1" t="s">
        <v>7</v>
      </c>
      <c r="B71" s="1" t="s">
        <v>8</v>
      </c>
      <c r="C71" s="1" t="s">
        <v>9</v>
      </c>
      <c r="D71" s="1" t="s">
        <v>9</v>
      </c>
      <c r="E71" s="1" t="s">
        <v>9</v>
      </c>
      <c r="F71" s="1" t="s">
        <v>9</v>
      </c>
      <c r="G71" s="1" t="s">
        <v>9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1">
        <f>SUM(_10_mins_excel[Total Bytes])</f>
        <v>1972782575.8</v>
      </c>
      <c r="J71" s="8">
        <f t="shared" si="1"/>
        <v>0</v>
      </c>
      <c r="K71" s="1"/>
    </row>
    <row r="72" spans="1:11" x14ac:dyDescent="0.25">
      <c r="A72" s="1" t="s">
        <v>10</v>
      </c>
      <c r="B72" s="1" t="s">
        <v>11</v>
      </c>
      <c r="C72" s="1" t="s">
        <v>9</v>
      </c>
      <c r="D72" s="1" t="s">
        <v>9</v>
      </c>
      <c r="E72" s="1" t="s">
        <v>9</v>
      </c>
      <c r="F72" s="1" t="s">
        <v>9</v>
      </c>
      <c r="G72" s="1" t="s">
        <v>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1">
        <f>SUM(_10_mins_excel[Total Bytes])</f>
        <v>1972782575.8</v>
      </c>
      <c r="J72" s="8">
        <f t="shared" si="1"/>
        <v>0</v>
      </c>
      <c r="K72" s="1"/>
    </row>
    <row r="73" spans="1:11" x14ac:dyDescent="0.25">
      <c r="A73" s="1" t="s">
        <v>30</v>
      </c>
      <c r="B73" s="1" t="s">
        <v>31</v>
      </c>
      <c r="C73" s="1" t="s">
        <v>32</v>
      </c>
      <c r="D73" s="1" t="s">
        <v>26</v>
      </c>
      <c r="E73" s="1" t="s">
        <v>9</v>
      </c>
      <c r="F73" s="1" t="s">
        <v>9</v>
      </c>
      <c r="G73" s="1" t="s">
        <v>9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1">
        <f>SUM(_10_mins_excel[Total Bytes])</f>
        <v>1972782575.8</v>
      </c>
      <c r="J73" s="8">
        <f t="shared" si="1"/>
        <v>0</v>
      </c>
      <c r="K73" s="1"/>
    </row>
    <row r="74" spans="1:11" x14ac:dyDescent="0.25">
      <c r="A74" s="1" t="s">
        <v>51</v>
      </c>
      <c r="B74" s="1" t="s">
        <v>52</v>
      </c>
      <c r="C74" s="1" t="s">
        <v>9</v>
      </c>
      <c r="D74" s="1" t="s">
        <v>9</v>
      </c>
      <c r="E74" s="1" t="s">
        <v>9</v>
      </c>
      <c r="F74" s="1" t="s">
        <v>9</v>
      </c>
      <c r="G74" s="1" t="s">
        <v>9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1">
        <f>SUM(_10_mins_excel[Total Bytes])</f>
        <v>1972782575.8</v>
      </c>
      <c r="J74" s="8">
        <f t="shared" si="1"/>
        <v>0</v>
      </c>
      <c r="K74" s="1"/>
    </row>
    <row r="75" spans="1:11" x14ac:dyDescent="0.25">
      <c r="A75" s="1" t="s">
        <v>53</v>
      </c>
      <c r="B75" s="1" t="s">
        <v>54</v>
      </c>
      <c r="C75" s="1" t="s">
        <v>9</v>
      </c>
      <c r="D75" s="1" t="s">
        <v>9</v>
      </c>
      <c r="E75" s="1" t="s">
        <v>9</v>
      </c>
      <c r="F75" s="1" t="s">
        <v>9</v>
      </c>
      <c r="G75" s="1" t="s">
        <v>9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1">
        <f>SUM(_10_mins_excel[Total Bytes])</f>
        <v>1972782575.8</v>
      </c>
      <c r="J75" s="8">
        <f t="shared" si="1"/>
        <v>0</v>
      </c>
      <c r="K75" s="1"/>
    </row>
    <row r="76" spans="1:11" x14ac:dyDescent="0.25">
      <c r="A76" s="1" t="s">
        <v>55</v>
      </c>
      <c r="B76" s="1" t="s">
        <v>56</v>
      </c>
      <c r="C76" s="1" t="s">
        <v>57</v>
      </c>
      <c r="D76" s="1" t="s">
        <v>14</v>
      </c>
      <c r="E76" s="1" t="s">
        <v>9</v>
      </c>
      <c r="F76" s="1" t="s">
        <v>9</v>
      </c>
      <c r="G76" s="1" t="s">
        <v>9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1">
        <f>SUM(_10_mins_excel[Total Bytes])</f>
        <v>1972782575.8</v>
      </c>
      <c r="J76" s="8">
        <f t="shared" si="1"/>
        <v>0</v>
      </c>
      <c r="K76" s="1"/>
    </row>
    <row r="77" spans="1:11" x14ac:dyDescent="0.25">
      <c r="A77" s="1" t="s">
        <v>55</v>
      </c>
      <c r="B77" s="1" t="s">
        <v>58</v>
      </c>
      <c r="C77" s="1" t="s">
        <v>57</v>
      </c>
      <c r="D77" s="1" t="s">
        <v>14</v>
      </c>
      <c r="E77" s="1" t="s">
        <v>9</v>
      </c>
      <c r="F77" s="1" t="s">
        <v>9</v>
      </c>
      <c r="G77" s="1" t="s">
        <v>9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1">
        <f>SUM(_10_mins_excel[Total Bytes])</f>
        <v>1972782575.8</v>
      </c>
      <c r="J77" s="8">
        <f t="shared" si="1"/>
        <v>0</v>
      </c>
      <c r="K77" s="1"/>
    </row>
    <row r="78" spans="1:11" x14ac:dyDescent="0.25">
      <c r="A78" s="1" t="s">
        <v>55</v>
      </c>
      <c r="B78" s="1" t="s">
        <v>59</v>
      </c>
      <c r="C78" s="1" t="s">
        <v>57</v>
      </c>
      <c r="D78" s="1" t="s">
        <v>14</v>
      </c>
      <c r="E78" s="1" t="s">
        <v>9</v>
      </c>
      <c r="F78" s="1" t="s">
        <v>9</v>
      </c>
      <c r="G78" s="1" t="s">
        <v>9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1">
        <f>SUM(_10_mins_excel[Total Bytes])</f>
        <v>1972782575.8</v>
      </c>
      <c r="J78" s="8">
        <f t="shared" si="1"/>
        <v>0</v>
      </c>
      <c r="K78" s="1"/>
    </row>
    <row r="79" spans="1:11" x14ac:dyDescent="0.25">
      <c r="A79" s="1" t="s">
        <v>55</v>
      </c>
      <c r="B79" s="1" t="s">
        <v>60</v>
      </c>
      <c r="C79" s="1" t="s">
        <v>57</v>
      </c>
      <c r="D79" s="1" t="s">
        <v>14</v>
      </c>
      <c r="E79" s="1" t="s">
        <v>9</v>
      </c>
      <c r="F79" s="1" t="s">
        <v>9</v>
      </c>
      <c r="G79" s="1" t="s">
        <v>9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1">
        <f>SUM(_10_mins_excel[Total Bytes])</f>
        <v>1972782575.8</v>
      </c>
      <c r="J79" s="8">
        <f t="shared" si="1"/>
        <v>0</v>
      </c>
      <c r="K79" s="1"/>
    </row>
    <row r="80" spans="1:11" x14ac:dyDescent="0.25">
      <c r="A80" s="1" t="s">
        <v>55</v>
      </c>
      <c r="B80" s="1" t="s">
        <v>61</v>
      </c>
      <c r="C80" s="1" t="s">
        <v>57</v>
      </c>
      <c r="D80" s="1" t="s">
        <v>14</v>
      </c>
      <c r="E80" s="1" t="s">
        <v>9</v>
      </c>
      <c r="F80" s="1" t="s">
        <v>9</v>
      </c>
      <c r="G80" s="1" t="s">
        <v>9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1">
        <f>SUM(_10_mins_excel[Total Bytes])</f>
        <v>1972782575.8</v>
      </c>
      <c r="J80" s="8">
        <f t="shared" si="1"/>
        <v>0</v>
      </c>
      <c r="K80" s="1"/>
    </row>
    <row r="81" spans="1:11" x14ac:dyDescent="0.25">
      <c r="A81" s="1" t="s">
        <v>55</v>
      </c>
      <c r="B81" s="1" t="s">
        <v>62</v>
      </c>
      <c r="C81" s="1" t="s">
        <v>57</v>
      </c>
      <c r="D81" s="1" t="s">
        <v>14</v>
      </c>
      <c r="E81" s="1" t="s">
        <v>9</v>
      </c>
      <c r="F81" s="1" t="s">
        <v>9</v>
      </c>
      <c r="G81" s="1" t="s">
        <v>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1">
        <f>SUM(_10_mins_excel[Total Bytes])</f>
        <v>1972782575.8</v>
      </c>
      <c r="J81" s="8">
        <f t="shared" si="1"/>
        <v>0</v>
      </c>
      <c r="K81" s="1"/>
    </row>
    <row r="82" spans="1:11" x14ac:dyDescent="0.25">
      <c r="A82" s="1" t="s">
        <v>55</v>
      </c>
      <c r="B82" s="1" t="s">
        <v>63</v>
      </c>
      <c r="C82" s="1" t="s">
        <v>57</v>
      </c>
      <c r="D82" s="1" t="s">
        <v>14</v>
      </c>
      <c r="E82" s="1" t="s">
        <v>9</v>
      </c>
      <c r="F82" s="1" t="s">
        <v>9</v>
      </c>
      <c r="G82" s="1" t="s">
        <v>9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1">
        <f>SUM(_10_mins_excel[Total Bytes])</f>
        <v>1972782575.8</v>
      </c>
      <c r="J82" s="8">
        <f t="shared" si="1"/>
        <v>0</v>
      </c>
      <c r="K82" s="1"/>
    </row>
    <row r="83" spans="1:11" x14ac:dyDescent="0.25">
      <c r="A83" s="1" t="s">
        <v>55</v>
      </c>
      <c r="B83" s="1" t="s">
        <v>64</v>
      </c>
      <c r="C83" s="1" t="s">
        <v>57</v>
      </c>
      <c r="D83" s="1" t="s">
        <v>14</v>
      </c>
      <c r="E83" s="1" t="s">
        <v>9</v>
      </c>
      <c r="F83" s="1" t="s">
        <v>9</v>
      </c>
      <c r="G83" s="1" t="s">
        <v>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1">
        <f>SUM(_10_mins_excel[Total Bytes])</f>
        <v>1972782575.8</v>
      </c>
      <c r="J83" s="8">
        <f t="shared" si="1"/>
        <v>0</v>
      </c>
      <c r="K83" s="1"/>
    </row>
    <row r="84" spans="1:11" x14ac:dyDescent="0.25">
      <c r="A84" s="1" t="s">
        <v>55</v>
      </c>
      <c r="B84" s="1" t="s">
        <v>65</v>
      </c>
      <c r="C84" s="1" t="s">
        <v>57</v>
      </c>
      <c r="D84" s="1" t="s">
        <v>14</v>
      </c>
      <c r="E84" s="1" t="s">
        <v>9</v>
      </c>
      <c r="F84" s="1" t="s">
        <v>9</v>
      </c>
      <c r="G84" s="1" t="s">
        <v>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1">
        <f>SUM(_10_mins_excel[Total Bytes])</f>
        <v>1972782575.8</v>
      </c>
      <c r="J84" s="8">
        <f t="shared" si="1"/>
        <v>0</v>
      </c>
      <c r="K84" s="1"/>
    </row>
    <row r="85" spans="1:11" x14ac:dyDescent="0.25">
      <c r="A85" s="1" t="s">
        <v>55</v>
      </c>
      <c r="B85" s="1" t="s">
        <v>66</v>
      </c>
      <c r="C85" s="1" t="s">
        <v>57</v>
      </c>
      <c r="D85" s="1" t="s">
        <v>14</v>
      </c>
      <c r="E85" s="1" t="s">
        <v>9</v>
      </c>
      <c r="F85" s="1" t="s">
        <v>9</v>
      </c>
      <c r="G85" s="1" t="s">
        <v>9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1">
        <f>SUM(_10_mins_excel[Total Bytes])</f>
        <v>1972782575.8</v>
      </c>
      <c r="J85" s="8">
        <f t="shared" si="1"/>
        <v>0</v>
      </c>
      <c r="K85" s="1"/>
    </row>
    <row r="86" spans="1:11" x14ac:dyDescent="0.25">
      <c r="A86" s="1" t="s">
        <v>55</v>
      </c>
      <c r="B86" s="1" t="s">
        <v>67</v>
      </c>
      <c r="C86" s="1" t="s">
        <v>57</v>
      </c>
      <c r="D86" s="1" t="s">
        <v>14</v>
      </c>
      <c r="E86" s="1" t="s">
        <v>9</v>
      </c>
      <c r="F86" s="1" t="s">
        <v>9</v>
      </c>
      <c r="G86" s="1" t="s">
        <v>9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1">
        <f>SUM(_10_mins_excel[Total Bytes])</f>
        <v>1972782575.8</v>
      </c>
      <c r="J86" s="8">
        <f t="shared" si="1"/>
        <v>0</v>
      </c>
      <c r="K86" s="1"/>
    </row>
    <row r="87" spans="1:11" x14ac:dyDescent="0.25">
      <c r="A87" s="1" t="s">
        <v>55</v>
      </c>
      <c r="B87" s="1" t="s">
        <v>68</v>
      </c>
      <c r="C87" s="1" t="s">
        <v>57</v>
      </c>
      <c r="D87" s="1" t="s">
        <v>14</v>
      </c>
      <c r="E87" s="1" t="s">
        <v>9</v>
      </c>
      <c r="F87" s="1" t="s">
        <v>9</v>
      </c>
      <c r="G87" s="1" t="s">
        <v>9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1">
        <f>SUM(_10_mins_excel[Total Bytes])</f>
        <v>1972782575.8</v>
      </c>
      <c r="J87" s="8">
        <f t="shared" si="1"/>
        <v>0</v>
      </c>
      <c r="K87" s="1"/>
    </row>
    <row r="88" spans="1:11" x14ac:dyDescent="0.25">
      <c r="A88" s="1" t="s">
        <v>55</v>
      </c>
      <c r="B88" s="1" t="s">
        <v>69</v>
      </c>
      <c r="C88" s="1" t="s">
        <v>57</v>
      </c>
      <c r="D88" s="1" t="s">
        <v>14</v>
      </c>
      <c r="E88" s="1" t="s">
        <v>9</v>
      </c>
      <c r="F88" s="1" t="s">
        <v>9</v>
      </c>
      <c r="G88" s="1" t="s">
        <v>9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1">
        <f>SUM(_10_mins_excel[Total Bytes])</f>
        <v>1972782575.8</v>
      </c>
      <c r="J88" s="8">
        <f t="shared" si="1"/>
        <v>0</v>
      </c>
      <c r="K88" s="1"/>
    </row>
    <row r="89" spans="1:11" x14ac:dyDescent="0.25">
      <c r="A89" s="1" t="s">
        <v>55</v>
      </c>
      <c r="B89" s="1" t="s">
        <v>70</v>
      </c>
      <c r="C89" s="1" t="s">
        <v>57</v>
      </c>
      <c r="D89" s="1" t="s">
        <v>14</v>
      </c>
      <c r="E89" s="1" t="s">
        <v>9</v>
      </c>
      <c r="F89" s="1" t="s">
        <v>9</v>
      </c>
      <c r="G89" s="1" t="s">
        <v>9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1">
        <f>SUM(_10_mins_excel[Total Bytes])</f>
        <v>1972782575.8</v>
      </c>
      <c r="J89" s="8">
        <f t="shared" si="1"/>
        <v>0</v>
      </c>
      <c r="K89" s="1"/>
    </row>
    <row r="90" spans="1:11" x14ac:dyDescent="0.25">
      <c r="A90" s="1" t="s">
        <v>55</v>
      </c>
      <c r="B90" s="1" t="s">
        <v>71</v>
      </c>
      <c r="C90" s="1" t="s">
        <v>57</v>
      </c>
      <c r="D90" s="1" t="s">
        <v>14</v>
      </c>
      <c r="E90" s="1" t="s">
        <v>9</v>
      </c>
      <c r="F90" s="1" t="s">
        <v>9</v>
      </c>
      <c r="G90" s="1" t="s">
        <v>9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1">
        <f>SUM(_10_mins_excel[Total Bytes])</f>
        <v>1972782575.8</v>
      </c>
      <c r="J90" s="8">
        <f t="shared" si="1"/>
        <v>0</v>
      </c>
      <c r="K90" s="1"/>
    </row>
    <row r="91" spans="1:11" x14ac:dyDescent="0.25">
      <c r="A91" s="1" t="s">
        <v>55</v>
      </c>
      <c r="B91" s="1" t="s">
        <v>72</v>
      </c>
      <c r="C91" s="1" t="s">
        <v>57</v>
      </c>
      <c r="D91" s="1" t="s">
        <v>14</v>
      </c>
      <c r="E91" s="1" t="s">
        <v>9</v>
      </c>
      <c r="F91" s="1" t="s">
        <v>9</v>
      </c>
      <c r="G91" s="1" t="s">
        <v>9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1">
        <f>SUM(_10_mins_excel[Total Bytes])</f>
        <v>1972782575.8</v>
      </c>
      <c r="J91" s="8">
        <f t="shared" si="1"/>
        <v>0</v>
      </c>
      <c r="K91" s="1"/>
    </row>
    <row r="92" spans="1:11" x14ac:dyDescent="0.25">
      <c r="A92" s="1" t="s">
        <v>55</v>
      </c>
      <c r="B92" s="1" t="s">
        <v>73</v>
      </c>
      <c r="C92" s="1" t="s">
        <v>57</v>
      </c>
      <c r="D92" s="1" t="s">
        <v>14</v>
      </c>
      <c r="E92" s="1" t="s">
        <v>9</v>
      </c>
      <c r="F92" s="1" t="s">
        <v>9</v>
      </c>
      <c r="G92" s="1" t="s">
        <v>9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1">
        <f>SUM(_10_mins_excel[Total Bytes])</f>
        <v>1972782575.8</v>
      </c>
      <c r="J92" s="8">
        <f t="shared" si="1"/>
        <v>0</v>
      </c>
      <c r="K92" s="1"/>
    </row>
    <row r="93" spans="1:11" x14ac:dyDescent="0.25">
      <c r="A93" s="1" t="s">
        <v>55</v>
      </c>
      <c r="B93" s="1" t="s">
        <v>74</v>
      </c>
      <c r="C93" s="1" t="s">
        <v>57</v>
      </c>
      <c r="D93" s="1" t="s">
        <v>14</v>
      </c>
      <c r="E93" s="1" t="s">
        <v>9</v>
      </c>
      <c r="F93" s="1" t="s">
        <v>9</v>
      </c>
      <c r="G93" s="1" t="s">
        <v>9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1">
        <f>SUM(_10_mins_excel[Total Bytes])</f>
        <v>1972782575.8</v>
      </c>
      <c r="J93" s="8">
        <f t="shared" si="1"/>
        <v>0</v>
      </c>
      <c r="K93" s="1"/>
    </row>
    <row r="94" spans="1:11" x14ac:dyDescent="0.25">
      <c r="A94" s="1" t="s">
        <v>55</v>
      </c>
      <c r="B94" s="1" t="s">
        <v>75</v>
      </c>
      <c r="C94" s="1" t="s">
        <v>57</v>
      </c>
      <c r="D94" s="1" t="s">
        <v>14</v>
      </c>
      <c r="E94" s="1" t="s">
        <v>9</v>
      </c>
      <c r="F94" s="1" t="s">
        <v>9</v>
      </c>
      <c r="G94" s="1" t="s">
        <v>9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1">
        <f>SUM(_10_mins_excel[Total Bytes])</f>
        <v>1972782575.8</v>
      </c>
      <c r="J94" s="8">
        <f t="shared" si="1"/>
        <v>0</v>
      </c>
      <c r="K94" s="1"/>
    </row>
    <row r="95" spans="1:11" x14ac:dyDescent="0.25">
      <c r="A95" s="1" t="s">
        <v>55</v>
      </c>
      <c r="B95" s="1" t="s">
        <v>76</v>
      </c>
      <c r="C95" s="1" t="s">
        <v>57</v>
      </c>
      <c r="D95" s="1" t="s">
        <v>14</v>
      </c>
      <c r="E95" s="1" t="s">
        <v>9</v>
      </c>
      <c r="F95" s="1" t="s">
        <v>9</v>
      </c>
      <c r="G95" s="1" t="s">
        <v>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1">
        <f>SUM(_10_mins_excel[Total Bytes])</f>
        <v>1972782575.8</v>
      </c>
      <c r="J95" s="8">
        <f t="shared" si="1"/>
        <v>0</v>
      </c>
      <c r="K95" s="1"/>
    </row>
    <row r="96" spans="1:11" x14ac:dyDescent="0.25">
      <c r="A96" s="1" t="s">
        <v>55</v>
      </c>
      <c r="B96" s="1" t="s">
        <v>77</v>
      </c>
      <c r="C96" s="1" t="s">
        <v>57</v>
      </c>
      <c r="D96" s="1" t="s">
        <v>14</v>
      </c>
      <c r="E96" s="1" t="s">
        <v>9</v>
      </c>
      <c r="F96" s="1" t="s">
        <v>9</v>
      </c>
      <c r="G96" s="1" t="s">
        <v>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1">
        <f>SUM(_10_mins_excel[Total Bytes])</f>
        <v>1972782575.8</v>
      </c>
      <c r="J96" s="8">
        <f t="shared" si="1"/>
        <v>0</v>
      </c>
      <c r="K96" s="1"/>
    </row>
    <row r="97" spans="1:11" x14ac:dyDescent="0.25">
      <c r="A97" s="1" t="s">
        <v>55</v>
      </c>
      <c r="B97" s="1" t="s">
        <v>78</v>
      </c>
      <c r="C97" s="1" t="s">
        <v>57</v>
      </c>
      <c r="D97" s="1" t="s">
        <v>14</v>
      </c>
      <c r="E97" s="1" t="s">
        <v>9</v>
      </c>
      <c r="F97" s="1" t="s">
        <v>9</v>
      </c>
      <c r="G97" s="1" t="s">
        <v>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1">
        <f>SUM(_10_mins_excel[Total Bytes])</f>
        <v>1972782575.8</v>
      </c>
      <c r="J97" s="8">
        <f t="shared" si="1"/>
        <v>0</v>
      </c>
      <c r="K97" s="1"/>
    </row>
    <row r="98" spans="1:11" x14ac:dyDescent="0.25">
      <c r="A98" s="1" t="s">
        <v>55</v>
      </c>
      <c r="B98" s="1" t="s">
        <v>79</v>
      </c>
      <c r="C98" s="1" t="s">
        <v>57</v>
      </c>
      <c r="D98" s="1" t="s">
        <v>14</v>
      </c>
      <c r="E98" s="1" t="s">
        <v>9</v>
      </c>
      <c r="F98" s="1" t="s">
        <v>9</v>
      </c>
      <c r="G98" s="1" t="s">
        <v>9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1">
        <f>SUM(_10_mins_excel[Total Bytes])</f>
        <v>1972782575.8</v>
      </c>
      <c r="J98" s="8">
        <f t="shared" si="1"/>
        <v>0</v>
      </c>
      <c r="K98" s="1"/>
    </row>
    <row r="99" spans="1:11" x14ac:dyDescent="0.25">
      <c r="A99" s="1" t="s">
        <v>55</v>
      </c>
      <c r="B99" s="1" t="s">
        <v>80</v>
      </c>
      <c r="C99" s="1" t="s">
        <v>57</v>
      </c>
      <c r="D99" s="1" t="s">
        <v>14</v>
      </c>
      <c r="E99" s="1" t="s">
        <v>9</v>
      </c>
      <c r="F99" s="1" t="s">
        <v>9</v>
      </c>
      <c r="G99" s="1" t="s">
        <v>9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1">
        <f>SUM(_10_mins_excel[Total Bytes])</f>
        <v>1972782575.8</v>
      </c>
      <c r="J99" s="8">
        <f t="shared" si="1"/>
        <v>0</v>
      </c>
      <c r="K99" s="1"/>
    </row>
    <row r="100" spans="1:11" x14ac:dyDescent="0.25">
      <c r="A100" s="1" t="s">
        <v>55</v>
      </c>
      <c r="B100" s="1" t="s">
        <v>81</v>
      </c>
      <c r="C100" s="1" t="s">
        <v>57</v>
      </c>
      <c r="D100" s="1" t="s">
        <v>14</v>
      </c>
      <c r="E100" s="1" t="s">
        <v>9</v>
      </c>
      <c r="F100" s="1" t="s">
        <v>9</v>
      </c>
      <c r="G100" s="1" t="s">
        <v>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1">
        <f>SUM(_10_mins_excel[Total Bytes])</f>
        <v>1972782575.8</v>
      </c>
      <c r="J100" s="8">
        <f t="shared" si="1"/>
        <v>0</v>
      </c>
      <c r="K100" s="1"/>
    </row>
    <row r="101" spans="1:11" x14ac:dyDescent="0.25">
      <c r="A101" s="1" t="s">
        <v>55</v>
      </c>
      <c r="B101" s="1" t="s">
        <v>82</v>
      </c>
      <c r="C101" s="1" t="s">
        <v>57</v>
      </c>
      <c r="D101" s="1" t="s">
        <v>14</v>
      </c>
      <c r="E101" s="1" t="s">
        <v>9</v>
      </c>
      <c r="F101" s="1" t="s">
        <v>9</v>
      </c>
      <c r="G101" s="1" t="s">
        <v>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1">
        <f>SUM(_10_mins_excel[Total Bytes])</f>
        <v>1972782575.8</v>
      </c>
      <c r="J101" s="8">
        <f t="shared" si="1"/>
        <v>0</v>
      </c>
      <c r="K101" s="1"/>
    </row>
    <row r="102" spans="1:11" x14ac:dyDescent="0.25">
      <c r="A102" s="1" t="s">
        <v>55</v>
      </c>
      <c r="B102" s="1" t="s">
        <v>83</v>
      </c>
      <c r="C102" s="1" t="s">
        <v>57</v>
      </c>
      <c r="D102" s="1" t="s">
        <v>14</v>
      </c>
      <c r="E102" s="1" t="s">
        <v>9</v>
      </c>
      <c r="F102" s="1" t="s">
        <v>9</v>
      </c>
      <c r="G102" s="1" t="s">
        <v>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1">
        <f>SUM(_10_mins_excel[Total Bytes])</f>
        <v>1972782575.8</v>
      </c>
      <c r="J102" s="8">
        <f t="shared" si="1"/>
        <v>0</v>
      </c>
      <c r="K102" s="1"/>
    </row>
    <row r="103" spans="1:11" x14ac:dyDescent="0.25">
      <c r="A103" s="1" t="s">
        <v>55</v>
      </c>
      <c r="B103" s="1" t="s">
        <v>84</v>
      </c>
      <c r="C103" s="1" t="s">
        <v>57</v>
      </c>
      <c r="D103" s="1" t="s">
        <v>14</v>
      </c>
      <c r="E103" s="1" t="s">
        <v>9</v>
      </c>
      <c r="F103" s="1" t="s">
        <v>9</v>
      </c>
      <c r="G103" s="1" t="s">
        <v>9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1">
        <f>SUM(_10_mins_excel[Total Bytes])</f>
        <v>1972782575.8</v>
      </c>
      <c r="J103" s="8">
        <f t="shared" si="1"/>
        <v>0</v>
      </c>
      <c r="K103" s="1"/>
    </row>
    <row r="104" spans="1:11" x14ac:dyDescent="0.25">
      <c r="A104" s="1" t="s">
        <v>55</v>
      </c>
      <c r="B104" s="1" t="s">
        <v>85</v>
      </c>
      <c r="C104" s="1" t="s">
        <v>57</v>
      </c>
      <c r="D104" s="1" t="s">
        <v>14</v>
      </c>
      <c r="E104" s="1" t="s">
        <v>9</v>
      </c>
      <c r="F104" s="1" t="s">
        <v>9</v>
      </c>
      <c r="G104" s="1" t="s">
        <v>9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1">
        <f>SUM(_10_mins_excel[Total Bytes])</f>
        <v>1972782575.8</v>
      </c>
      <c r="J104" s="8">
        <f t="shared" si="1"/>
        <v>0</v>
      </c>
      <c r="K104" s="1"/>
    </row>
    <row r="105" spans="1:11" x14ac:dyDescent="0.25">
      <c r="A105" s="1" t="s">
        <v>55</v>
      </c>
      <c r="B105" s="1" t="s">
        <v>86</v>
      </c>
      <c r="C105" s="1" t="s">
        <v>57</v>
      </c>
      <c r="D105" s="1" t="s">
        <v>14</v>
      </c>
      <c r="E105" s="1" t="s">
        <v>9</v>
      </c>
      <c r="F105" s="1" t="s">
        <v>9</v>
      </c>
      <c r="G105" s="1" t="s">
        <v>9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1">
        <f>SUM(_10_mins_excel[Total Bytes])</f>
        <v>1972782575.8</v>
      </c>
      <c r="J105" s="8">
        <f t="shared" si="1"/>
        <v>0</v>
      </c>
      <c r="K105" s="1"/>
    </row>
    <row r="106" spans="1:11" x14ac:dyDescent="0.25">
      <c r="A106" s="1" t="s">
        <v>55</v>
      </c>
      <c r="B106" s="1" t="s">
        <v>87</v>
      </c>
      <c r="C106" s="1" t="s">
        <v>57</v>
      </c>
      <c r="D106" s="1" t="s">
        <v>14</v>
      </c>
      <c r="E106" s="1" t="s">
        <v>9</v>
      </c>
      <c r="F106" s="1" t="s">
        <v>9</v>
      </c>
      <c r="G106" s="1" t="s">
        <v>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1">
        <f>SUM(_10_mins_excel[Total Bytes])</f>
        <v>1972782575.8</v>
      </c>
      <c r="J106" s="8">
        <f t="shared" si="1"/>
        <v>0</v>
      </c>
      <c r="K106" s="1"/>
    </row>
    <row r="107" spans="1:11" x14ac:dyDescent="0.25">
      <c r="A107" s="1" t="s">
        <v>55</v>
      </c>
      <c r="B107" s="1" t="s">
        <v>88</v>
      </c>
      <c r="C107" s="1" t="s">
        <v>57</v>
      </c>
      <c r="D107" s="1" t="s">
        <v>14</v>
      </c>
      <c r="E107" s="1" t="s">
        <v>9</v>
      </c>
      <c r="F107" s="1" t="s">
        <v>9</v>
      </c>
      <c r="G107" s="1" t="s">
        <v>9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1">
        <f>SUM(_10_mins_excel[Total Bytes])</f>
        <v>1972782575.8</v>
      </c>
      <c r="J107" s="8">
        <f t="shared" si="1"/>
        <v>0</v>
      </c>
      <c r="K107" s="1"/>
    </row>
    <row r="108" spans="1:11" x14ac:dyDescent="0.25">
      <c r="A108" s="1" t="s">
        <v>55</v>
      </c>
      <c r="B108" s="1" t="s">
        <v>89</v>
      </c>
      <c r="C108" s="1" t="s">
        <v>57</v>
      </c>
      <c r="D108" s="1" t="s">
        <v>14</v>
      </c>
      <c r="E108" s="1" t="s">
        <v>9</v>
      </c>
      <c r="F108" s="1" t="s">
        <v>9</v>
      </c>
      <c r="G108" s="1" t="s">
        <v>9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1">
        <f>SUM(_10_mins_excel[Total Bytes])</f>
        <v>1972782575.8</v>
      </c>
      <c r="J108" s="8">
        <f t="shared" si="1"/>
        <v>0</v>
      </c>
      <c r="K108" s="1"/>
    </row>
    <row r="109" spans="1:11" x14ac:dyDescent="0.25">
      <c r="A109" s="1" t="s">
        <v>55</v>
      </c>
      <c r="B109" s="1" t="s">
        <v>90</v>
      </c>
      <c r="C109" s="1" t="s">
        <v>57</v>
      </c>
      <c r="D109" s="1" t="s">
        <v>14</v>
      </c>
      <c r="E109" s="1" t="s">
        <v>9</v>
      </c>
      <c r="F109" s="1" t="s">
        <v>9</v>
      </c>
      <c r="G109" s="1" t="s">
        <v>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1">
        <f>SUM(_10_mins_excel[Total Bytes])</f>
        <v>1972782575.8</v>
      </c>
      <c r="J109" s="8">
        <f t="shared" si="1"/>
        <v>0</v>
      </c>
      <c r="K109" s="1"/>
    </row>
    <row r="110" spans="1:11" x14ac:dyDescent="0.25">
      <c r="A110" s="1" t="s">
        <v>55</v>
      </c>
      <c r="B110" s="1" t="s">
        <v>91</v>
      </c>
      <c r="C110" s="1" t="s">
        <v>57</v>
      </c>
      <c r="D110" s="1" t="s">
        <v>14</v>
      </c>
      <c r="E110" s="1" t="s">
        <v>9</v>
      </c>
      <c r="F110" s="1" t="s">
        <v>9</v>
      </c>
      <c r="G110" s="1" t="s">
        <v>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1">
        <f>SUM(_10_mins_excel[Total Bytes])</f>
        <v>1972782575.8</v>
      </c>
      <c r="J110" s="8">
        <f t="shared" si="1"/>
        <v>0</v>
      </c>
      <c r="K110" s="1"/>
    </row>
    <row r="111" spans="1:11" x14ac:dyDescent="0.25">
      <c r="A111" s="1" t="s">
        <v>55</v>
      </c>
      <c r="B111" s="1" t="s">
        <v>92</v>
      </c>
      <c r="C111" s="1" t="s">
        <v>57</v>
      </c>
      <c r="D111" s="1" t="s">
        <v>14</v>
      </c>
      <c r="E111" s="1" t="s">
        <v>9</v>
      </c>
      <c r="F111" s="1" t="s">
        <v>9</v>
      </c>
      <c r="G111" s="1" t="s">
        <v>9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1">
        <f>SUM(_10_mins_excel[Total Bytes])</f>
        <v>1972782575.8</v>
      </c>
      <c r="J111" s="8">
        <f t="shared" si="1"/>
        <v>0</v>
      </c>
      <c r="K111" s="1"/>
    </row>
    <row r="112" spans="1:11" x14ac:dyDescent="0.25">
      <c r="A112" s="1" t="s">
        <v>55</v>
      </c>
      <c r="B112" s="1" t="s">
        <v>93</v>
      </c>
      <c r="C112" s="1" t="s">
        <v>57</v>
      </c>
      <c r="D112" s="1" t="s">
        <v>14</v>
      </c>
      <c r="E112" s="1" t="s">
        <v>9</v>
      </c>
      <c r="F112" s="1" t="s">
        <v>9</v>
      </c>
      <c r="G112" s="1" t="s">
        <v>9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1">
        <f>SUM(_10_mins_excel[Total Bytes])</f>
        <v>1972782575.8</v>
      </c>
      <c r="J112" s="8">
        <f t="shared" si="1"/>
        <v>0</v>
      </c>
      <c r="K112" s="1"/>
    </row>
    <row r="113" spans="1:11" x14ac:dyDescent="0.25">
      <c r="A113" s="1" t="s">
        <v>55</v>
      </c>
      <c r="B113" s="1" t="s">
        <v>94</v>
      </c>
      <c r="C113" s="1" t="s">
        <v>57</v>
      </c>
      <c r="D113" s="1" t="s">
        <v>14</v>
      </c>
      <c r="E113" s="1" t="s">
        <v>9</v>
      </c>
      <c r="F113" s="1" t="s">
        <v>9</v>
      </c>
      <c r="G113" s="1" t="s">
        <v>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1">
        <f>SUM(_10_mins_excel[Total Bytes])</f>
        <v>1972782575.8</v>
      </c>
      <c r="J113" s="8">
        <f t="shared" si="1"/>
        <v>0</v>
      </c>
      <c r="K113" s="1"/>
    </row>
    <row r="114" spans="1:11" x14ac:dyDescent="0.25">
      <c r="A114" s="1" t="s">
        <v>55</v>
      </c>
      <c r="B114" s="1" t="s">
        <v>95</v>
      </c>
      <c r="C114" s="1" t="s">
        <v>57</v>
      </c>
      <c r="D114" s="1" t="s">
        <v>14</v>
      </c>
      <c r="E114" s="1" t="s">
        <v>9</v>
      </c>
      <c r="F114" s="1" t="s">
        <v>9</v>
      </c>
      <c r="G114" s="1" t="s">
        <v>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1">
        <f>SUM(_10_mins_excel[Total Bytes])</f>
        <v>1972782575.8</v>
      </c>
      <c r="J114" s="8">
        <f t="shared" si="1"/>
        <v>0</v>
      </c>
      <c r="K114" s="1"/>
    </row>
    <row r="115" spans="1:11" x14ac:dyDescent="0.25">
      <c r="A115" s="1" t="s">
        <v>55</v>
      </c>
      <c r="B115" s="1" t="s">
        <v>96</v>
      </c>
      <c r="C115" s="1" t="s">
        <v>57</v>
      </c>
      <c r="D115" s="1" t="s">
        <v>14</v>
      </c>
      <c r="E115" s="1" t="s">
        <v>9</v>
      </c>
      <c r="F115" s="1" t="s">
        <v>9</v>
      </c>
      <c r="G115" s="1" t="s">
        <v>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1">
        <f>SUM(_10_mins_excel[Total Bytes])</f>
        <v>1972782575.8</v>
      </c>
      <c r="J115" s="8">
        <f t="shared" si="1"/>
        <v>0</v>
      </c>
      <c r="K115" s="1"/>
    </row>
    <row r="116" spans="1:11" x14ac:dyDescent="0.25">
      <c r="A116" s="1" t="s">
        <v>55</v>
      </c>
      <c r="B116" s="1" t="s">
        <v>97</v>
      </c>
      <c r="C116" s="1" t="s">
        <v>57</v>
      </c>
      <c r="D116" s="1" t="s">
        <v>14</v>
      </c>
      <c r="E116" s="1" t="s">
        <v>9</v>
      </c>
      <c r="F116" s="1" t="s">
        <v>9</v>
      </c>
      <c r="G116" s="1" t="s">
        <v>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1">
        <f>SUM(_10_mins_excel[Total Bytes])</f>
        <v>1972782575.8</v>
      </c>
      <c r="J116" s="8">
        <f t="shared" si="1"/>
        <v>0</v>
      </c>
      <c r="K116" s="1"/>
    </row>
    <row r="117" spans="1:11" x14ac:dyDescent="0.25">
      <c r="A117" s="1" t="s">
        <v>55</v>
      </c>
      <c r="B117" s="1" t="s">
        <v>108</v>
      </c>
      <c r="C117" s="1" t="s">
        <v>57</v>
      </c>
      <c r="D117" s="1" t="s">
        <v>14</v>
      </c>
      <c r="E117" s="1" t="s">
        <v>9</v>
      </c>
      <c r="F117" s="1" t="s">
        <v>9</v>
      </c>
      <c r="G117" s="1" t="s">
        <v>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1">
        <f>SUM(_10_mins_excel[Total Bytes])</f>
        <v>1972782575.8</v>
      </c>
      <c r="J117" s="8">
        <f t="shared" si="1"/>
        <v>0</v>
      </c>
      <c r="K117" s="1"/>
    </row>
    <row r="118" spans="1:11" x14ac:dyDescent="0.25">
      <c r="A118" s="1" t="s">
        <v>55</v>
      </c>
      <c r="B118" s="1" t="s">
        <v>109</v>
      </c>
      <c r="C118" s="1" t="s">
        <v>57</v>
      </c>
      <c r="D118" s="1" t="s">
        <v>14</v>
      </c>
      <c r="E118" s="1" t="s">
        <v>9</v>
      </c>
      <c r="F118" s="1" t="s">
        <v>9</v>
      </c>
      <c r="G118" s="1" t="s">
        <v>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1">
        <f>SUM(_10_mins_excel[Total Bytes])</f>
        <v>1972782575.8</v>
      </c>
      <c r="J118" s="8">
        <f t="shared" si="1"/>
        <v>0</v>
      </c>
      <c r="K118" s="1"/>
    </row>
    <row r="119" spans="1:11" x14ac:dyDescent="0.25">
      <c r="A119" s="1" t="s">
        <v>55</v>
      </c>
      <c r="B119" s="1" t="s">
        <v>110</v>
      </c>
      <c r="C119" s="1" t="s">
        <v>57</v>
      </c>
      <c r="D119" s="1" t="s">
        <v>14</v>
      </c>
      <c r="E119" s="1" t="s">
        <v>9</v>
      </c>
      <c r="F119" s="1" t="s">
        <v>9</v>
      </c>
      <c r="G119" s="1" t="s">
        <v>9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1">
        <f>SUM(_10_mins_excel[Total Bytes])</f>
        <v>1972782575.8</v>
      </c>
      <c r="J119" s="8">
        <f t="shared" si="1"/>
        <v>0</v>
      </c>
      <c r="K119" s="1"/>
    </row>
    <row r="120" spans="1:11" x14ac:dyDescent="0.25">
      <c r="A120" s="1" t="s">
        <v>55</v>
      </c>
      <c r="B120" s="1" t="s">
        <v>113</v>
      </c>
      <c r="C120" s="1" t="s">
        <v>57</v>
      </c>
      <c r="D120" s="1" t="s">
        <v>14</v>
      </c>
      <c r="E120" s="1" t="s">
        <v>9</v>
      </c>
      <c r="F120" s="1" t="s">
        <v>9</v>
      </c>
      <c r="G120" s="1" t="s">
        <v>9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1">
        <f>SUM(_10_mins_excel[Total Bytes])</f>
        <v>1972782575.8</v>
      </c>
      <c r="J120" s="8">
        <f t="shared" si="1"/>
        <v>0</v>
      </c>
      <c r="K120" s="1"/>
    </row>
    <row r="121" spans="1:11" x14ac:dyDescent="0.25">
      <c r="A121" s="1" t="s">
        <v>55</v>
      </c>
      <c r="B121" s="1" t="s">
        <v>117</v>
      </c>
      <c r="C121" s="1" t="s">
        <v>57</v>
      </c>
      <c r="D121" s="1" t="s">
        <v>14</v>
      </c>
      <c r="E121" s="1" t="s">
        <v>9</v>
      </c>
      <c r="F121" s="1" t="s">
        <v>9</v>
      </c>
      <c r="G121" s="1" t="s">
        <v>9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1">
        <f>SUM(_10_mins_excel[Total Bytes])</f>
        <v>1972782575.8</v>
      </c>
      <c r="J121" s="8">
        <f t="shared" si="1"/>
        <v>0</v>
      </c>
      <c r="K121" s="1"/>
    </row>
    <row r="122" spans="1:11" x14ac:dyDescent="0.25">
      <c r="A122" s="1" t="s">
        <v>55</v>
      </c>
      <c r="B122" s="1" t="s">
        <v>118</v>
      </c>
      <c r="C122" s="1" t="s">
        <v>57</v>
      </c>
      <c r="D122" s="1" t="s">
        <v>14</v>
      </c>
      <c r="E122" s="1" t="s">
        <v>9</v>
      </c>
      <c r="F122" s="1" t="s">
        <v>9</v>
      </c>
      <c r="G122" s="1" t="s">
        <v>9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1">
        <f>SUM(_10_mins_excel[Total Bytes])</f>
        <v>1972782575.8</v>
      </c>
      <c r="J122" s="8">
        <f t="shared" si="1"/>
        <v>0</v>
      </c>
      <c r="K122" s="1"/>
    </row>
    <row r="123" spans="1:11" x14ac:dyDescent="0.25">
      <c r="A123" s="1" t="s">
        <v>55</v>
      </c>
      <c r="B123" s="1" t="s">
        <v>119</v>
      </c>
      <c r="C123" s="1" t="s">
        <v>57</v>
      </c>
      <c r="D123" s="1" t="s">
        <v>14</v>
      </c>
      <c r="E123" s="1" t="s">
        <v>9</v>
      </c>
      <c r="F123" s="1" t="s">
        <v>9</v>
      </c>
      <c r="G123" s="1" t="s">
        <v>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1">
        <f>SUM(_10_mins_excel[Total Bytes])</f>
        <v>1972782575.8</v>
      </c>
      <c r="J123" s="8">
        <f t="shared" si="1"/>
        <v>0</v>
      </c>
      <c r="K123" s="1"/>
    </row>
    <row r="124" spans="1:11" x14ac:dyDescent="0.25">
      <c r="A124" s="1" t="s">
        <v>55</v>
      </c>
      <c r="B124" s="1" t="s">
        <v>120</v>
      </c>
      <c r="C124" s="1" t="s">
        <v>57</v>
      </c>
      <c r="D124" s="1" t="s">
        <v>14</v>
      </c>
      <c r="E124" s="1" t="s">
        <v>9</v>
      </c>
      <c r="F124" s="1" t="s">
        <v>9</v>
      </c>
      <c r="G124" s="1" t="s">
        <v>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1">
        <f>SUM(_10_mins_excel[Total Bytes])</f>
        <v>1972782575.8</v>
      </c>
      <c r="J124" s="8">
        <f t="shared" si="1"/>
        <v>0</v>
      </c>
      <c r="K124" s="1"/>
    </row>
    <row r="125" spans="1:11" x14ac:dyDescent="0.25">
      <c r="A125" s="1" t="s">
        <v>55</v>
      </c>
      <c r="B125" s="1" t="s">
        <v>121</v>
      </c>
      <c r="C125" s="1" t="s">
        <v>57</v>
      </c>
      <c r="D125" s="1" t="s">
        <v>14</v>
      </c>
      <c r="E125" s="1" t="s">
        <v>9</v>
      </c>
      <c r="F125" s="1" t="s">
        <v>9</v>
      </c>
      <c r="G125" s="1" t="s">
        <v>9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1">
        <f>SUM(_10_mins_excel[Total Bytes])</f>
        <v>1972782575.8</v>
      </c>
      <c r="J125" s="8">
        <f t="shared" si="1"/>
        <v>0</v>
      </c>
      <c r="K125" s="1"/>
    </row>
    <row r="126" spans="1:11" x14ac:dyDescent="0.25">
      <c r="A126" s="1" t="s">
        <v>55</v>
      </c>
      <c r="B126" s="1" t="s">
        <v>122</v>
      </c>
      <c r="C126" s="1" t="s">
        <v>57</v>
      </c>
      <c r="D126" s="1" t="s">
        <v>14</v>
      </c>
      <c r="E126" s="1" t="s">
        <v>9</v>
      </c>
      <c r="F126" s="1" t="s">
        <v>9</v>
      </c>
      <c r="G126" s="1" t="s">
        <v>9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1">
        <f>SUM(_10_mins_excel[Total Bytes])</f>
        <v>1972782575.8</v>
      </c>
      <c r="J126" s="8">
        <f t="shared" si="1"/>
        <v>0</v>
      </c>
      <c r="K126" s="1"/>
    </row>
    <row r="127" spans="1:11" x14ac:dyDescent="0.25">
      <c r="A127" s="1" t="s">
        <v>55</v>
      </c>
      <c r="B127" s="1" t="s">
        <v>123</v>
      </c>
      <c r="C127" s="1" t="s">
        <v>57</v>
      </c>
      <c r="D127" s="1" t="s">
        <v>14</v>
      </c>
      <c r="E127" s="1" t="s">
        <v>9</v>
      </c>
      <c r="F127" s="1" t="s">
        <v>9</v>
      </c>
      <c r="G127" s="1" t="s">
        <v>9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1">
        <f>SUM(_10_mins_excel[Total Bytes])</f>
        <v>1972782575.8</v>
      </c>
      <c r="J127" s="8">
        <f t="shared" si="1"/>
        <v>0</v>
      </c>
      <c r="K127" s="1"/>
    </row>
    <row r="128" spans="1:11" x14ac:dyDescent="0.25">
      <c r="A128" s="1" t="s">
        <v>55</v>
      </c>
      <c r="B128" s="1" t="s">
        <v>124</v>
      </c>
      <c r="C128" s="1" t="s">
        <v>57</v>
      </c>
      <c r="D128" s="1" t="s">
        <v>14</v>
      </c>
      <c r="E128" s="1" t="s">
        <v>9</v>
      </c>
      <c r="F128" s="1" t="s">
        <v>9</v>
      </c>
      <c r="G128" s="1" t="s">
        <v>9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1">
        <f>SUM(_10_mins_excel[Total Bytes])</f>
        <v>1972782575.8</v>
      </c>
      <c r="J128" s="8">
        <f t="shared" si="1"/>
        <v>0</v>
      </c>
      <c r="K128" s="1"/>
    </row>
    <row r="129" spans="1:11" x14ac:dyDescent="0.25">
      <c r="A129" s="1" t="s">
        <v>55</v>
      </c>
      <c r="B129" s="1" t="s">
        <v>125</v>
      </c>
      <c r="C129" s="1" t="s">
        <v>57</v>
      </c>
      <c r="D129" s="1" t="s">
        <v>14</v>
      </c>
      <c r="E129" s="1" t="s">
        <v>9</v>
      </c>
      <c r="F129" s="1" t="s">
        <v>9</v>
      </c>
      <c r="G129" s="1" t="s">
        <v>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1">
        <f>SUM(_10_mins_excel[Total Bytes])</f>
        <v>1972782575.8</v>
      </c>
      <c r="J129" s="8">
        <f t="shared" si="1"/>
        <v>0</v>
      </c>
      <c r="K129" s="1"/>
    </row>
    <row r="130" spans="1:11" x14ac:dyDescent="0.25">
      <c r="A130" s="1" t="s">
        <v>55</v>
      </c>
      <c r="B130" s="1" t="s">
        <v>130</v>
      </c>
      <c r="C130" s="1" t="s">
        <v>57</v>
      </c>
      <c r="D130" s="1" t="s">
        <v>14</v>
      </c>
      <c r="E130" s="1" t="s">
        <v>9</v>
      </c>
      <c r="F130" s="1" t="s">
        <v>9</v>
      </c>
      <c r="G130" s="1" t="s">
        <v>9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1">
        <f>SUM(_10_mins_excel[Total Bytes])</f>
        <v>1972782575.8</v>
      </c>
      <c r="J130" s="8">
        <f t="shared" ref="J130:J162" si="2">H130/$I$2</f>
        <v>0</v>
      </c>
      <c r="K130" s="1"/>
    </row>
    <row r="131" spans="1:11" x14ac:dyDescent="0.25">
      <c r="A131" s="1" t="s">
        <v>55</v>
      </c>
      <c r="B131" s="1" t="s">
        <v>131</v>
      </c>
      <c r="C131" s="1" t="s">
        <v>57</v>
      </c>
      <c r="D131" s="1" t="s">
        <v>14</v>
      </c>
      <c r="E131" s="1" t="s">
        <v>9</v>
      </c>
      <c r="F131" s="1" t="s">
        <v>9</v>
      </c>
      <c r="G131" s="1" t="s">
        <v>9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1">
        <f>SUM(_10_mins_excel[Total Bytes])</f>
        <v>1972782575.8</v>
      </c>
      <c r="J131" s="8">
        <f t="shared" si="2"/>
        <v>0</v>
      </c>
      <c r="K131" s="1"/>
    </row>
    <row r="132" spans="1:11" x14ac:dyDescent="0.25">
      <c r="A132" s="1" t="s">
        <v>55</v>
      </c>
      <c r="B132" s="1" t="s">
        <v>132</v>
      </c>
      <c r="C132" s="1" t="s">
        <v>57</v>
      </c>
      <c r="D132" s="1" t="s">
        <v>14</v>
      </c>
      <c r="E132" s="1" t="s">
        <v>9</v>
      </c>
      <c r="F132" s="1" t="s">
        <v>9</v>
      </c>
      <c r="G132" s="1" t="s">
        <v>9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1">
        <f>SUM(_10_mins_excel[Total Bytes])</f>
        <v>1972782575.8</v>
      </c>
      <c r="J132" s="8">
        <f t="shared" si="2"/>
        <v>0</v>
      </c>
      <c r="K132" s="1"/>
    </row>
    <row r="133" spans="1:11" x14ac:dyDescent="0.25">
      <c r="A133" s="1" t="s">
        <v>55</v>
      </c>
      <c r="B133" s="1" t="s">
        <v>136</v>
      </c>
      <c r="C133" s="1" t="s">
        <v>57</v>
      </c>
      <c r="D133" s="1" t="s">
        <v>14</v>
      </c>
      <c r="E133" s="1" t="s">
        <v>9</v>
      </c>
      <c r="F133" s="1" t="s">
        <v>9</v>
      </c>
      <c r="G133" s="1" t="s">
        <v>9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1">
        <f>SUM(_10_mins_excel[Total Bytes])</f>
        <v>1972782575.8</v>
      </c>
      <c r="J133" s="8">
        <f t="shared" si="2"/>
        <v>0</v>
      </c>
      <c r="K133" s="1"/>
    </row>
    <row r="134" spans="1:11" x14ac:dyDescent="0.25">
      <c r="A134" s="1" t="s">
        <v>55</v>
      </c>
      <c r="B134" s="1" t="s">
        <v>137</v>
      </c>
      <c r="C134" s="1" t="s">
        <v>57</v>
      </c>
      <c r="D134" s="1" t="s">
        <v>14</v>
      </c>
      <c r="E134" s="1" t="s">
        <v>9</v>
      </c>
      <c r="F134" s="1" t="s">
        <v>9</v>
      </c>
      <c r="G134" s="1" t="s">
        <v>9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1">
        <f>SUM(_10_mins_excel[Total Bytes])</f>
        <v>1972782575.8</v>
      </c>
      <c r="J134" s="8">
        <f t="shared" si="2"/>
        <v>0</v>
      </c>
      <c r="K134" s="1"/>
    </row>
    <row r="135" spans="1:11" x14ac:dyDescent="0.25">
      <c r="A135" s="1" t="s">
        <v>55</v>
      </c>
      <c r="B135" s="1" t="s">
        <v>138</v>
      </c>
      <c r="C135" s="1" t="s">
        <v>57</v>
      </c>
      <c r="D135" s="1" t="s">
        <v>14</v>
      </c>
      <c r="E135" s="1" t="s">
        <v>9</v>
      </c>
      <c r="F135" s="1" t="s">
        <v>9</v>
      </c>
      <c r="G135" s="1" t="s">
        <v>9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1">
        <f>SUM(_10_mins_excel[Total Bytes])</f>
        <v>1972782575.8</v>
      </c>
      <c r="J135" s="8">
        <f t="shared" si="2"/>
        <v>0</v>
      </c>
      <c r="K135" s="1"/>
    </row>
    <row r="136" spans="1:11" x14ac:dyDescent="0.25">
      <c r="A136" s="1" t="s">
        <v>55</v>
      </c>
      <c r="B136" s="1" t="s">
        <v>139</v>
      </c>
      <c r="C136" s="1" t="s">
        <v>57</v>
      </c>
      <c r="D136" s="1" t="s">
        <v>14</v>
      </c>
      <c r="E136" s="1" t="s">
        <v>9</v>
      </c>
      <c r="F136" s="1" t="s">
        <v>9</v>
      </c>
      <c r="G136" s="1" t="s">
        <v>9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1">
        <f>SUM(_10_mins_excel[Total Bytes])</f>
        <v>1972782575.8</v>
      </c>
      <c r="J136" s="8">
        <f t="shared" si="2"/>
        <v>0</v>
      </c>
      <c r="K136" s="1"/>
    </row>
    <row r="137" spans="1:11" x14ac:dyDescent="0.25">
      <c r="A137" s="1" t="s">
        <v>55</v>
      </c>
      <c r="B137" s="1" t="s">
        <v>140</v>
      </c>
      <c r="C137" s="1" t="s">
        <v>57</v>
      </c>
      <c r="D137" s="1" t="s">
        <v>14</v>
      </c>
      <c r="E137" s="1" t="s">
        <v>9</v>
      </c>
      <c r="F137" s="1" t="s">
        <v>9</v>
      </c>
      <c r="G137" s="1" t="s">
        <v>9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0</v>
      </c>
      <c r="I137" s="1">
        <f>SUM(_10_mins_excel[Total Bytes])</f>
        <v>1972782575.8</v>
      </c>
      <c r="J137" s="8">
        <f t="shared" si="2"/>
        <v>0</v>
      </c>
      <c r="K137" s="1"/>
    </row>
    <row r="138" spans="1:11" x14ac:dyDescent="0.25">
      <c r="A138" s="1" t="s">
        <v>55</v>
      </c>
      <c r="B138" s="1" t="s">
        <v>144</v>
      </c>
      <c r="C138" s="1" t="s">
        <v>57</v>
      </c>
      <c r="D138" s="1" t="s">
        <v>14</v>
      </c>
      <c r="E138" s="1" t="s">
        <v>9</v>
      </c>
      <c r="F138" s="1" t="s">
        <v>9</v>
      </c>
      <c r="G138" s="1" t="s">
        <v>9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0</v>
      </c>
      <c r="I138" s="1">
        <f>SUM(_10_mins_excel[Total Bytes])</f>
        <v>1972782575.8</v>
      </c>
      <c r="J138" s="8">
        <f t="shared" si="2"/>
        <v>0</v>
      </c>
      <c r="K138" s="1"/>
    </row>
    <row r="139" spans="1:11" x14ac:dyDescent="0.25">
      <c r="A139" s="1" t="s">
        <v>55</v>
      </c>
      <c r="B139" s="1" t="s">
        <v>145</v>
      </c>
      <c r="C139" s="1" t="s">
        <v>57</v>
      </c>
      <c r="D139" s="1" t="s">
        <v>14</v>
      </c>
      <c r="E139" s="1" t="s">
        <v>9</v>
      </c>
      <c r="F139" s="1" t="s">
        <v>9</v>
      </c>
      <c r="G139" s="1" t="s">
        <v>9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0</v>
      </c>
      <c r="I139" s="1">
        <f>SUM(_10_mins_excel[Total Bytes])</f>
        <v>1972782575.8</v>
      </c>
      <c r="J139" s="8">
        <f t="shared" si="2"/>
        <v>0</v>
      </c>
      <c r="K139" s="1"/>
    </row>
    <row r="140" spans="1:11" x14ac:dyDescent="0.25">
      <c r="A140" s="1" t="s">
        <v>55</v>
      </c>
      <c r="B140" s="1" t="s">
        <v>146</v>
      </c>
      <c r="C140" s="1" t="s">
        <v>57</v>
      </c>
      <c r="D140" s="1" t="s">
        <v>14</v>
      </c>
      <c r="E140" s="1" t="s">
        <v>9</v>
      </c>
      <c r="F140" s="1" t="s">
        <v>9</v>
      </c>
      <c r="G140" s="1" t="s">
        <v>9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0</v>
      </c>
      <c r="I140" s="1">
        <f>SUM(_10_mins_excel[Total Bytes])</f>
        <v>1972782575.8</v>
      </c>
      <c r="J140" s="8">
        <f t="shared" si="2"/>
        <v>0</v>
      </c>
      <c r="K140" s="1"/>
    </row>
    <row r="141" spans="1:11" x14ac:dyDescent="0.25">
      <c r="A141" s="1" t="s">
        <v>55</v>
      </c>
      <c r="B141" s="1" t="s">
        <v>147</v>
      </c>
      <c r="C141" s="1" t="s">
        <v>57</v>
      </c>
      <c r="D141" s="1" t="s">
        <v>14</v>
      </c>
      <c r="E141" s="1" t="s">
        <v>9</v>
      </c>
      <c r="F141" s="1" t="s">
        <v>9</v>
      </c>
      <c r="G141" s="1" t="s">
        <v>9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0</v>
      </c>
      <c r="I141" s="1">
        <f>SUM(_10_mins_excel[Total Bytes])</f>
        <v>1972782575.8</v>
      </c>
      <c r="J141" s="8">
        <f t="shared" si="2"/>
        <v>0</v>
      </c>
      <c r="K141" s="1"/>
    </row>
    <row r="142" spans="1:11" x14ac:dyDescent="0.25">
      <c r="A142" s="1" t="s">
        <v>55</v>
      </c>
      <c r="B142" s="1" t="s">
        <v>148</v>
      </c>
      <c r="C142" s="1" t="s">
        <v>57</v>
      </c>
      <c r="D142" s="1" t="s">
        <v>14</v>
      </c>
      <c r="E142" s="1" t="s">
        <v>9</v>
      </c>
      <c r="F142" s="1" t="s">
        <v>9</v>
      </c>
      <c r="G142" s="1" t="s">
        <v>9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0</v>
      </c>
      <c r="I142" s="1">
        <f>SUM(_10_mins_excel[Total Bytes])</f>
        <v>1972782575.8</v>
      </c>
      <c r="J142" s="8">
        <f t="shared" si="2"/>
        <v>0</v>
      </c>
      <c r="K142" s="1"/>
    </row>
    <row r="143" spans="1:11" x14ac:dyDescent="0.25">
      <c r="A143" s="1" t="s">
        <v>155</v>
      </c>
      <c r="B143" s="1" t="s">
        <v>156</v>
      </c>
      <c r="C143" s="1" t="s">
        <v>157</v>
      </c>
      <c r="D143" s="1" t="s">
        <v>14</v>
      </c>
      <c r="E143" s="1" t="s">
        <v>9</v>
      </c>
      <c r="F143" s="1" t="s">
        <v>9</v>
      </c>
      <c r="G143" s="1" t="s">
        <v>9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0</v>
      </c>
      <c r="I143" s="1">
        <f>SUM(_10_mins_excel[Total Bytes])</f>
        <v>1972782575.8</v>
      </c>
      <c r="J143" s="8">
        <f t="shared" si="2"/>
        <v>0</v>
      </c>
      <c r="K143" s="1"/>
    </row>
    <row r="144" spans="1:11" x14ac:dyDescent="0.25">
      <c r="A144" s="1" t="s">
        <v>158</v>
      </c>
      <c r="B144" s="1" t="s">
        <v>159</v>
      </c>
      <c r="C144" s="1" t="s">
        <v>160</v>
      </c>
      <c r="D144" s="1" t="s">
        <v>14</v>
      </c>
      <c r="E144" s="1" t="s">
        <v>9</v>
      </c>
      <c r="F144" s="1" t="s">
        <v>9</v>
      </c>
      <c r="G144" s="1" t="s">
        <v>9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1">
        <f>SUM(_10_mins_excel[Total Bytes])</f>
        <v>1972782575.8</v>
      </c>
      <c r="J144" s="8">
        <f t="shared" si="2"/>
        <v>0</v>
      </c>
      <c r="K144" s="1"/>
    </row>
    <row r="145" spans="1:11" x14ac:dyDescent="0.25">
      <c r="A145" s="1" t="s">
        <v>161</v>
      </c>
      <c r="B145" s="1" t="s">
        <v>162</v>
      </c>
      <c r="C145" s="1" t="s">
        <v>9</v>
      </c>
      <c r="D145" s="1" t="s">
        <v>9</v>
      </c>
      <c r="E145" s="1" t="s">
        <v>9</v>
      </c>
      <c r="F145" s="1" t="s">
        <v>9</v>
      </c>
      <c r="G145" s="1" t="s">
        <v>9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1">
        <f>SUM(_10_mins_excel[Total Bytes])</f>
        <v>1972782575.8</v>
      </c>
      <c r="J145" s="8">
        <f t="shared" si="2"/>
        <v>0</v>
      </c>
      <c r="K145" s="1"/>
    </row>
    <row r="146" spans="1:11" x14ac:dyDescent="0.25">
      <c r="A146" s="1" t="s">
        <v>178</v>
      </c>
      <c r="B146" s="1" t="s">
        <v>179</v>
      </c>
      <c r="C146" s="1" t="s">
        <v>9</v>
      </c>
      <c r="D146" s="1" t="s">
        <v>9</v>
      </c>
      <c r="E146" s="1" t="s">
        <v>9</v>
      </c>
      <c r="F146" s="1" t="s">
        <v>9</v>
      </c>
      <c r="G146" s="1" t="s">
        <v>9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SUM(_10_mins_excel[Total Bytes])</f>
        <v>1972782575.8</v>
      </c>
      <c r="J146" s="8">
        <f t="shared" si="2"/>
        <v>0</v>
      </c>
      <c r="K146" s="1"/>
    </row>
    <row r="147" spans="1:11" x14ac:dyDescent="0.25">
      <c r="A147" s="1" t="s">
        <v>185</v>
      </c>
      <c r="B147" s="1" t="s">
        <v>186</v>
      </c>
      <c r="C147" s="1" t="s">
        <v>187</v>
      </c>
      <c r="D147" s="1" t="s">
        <v>14</v>
      </c>
      <c r="E147" s="1" t="s">
        <v>9</v>
      </c>
      <c r="F147" s="1" t="s">
        <v>9</v>
      </c>
      <c r="G147" s="1" t="s">
        <v>9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SUM(_10_mins_excel[Total Bytes])</f>
        <v>1972782575.8</v>
      </c>
      <c r="J147" s="8">
        <f t="shared" si="2"/>
        <v>0</v>
      </c>
      <c r="K147" s="1"/>
    </row>
    <row r="148" spans="1:11" x14ac:dyDescent="0.25">
      <c r="A148" s="1" t="s">
        <v>188</v>
      </c>
      <c r="B148" s="1" t="s">
        <v>189</v>
      </c>
      <c r="C148" s="1" t="s">
        <v>190</v>
      </c>
      <c r="D148" s="1" t="s">
        <v>14</v>
      </c>
      <c r="E148" s="1" t="s">
        <v>9</v>
      </c>
      <c r="F148" s="1" t="s">
        <v>9</v>
      </c>
      <c r="G148" s="1" t="s">
        <v>9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SUM(_10_mins_excel[Total Bytes])</f>
        <v>1972782575.8</v>
      </c>
      <c r="J148" s="8">
        <f t="shared" si="2"/>
        <v>0</v>
      </c>
      <c r="K148" s="1"/>
    </row>
    <row r="149" spans="1:11" x14ac:dyDescent="0.25">
      <c r="A149" s="1" t="s">
        <v>216</v>
      </c>
      <c r="B149" s="1" t="s">
        <v>217</v>
      </c>
      <c r="C149" s="1" t="s">
        <v>9</v>
      </c>
      <c r="D149" s="1" t="s">
        <v>9</v>
      </c>
      <c r="E149" s="1" t="s">
        <v>9</v>
      </c>
      <c r="F149" s="1" t="s">
        <v>9</v>
      </c>
      <c r="G149" s="1" t="s">
        <v>9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SUM(_10_mins_excel[Total Bytes])</f>
        <v>1972782575.8</v>
      </c>
      <c r="J149" s="8">
        <f t="shared" si="2"/>
        <v>0</v>
      </c>
      <c r="K149" s="1"/>
    </row>
    <row r="150" spans="1:11" x14ac:dyDescent="0.25">
      <c r="A150" s="1" t="s">
        <v>229</v>
      </c>
      <c r="B150" s="1" t="s">
        <v>230</v>
      </c>
      <c r="C150" s="1" t="s">
        <v>231</v>
      </c>
      <c r="D150" s="1" t="s">
        <v>14</v>
      </c>
      <c r="E150" s="1" t="s">
        <v>9</v>
      </c>
      <c r="F150" s="1" t="s">
        <v>9</v>
      </c>
      <c r="G150" s="1" t="s">
        <v>9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SUM(_10_mins_excel[Total Bytes])</f>
        <v>1972782575.8</v>
      </c>
      <c r="J150" s="8">
        <f t="shared" si="2"/>
        <v>0</v>
      </c>
      <c r="K150" s="1"/>
    </row>
    <row r="151" spans="1:11" x14ac:dyDescent="0.25">
      <c r="A151" s="1" t="s">
        <v>237</v>
      </c>
      <c r="B151" s="1" t="s">
        <v>238</v>
      </c>
      <c r="C151" s="1" t="s">
        <v>239</v>
      </c>
      <c r="D151" s="1" t="s">
        <v>14</v>
      </c>
      <c r="E151" s="1" t="s">
        <v>9</v>
      </c>
      <c r="F151" s="1" t="s">
        <v>9</v>
      </c>
      <c r="G151" s="1" t="s">
        <v>9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SUM(_10_mins_excel[Total Bytes])</f>
        <v>1972782575.8</v>
      </c>
      <c r="J151" s="8">
        <f t="shared" si="2"/>
        <v>0</v>
      </c>
      <c r="K151" s="1"/>
    </row>
    <row r="152" spans="1:11" x14ac:dyDescent="0.25">
      <c r="A152" s="1" t="s">
        <v>240</v>
      </c>
      <c r="B152" s="1" t="s">
        <v>241</v>
      </c>
      <c r="C152" s="1" t="s">
        <v>242</v>
      </c>
      <c r="D152" s="1" t="s">
        <v>14</v>
      </c>
      <c r="E152" s="1" t="s">
        <v>9</v>
      </c>
      <c r="F152" s="1" t="s">
        <v>9</v>
      </c>
      <c r="G152" s="1" t="s">
        <v>9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SUM(_10_mins_excel[Total Bytes])</f>
        <v>1972782575.8</v>
      </c>
      <c r="J152" s="8">
        <f t="shared" si="2"/>
        <v>0</v>
      </c>
      <c r="K152" s="1"/>
    </row>
    <row r="153" spans="1:11" x14ac:dyDescent="0.25">
      <c r="A153" s="1" t="s">
        <v>333</v>
      </c>
      <c r="B153" s="1" t="s">
        <v>334</v>
      </c>
      <c r="C153" s="1" t="s">
        <v>335</v>
      </c>
      <c r="D153" s="1" t="s">
        <v>14</v>
      </c>
      <c r="E153" s="1" t="s">
        <v>9</v>
      </c>
      <c r="F153" s="1" t="s">
        <v>9</v>
      </c>
      <c r="G153" s="1" t="s">
        <v>9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SUM(_10_mins_excel[Total Bytes])</f>
        <v>1972782575.8</v>
      </c>
      <c r="J153" s="8">
        <f t="shared" si="2"/>
        <v>0</v>
      </c>
      <c r="K153" s="1"/>
    </row>
    <row r="154" spans="1:11" x14ac:dyDescent="0.25">
      <c r="A154" s="1" t="s">
        <v>336</v>
      </c>
      <c r="B154" s="1" t="s">
        <v>337</v>
      </c>
      <c r="C154" s="1" t="s">
        <v>9</v>
      </c>
      <c r="D154" s="1" t="s">
        <v>9</v>
      </c>
      <c r="E154" s="1" t="s">
        <v>9</v>
      </c>
      <c r="F154" s="1" t="s">
        <v>9</v>
      </c>
      <c r="G154" s="1" t="s">
        <v>9</v>
      </c>
      <c r="H154" s="1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1">
        <f>SUM(_10_mins_excel[Total Bytes])</f>
        <v>1972782575.8</v>
      </c>
      <c r="J154" s="8">
        <f t="shared" si="2"/>
        <v>0</v>
      </c>
      <c r="K154" s="1"/>
    </row>
    <row r="155" spans="1:11" x14ac:dyDescent="0.25">
      <c r="A155" s="1" t="s">
        <v>338</v>
      </c>
      <c r="B155" s="1" t="s">
        <v>339</v>
      </c>
      <c r="C155" s="1" t="s">
        <v>340</v>
      </c>
      <c r="D155" s="1" t="s">
        <v>14</v>
      </c>
      <c r="E155" s="1" t="s">
        <v>9</v>
      </c>
      <c r="F155" s="1" t="s">
        <v>9</v>
      </c>
      <c r="G155" s="1" t="s">
        <v>9</v>
      </c>
      <c r="H155" s="1">
        <f>IF(ISNUMBER(SEARCH("GB",E155)), VALUE(SUBSTITUTE(E155," GB",""))*1024*1024*1024,
 IF(ISNUMBER(SEARCH("MB",E155)), VALUE(SUBSTITUTE(E155," MB",""))*1024*1024,
 IF(ISNUMBER(SEARCH("KB",E155)), VALUE(SUBSTITUTE(E155," KB",""))*1024,
 IF(ISNUMBER(SEARCH("B",E155)), VALUE(SUBSTITUTE(E155," B","")), 0)))) +
IF(ISNUMBER(SEARCH("GB",F155)), VALUE(SUBSTITUTE(F155," GB",""))*1024*1024*1024,
 IF(ISNUMBER(SEARCH("MB",F155)), VALUE(SUBSTITUTE(F155," MB",""))*1024*1024,
 IF(ISNUMBER(SEARCH("KB",F155)), VALUE(SUBSTITUTE(F155," KB",""))*1024,
 IF(ISNUMBER(SEARCH("B",F155)), VALUE(SUBSTITUTE(F155," B","")), 0)))) +
IF(ISNUMBER(SEARCH("GB",G155)), VALUE(SUBSTITUTE(G155," GB",""))*1024*1024*1024,
 IF(ISNUMBER(SEARCH("MB",G155)), VALUE(SUBSTITUTE(G155," MB",""))*1024*1024,
 IF(ISNUMBER(SEARCH("KB",G155)), VALUE(SUBSTITUTE(G155," KB",""))*1024,
 IF(ISNUMBER(SEARCH("B",G155)), VALUE(SUBSTITUTE(G155," B","")), 0))))</f>
        <v>0</v>
      </c>
      <c r="I155" s="1">
        <f>SUM(_10_mins_excel[Total Bytes])</f>
        <v>1972782575.8</v>
      </c>
      <c r="J155" s="8">
        <f t="shared" si="2"/>
        <v>0</v>
      </c>
      <c r="K155" s="1"/>
    </row>
    <row r="156" spans="1:11" x14ac:dyDescent="0.25">
      <c r="A156" s="1" t="s">
        <v>341</v>
      </c>
      <c r="B156" s="1" t="s">
        <v>342</v>
      </c>
      <c r="C156" s="1" t="s">
        <v>343</v>
      </c>
      <c r="D156" s="1" t="s">
        <v>9</v>
      </c>
      <c r="E156" s="1" t="s">
        <v>9</v>
      </c>
      <c r="F156" s="1" t="s">
        <v>9</v>
      </c>
      <c r="G156" s="1" t="s">
        <v>9</v>
      </c>
      <c r="H156" s="1">
        <f>IF(ISNUMBER(SEARCH("GB",E156)), VALUE(SUBSTITUTE(E156," GB",""))*1024*1024*1024,
 IF(ISNUMBER(SEARCH("MB",E156)), VALUE(SUBSTITUTE(E156," MB",""))*1024*1024,
 IF(ISNUMBER(SEARCH("KB",E156)), VALUE(SUBSTITUTE(E156," KB",""))*1024,
 IF(ISNUMBER(SEARCH("B",E156)), VALUE(SUBSTITUTE(E156," B","")), 0)))) +
IF(ISNUMBER(SEARCH("GB",F156)), VALUE(SUBSTITUTE(F156," GB",""))*1024*1024*1024,
 IF(ISNUMBER(SEARCH("MB",F156)), VALUE(SUBSTITUTE(F156," MB",""))*1024*1024,
 IF(ISNUMBER(SEARCH("KB",F156)), VALUE(SUBSTITUTE(F156," KB",""))*1024,
 IF(ISNUMBER(SEARCH("B",F156)), VALUE(SUBSTITUTE(F156," B","")), 0)))) +
IF(ISNUMBER(SEARCH("GB",G156)), VALUE(SUBSTITUTE(G156," GB",""))*1024*1024*1024,
 IF(ISNUMBER(SEARCH("MB",G156)), VALUE(SUBSTITUTE(G156," MB",""))*1024*1024,
 IF(ISNUMBER(SEARCH("KB",G156)), VALUE(SUBSTITUTE(G156," KB",""))*1024,
 IF(ISNUMBER(SEARCH("B",G156)), VALUE(SUBSTITUTE(G156," B","")), 0))))</f>
        <v>0</v>
      </c>
      <c r="I156" s="1">
        <f>SUM(_10_mins_excel[Total Bytes])</f>
        <v>1972782575.8</v>
      </c>
      <c r="J156" s="8">
        <f t="shared" si="2"/>
        <v>0</v>
      </c>
      <c r="K156" s="1"/>
    </row>
    <row r="157" spans="1:11" x14ac:dyDescent="0.25">
      <c r="A157" s="1" t="s">
        <v>344</v>
      </c>
      <c r="B157" s="1" t="s">
        <v>345</v>
      </c>
      <c r="C157" s="1" t="s">
        <v>9</v>
      </c>
      <c r="D157" s="1" t="s">
        <v>9</v>
      </c>
      <c r="E157" s="1" t="s">
        <v>9</v>
      </c>
      <c r="F157" s="1" t="s">
        <v>9</v>
      </c>
      <c r="G157" s="1" t="s">
        <v>9</v>
      </c>
      <c r="H157" s="1">
        <f>IF(ISNUMBER(SEARCH("GB",E157)), VALUE(SUBSTITUTE(E157," GB",""))*1024*1024*1024,
 IF(ISNUMBER(SEARCH("MB",E157)), VALUE(SUBSTITUTE(E157," MB",""))*1024*1024,
 IF(ISNUMBER(SEARCH("KB",E157)), VALUE(SUBSTITUTE(E157," KB",""))*1024,
 IF(ISNUMBER(SEARCH("B",E157)), VALUE(SUBSTITUTE(E157," B","")), 0)))) +
IF(ISNUMBER(SEARCH("GB",F157)), VALUE(SUBSTITUTE(F157," GB",""))*1024*1024*1024,
 IF(ISNUMBER(SEARCH("MB",F157)), VALUE(SUBSTITUTE(F157," MB",""))*1024*1024,
 IF(ISNUMBER(SEARCH("KB",F157)), VALUE(SUBSTITUTE(F157," KB",""))*1024,
 IF(ISNUMBER(SEARCH("B",F157)), VALUE(SUBSTITUTE(F157," B","")), 0)))) +
IF(ISNUMBER(SEARCH("GB",G157)), VALUE(SUBSTITUTE(G157," GB",""))*1024*1024*1024,
 IF(ISNUMBER(SEARCH("MB",G157)), VALUE(SUBSTITUTE(G157," MB",""))*1024*1024,
 IF(ISNUMBER(SEARCH("KB",G157)), VALUE(SUBSTITUTE(G157," KB",""))*1024,
 IF(ISNUMBER(SEARCH("B",G157)), VALUE(SUBSTITUTE(G157," B","")), 0))))</f>
        <v>0</v>
      </c>
      <c r="I157" s="1">
        <f>SUM(_10_mins_excel[Total Bytes])</f>
        <v>1972782575.8</v>
      </c>
      <c r="J157" s="8">
        <f t="shared" si="2"/>
        <v>0</v>
      </c>
      <c r="K157" s="1"/>
    </row>
    <row r="158" spans="1:11" x14ac:dyDescent="0.25">
      <c r="A158" s="1" t="s">
        <v>344</v>
      </c>
      <c r="B158" s="1" t="s">
        <v>346</v>
      </c>
      <c r="C158" s="1" t="s">
        <v>9</v>
      </c>
      <c r="D158" s="1" t="s">
        <v>9</v>
      </c>
      <c r="E158" s="1" t="s">
        <v>9</v>
      </c>
      <c r="F158" s="1" t="s">
        <v>9</v>
      </c>
      <c r="G158" s="1" t="s">
        <v>9</v>
      </c>
      <c r="H158" s="1">
        <f>IF(ISNUMBER(SEARCH("GB",E158)), VALUE(SUBSTITUTE(E158," GB",""))*1024*1024*1024,
 IF(ISNUMBER(SEARCH("MB",E158)), VALUE(SUBSTITUTE(E158," MB",""))*1024*1024,
 IF(ISNUMBER(SEARCH("KB",E158)), VALUE(SUBSTITUTE(E158," KB",""))*1024,
 IF(ISNUMBER(SEARCH("B",E158)), VALUE(SUBSTITUTE(E158," B","")), 0)))) +
IF(ISNUMBER(SEARCH("GB",F158)), VALUE(SUBSTITUTE(F158," GB",""))*1024*1024*1024,
 IF(ISNUMBER(SEARCH("MB",F158)), VALUE(SUBSTITUTE(F158," MB",""))*1024*1024,
 IF(ISNUMBER(SEARCH("KB",F158)), VALUE(SUBSTITUTE(F158," KB",""))*1024,
 IF(ISNUMBER(SEARCH("B",F158)), VALUE(SUBSTITUTE(F158," B","")), 0)))) +
IF(ISNUMBER(SEARCH("GB",G158)), VALUE(SUBSTITUTE(G158," GB",""))*1024*1024*1024,
 IF(ISNUMBER(SEARCH("MB",G158)), VALUE(SUBSTITUTE(G158," MB",""))*1024*1024,
 IF(ISNUMBER(SEARCH("KB",G158)), VALUE(SUBSTITUTE(G158," KB",""))*1024,
 IF(ISNUMBER(SEARCH("B",G158)), VALUE(SUBSTITUTE(G158," B","")), 0))))</f>
        <v>0</v>
      </c>
      <c r="I158" s="1">
        <f>SUM(_10_mins_excel[Total Bytes])</f>
        <v>1972782575.8</v>
      </c>
      <c r="J158" s="8">
        <f t="shared" si="2"/>
        <v>0</v>
      </c>
      <c r="K158" s="1"/>
    </row>
    <row r="159" spans="1:11" x14ac:dyDescent="0.25">
      <c r="A159" s="1" t="s">
        <v>352</v>
      </c>
      <c r="B159" s="1" t="s">
        <v>353</v>
      </c>
      <c r="C159" s="1" t="s">
        <v>9</v>
      </c>
      <c r="D159" s="1" t="s">
        <v>9</v>
      </c>
      <c r="E159" s="1" t="s">
        <v>9</v>
      </c>
      <c r="F159" s="1" t="s">
        <v>9</v>
      </c>
      <c r="G159" s="1" t="s">
        <v>9</v>
      </c>
      <c r="H159" s="1">
        <f>IF(ISNUMBER(SEARCH("GB",E159)), VALUE(SUBSTITUTE(E159," GB",""))*1024*1024*1024,
 IF(ISNUMBER(SEARCH("MB",E159)), VALUE(SUBSTITUTE(E159," MB",""))*1024*1024,
 IF(ISNUMBER(SEARCH("KB",E159)), VALUE(SUBSTITUTE(E159," KB",""))*1024,
 IF(ISNUMBER(SEARCH("B",E159)), VALUE(SUBSTITUTE(E159," B","")), 0)))) +
IF(ISNUMBER(SEARCH("GB",F159)), VALUE(SUBSTITUTE(F159," GB",""))*1024*1024*1024,
 IF(ISNUMBER(SEARCH("MB",F159)), VALUE(SUBSTITUTE(F159," MB",""))*1024*1024,
 IF(ISNUMBER(SEARCH("KB",F159)), VALUE(SUBSTITUTE(F159," KB",""))*1024,
 IF(ISNUMBER(SEARCH("B",F159)), VALUE(SUBSTITUTE(F159," B","")), 0)))) +
IF(ISNUMBER(SEARCH("GB",G159)), VALUE(SUBSTITUTE(G159," GB",""))*1024*1024*1024,
 IF(ISNUMBER(SEARCH("MB",G159)), VALUE(SUBSTITUTE(G159," MB",""))*1024*1024,
 IF(ISNUMBER(SEARCH("KB",G159)), VALUE(SUBSTITUTE(G159," KB",""))*1024,
 IF(ISNUMBER(SEARCH("B",G159)), VALUE(SUBSTITUTE(G159," B","")), 0))))</f>
        <v>0</v>
      </c>
      <c r="I159" s="1">
        <f>SUM(_10_mins_excel[Total Bytes])</f>
        <v>1972782575.8</v>
      </c>
      <c r="J159" s="8">
        <f t="shared" si="2"/>
        <v>0</v>
      </c>
      <c r="K159" s="1"/>
    </row>
    <row r="160" spans="1:11" x14ac:dyDescent="0.25">
      <c r="A160" s="1" t="s">
        <v>395</v>
      </c>
      <c r="B160" s="1" t="s">
        <v>396</v>
      </c>
      <c r="C160" s="1" t="s">
        <v>9</v>
      </c>
      <c r="D160" s="1" t="s">
        <v>9</v>
      </c>
      <c r="E160" s="1" t="s">
        <v>9</v>
      </c>
      <c r="F160" s="1" t="s">
        <v>9</v>
      </c>
      <c r="G160" s="1" t="s">
        <v>9</v>
      </c>
      <c r="H160" s="1">
        <f>IF(ISNUMBER(SEARCH("GB",E160)), VALUE(SUBSTITUTE(E160," GB",""))*1024*1024*1024,
 IF(ISNUMBER(SEARCH("MB",E160)), VALUE(SUBSTITUTE(E160," MB",""))*1024*1024,
 IF(ISNUMBER(SEARCH("KB",E160)), VALUE(SUBSTITUTE(E160," KB",""))*1024,
 IF(ISNUMBER(SEARCH("B",E160)), VALUE(SUBSTITUTE(E160," B","")), 0)))) +
IF(ISNUMBER(SEARCH("GB",F160)), VALUE(SUBSTITUTE(F160," GB",""))*1024*1024*1024,
 IF(ISNUMBER(SEARCH("MB",F160)), VALUE(SUBSTITUTE(F160," MB",""))*1024*1024,
 IF(ISNUMBER(SEARCH("KB",F160)), VALUE(SUBSTITUTE(F160," KB",""))*1024,
 IF(ISNUMBER(SEARCH("B",F160)), VALUE(SUBSTITUTE(F160," B","")), 0)))) +
IF(ISNUMBER(SEARCH("GB",G160)), VALUE(SUBSTITUTE(G160," GB",""))*1024*1024*1024,
 IF(ISNUMBER(SEARCH("MB",G160)), VALUE(SUBSTITUTE(G160," MB",""))*1024*1024,
 IF(ISNUMBER(SEARCH("KB",G160)), VALUE(SUBSTITUTE(G160," KB",""))*1024,
 IF(ISNUMBER(SEARCH("B",G160)), VALUE(SUBSTITUTE(G160," B","")), 0))))</f>
        <v>0</v>
      </c>
      <c r="I160" s="1">
        <f>SUM(_10_mins_excel[Total Bytes])</f>
        <v>1972782575.8</v>
      </c>
      <c r="J160" s="8">
        <f t="shared" si="2"/>
        <v>0</v>
      </c>
      <c r="K160" s="1"/>
    </row>
    <row r="161" spans="1:11" x14ac:dyDescent="0.25">
      <c r="A161" s="1" t="s">
        <v>395</v>
      </c>
      <c r="B161" s="1" t="s">
        <v>397</v>
      </c>
      <c r="C161" s="1" t="s">
        <v>9</v>
      </c>
      <c r="D161" s="1" t="s">
        <v>9</v>
      </c>
      <c r="E161" s="1" t="s">
        <v>9</v>
      </c>
      <c r="F161" s="1" t="s">
        <v>9</v>
      </c>
      <c r="G161" s="1" t="s">
        <v>9</v>
      </c>
      <c r="H161" s="1">
        <f>IF(ISNUMBER(SEARCH("GB",E161)), VALUE(SUBSTITUTE(E161," GB",""))*1024*1024*1024,
 IF(ISNUMBER(SEARCH("MB",E161)), VALUE(SUBSTITUTE(E161," MB",""))*1024*1024,
 IF(ISNUMBER(SEARCH("KB",E161)), VALUE(SUBSTITUTE(E161," KB",""))*1024,
 IF(ISNUMBER(SEARCH("B",E161)), VALUE(SUBSTITUTE(E161," B","")), 0)))) +
IF(ISNUMBER(SEARCH("GB",F161)), VALUE(SUBSTITUTE(F161," GB",""))*1024*1024*1024,
 IF(ISNUMBER(SEARCH("MB",F161)), VALUE(SUBSTITUTE(F161," MB",""))*1024*1024,
 IF(ISNUMBER(SEARCH("KB",F161)), VALUE(SUBSTITUTE(F161," KB",""))*1024,
 IF(ISNUMBER(SEARCH("B",F161)), VALUE(SUBSTITUTE(F161," B","")), 0)))) +
IF(ISNUMBER(SEARCH("GB",G161)), VALUE(SUBSTITUTE(G161," GB",""))*1024*1024*1024,
 IF(ISNUMBER(SEARCH("MB",G161)), VALUE(SUBSTITUTE(G161," MB",""))*1024*1024,
 IF(ISNUMBER(SEARCH("KB",G161)), VALUE(SUBSTITUTE(G161," KB",""))*1024,
 IF(ISNUMBER(SEARCH("B",G161)), VALUE(SUBSTITUTE(G161," B","")), 0))))</f>
        <v>0</v>
      </c>
      <c r="I161" s="1">
        <f>SUM(_10_mins_excel[Total Bytes])</f>
        <v>1972782575.8</v>
      </c>
      <c r="J161" s="8">
        <f t="shared" si="2"/>
        <v>0</v>
      </c>
      <c r="K161" s="1"/>
    </row>
    <row r="162" spans="1:11" x14ac:dyDescent="0.25">
      <c r="A162" s="1" t="s">
        <v>416</v>
      </c>
      <c r="B162" s="1" t="s">
        <v>417</v>
      </c>
      <c r="C162" s="1" t="s">
        <v>9</v>
      </c>
      <c r="D162" s="1" t="s">
        <v>9</v>
      </c>
      <c r="E162" s="1" t="s">
        <v>9</v>
      </c>
      <c r="F162" s="1" t="s">
        <v>9</v>
      </c>
      <c r="G162" s="1" t="s">
        <v>9</v>
      </c>
      <c r="H162" s="1">
        <f>IF(ISNUMBER(SEARCH("GB",E162)), VALUE(SUBSTITUTE(E162," GB",""))*1024*1024*1024,
 IF(ISNUMBER(SEARCH("MB",E162)), VALUE(SUBSTITUTE(E162," MB",""))*1024*1024,
 IF(ISNUMBER(SEARCH("KB",E162)), VALUE(SUBSTITUTE(E162," KB",""))*1024,
 IF(ISNUMBER(SEARCH("B",E162)), VALUE(SUBSTITUTE(E162," B","")), 0)))) +
IF(ISNUMBER(SEARCH("GB",F162)), VALUE(SUBSTITUTE(F162," GB",""))*1024*1024*1024,
 IF(ISNUMBER(SEARCH("MB",F162)), VALUE(SUBSTITUTE(F162," MB",""))*1024*1024,
 IF(ISNUMBER(SEARCH("KB",F162)), VALUE(SUBSTITUTE(F162," KB",""))*1024,
 IF(ISNUMBER(SEARCH("B",F162)), VALUE(SUBSTITUTE(F162," B","")), 0)))) +
IF(ISNUMBER(SEARCH("GB",G162)), VALUE(SUBSTITUTE(G162," GB",""))*1024*1024*1024,
 IF(ISNUMBER(SEARCH("MB",G162)), VALUE(SUBSTITUTE(G162," MB",""))*1024*1024,
 IF(ISNUMBER(SEARCH("KB",G162)), VALUE(SUBSTITUTE(G162," KB",""))*1024,
 IF(ISNUMBER(SEARCH("B",G162)), VALUE(SUBSTITUTE(G162," B","")), 0))))</f>
        <v>0</v>
      </c>
      <c r="I162" s="1">
        <f>SUM(_10_mins_excel[Total Bytes])</f>
        <v>1972782575.8</v>
      </c>
      <c r="J162" s="8">
        <f t="shared" si="2"/>
        <v>0</v>
      </c>
      <c r="K162" s="1"/>
    </row>
    <row r="163" spans="1:11" x14ac:dyDescent="0.25">
      <c r="A163" s="1" t="s">
        <v>9</v>
      </c>
      <c r="B163" s="1" t="s">
        <v>9</v>
      </c>
      <c r="C163" s="1" t="s">
        <v>9</v>
      </c>
      <c r="D163" s="1" t="s">
        <v>9</v>
      </c>
      <c r="E163" s="1" t="s">
        <v>9</v>
      </c>
      <c r="F163" s="1" t="s">
        <v>9</v>
      </c>
      <c r="G163" s="1" t="s">
        <v>9</v>
      </c>
      <c r="H163" s="1"/>
      <c r="I163" s="1"/>
      <c r="K16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D5DA-C132-4F7B-8943-C5B617A25698}">
  <dimension ref="A1:K161"/>
  <sheetViews>
    <sheetView tabSelected="1" zoomScale="70" zoomScaleNormal="70" workbookViewId="0">
      <selection activeCell="K3" sqref="K3"/>
    </sheetView>
  </sheetViews>
  <sheetFormatPr defaultRowHeight="15" x14ac:dyDescent="0.25"/>
  <cols>
    <col min="1" max="1" width="18.140625" customWidth="1"/>
    <col min="2" max="2" width="11.140625" bestFit="1" customWidth="1"/>
    <col min="3" max="3" width="20.42578125" customWidth="1"/>
    <col min="4" max="4" width="19.85546875" customWidth="1"/>
    <col min="5" max="5" width="7" customWidth="1"/>
    <col min="6" max="6" width="14.7109375" bestFit="1" customWidth="1"/>
    <col min="7" max="7" width="14.85546875" bestFit="1" customWidth="1"/>
    <col min="9" max="9" width="13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507</v>
      </c>
      <c r="I1" s="5" t="s">
        <v>508</v>
      </c>
      <c r="J1" s="6" t="s">
        <v>509</v>
      </c>
      <c r="K1" s="7" t="s">
        <v>510</v>
      </c>
    </row>
    <row r="2" spans="1:11" x14ac:dyDescent="0.25">
      <c r="A2" s="1" t="s">
        <v>55</v>
      </c>
      <c r="B2" s="1" t="s">
        <v>104</v>
      </c>
      <c r="C2" s="1" t="s">
        <v>57</v>
      </c>
      <c r="D2" s="1" t="s">
        <v>14</v>
      </c>
      <c r="E2" s="1" t="s">
        <v>105</v>
      </c>
      <c r="F2" s="1" t="s">
        <v>106</v>
      </c>
      <c r="G2" s="1" t="s">
        <v>421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859075481.5999999</v>
      </c>
      <c r="I2" s="1">
        <f>SUM(_15_mins_excel[Total Bytes])</f>
        <v>1976579260.6000001</v>
      </c>
      <c r="J2" s="3">
        <f t="shared" ref="J2:J65" si="0">H2/$I$2</f>
        <v>0.43462738819753849</v>
      </c>
      <c r="K2" s="4">
        <f>SUM(J2:J7)</f>
        <v>0.80311303859281213</v>
      </c>
    </row>
    <row r="3" spans="1:11" x14ac:dyDescent="0.25">
      <c r="A3" s="1" t="s">
        <v>218</v>
      </c>
      <c r="B3" s="1" t="s">
        <v>219</v>
      </c>
      <c r="C3" s="1" t="s">
        <v>220</v>
      </c>
      <c r="D3" s="1" t="s">
        <v>221</v>
      </c>
      <c r="E3" s="1" t="s">
        <v>426</v>
      </c>
      <c r="F3" s="1" t="s">
        <v>427</v>
      </c>
      <c r="G3" s="1" t="s">
        <v>256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292748492.80000001</v>
      </c>
      <c r="I3" s="1">
        <f>SUM(_15_mins_excel[Total Bytes])</f>
        <v>1976579260.6000001</v>
      </c>
      <c r="J3" s="3">
        <f t="shared" si="0"/>
        <v>0.14810865348811503</v>
      </c>
      <c r="K3" s="1"/>
    </row>
    <row r="4" spans="1:11" x14ac:dyDescent="0.25">
      <c r="A4" s="1" t="s">
        <v>369</v>
      </c>
      <c r="B4" s="1" t="s">
        <v>385</v>
      </c>
      <c r="C4" s="1" t="s">
        <v>371</v>
      </c>
      <c r="D4" s="1" t="s">
        <v>372</v>
      </c>
      <c r="E4" s="1" t="s">
        <v>441</v>
      </c>
      <c r="F4" s="1" t="s">
        <v>283</v>
      </c>
      <c r="G4" s="1" t="s">
        <v>442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160117555.19999999</v>
      </c>
      <c r="I4" s="1">
        <f>SUM(_15_mins_excel[Total Bytes])</f>
        <v>1976579260.6000001</v>
      </c>
      <c r="J4" s="3">
        <f t="shared" si="0"/>
        <v>8.1007404252230963E-2</v>
      </c>
      <c r="K4" s="1"/>
    </row>
    <row r="5" spans="1:11" x14ac:dyDescent="0.25">
      <c r="A5" s="1" t="s">
        <v>243</v>
      </c>
      <c r="B5" s="1" t="s">
        <v>244</v>
      </c>
      <c r="C5" s="1" t="s">
        <v>245</v>
      </c>
      <c r="D5" s="1" t="s">
        <v>14</v>
      </c>
      <c r="E5" s="1" t="s">
        <v>246</v>
      </c>
      <c r="F5" s="1" t="s">
        <v>247</v>
      </c>
      <c r="G5" s="1" t="s">
        <v>428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99608678.400000006</v>
      </c>
      <c r="I5" s="1">
        <f>SUM(_15_mins_excel[Total Bytes])</f>
        <v>1976579260.6000001</v>
      </c>
      <c r="J5" s="3">
        <f t="shared" si="0"/>
        <v>5.0394477158362629E-2</v>
      </c>
      <c r="K5" s="1"/>
    </row>
    <row r="6" spans="1:11" x14ac:dyDescent="0.25">
      <c r="A6" s="1" t="s">
        <v>369</v>
      </c>
      <c r="B6" s="1" t="s">
        <v>370</v>
      </c>
      <c r="C6" s="1" t="s">
        <v>371</v>
      </c>
      <c r="D6" s="1" t="s">
        <v>372</v>
      </c>
      <c r="E6" s="1" t="s">
        <v>436</v>
      </c>
      <c r="F6" s="1" t="s">
        <v>437</v>
      </c>
      <c r="G6" s="1" t="s">
        <v>438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97315942.399999991</v>
      </c>
      <c r="I6" s="1">
        <f>SUM(_15_mins_excel[Total Bytes])</f>
        <v>1976579260.6000001</v>
      </c>
      <c r="J6" s="3">
        <f t="shared" si="0"/>
        <v>4.9234525697926863E-2</v>
      </c>
      <c r="K6" s="1"/>
    </row>
    <row r="7" spans="1:11" x14ac:dyDescent="0.25">
      <c r="A7" s="1" t="s">
        <v>243</v>
      </c>
      <c r="B7" s="1" t="s">
        <v>292</v>
      </c>
      <c r="C7" s="1" t="s">
        <v>245</v>
      </c>
      <c r="D7" s="1" t="s">
        <v>14</v>
      </c>
      <c r="E7" s="1" t="s">
        <v>293</v>
      </c>
      <c r="F7" s="1" t="s">
        <v>294</v>
      </c>
      <c r="G7" s="1" t="s">
        <v>295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78550425.600000009</v>
      </c>
      <c r="I7" s="1">
        <f>SUM(_15_mins_excel[Total Bytes])</f>
        <v>1976579260.6000001</v>
      </c>
      <c r="J7" s="3">
        <f t="shared" si="0"/>
        <v>3.97405897986381E-2</v>
      </c>
      <c r="K7" s="1"/>
    </row>
    <row r="8" spans="1:11" x14ac:dyDescent="0.25">
      <c r="A8" s="1" t="s">
        <v>243</v>
      </c>
      <c r="B8" s="1" t="s">
        <v>273</v>
      </c>
      <c r="C8" s="1" t="s">
        <v>245</v>
      </c>
      <c r="D8" s="1" t="s">
        <v>14</v>
      </c>
      <c r="E8" s="1" t="s">
        <v>274</v>
      </c>
      <c r="F8" s="1" t="s">
        <v>275</v>
      </c>
      <c r="G8" s="1" t="s">
        <v>276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56893952</v>
      </c>
      <c r="I8" s="1">
        <f>SUM(_15_mins_excel[Total Bytes])</f>
        <v>1976579260.6000001</v>
      </c>
      <c r="J8" s="8">
        <f t="shared" si="0"/>
        <v>2.878404784168866E-2</v>
      </c>
      <c r="K8" s="1"/>
    </row>
    <row r="9" spans="1:11" x14ac:dyDescent="0.25">
      <c r="A9" s="1" t="s">
        <v>347</v>
      </c>
      <c r="B9" s="1" t="s">
        <v>348</v>
      </c>
      <c r="C9" s="1" t="s">
        <v>349</v>
      </c>
      <c r="D9" s="1" t="s">
        <v>14</v>
      </c>
      <c r="E9" s="1" t="s">
        <v>431</v>
      </c>
      <c r="F9" s="1" t="s">
        <v>432</v>
      </c>
      <c r="G9" s="1" t="s">
        <v>433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41943040</v>
      </c>
      <c r="I9" s="1">
        <f>SUM(_15_mins_excel[Total Bytes])</f>
        <v>1976579260.6000001</v>
      </c>
      <c r="J9" s="8">
        <f t="shared" si="0"/>
        <v>2.1220014211455394E-2</v>
      </c>
      <c r="K9" s="1"/>
    </row>
    <row r="10" spans="1:11" x14ac:dyDescent="0.25">
      <c r="A10" s="1" t="s">
        <v>303</v>
      </c>
      <c r="B10" s="1" t="s">
        <v>304</v>
      </c>
      <c r="C10" s="1" t="s">
        <v>305</v>
      </c>
      <c r="D10" s="1" t="s">
        <v>14</v>
      </c>
      <c r="E10" s="1" t="s">
        <v>306</v>
      </c>
      <c r="F10" s="1" t="s">
        <v>307</v>
      </c>
      <c r="G10" s="1" t="s">
        <v>308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36175052.799999997</v>
      </c>
      <c r="I10" s="1">
        <f>SUM(_15_mins_excel[Total Bytes])</f>
        <v>1976579260.6000001</v>
      </c>
      <c r="J10" s="8">
        <f t="shared" si="0"/>
        <v>1.830184780397771E-2</v>
      </c>
      <c r="K10" s="1"/>
    </row>
    <row r="11" spans="1:11" x14ac:dyDescent="0.25">
      <c r="A11" s="1" t="s">
        <v>354</v>
      </c>
      <c r="B11" s="1" t="s">
        <v>355</v>
      </c>
      <c r="C11" s="1" t="s">
        <v>356</v>
      </c>
      <c r="D11" s="1" t="s">
        <v>14</v>
      </c>
      <c r="E11" s="1" t="s">
        <v>357</v>
      </c>
      <c r="F11" s="1" t="s">
        <v>434</v>
      </c>
      <c r="G11" s="1" t="s">
        <v>435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34950041.600000001</v>
      </c>
      <c r="I11" s="1">
        <f>SUM(_15_mins_excel[Total Bytes])</f>
        <v>1976579260.6000001</v>
      </c>
      <c r="J11" s="8">
        <f t="shared" si="0"/>
        <v>1.7682084547113355E-2</v>
      </c>
      <c r="K11" s="1"/>
    </row>
    <row r="12" spans="1:11" x14ac:dyDescent="0.25">
      <c r="A12" s="1" t="s">
        <v>243</v>
      </c>
      <c r="B12" s="1" t="s">
        <v>288</v>
      </c>
      <c r="C12" s="1" t="s">
        <v>245</v>
      </c>
      <c r="D12" s="1" t="s">
        <v>14</v>
      </c>
      <c r="E12" s="1" t="s">
        <v>289</v>
      </c>
      <c r="F12" s="1" t="s">
        <v>290</v>
      </c>
      <c r="G12" s="1" t="s">
        <v>291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34087526.399999999</v>
      </c>
      <c r="I12" s="1">
        <f>SUM(_15_mins_excel[Total Bytes])</f>
        <v>1976579260.6000001</v>
      </c>
      <c r="J12" s="8">
        <f t="shared" si="0"/>
        <v>1.7245716920885109E-2</v>
      </c>
      <c r="K12" s="1"/>
    </row>
    <row r="13" spans="1:11" x14ac:dyDescent="0.25">
      <c r="A13" s="1" t="s">
        <v>18</v>
      </c>
      <c r="B13" s="1" t="s">
        <v>19</v>
      </c>
      <c r="C13" s="1" t="s">
        <v>9</v>
      </c>
      <c r="D13" s="1" t="s">
        <v>14</v>
      </c>
      <c r="E13" s="1" t="s">
        <v>20</v>
      </c>
      <c r="F13" s="1" t="s">
        <v>21</v>
      </c>
      <c r="G13" s="1" t="s">
        <v>22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30618419.200000003</v>
      </c>
      <c r="I13" s="1">
        <f>SUM(_15_mins_excel[Total Bytes])</f>
        <v>1976579260.6000001</v>
      </c>
      <c r="J13" s="8">
        <f t="shared" si="0"/>
        <v>1.549061037436244E-2</v>
      </c>
      <c r="K13" s="1"/>
    </row>
    <row r="14" spans="1:11" x14ac:dyDescent="0.25">
      <c r="A14" s="1" t="s">
        <v>243</v>
      </c>
      <c r="B14" s="1" t="s">
        <v>281</v>
      </c>
      <c r="C14" s="1" t="s">
        <v>245</v>
      </c>
      <c r="D14" s="1" t="s">
        <v>14</v>
      </c>
      <c r="E14" s="1" t="s">
        <v>282</v>
      </c>
      <c r="F14" s="1" t="s">
        <v>283</v>
      </c>
      <c r="G14" s="1" t="s">
        <v>284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27191398.400000002</v>
      </c>
      <c r="I14" s="1">
        <f>SUM(_15_mins_excel[Total Bytes])</f>
        <v>1976579260.6000001</v>
      </c>
      <c r="J14" s="8">
        <f t="shared" si="0"/>
        <v>1.3756796371396674E-2</v>
      </c>
      <c r="K14" s="1"/>
    </row>
    <row r="15" spans="1:11" x14ac:dyDescent="0.25">
      <c r="A15" s="1" t="s">
        <v>243</v>
      </c>
      <c r="B15" s="1" t="s">
        <v>262</v>
      </c>
      <c r="C15" s="1" t="s">
        <v>245</v>
      </c>
      <c r="D15" s="1" t="s">
        <v>14</v>
      </c>
      <c r="E15" s="1" t="s">
        <v>263</v>
      </c>
      <c r="F15" s="1" t="s">
        <v>264</v>
      </c>
      <c r="G15" s="1" t="s">
        <v>265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21823180.800000001</v>
      </c>
      <c r="I15" s="1">
        <f>SUM(_15_mins_excel[Total Bytes])</f>
        <v>1976579260.6000001</v>
      </c>
      <c r="J15" s="8">
        <f t="shared" si="0"/>
        <v>1.1040883224371923E-2</v>
      </c>
      <c r="K15" s="1"/>
    </row>
    <row r="16" spans="1:11" x14ac:dyDescent="0.25">
      <c r="A16" s="1" t="s">
        <v>369</v>
      </c>
      <c r="B16" s="1" t="s">
        <v>382</v>
      </c>
      <c r="C16" s="1" t="s">
        <v>371</v>
      </c>
      <c r="D16" s="1" t="s">
        <v>372</v>
      </c>
      <c r="E16" s="1" t="s">
        <v>439</v>
      </c>
      <c r="F16" s="1" t="s">
        <v>440</v>
      </c>
      <c r="G16" s="1" t="s">
        <v>115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19974041.600000001</v>
      </c>
      <c r="I16" s="1">
        <f>SUM(_15_mins_excel[Total Bytes])</f>
        <v>1976579260.6000001</v>
      </c>
      <c r="J16" s="8">
        <f t="shared" si="0"/>
        <v>1.010535828142646E-2</v>
      </c>
      <c r="K16" s="1"/>
    </row>
    <row r="17" spans="1:11" x14ac:dyDescent="0.25">
      <c r="A17" s="1" t="s">
        <v>55</v>
      </c>
      <c r="B17" s="1" t="s">
        <v>126</v>
      </c>
      <c r="C17" s="1" t="s">
        <v>57</v>
      </c>
      <c r="D17" s="1" t="s">
        <v>14</v>
      </c>
      <c r="E17" s="1" t="s">
        <v>127</v>
      </c>
      <c r="F17" s="1" t="s">
        <v>128</v>
      </c>
      <c r="G17" s="1" t="s">
        <v>129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14608588.799999999</v>
      </c>
      <c r="I17" s="1">
        <f>SUM(_15_mins_excel[Total Bytes])</f>
        <v>1976579260.6000001</v>
      </c>
      <c r="J17" s="8">
        <f t="shared" si="0"/>
        <v>7.3908439146353746E-3</v>
      </c>
      <c r="K17" s="1"/>
    </row>
    <row r="18" spans="1:11" x14ac:dyDescent="0.25">
      <c r="A18" s="1" t="s">
        <v>191</v>
      </c>
      <c r="B18" s="1" t="s">
        <v>192</v>
      </c>
      <c r="C18" s="1" t="s">
        <v>9</v>
      </c>
      <c r="D18" s="1" t="s">
        <v>14</v>
      </c>
      <c r="E18" s="1" t="s">
        <v>193</v>
      </c>
      <c r="F18" s="1" t="s">
        <v>194</v>
      </c>
      <c r="G18" s="1" t="s">
        <v>195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8617574.4000000004</v>
      </c>
      <c r="I18" s="1">
        <f>SUM(_15_mins_excel[Total Bytes])</f>
        <v>1976579260.6000001</v>
      </c>
      <c r="J18" s="8">
        <f t="shared" si="0"/>
        <v>4.3598425683086918E-3</v>
      </c>
      <c r="K18" s="1"/>
    </row>
    <row r="19" spans="1:11" x14ac:dyDescent="0.25">
      <c r="A19" s="1" t="s">
        <v>149</v>
      </c>
      <c r="B19" s="1" t="s">
        <v>150</v>
      </c>
      <c r="C19" s="1" t="s">
        <v>151</v>
      </c>
      <c r="D19" s="1" t="s">
        <v>14</v>
      </c>
      <c r="E19" s="1" t="s">
        <v>152</v>
      </c>
      <c r="F19" s="1" t="s">
        <v>153</v>
      </c>
      <c r="G19" s="1" t="s">
        <v>154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6657126.3999999994</v>
      </c>
      <c r="I19" s="1">
        <f>SUM(_15_mins_excel[Total Bytes])</f>
        <v>1976579260.6000001</v>
      </c>
      <c r="J19" s="8">
        <f t="shared" si="0"/>
        <v>3.3680037692893714E-3</v>
      </c>
      <c r="K19" s="1"/>
    </row>
    <row r="20" spans="1:11" x14ac:dyDescent="0.25">
      <c r="A20" s="1" t="s">
        <v>303</v>
      </c>
      <c r="B20" s="1" t="s">
        <v>325</v>
      </c>
      <c r="C20" s="1" t="s">
        <v>305</v>
      </c>
      <c r="D20" s="1" t="s">
        <v>14</v>
      </c>
      <c r="E20" s="1" t="s">
        <v>326</v>
      </c>
      <c r="F20" s="1" t="s">
        <v>327</v>
      </c>
      <c r="G20" s="1" t="s">
        <v>328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6302720</v>
      </c>
      <c r="I20" s="1">
        <f>SUM(_15_mins_excel[Total Bytes])</f>
        <v>1976579260.6000001</v>
      </c>
      <c r="J20" s="8">
        <f t="shared" si="0"/>
        <v>3.1887008660036122E-3</v>
      </c>
      <c r="K20" s="1"/>
    </row>
    <row r="21" spans="1:11" x14ac:dyDescent="0.25">
      <c r="A21" s="1" t="s">
        <v>243</v>
      </c>
      <c r="B21" s="1" t="s">
        <v>255</v>
      </c>
      <c r="C21" s="1" t="s">
        <v>245</v>
      </c>
      <c r="D21" s="1" t="s">
        <v>14</v>
      </c>
      <c r="E21" s="1" t="s">
        <v>167</v>
      </c>
      <c r="F21" s="1" t="s">
        <v>256</v>
      </c>
      <c r="G21" s="1" t="s">
        <v>257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5593600</v>
      </c>
      <c r="I21" s="1">
        <f>SUM(_15_mins_excel[Total Bytes])</f>
        <v>1976579260.6000001</v>
      </c>
      <c r="J21" s="8">
        <f t="shared" si="0"/>
        <v>2.8299396394061301E-3</v>
      </c>
      <c r="K21" s="1"/>
    </row>
    <row r="22" spans="1:11" x14ac:dyDescent="0.25">
      <c r="A22" s="1" t="s">
        <v>303</v>
      </c>
      <c r="B22" s="1" t="s">
        <v>317</v>
      </c>
      <c r="C22" s="1" t="s">
        <v>305</v>
      </c>
      <c r="D22" s="1" t="s">
        <v>14</v>
      </c>
      <c r="E22" s="1" t="s">
        <v>318</v>
      </c>
      <c r="F22" s="1" t="s">
        <v>319</v>
      </c>
      <c r="G22" s="1" t="s">
        <v>320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5509734.4000000004</v>
      </c>
      <c r="I22" s="1">
        <f>SUM(_15_mins_excel[Total Bytes])</f>
        <v>1976579260.6000001</v>
      </c>
      <c r="J22" s="8">
        <f t="shared" si="0"/>
        <v>2.7875099723182837E-3</v>
      </c>
      <c r="K22" s="1"/>
    </row>
    <row r="23" spans="1:11" x14ac:dyDescent="0.25">
      <c r="A23" s="1" t="s">
        <v>23</v>
      </c>
      <c r="B23" s="1" t="s">
        <v>24</v>
      </c>
      <c r="C23" s="1" t="s">
        <v>25</v>
      </c>
      <c r="D23" s="1" t="s">
        <v>26</v>
      </c>
      <c r="E23" s="1" t="s">
        <v>418</v>
      </c>
      <c r="F23" s="1" t="s">
        <v>419</v>
      </c>
      <c r="G23" s="1" t="s">
        <v>29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4793344</v>
      </c>
      <c r="I23" s="1">
        <f>SUM(_15_mins_excel[Total Bytes])</f>
        <v>1976579260.6000001</v>
      </c>
      <c r="J23" s="8">
        <f t="shared" si="0"/>
        <v>2.4250704717730153E-3</v>
      </c>
      <c r="K23" s="1"/>
    </row>
    <row r="24" spans="1:11" x14ac:dyDescent="0.25">
      <c r="A24" s="1" t="s">
        <v>45</v>
      </c>
      <c r="B24" s="1" t="s">
        <v>46</v>
      </c>
      <c r="C24" s="1" t="s">
        <v>47</v>
      </c>
      <c r="D24" s="1" t="s">
        <v>14</v>
      </c>
      <c r="E24" s="1" t="s">
        <v>48</v>
      </c>
      <c r="F24" s="1" t="s">
        <v>49</v>
      </c>
      <c r="G24" s="1" t="s">
        <v>50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4723097.6000000006</v>
      </c>
      <c r="I24" s="1">
        <f>SUM(_15_mins_excel[Total Bytes])</f>
        <v>1976579260.6000001</v>
      </c>
      <c r="J24" s="8">
        <f t="shared" si="0"/>
        <v>2.3895310925028533E-3</v>
      </c>
      <c r="K24" s="1"/>
    </row>
    <row r="25" spans="1:11" x14ac:dyDescent="0.25">
      <c r="A25" s="1" t="s">
        <v>243</v>
      </c>
      <c r="B25" s="1" t="s">
        <v>258</v>
      </c>
      <c r="C25" s="1" t="s">
        <v>245</v>
      </c>
      <c r="D25" s="1" t="s">
        <v>14</v>
      </c>
      <c r="E25" s="1" t="s">
        <v>259</v>
      </c>
      <c r="F25" s="1" t="s">
        <v>260</v>
      </c>
      <c r="G25" s="1" t="s">
        <v>261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3364454.4000000004</v>
      </c>
      <c r="I25" s="1">
        <f>SUM(_15_mins_excel[Total Bytes])</f>
        <v>1976579260.6000001</v>
      </c>
      <c r="J25" s="8">
        <f t="shared" si="0"/>
        <v>1.7021601243446742E-3</v>
      </c>
      <c r="K25" s="1"/>
    </row>
    <row r="26" spans="1:11" x14ac:dyDescent="0.25">
      <c r="A26" s="1" t="s">
        <v>369</v>
      </c>
      <c r="B26" s="1" t="s">
        <v>379</v>
      </c>
      <c r="C26" s="1" t="s">
        <v>371</v>
      </c>
      <c r="D26" s="1" t="s">
        <v>372</v>
      </c>
      <c r="E26" s="1" t="s">
        <v>326</v>
      </c>
      <c r="F26" s="1" t="s">
        <v>380</v>
      </c>
      <c r="G26" s="1" t="s">
        <v>381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2878156.7999999998</v>
      </c>
      <c r="I26" s="1">
        <f>SUM(_15_mins_excel[Total Bytes])</f>
        <v>1976579260.6000001</v>
      </c>
      <c r="J26" s="8">
        <f t="shared" si="0"/>
        <v>1.4561302232455487E-3</v>
      </c>
      <c r="K26" s="1"/>
    </row>
    <row r="27" spans="1:11" x14ac:dyDescent="0.25">
      <c r="A27" s="1" t="s">
        <v>196</v>
      </c>
      <c r="B27" s="1" t="s">
        <v>197</v>
      </c>
      <c r="C27" s="1" t="s">
        <v>198</v>
      </c>
      <c r="D27" s="1" t="s">
        <v>14</v>
      </c>
      <c r="E27" s="1" t="s">
        <v>199</v>
      </c>
      <c r="F27" s="1" t="s">
        <v>200</v>
      </c>
      <c r="G27" s="1" t="s">
        <v>201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2738892.7999999998</v>
      </c>
      <c r="I27" s="1">
        <f>SUM(_15_mins_excel[Total Bytes])</f>
        <v>1976579260.6000001</v>
      </c>
      <c r="J27" s="8">
        <f t="shared" si="0"/>
        <v>1.3856731448090758E-3</v>
      </c>
      <c r="K27" s="1"/>
    </row>
    <row r="28" spans="1:11" x14ac:dyDescent="0.25">
      <c r="A28" s="1" t="s">
        <v>243</v>
      </c>
      <c r="B28" s="1" t="s">
        <v>285</v>
      </c>
      <c r="C28" s="1" t="s">
        <v>245</v>
      </c>
      <c r="D28" s="1" t="s">
        <v>14</v>
      </c>
      <c r="E28" s="1" t="s">
        <v>99</v>
      </c>
      <c r="F28" s="1" t="s">
        <v>286</v>
      </c>
      <c r="G28" s="1" t="s">
        <v>287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2729472</v>
      </c>
      <c r="I28" s="1">
        <f>SUM(_15_mins_excel[Total Bytes])</f>
        <v>1976579260.6000001</v>
      </c>
      <c r="J28" s="8">
        <f t="shared" si="0"/>
        <v>1.3809069306795498E-3</v>
      </c>
      <c r="K28" s="1"/>
    </row>
    <row r="29" spans="1:11" x14ac:dyDescent="0.25">
      <c r="A29" s="1" t="s">
        <v>55</v>
      </c>
      <c r="B29" s="1" t="s">
        <v>98</v>
      </c>
      <c r="C29" s="1" t="s">
        <v>57</v>
      </c>
      <c r="D29" s="1" t="s">
        <v>14</v>
      </c>
      <c r="E29" s="1" t="s">
        <v>99</v>
      </c>
      <c r="F29" s="1" t="s">
        <v>100</v>
      </c>
      <c r="G29" s="1" t="s">
        <v>101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2632499.1999999997</v>
      </c>
      <c r="I29" s="1">
        <f>SUM(_15_mins_excel[Total Bytes])</f>
        <v>1976579260.6000001</v>
      </c>
      <c r="J29" s="8">
        <f t="shared" si="0"/>
        <v>1.3318460091506232E-3</v>
      </c>
      <c r="K29" s="1"/>
    </row>
    <row r="30" spans="1:11" x14ac:dyDescent="0.25">
      <c r="A30" s="1" t="s">
        <v>225</v>
      </c>
      <c r="B30" s="1" t="s">
        <v>226</v>
      </c>
      <c r="C30" s="1" t="s">
        <v>220</v>
      </c>
      <c r="D30" s="1" t="s">
        <v>221</v>
      </c>
      <c r="E30" s="1" t="s">
        <v>227</v>
      </c>
      <c r="F30" s="1" t="s">
        <v>199</v>
      </c>
      <c r="G30" s="1" t="s">
        <v>228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2559897.5999999996</v>
      </c>
      <c r="I30" s="1">
        <f>SUM(_15_mins_excel[Total Bytes])</f>
        <v>1976579260.6000001</v>
      </c>
      <c r="J30" s="8">
        <f t="shared" si="0"/>
        <v>1.2951150763480794E-3</v>
      </c>
      <c r="K30" s="1"/>
    </row>
    <row r="31" spans="1:11" x14ac:dyDescent="0.25">
      <c r="A31" s="1" t="s">
        <v>163</v>
      </c>
      <c r="B31" s="1" t="s">
        <v>164</v>
      </c>
      <c r="C31" s="1" t="s">
        <v>165</v>
      </c>
      <c r="D31" s="1" t="s">
        <v>14</v>
      </c>
      <c r="E31" s="1" t="s">
        <v>166</v>
      </c>
      <c r="F31" s="1" t="s">
        <v>9</v>
      </c>
      <c r="G31" s="1" t="s">
        <v>167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2427596.8000000003</v>
      </c>
      <c r="I31" s="1">
        <f>SUM(_15_mins_excel[Total Bytes])</f>
        <v>1976579260.6000001</v>
      </c>
      <c r="J31" s="8">
        <f t="shared" si="0"/>
        <v>1.2281808518334303E-3</v>
      </c>
      <c r="K31" s="1"/>
    </row>
    <row r="32" spans="1:11" x14ac:dyDescent="0.25">
      <c r="A32" s="1" t="s">
        <v>243</v>
      </c>
      <c r="B32" s="1" t="s">
        <v>251</v>
      </c>
      <c r="C32" s="1" t="s">
        <v>245</v>
      </c>
      <c r="D32" s="1" t="s">
        <v>14</v>
      </c>
      <c r="E32" s="1" t="s">
        <v>252</v>
      </c>
      <c r="F32" s="1" t="s">
        <v>253</v>
      </c>
      <c r="G32" s="1" t="s">
        <v>254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1799065.5999999999</v>
      </c>
      <c r="I32" s="1">
        <f>SUM(_15_mins_excel[Total Bytes])</f>
        <v>1976579260.6000001</v>
      </c>
      <c r="J32" s="8">
        <f t="shared" si="0"/>
        <v>9.1019147871352496E-4</v>
      </c>
      <c r="K32" s="1"/>
    </row>
    <row r="33" spans="1:11" x14ac:dyDescent="0.25">
      <c r="A33" s="1" t="s">
        <v>398</v>
      </c>
      <c r="B33" s="1" t="s">
        <v>399</v>
      </c>
      <c r="C33" s="1" t="s">
        <v>400</v>
      </c>
      <c r="D33" s="1" t="s">
        <v>14</v>
      </c>
      <c r="E33" s="1" t="s">
        <v>319</v>
      </c>
      <c r="F33" s="1" t="s">
        <v>9</v>
      </c>
      <c r="G33" s="1" t="s">
        <v>401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1778176</v>
      </c>
      <c r="I33" s="1">
        <f>SUM(_15_mins_excel[Total Bytes])</f>
        <v>1976579260.6000001</v>
      </c>
      <c r="J33" s="8">
        <f t="shared" si="0"/>
        <v>8.9962291694805404E-4</v>
      </c>
      <c r="K33" s="1"/>
    </row>
    <row r="34" spans="1:11" x14ac:dyDescent="0.25">
      <c r="A34" s="1" t="s">
        <v>196</v>
      </c>
      <c r="B34" s="1" t="s">
        <v>202</v>
      </c>
      <c r="C34" s="1" t="s">
        <v>198</v>
      </c>
      <c r="D34" s="1" t="s">
        <v>14</v>
      </c>
      <c r="E34" s="1" t="s">
        <v>203</v>
      </c>
      <c r="F34" s="1" t="s">
        <v>204</v>
      </c>
      <c r="G34" s="1" t="s">
        <v>425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967518.4</v>
      </c>
      <c r="I34" s="1">
        <f>SUM(_15_mins_excel[Total Bytes])</f>
        <v>1976579260.6000001</v>
      </c>
      <c r="J34" s="8">
        <f t="shared" si="0"/>
        <v>4.8949132437335456E-4</v>
      </c>
      <c r="K34" s="1"/>
    </row>
    <row r="35" spans="1:11" x14ac:dyDescent="0.25">
      <c r="A35" s="1" t="s">
        <v>173</v>
      </c>
      <c r="B35" s="1" t="s">
        <v>174</v>
      </c>
      <c r="C35" s="1" t="s">
        <v>175</v>
      </c>
      <c r="D35" s="1" t="s">
        <v>14</v>
      </c>
      <c r="E35" s="1" t="s">
        <v>176</v>
      </c>
      <c r="F35" s="1" t="s">
        <v>9</v>
      </c>
      <c r="G35" s="1" t="s">
        <v>177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813056</v>
      </c>
      <c r="I35" s="1">
        <f>SUM(_15_mins_excel[Total Bytes])</f>
        <v>1976579260.6000001</v>
      </c>
      <c r="J35" s="8">
        <f t="shared" si="0"/>
        <v>4.11345002048232E-4</v>
      </c>
      <c r="K35" s="1"/>
    </row>
    <row r="36" spans="1:11" x14ac:dyDescent="0.25">
      <c r="A36" s="1" t="s">
        <v>243</v>
      </c>
      <c r="B36" s="1" t="s">
        <v>270</v>
      </c>
      <c r="C36" s="1" t="s">
        <v>245</v>
      </c>
      <c r="D36" s="1" t="s">
        <v>14</v>
      </c>
      <c r="E36" s="1" t="s">
        <v>271</v>
      </c>
      <c r="F36" s="1" t="s">
        <v>272</v>
      </c>
      <c r="G36" s="1" t="s">
        <v>269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426086.40000000002</v>
      </c>
      <c r="I36" s="1">
        <f>SUM(_15_mins_excel[Total Bytes])</f>
        <v>1976579260.6000001</v>
      </c>
      <c r="J36" s="8">
        <f t="shared" si="0"/>
        <v>2.155675760104148E-4</v>
      </c>
      <c r="K36" s="1"/>
    </row>
    <row r="37" spans="1:11" x14ac:dyDescent="0.25">
      <c r="A37" s="1" t="s">
        <v>243</v>
      </c>
      <c r="B37" s="1" t="s">
        <v>266</v>
      </c>
      <c r="C37" s="1" t="s">
        <v>245</v>
      </c>
      <c r="D37" s="1" t="s">
        <v>14</v>
      </c>
      <c r="E37" s="1" t="s">
        <v>429</v>
      </c>
      <c r="F37" s="1" t="s">
        <v>430</v>
      </c>
      <c r="G37" s="1" t="s">
        <v>269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423731.20000000001</v>
      </c>
      <c r="I37" s="1">
        <f>SUM(_15_mins_excel[Total Bytes])</f>
        <v>1976579260.6000001</v>
      </c>
      <c r="J37" s="8">
        <f t="shared" si="0"/>
        <v>2.1437602247803328E-4</v>
      </c>
      <c r="K37" s="1"/>
    </row>
    <row r="38" spans="1:11" x14ac:dyDescent="0.25">
      <c r="A38" s="1" t="s">
        <v>196</v>
      </c>
      <c r="B38" s="1" t="s">
        <v>209</v>
      </c>
      <c r="C38" s="1" t="s">
        <v>198</v>
      </c>
      <c r="D38" s="1" t="s">
        <v>14</v>
      </c>
      <c r="E38" s="1" t="s">
        <v>210</v>
      </c>
      <c r="F38" s="1" t="s">
        <v>9</v>
      </c>
      <c r="G38" s="1" t="s">
        <v>211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417177.59999999998</v>
      </c>
      <c r="I38" s="1">
        <f>SUM(_15_mins_excel[Total Bytes])</f>
        <v>1976579260.6000001</v>
      </c>
      <c r="J38" s="8">
        <f t="shared" si="0"/>
        <v>2.1106039525749335E-4</v>
      </c>
      <c r="K38" s="1"/>
    </row>
    <row r="39" spans="1:11" x14ac:dyDescent="0.25">
      <c r="A39" s="1" t="s">
        <v>37</v>
      </c>
      <c r="B39" s="1" t="s">
        <v>41</v>
      </c>
      <c r="C39" s="1" t="s">
        <v>9</v>
      </c>
      <c r="D39" s="1" t="s">
        <v>9</v>
      </c>
      <c r="E39" s="1" t="s">
        <v>42</v>
      </c>
      <c r="F39" s="1" t="s">
        <v>43</v>
      </c>
      <c r="G39" s="1" t="s">
        <v>44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362291.20000000001</v>
      </c>
      <c r="I39" s="1">
        <f>SUM(_15_mins_excel[Total Bytes])</f>
        <v>1976579260.6000001</v>
      </c>
      <c r="J39" s="8">
        <f t="shared" si="0"/>
        <v>1.8329201728547166E-4</v>
      </c>
      <c r="K39" s="1"/>
    </row>
    <row r="40" spans="1:11" x14ac:dyDescent="0.25">
      <c r="A40" s="1" t="s">
        <v>55</v>
      </c>
      <c r="B40" s="1" t="s">
        <v>111</v>
      </c>
      <c r="C40" s="1" t="s">
        <v>57</v>
      </c>
      <c r="D40" s="1" t="s">
        <v>14</v>
      </c>
      <c r="E40" s="1" t="s">
        <v>9</v>
      </c>
      <c r="F40" s="1" t="s">
        <v>9</v>
      </c>
      <c r="G40" s="1" t="s">
        <v>422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299110.40000000002</v>
      </c>
      <c r="I40" s="1">
        <f>SUM(_15_mins_excel[Total Bytes])</f>
        <v>1976579260.6000001</v>
      </c>
      <c r="J40" s="8">
        <f t="shared" si="0"/>
        <v>1.5132729861245414E-4</v>
      </c>
      <c r="K40" s="1"/>
    </row>
    <row r="41" spans="1:11" x14ac:dyDescent="0.25">
      <c r="A41" s="1" t="s">
        <v>303</v>
      </c>
      <c r="B41" s="1" t="s">
        <v>321</v>
      </c>
      <c r="C41" s="1" t="s">
        <v>305</v>
      </c>
      <c r="D41" s="1" t="s">
        <v>14</v>
      </c>
      <c r="E41" s="1" t="s">
        <v>322</v>
      </c>
      <c r="F41" s="1" t="s">
        <v>323</v>
      </c>
      <c r="G41" s="1" t="s">
        <v>324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297983.99999999994</v>
      </c>
      <c r="I41" s="1">
        <f>SUM(_15_mins_excel[Total Bytes])</f>
        <v>1976579260.6000001</v>
      </c>
      <c r="J41" s="8">
        <f t="shared" si="0"/>
        <v>1.507574251839238E-4</v>
      </c>
      <c r="K41" s="1"/>
    </row>
    <row r="42" spans="1:11" x14ac:dyDescent="0.25">
      <c r="A42" s="1" t="s">
        <v>303</v>
      </c>
      <c r="B42" s="1" t="s">
        <v>329</v>
      </c>
      <c r="C42" s="1" t="s">
        <v>305</v>
      </c>
      <c r="D42" s="1" t="s">
        <v>14</v>
      </c>
      <c r="E42" s="1" t="s">
        <v>330</v>
      </c>
      <c r="F42" s="1" t="s">
        <v>331</v>
      </c>
      <c r="G42" s="1" t="s">
        <v>332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208486.39999999999</v>
      </c>
      <c r="I42" s="1">
        <f>SUM(_15_mins_excel[Total Bytes])</f>
        <v>1976579260.6000001</v>
      </c>
      <c r="J42" s="8">
        <f t="shared" si="0"/>
        <v>1.0547839095342574E-4</v>
      </c>
      <c r="K42" s="1"/>
    </row>
    <row r="43" spans="1:11" x14ac:dyDescent="0.25">
      <c r="A43" s="1" t="s">
        <v>243</v>
      </c>
      <c r="B43" s="1" t="s">
        <v>300</v>
      </c>
      <c r="C43" s="1" t="s">
        <v>245</v>
      </c>
      <c r="D43" s="1" t="s">
        <v>14</v>
      </c>
      <c r="E43" s="1" t="s">
        <v>301</v>
      </c>
      <c r="F43" s="1" t="s">
        <v>302</v>
      </c>
      <c r="G43" s="1" t="s">
        <v>299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207052.80000000002</v>
      </c>
      <c r="I43" s="1">
        <f>SUM(_15_mins_excel[Total Bytes])</f>
        <v>1976579260.6000001</v>
      </c>
      <c r="J43" s="8">
        <f t="shared" si="0"/>
        <v>1.0475309749893265E-4</v>
      </c>
      <c r="K43" s="1"/>
    </row>
    <row r="44" spans="1:11" x14ac:dyDescent="0.25">
      <c r="A44" s="1" t="s">
        <v>243</v>
      </c>
      <c r="B44" s="1" t="s">
        <v>296</v>
      </c>
      <c r="C44" s="1" t="s">
        <v>245</v>
      </c>
      <c r="D44" s="1" t="s">
        <v>14</v>
      </c>
      <c r="E44" s="1" t="s">
        <v>297</v>
      </c>
      <c r="F44" s="1" t="s">
        <v>298</v>
      </c>
      <c r="G44" s="1" t="s">
        <v>299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206848</v>
      </c>
      <c r="I44" s="1">
        <f>SUM(_15_mins_excel[Total Bytes])</f>
        <v>1976579260.6000001</v>
      </c>
      <c r="J44" s="8">
        <f t="shared" si="0"/>
        <v>1.0464948414829076E-4</v>
      </c>
      <c r="K44" s="1"/>
    </row>
    <row r="45" spans="1:11" x14ac:dyDescent="0.25">
      <c r="A45" s="1" t="s">
        <v>303</v>
      </c>
      <c r="B45" s="1" t="s">
        <v>313</v>
      </c>
      <c r="C45" s="1" t="s">
        <v>305</v>
      </c>
      <c r="D45" s="1" t="s">
        <v>14</v>
      </c>
      <c r="E45" s="1" t="s">
        <v>314</v>
      </c>
      <c r="F45" s="1" t="s">
        <v>315</v>
      </c>
      <c r="G45" s="1" t="s">
        <v>316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193331.20000000001</v>
      </c>
      <c r="I45" s="1">
        <f>SUM(_15_mins_excel[Total Bytes])</f>
        <v>1976579260.6000001</v>
      </c>
      <c r="J45" s="8">
        <f t="shared" si="0"/>
        <v>9.7811003005927215E-5</v>
      </c>
      <c r="K45" s="1"/>
    </row>
    <row r="46" spans="1:11" x14ac:dyDescent="0.25">
      <c r="A46" s="1" t="s">
        <v>196</v>
      </c>
      <c r="B46" s="1" t="s">
        <v>212</v>
      </c>
      <c r="C46" s="1" t="s">
        <v>198</v>
      </c>
      <c r="D46" s="1" t="s">
        <v>14</v>
      </c>
      <c r="E46" s="1" t="s">
        <v>213</v>
      </c>
      <c r="F46" s="1" t="s">
        <v>214</v>
      </c>
      <c r="G46" s="1" t="s">
        <v>215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178572.79999999999</v>
      </c>
      <c r="I46" s="1">
        <f>SUM(_15_mins_excel[Total Bytes])</f>
        <v>1976579260.6000001</v>
      </c>
      <c r="J46" s="8">
        <f t="shared" si="0"/>
        <v>9.0344365925297307E-5</v>
      </c>
      <c r="K46" s="1"/>
    </row>
    <row r="47" spans="1:11" x14ac:dyDescent="0.25">
      <c r="A47" s="1" t="s">
        <v>33</v>
      </c>
      <c r="B47" s="1" t="s">
        <v>34</v>
      </c>
      <c r="C47" s="1" t="s">
        <v>9</v>
      </c>
      <c r="D47" s="1" t="s">
        <v>14</v>
      </c>
      <c r="E47" s="1" t="s">
        <v>35</v>
      </c>
      <c r="F47" s="1" t="s">
        <v>9</v>
      </c>
      <c r="G47" s="1" t="s">
        <v>420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133734.40000000002</v>
      </c>
      <c r="I47" s="1">
        <f>SUM(_15_mins_excel[Total Bytes])</f>
        <v>1976579260.6000001</v>
      </c>
      <c r="J47" s="8">
        <f t="shared" si="0"/>
        <v>6.7659517969142455E-5</v>
      </c>
      <c r="K47" s="1"/>
    </row>
    <row r="48" spans="1:11" x14ac:dyDescent="0.25">
      <c r="A48" s="1" t="s">
        <v>392</v>
      </c>
      <c r="B48" s="1" t="s">
        <v>393</v>
      </c>
      <c r="C48" s="1" t="s">
        <v>9</v>
      </c>
      <c r="D48" s="1" t="s">
        <v>9</v>
      </c>
      <c r="E48" s="1" t="s">
        <v>301</v>
      </c>
      <c r="F48" s="1" t="s">
        <v>9</v>
      </c>
      <c r="G48" s="1" t="s">
        <v>443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132915.20000000001</v>
      </c>
      <c r="I48" s="1">
        <f>SUM(_15_mins_excel[Total Bytes])</f>
        <v>1976579260.6000001</v>
      </c>
      <c r="J48" s="8">
        <f t="shared" si="0"/>
        <v>6.7245064566574971E-5</v>
      </c>
      <c r="K48" s="1"/>
    </row>
    <row r="49" spans="1:11" x14ac:dyDescent="0.25">
      <c r="A49" s="1" t="s">
        <v>369</v>
      </c>
      <c r="B49" s="1" t="s">
        <v>388</v>
      </c>
      <c r="C49" s="1" t="s">
        <v>371</v>
      </c>
      <c r="D49" s="1" t="s">
        <v>372</v>
      </c>
      <c r="E49" s="1" t="s">
        <v>389</v>
      </c>
      <c r="F49" s="1" t="s">
        <v>390</v>
      </c>
      <c r="G49" s="1" t="s">
        <v>391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106086.39999999999</v>
      </c>
      <c r="I49" s="1">
        <f>SUM(_15_mins_excel[Total Bytes])</f>
        <v>1976579260.6000001</v>
      </c>
      <c r="J49" s="8">
        <f t="shared" si="0"/>
        <v>5.3671715632489718E-5</v>
      </c>
      <c r="K49" s="1"/>
    </row>
    <row r="50" spans="1:11" x14ac:dyDescent="0.25">
      <c r="A50" s="1" t="s">
        <v>232</v>
      </c>
      <c r="B50" s="1" t="s">
        <v>233</v>
      </c>
      <c r="C50" s="1" t="s">
        <v>9</v>
      </c>
      <c r="D50" s="1" t="s">
        <v>9</v>
      </c>
      <c r="E50" s="1" t="s">
        <v>234</v>
      </c>
      <c r="F50" s="1" t="s">
        <v>235</v>
      </c>
      <c r="G50" s="1" t="s">
        <v>236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100249.79999999999</v>
      </c>
      <c r="I50" s="1">
        <f>SUM(_15_mins_excel[Total Bytes])</f>
        <v>1976579260.6000001</v>
      </c>
      <c r="J50" s="8">
        <f t="shared" si="0"/>
        <v>5.0718836324109098E-5</v>
      </c>
      <c r="K50" s="1"/>
    </row>
    <row r="51" spans="1:11" x14ac:dyDescent="0.25">
      <c r="A51" s="1" t="s">
        <v>55</v>
      </c>
      <c r="B51" s="1" t="s">
        <v>114</v>
      </c>
      <c r="C51" s="1" t="s">
        <v>57</v>
      </c>
      <c r="D51" s="1" t="s">
        <v>14</v>
      </c>
      <c r="E51" s="1" t="s">
        <v>115</v>
      </c>
      <c r="F51" s="1" t="s">
        <v>9</v>
      </c>
      <c r="G51" s="1" t="s">
        <v>116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64921.599999999999</v>
      </c>
      <c r="I51" s="1">
        <f>SUM(_15_mins_excel[Total Bytes])</f>
        <v>1976579260.6000001</v>
      </c>
      <c r="J51" s="8">
        <f t="shared" si="0"/>
        <v>3.2845432153473435E-5</v>
      </c>
      <c r="K51" s="1"/>
    </row>
    <row r="52" spans="1:11" x14ac:dyDescent="0.25">
      <c r="A52" s="1" t="s">
        <v>12</v>
      </c>
      <c r="B52" s="1" t="s">
        <v>13</v>
      </c>
      <c r="C52" s="1" t="s">
        <v>12</v>
      </c>
      <c r="D52" s="1" t="s">
        <v>14</v>
      </c>
      <c r="E52" s="1" t="s">
        <v>15</v>
      </c>
      <c r="F52" s="1" t="s">
        <v>16</v>
      </c>
      <c r="G52" s="1" t="s">
        <v>17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41164.800000000003</v>
      </c>
      <c r="I52" s="1">
        <f>SUM(_15_mins_excel[Total Bytes])</f>
        <v>1976579260.6000001</v>
      </c>
      <c r="J52" s="8">
        <f t="shared" si="0"/>
        <v>2.0826283479016282E-5</v>
      </c>
      <c r="K52" s="1"/>
    </row>
    <row r="53" spans="1:11" x14ac:dyDescent="0.25">
      <c r="A53" s="1" t="s">
        <v>411</v>
      </c>
      <c r="B53" s="1" t="s">
        <v>412</v>
      </c>
      <c r="C53" s="1" t="s">
        <v>413</v>
      </c>
      <c r="D53" s="1" t="s">
        <v>14</v>
      </c>
      <c r="E53" s="1" t="s">
        <v>414</v>
      </c>
      <c r="F53" s="1" t="s">
        <v>9</v>
      </c>
      <c r="G53" s="1" t="s">
        <v>415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40140.800000000003</v>
      </c>
      <c r="I53" s="1">
        <f>SUM(_15_mins_excel[Total Bytes])</f>
        <v>1976579260.6000001</v>
      </c>
      <c r="J53" s="8">
        <f t="shared" si="0"/>
        <v>2.0308216725806924E-5</v>
      </c>
      <c r="K53" s="1"/>
    </row>
    <row r="54" spans="1:11" x14ac:dyDescent="0.25">
      <c r="A54" s="1" t="s">
        <v>354</v>
      </c>
      <c r="B54" s="1" t="s">
        <v>360</v>
      </c>
      <c r="C54" s="1" t="s">
        <v>356</v>
      </c>
      <c r="D54" s="1" t="s">
        <v>14</v>
      </c>
      <c r="E54" s="1" t="s">
        <v>361</v>
      </c>
      <c r="F54" s="1" t="s">
        <v>9</v>
      </c>
      <c r="G54" s="1" t="s">
        <v>362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26009.599999999999</v>
      </c>
      <c r="I54" s="1">
        <f>SUM(_15_mins_excel[Total Bytes])</f>
        <v>1976579260.6000001</v>
      </c>
      <c r="J54" s="8">
        <f t="shared" si="0"/>
        <v>1.3158895531517748E-5</v>
      </c>
      <c r="K54" s="1"/>
    </row>
    <row r="55" spans="1:11" x14ac:dyDescent="0.25">
      <c r="A55" s="1" t="s">
        <v>55</v>
      </c>
      <c r="B55" s="1" t="s">
        <v>141</v>
      </c>
      <c r="C55" s="1" t="s">
        <v>57</v>
      </c>
      <c r="D55" s="1" t="s">
        <v>14</v>
      </c>
      <c r="E55" s="1" t="s">
        <v>142</v>
      </c>
      <c r="F55" s="1" t="s">
        <v>9</v>
      </c>
      <c r="G55" s="1" t="s">
        <v>143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18841.599999999999</v>
      </c>
      <c r="I55" s="1">
        <f>SUM(_15_mins_excel[Total Bytes])</f>
        <v>1976579260.6000001</v>
      </c>
      <c r="J55" s="8">
        <f t="shared" si="0"/>
        <v>9.5324282590522269E-6</v>
      </c>
      <c r="K55" s="1"/>
    </row>
    <row r="56" spans="1:11" x14ac:dyDescent="0.25">
      <c r="A56" s="1" t="s">
        <v>354</v>
      </c>
      <c r="B56" s="1" t="s">
        <v>363</v>
      </c>
      <c r="C56" s="1" t="s">
        <v>356</v>
      </c>
      <c r="D56" s="1" t="s">
        <v>14</v>
      </c>
      <c r="E56" s="1" t="s">
        <v>364</v>
      </c>
      <c r="F56" s="1" t="s">
        <v>9</v>
      </c>
      <c r="G56" s="1" t="s">
        <v>365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15257.599999999999</v>
      </c>
      <c r="I56" s="1">
        <f>SUM(_15_mins_excel[Total Bytes])</f>
        <v>1976579260.6000001</v>
      </c>
      <c r="J56" s="8">
        <f t="shared" si="0"/>
        <v>7.7191946228194662E-6</v>
      </c>
      <c r="K56" s="1"/>
    </row>
    <row r="57" spans="1:11" x14ac:dyDescent="0.25">
      <c r="A57" s="1" t="s">
        <v>369</v>
      </c>
      <c r="B57" s="1" t="s">
        <v>376</v>
      </c>
      <c r="C57" s="1" t="s">
        <v>371</v>
      </c>
      <c r="D57" s="1" t="s">
        <v>372</v>
      </c>
      <c r="E57" s="1" t="s">
        <v>280</v>
      </c>
      <c r="F57" s="1" t="s">
        <v>377</v>
      </c>
      <c r="G57" s="1" t="s">
        <v>40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15160.8</v>
      </c>
      <c r="I57" s="1">
        <f>SUM(_15_mins_excel[Total Bytes])</f>
        <v>1976579260.6000001</v>
      </c>
      <c r="J57" s="8">
        <f t="shared" si="0"/>
        <v>7.6702211250551454E-6</v>
      </c>
      <c r="K57" s="1"/>
    </row>
    <row r="58" spans="1:11" x14ac:dyDescent="0.25">
      <c r="A58" s="1" t="s">
        <v>55</v>
      </c>
      <c r="B58" s="1" t="s">
        <v>133</v>
      </c>
      <c r="C58" s="1" t="s">
        <v>57</v>
      </c>
      <c r="D58" s="1" t="s">
        <v>14</v>
      </c>
      <c r="E58" s="1" t="s">
        <v>134</v>
      </c>
      <c r="F58" s="1" t="s">
        <v>9</v>
      </c>
      <c r="G58" s="1" t="s">
        <v>135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14643.199999999999</v>
      </c>
      <c r="I58" s="1">
        <f>SUM(_15_mins_excel[Total Bytes])</f>
        <v>1976579260.6000001</v>
      </c>
      <c r="J58" s="8">
        <f t="shared" si="0"/>
        <v>7.4083545708938504E-6</v>
      </c>
      <c r="K58" s="1"/>
    </row>
    <row r="59" spans="1:11" x14ac:dyDescent="0.25">
      <c r="A59" s="1" t="s">
        <v>243</v>
      </c>
      <c r="B59" s="1" t="s">
        <v>277</v>
      </c>
      <c r="C59" s="1" t="s">
        <v>245</v>
      </c>
      <c r="D59" s="1" t="s">
        <v>14</v>
      </c>
      <c r="E59" s="1" t="s">
        <v>278</v>
      </c>
      <c r="F59" s="1" t="s">
        <v>279</v>
      </c>
      <c r="G59" s="1" t="s">
        <v>280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10848</v>
      </c>
      <c r="I59" s="1">
        <f>SUM(_15_mins_excel[Total Bytes])</f>
        <v>1976579260.6000001</v>
      </c>
      <c r="J59" s="8">
        <f t="shared" si="0"/>
        <v>5.4882696668116603E-6</v>
      </c>
      <c r="K59" s="1"/>
    </row>
    <row r="60" spans="1:11" x14ac:dyDescent="0.25">
      <c r="A60" s="1" t="s">
        <v>180</v>
      </c>
      <c r="B60" s="1" t="s">
        <v>181</v>
      </c>
      <c r="C60" s="1" t="s">
        <v>182</v>
      </c>
      <c r="D60" s="1" t="s">
        <v>14</v>
      </c>
      <c r="E60" s="1" t="s">
        <v>183</v>
      </c>
      <c r="F60" s="1" t="s">
        <v>9</v>
      </c>
      <c r="G60" s="1" t="s">
        <v>184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10342.4</v>
      </c>
      <c r="I60" s="1">
        <f>SUM(_15_mins_excel[Total Bytes])</f>
        <v>1976579260.6000001</v>
      </c>
      <c r="J60" s="8">
        <f t="shared" si="0"/>
        <v>5.2324742074145384E-6</v>
      </c>
      <c r="K60" s="1"/>
    </row>
    <row r="61" spans="1:11" x14ac:dyDescent="0.25">
      <c r="A61" s="1" t="s">
        <v>196</v>
      </c>
      <c r="B61" s="1" t="s">
        <v>206</v>
      </c>
      <c r="C61" s="1" t="s">
        <v>198</v>
      </c>
      <c r="D61" s="1" t="s">
        <v>14</v>
      </c>
      <c r="E61" s="1" t="s">
        <v>207</v>
      </c>
      <c r="F61" s="1" t="s">
        <v>9</v>
      </c>
      <c r="G61" s="1" t="s">
        <v>208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10137.6</v>
      </c>
      <c r="I61" s="1">
        <f>SUM(_15_mins_excel[Total Bytes])</f>
        <v>1976579260.6000001</v>
      </c>
      <c r="J61" s="8">
        <f t="shared" si="0"/>
        <v>5.1288608567726664E-6</v>
      </c>
      <c r="K61" s="1"/>
    </row>
    <row r="62" spans="1:11" x14ac:dyDescent="0.25">
      <c r="A62" s="1" t="s">
        <v>303</v>
      </c>
      <c r="B62" s="1" t="s">
        <v>309</v>
      </c>
      <c r="C62" s="1" t="s">
        <v>305</v>
      </c>
      <c r="D62" s="1" t="s">
        <v>14</v>
      </c>
      <c r="E62" s="1" t="s">
        <v>310</v>
      </c>
      <c r="F62" s="1" t="s">
        <v>311</v>
      </c>
      <c r="G62" s="1" t="s">
        <v>312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9968</v>
      </c>
      <c r="I62" s="1">
        <f>SUM(_15_mins_excel[Total Bytes])</f>
        <v>1976579260.6000001</v>
      </c>
      <c r="J62" s="8">
        <f t="shared" si="0"/>
        <v>5.0430560507723658E-6</v>
      </c>
      <c r="K62" s="1"/>
    </row>
    <row r="63" spans="1:11" x14ac:dyDescent="0.25">
      <c r="A63" s="1" t="s">
        <v>168</v>
      </c>
      <c r="B63" s="1" t="s">
        <v>169</v>
      </c>
      <c r="C63" s="1" t="s">
        <v>170</v>
      </c>
      <c r="D63" s="1" t="s">
        <v>14</v>
      </c>
      <c r="E63" s="1" t="s">
        <v>171</v>
      </c>
      <c r="F63" s="1" t="s">
        <v>9</v>
      </c>
      <c r="G63" s="1" t="s">
        <v>172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9011.2000000000007</v>
      </c>
      <c r="I63" s="1">
        <f>SUM(_15_mins_excel[Total Bytes])</f>
        <v>1976579260.6000001</v>
      </c>
      <c r="J63" s="8">
        <f t="shared" si="0"/>
        <v>4.5589874282423705E-6</v>
      </c>
      <c r="K63" s="1"/>
    </row>
    <row r="64" spans="1:11" x14ac:dyDescent="0.25">
      <c r="A64" s="1" t="s">
        <v>243</v>
      </c>
      <c r="B64" s="1" t="s">
        <v>249</v>
      </c>
      <c r="C64" s="1" t="s">
        <v>245</v>
      </c>
      <c r="D64" s="1" t="s">
        <v>14</v>
      </c>
      <c r="E64" s="1" t="s">
        <v>16</v>
      </c>
      <c r="F64" s="1" t="s">
        <v>250</v>
      </c>
      <c r="G64" s="1" t="s">
        <v>207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8776</v>
      </c>
      <c r="I64" s="1">
        <f>SUM(_15_mins_excel[Total Bytes])</f>
        <v>1976579260.6000001</v>
      </c>
      <c r="J64" s="8">
        <f t="shared" si="0"/>
        <v>4.4399939708645951E-6</v>
      </c>
      <c r="K64" s="1"/>
    </row>
    <row r="65" spans="1:11" x14ac:dyDescent="0.25">
      <c r="A65" s="1" t="s">
        <v>354</v>
      </c>
      <c r="B65" s="1" t="s">
        <v>366</v>
      </c>
      <c r="C65" s="1" t="s">
        <v>356</v>
      </c>
      <c r="D65" s="1" t="s">
        <v>14</v>
      </c>
      <c r="E65" s="1" t="s">
        <v>367</v>
      </c>
      <c r="F65" s="1" t="s">
        <v>9</v>
      </c>
      <c r="G65" s="1" t="s">
        <v>368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8682</v>
      </c>
      <c r="I65" s="1">
        <f>SUM(_15_mins_excel[Total Bytes])</f>
        <v>1976579260.6000001</v>
      </c>
      <c r="J65" s="8">
        <f t="shared" si="0"/>
        <v>4.39243706187858E-6</v>
      </c>
      <c r="K65" s="1"/>
    </row>
    <row r="66" spans="1:11" x14ac:dyDescent="0.25">
      <c r="A66" s="1" t="s">
        <v>37</v>
      </c>
      <c r="B66" s="1" t="s">
        <v>38</v>
      </c>
      <c r="C66" s="1" t="s">
        <v>39</v>
      </c>
      <c r="D66" s="1" t="s">
        <v>14</v>
      </c>
      <c r="E66" s="1" t="s">
        <v>9</v>
      </c>
      <c r="F66" s="1" t="s">
        <v>9</v>
      </c>
      <c r="G66" s="1" t="s">
        <v>40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7475.2</v>
      </c>
      <c r="I66" s="1">
        <f>SUM(_15_mins_excel[Total Bytes])</f>
        <v>1976579260.6000001</v>
      </c>
      <c r="J66" s="8">
        <f t="shared" ref="J66:J129" si="1">H66/$I$2</f>
        <v>3.7818872984283298E-6</v>
      </c>
      <c r="K66" s="1"/>
    </row>
    <row r="67" spans="1:11" x14ac:dyDescent="0.25">
      <c r="A67" s="1" t="s">
        <v>405</v>
      </c>
      <c r="B67" s="1" t="s">
        <v>406</v>
      </c>
      <c r="C67" s="1" t="s">
        <v>407</v>
      </c>
      <c r="D67" s="1" t="s">
        <v>14</v>
      </c>
      <c r="E67" s="1" t="s">
        <v>408</v>
      </c>
      <c r="F67" s="1" t="s">
        <v>409</v>
      </c>
      <c r="G67" s="1" t="s">
        <v>410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5398.4</v>
      </c>
      <c r="I67" s="1">
        <f>SUM(_15_mins_excel[Total Bytes])</f>
        <v>1976579260.6000001</v>
      </c>
      <c r="J67" s="8">
        <f t="shared" si="1"/>
        <v>2.7311831645755959E-6</v>
      </c>
      <c r="K67" s="1"/>
    </row>
    <row r="68" spans="1:11" x14ac:dyDescent="0.25">
      <c r="A68" s="1" t="s">
        <v>55</v>
      </c>
      <c r="B68" s="1" t="s">
        <v>102</v>
      </c>
      <c r="C68" s="1" t="s">
        <v>57</v>
      </c>
      <c r="D68" s="1" t="s">
        <v>14</v>
      </c>
      <c r="E68" s="1" t="s">
        <v>9</v>
      </c>
      <c r="F68" s="1" t="s">
        <v>9</v>
      </c>
      <c r="G68" s="1" t="s">
        <v>103</v>
      </c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1024</v>
      </c>
      <c r="I68" s="1">
        <f>SUM(_15_mins_excel[Total Bytes])</f>
        <v>1976579260.6000001</v>
      </c>
      <c r="J68" s="8">
        <f t="shared" si="1"/>
        <v>5.1806675320936024E-7</v>
      </c>
      <c r="K68" s="1"/>
    </row>
    <row r="69" spans="1:11" x14ac:dyDescent="0.25"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0</v>
      </c>
      <c r="I69" s="1">
        <f>SUM(_15_mins_excel[Total Bytes])</f>
        <v>1976579260.6000001</v>
      </c>
      <c r="J69" s="8">
        <f t="shared" si="1"/>
        <v>0</v>
      </c>
      <c r="K69" s="1"/>
    </row>
    <row r="70" spans="1:11" x14ac:dyDescent="0.25">
      <c r="A70" s="1" t="s">
        <v>7</v>
      </c>
      <c r="B70" s="1" t="s">
        <v>8</v>
      </c>
      <c r="C70" s="1" t="s">
        <v>9</v>
      </c>
      <c r="D70" s="1" t="s">
        <v>9</v>
      </c>
      <c r="E70" s="1" t="s">
        <v>9</v>
      </c>
      <c r="F70" s="1" t="s">
        <v>9</v>
      </c>
      <c r="G70" s="1" t="s">
        <v>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1">
        <f>SUM(_15_mins_excel[Total Bytes])</f>
        <v>1976579260.6000001</v>
      </c>
      <c r="J70" s="8">
        <f t="shared" si="1"/>
        <v>0</v>
      </c>
      <c r="K70" s="1"/>
    </row>
    <row r="71" spans="1:11" x14ac:dyDescent="0.25">
      <c r="A71" s="1" t="s">
        <v>10</v>
      </c>
      <c r="B71" s="1" t="s">
        <v>11</v>
      </c>
      <c r="C71" s="1" t="s">
        <v>9</v>
      </c>
      <c r="D71" s="1" t="s">
        <v>9</v>
      </c>
      <c r="E71" s="1" t="s">
        <v>9</v>
      </c>
      <c r="F71" s="1" t="s">
        <v>9</v>
      </c>
      <c r="G71" s="1" t="s">
        <v>9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1">
        <f>SUM(_15_mins_excel[Total Bytes])</f>
        <v>1976579260.6000001</v>
      </c>
      <c r="J71" s="8">
        <f t="shared" si="1"/>
        <v>0</v>
      </c>
      <c r="K71" s="1"/>
    </row>
    <row r="72" spans="1:11" x14ac:dyDescent="0.25">
      <c r="A72" s="1" t="s">
        <v>30</v>
      </c>
      <c r="B72" s="1" t="s">
        <v>31</v>
      </c>
      <c r="C72" s="1" t="s">
        <v>32</v>
      </c>
      <c r="D72" s="1" t="s">
        <v>26</v>
      </c>
      <c r="E72" s="1" t="s">
        <v>9</v>
      </c>
      <c r="F72" s="1" t="s">
        <v>9</v>
      </c>
      <c r="G72" s="1" t="s">
        <v>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1">
        <f>SUM(_15_mins_excel[Total Bytes])</f>
        <v>1976579260.6000001</v>
      </c>
      <c r="J72" s="8">
        <f t="shared" si="1"/>
        <v>0</v>
      </c>
      <c r="K72" s="1"/>
    </row>
    <row r="73" spans="1:11" x14ac:dyDescent="0.25">
      <c r="A73" s="1" t="s">
        <v>51</v>
      </c>
      <c r="B73" s="1" t="s">
        <v>52</v>
      </c>
      <c r="C73" s="1" t="s">
        <v>9</v>
      </c>
      <c r="D73" s="1" t="s">
        <v>9</v>
      </c>
      <c r="E73" s="1" t="s">
        <v>9</v>
      </c>
      <c r="F73" s="1" t="s">
        <v>9</v>
      </c>
      <c r="G73" s="1" t="s">
        <v>9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1">
        <f>SUM(_15_mins_excel[Total Bytes])</f>
        <v>1976579260.6000001</v>
      </c>
      <c r="J73" s="8">
        <f t="shared" si="1"/>
        <v>0</v>
      </c>
      <c r="K73" s="1"/>
    </row>
    <row r="74" spans="1:11" x14ac:dyDescent="0.25">
      <c r="A74" s="1" t="s">
        <v>53</v>
      </c>
      <c r="B74" s="1" t="s">
        <v>54</v>
      </c>
      <c r="C74" s="1" t="s">
        <v>9</v>
      </c>
      <c r="D74" s="1" t="s">
        <v>9</v>
      </c>
      <c r="E74" s="1" t="s">
        <v>9</v>
      </c>
      <c r="F74" s="1" t="s">
        <v>9</v>
      </c>
      <c r="G74" s="1" t="s">
        <v>9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1">
        <f>SUM(_15_mins_excel[Total Bytes])</f>
        <v>1976579260.6000001</v>
      </c>
      <c r="J74" s="8">
        <f t="shared" si="1"/>
        <v>0</v>
      </c>
      <c r="K74" s="1"/>
    </row>
    <row r="75" spans="1:11" x14ac:dyDescent="0.25">
      <c r="A75" s="1" t="s">
        <v>55</v>
      </c>
      <c r="B75" s="1" t="s">
        <v>56</v>
      </c>
      <c r="C75" s="1" t="s">
        <v>57</v>
      </c>
      <c r="D75" s="1" t="s">
        <v>14</v>
      </c>
      <c r="E75" s="1" t="s">
        <v>9</v>
      </c>
      <c r="F75" s="1" t="s">
        <v>9</v>
      </c>
      <c r="G75" s="1" t="s">
        <v>9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1">
        <f>SUM(_15_mins_excel[Total Bytes])</f>
        <v>1976579260.6000001</v>
      </c>
      <c r="J75" s="8">
        <f t="shared" si="1"/>
        <v>0</v>
      </c>
      <c r="K75" s="1"/>
    </row>
    <row r="76" spans="1:11" x14ac:dyDescent="0.25">
      <c r="A76" s="1" t="s">
        <v>55</v>
      </c>
      <c r="B76" s="1" t="s">
        <v>58</v>
      </c>
      <c r="C76" s="1" t="s">
        <v>57</v>
      </c>
      <c r="D76" s="1" t="s">
        <v>14</v>
      </c>
      <c r="E76" s="1" t="s">
        <v>9</v>
      </c>
      <c r="F76" s="1" t="s">
        <v>9</v>
      </c>
      <c r="G76" s="1" t="s">
        <v>9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1">
        <f>SUM(_15_mins_excel[Total Bytes])</f>
        <v>1976579260.6000001</v>
      </c>
      <c r="J76" s="8">
        <f t="shared" si="1"/>
        <v>0</v>
      </c>
      <c r="K76" s="1"/>
    </row>
    <row r="77" spans="1:11" x14ac:dyDescent="0.25">
      <c r="A77" s="1" t="s">
        <v>55</v>
      </c>
      <c r="B77" s="1" t="s">
        <v>59</v>
      </c>
      <c r="C77" s="1" t="s">
        <v>57</v>
      </c>
      <c r="D77" s="1" t="s">
        <v>14</v>
      </c>
      <c r="E77" s="1" t="s">
        <v>9</v>
      </c>
      <c r="F77" s="1" t="s">
        <v>9</v>
      </c>
      <c r="G77" s="1" t="s">
        <v>9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1">
        <f>SUM(_15_mins_excel[Total Bytes])</f>
        <v>1976579260.6000001</v>
      </c>
      <c r="J77" s="8">
        <f t="shared" si="1"/>
        <v>0</v>
      </c>
      <c r="K77" s="1"/>
    </row>
    <row r="78" spans="1:11" x14ac:dyDescent="0.25">
      <c r="A78" s="1" t="s">
        <v>55</v>
      </c>
      <c r="B78" s="1" t="s">
        <v>60</v>
      </c>
      <c r="C78" s="1" t="s">
        <v>57</v>
      </c>
      <c r="D78" s="1" t="s">
        <v>14</v>
      </c>
      <c r="E78" s="1" t="s">
        <v>9</v>
      </c>
      <c r="F78" s="1" t="s">
        <v>9</v>
      </c>
      <c r="G78" s="1" t="s">
        <v>9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1">
        <f>SUM(_15_mins_excel[Total Bytes])</f>
        <v>1976579260.6000001</v>
      </c>
      <c r="J78" s="8">
        <f t="shared" si="1"/>
        <v>0</v>
      </c>
      <c r="K78" s="1"/>
    </row>
    <row r="79" spans="1:11" x14ac:dyDescent="0.25">
      <c r="A79" s="1" t="s">
        <v>55</v>
      </c>
      <c r="B79" s="1" t="s">
        <v>61</v>
      </c>
      <c r="C79" s="1" t="s">
        <v>57</v>
      </c>
      <c r="D79" s="1" t="s">
        <v>14</v>
      </c>
      <c r="E79" s="1" t="s">
        <v>9</v>
      </c>
      <c r="F79" s="1" t="s">
        <v>9</v>
      </c>
      <c r="G79" s="1" t="s">
        <v>9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1">
        <f>SUM(_15_mins_excel[Total Bytes])</f>
        <v>1976579260.6000001</v>
      </c>
      <c r="J79" s="8">
        <f t="shared" si="1"/>
        <v>0</v>
      </c>
      <c r="K79" s="1"/>
    </row>
    <row r="80" spans="1:11" x14ac:dyDescent="0.25">
      <c r="A80" s="1" t="s">
        <v>55</v>
      </c>
      <c r="B80" s="1" t="s">
        <v>62</v>
      </c>
      <c r="C80" s="1" t="s">
        <v>57</v>
      </c>
      <c r="D80" s="1" t="s">
        <v>14</v>
      </c>
      <c r="E80" s="1" t="s">
        <v>9</v>
      </c>
      <c r="F80" s="1" t="s">
        <v>9</v>
      </c>
      <c r="G80" s="1" t="s">
        <v>9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1">
        <f>SUM(_15_mins_excel[Total Bytes])</f>
        <v>1976579260.6000001</v>
      </c>
      <c r="J80" s="8">
        <f t="shared" si="1"/>
        <v>0</v>
      </c>
      <c r="K80" s="1"/>
    </row>
    <row r="81" spans="1:11" x14ac:dyDescent="0.25">
      <c r="A81" s="1" t="s">
        <v>55</v>
      </c>
      <c r="B81" s="1" t="s">
        <v>63</v>
      </c>
      <c r="C81" s="1" t="s">
        <v>57</v>
      </c>
      <c r="D81" s="1" t="s">
        <v>14</v>
      </c>
      <c r="E81" s="1" t="s">
        <v>9</v>
      </c>
      <c r="F81" s="1" t="s">
        <v>9</v>
      </c>
      <c r="G81" s="1" t="s">
        <v>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1">
        <f>SUM(_15_mins_excel[Total Bytes])</f>
        <v>1976579260.6000001</v>
      </c>
      <c r="J81" s="8">
        <f t="shared" si="1"/>
        <v>0</v>
      </c>
      <c r="K81" s="1"/>
    </row>
    <row r="82" spans="1:11" x14ac:dyDescent="0.25">
      <c r="A82" s="1" t="s">
        <v>55</v>
      </c>
      <c r="B82" s="1" t="s">
        <v>64</v>
      </c>
      <c r="C82" s="1" t="s">
        <v>57</v>
      </c>
      <c r="D82" s="1" t="s">
        <v>14</v>
      </c>
      <c r="E82" s="1" t="s">
        <v>9</v>
      </c>
      <c r="F82" s="1" t="s">
        <v>9</v>
      </c>
      <c r="G82" s="1" t="s">
        <v>9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1">
        <f>SUM(_15_mins_excel[Total Bytes])</f>
        <v>1976579260.6000001</v>
      </c>
      <c r="J82" s="8">
        <f t="shared" si="1"/>
        <v>0</v>
      </c>
      <c r="K82" s="1"/>
    </row>
    <row r="83" spans="1:11" x14ac:dyDescent="0.25">
      <c r="A83" s="1" t="s">
        <v>55</v>
      </c>
      <c r="B83" s="1" t="s">
        <v>65</v>
      </c>
      <c r="C83" s="1" t="s">
        <v>57</v>
      </c>
      <c r="D83" s="1" t="s">
        <v>14</v>
      </c>
      <c r="E83" s="1" t="s">
        <v>9</v>
      </c>
      <c r="F83" s="1" t="s">
        <v>9</v>
      </c>
      <c r="G83" s="1" t="s">
        <v>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1">
        <f>SUM(_15_mins_excel[Total Bytes])</f>
        <v>1976579260.6000001</v>
      </c>
      <c r="J83" s="8">
        <f t="shared" si="1"/>
        <v>0</v>
      </c>
      <c r="K83" s="1"/>
    </row>
    <row r="84" spans="1:11" x14ac:dyDescent="0.25">
      <c r="A84" s="1" t="s">
        <v>55</v>
      </c>
      <c r="B84" s="1" t="s">
        <v>66</v>
      </c>
      <c r="C84" s="1" t="s">
        <v>57</v>
      </c>
      <c r="D84" s="1" t="s">
        <v>14</v>
      </c>
      <c r="E84" s="1" t="s">
        <v>9</v>
      </c>
      <c r="F84" s="1" t="s">
        <v>9</v>
      </c>
      <c r="G84" s="1" t="s">
        <v>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1">
        <f>SUM(_15_mins_excel[Total Bytes])</f>
        <v>1976579260.6000001</v>
      </c>
      <c r="J84" s="8">
        <f t="shared" si="1"/>
        <v>0</v>
      </c>
      <c r="K84" s="1"/>
    </row>
    <row r="85" spans="1:11" x14ac:dyDescent="0.25">
      <c r="A85" s="1" t="s">
        <v>55</v>
      </c>
      <c r="B85" s="1" t="s">
        <v>67</v>
      </c>
      <c r="C85" s="1" t="s">
        <v>57</v>
      </c>
      <c r="D85" s="1" t="s">
        <v>14</v>
      </c>
      <c r="E85" s="1" t="s">
        <v>9</v>
      </c>
      <c r="F85" s="1" t="s">
        <v>9</v>
      </c>
      <c r="G85" s="1" t="s">
        <v>9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1">
        <f>SUM(_15_mins_excel[Total Bytes])</f>
        <v>1976579260.6000001</v>
      </c>
      <c r="J85" s="8">
        <f t="shared" si="1"/>
        <v>0</v>
      </c>
      <c r="K85" s="1"/>
    </row>
    <row r="86" spans="1:11" x14ac:dyDescent="0.25">
      <c r="A86" s="1" t="s">
        <v>55</v>
      </c>
      <c r="B86" s="1" t="s">
        <v>68</v>
      </c>
      <c r="C86" s="1" t="s">
        <v>57</v>
      </c>
      <c r="D86" s="1" t="s">
        <v>14</v>
      </c>
      <c r="E86" s="1" t="s">
        <v>9</v>
      </c>
      <c r="F86" s="1" t="s">
        <v>9</v>
      </c>
      <c r="G86" s="1" t="s">
        <v>9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1">
        <f>SUM(_15_mins_excel[Total Bytes])</f>
        <v>1976579260.6000001</v>
      </c>
      <c r="J86" s="8">
        <f t="shared" si="1"/>
        <v>0</v>
      </c>
      <c r="K86" s="1"/>
    </row>
    <row r="87" spans="1:11" x14ac:dyDescent="0.25">
      <c r="A87" s="1" t="s">
        <v>55</v>
      </c>
      <c r="B87" s="1" t="s">
        <v>69</v>
      </c>
      <c r="C87" s="1" t="s">
        <v>57</v>
      </c>
      <c r="D87" s="1" t="s">
        <v>14</v>
      </c>
      <c r="E87" s="1" t="s">
        <v>9</v>
      </c>
      <c r="F87" s="1" t="s">
        <v>9</v>
      </c>
      <c r="G87" s="1" t="s">
        <v>9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1">
        <f>SUM(_15_mins_excel[Total Bytes])</f>
        <v>1976579260.6000001</v>
      </c>
      <c r="J87" s="8">
        <f t="shared" si="1"/>
        <v>0</v>
      </c>
      <c r="K87" s="1"/>
    </row>
    <row r="88" spans="1:11" x14ac:dyDescent="0.25">
      <c r="A88" s="1" t="s">
        <v>55</v>
      </c>
      <c r="B88" s="1" t="s">
        <v>70</v>
      </c>
      <c r="C88" s="1" t="s">
        <v>57</v>
      </c>
      <c r="D88" s="1" t="s">
        <v>14</v>
      </c>
      <c r="E88" s="1" t="s">
        <v>9</v>
      </c>
      <c r="F88" s="1" t="s">
        <v>9</v>
      </c>
      <c r="G88" s="1" t="s">
        <v>9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1">
        <f>SUM(_15_mins_excel[Total Bytes])</f>
        <v>1976579260.6000001</v>
      </c>
      <c r="J88" s="8">
        <f t="shared" si="1"/>
        <v>0</v>
      </c>
      <c r="K88" s="1"/>
    </row>
    <row r="89" spans="1:11" x14ac:dyDescent="0.25">
      <c r="A89" s="1" t="s">
        <v>55</v>
      </c>
      <c r="B89" s="1" t="s">
        <v>71</v>
      </c>
      <c r="C89" s="1" t="s">
        <v>57</v>
      </c>
      <c r="D89" s="1" t="s">
        <v>14</v>
      </c>
      <c r="E89" s="1" t="s">
        <v>9</v>
      </c>
      <c r="F89" s="1" t="s">
        <v>9</v>
      </c>
      <c r="G89" s="1" t="s">
        <v>9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1">
        <f>SUM(_15_mins_excel[Total Bytes])</f>
        <v>1976579260.6000001</v>
      </c>
      <c r="J89" s="8">
        <f t="shared" si="1"/>
        <v>0</v>
      </c>
      <c r="K89" s="1"/>
    </row>
    <row r="90" spans="1:11" x14ac:dyDescent="0.25">
      <c r="A90" s="1" t="s">
        <v>55</v>
      </c>
      <c r="B90" s="1" t="s">
        <v>72</v>
      </c>
      <c r="C90" s="1" t="s">
        <v>57</v>
      </c>
      <c r="D90" s="1" t="s">
        <v>14</v>
      </c>
      <c r="E90" s="1" t="s">
        <v>9</v>
      </c>
      <c r="F90" s="1" t="s">
        <v>9</v>
      </c>
      <c r="G90" s="1" t="s">
        <v>9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1">
        <f>SUM(_15_mins_excel[Total Bytes])</f>
        <v>1976579260.6000001</v>
      </c>
      <c r="J90" s="8">
        <f t="shared" si="1"/>
        <v>0</v>
      </c>
      <c r="K90" s="1"/>
    </row>
    <row r="91" spans="1:11" x14ac:dyDescent="0.25">
      <c r="A91" s="1" t="s">
        <v>55</v>
      </c>
      <c r="B91" s="1" t="s">
        <v>73</v>
      </c>
      <c r="C91" s="1" t="s">
        <v>57</v>
      </c>
      <c r="D91" s="1" t="s">
        <v>14</v>
      </c>
      <c r="E91" s="1" t="s">
        <v>9</v>
      </c>
      <c r="F91" s="1" t="s">
        <v>9</v>
      </c>
      <c r="G91" s="1" t="s">
        <v>9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1">
        <f>SUM(_15_mins_excel[Total Bytes])</f>
        <v>1976579260.6000001</v>
      </c>
      <c r="J91" s="8">
        <f t="shared" si="1"/>
        <v>0</v>
      </c>
      <c r="K91" s="1"/>
    </row>
    <row r="92" spans="1:11" x14ac:dyDescent="0.25">
      <c r="A92" s="1" t="s">
        <v>55</v>
      </c>
      <c r="B92" s="1" t="s">
        <v>74</v>
      </c>
      <c r="C92" s="1" t="s">
        <v>57</v>
      </c>
      <c r="D92" s="1" t="s">
        <v>14</v>
      </c>
      <c r="E92" s="1" t="s">
        <v>9</v>
      </c>
      <c r="F92" s="1" t="s">
        <v>9</v>
      </c>
      <c r="G92" s="1" t="s">
        <v>9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1">
        <f>SUM(_15_mins_excel[Total Bytes])</f>
        <v>1976579260.6000001</v>
      </c>
      <c r="J92" s="8">
        <f t="shared" si="1"/>
        <v>0</v>
      </c>
      <c r="K92" s="1"/>
    </row>
    <row r="93" spans="1:11" x14ac:dyDescent="0.25">
      <c r="A93" s="1" t="s">
        <v>55</v>
      </c>
      <c r="B93" s="1" t="s">
        <v>75</v>
      </c>
      <c r="C93" s="1" t="s">
        <v>57</v>
      </c>
      <c r="D93" s="1" t="s">
        <v>14</v>
      </c>
      <c r="E93" s="1" t="s">
        <v>9</v>
      </c>
      <c r="F93" s="1" t="s">
        <v>9</v>
      </c>
      <c r="G93" s="1" t="s">
        <v>9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1">
        <f>SUM(_15_mins_excel[Total Bytes])</f>
        <v>1976579260.6000001</v>
      </c>
      <c r="J93" s="8">
        <f t="shared" si="1"/>
        <v>0</v>
      </c>
      <c r="K93" s="1"/>
    </row>
    <row r="94" spans="1:11" x14ac:dyDescent="0.25">
      <c r="A94" s="1" t="s">
        <v>55</v>
      </c>
      <c r="B94" s="1" t="s">
        <v>76</v>
      </c>
      <c r="C94" s="1" t="s">
        <v>57</v>
      </c>
      <c r="D94" s="1" t="s">
        <v>14</v>
      </c>
      <c r="E94" s="1" t="s">
        <v>9</v>
      </c>
      <c r="F94" s="1" t="s">
        <v>9</v>
      </c>
      <c r="G94" s="1" t="s">
        <v>9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1">
        <f>SUM(_15_mins_excel[Total Bytes])</f>
        <v>1976579260.6000001</v>
      </c>
      <c r="J94" s="8">
        <f t="shared" si="1"/>
        <v>0</v>
      </c>
      <c r="K94" s="1"/>
    </row>
    <row r="95" spans="1:11" x14ac:dyDescent="0.25">
      <c r="A95" s="1" t="s">
        <v>55</v>
      </c>
      <c r="B95" s="1" t="s">
        <v>77</v>
      </c>
      <c r="C95" s="1" t="s">
        <v>57</v>
      </c>
      <c r="D95" s="1" t="s">
        <v>14</v>
      </c>
      <c r="E95" s="1" t="s">
        <v>9</v>
      </c>
      <c r="F95" s="1" t="s">
        <v>9</v>
      </c>
      <c r="G95" s="1" t="s">
        <v>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1">
        <f>SUM(_15_mins_excel[Total Bytes])</f>
        <v>1976579260.6000001</v>
      </c>
      <c r="J95" s="8">
        <f t="shared" si="1"/>
        <v>0</v>
      </c>
      <c r="K95" s="1"/>
    </row>
    <row r="96" spans="1:11" x14ac:dyDescent="0.25">
      <c r="A96" s="1" t="s">
        <v>55</v>
      </c>
      <c r="B96" s="1" t="s">
        <v>78</v>
      </c>
      <c r="C96" s="1" t="s">
        <v>57</v>
      </c>
      <c r="D96" s="1" t="s">
        <v>14</v>
      </c>
      <c r="E96" s="1" t="s">
        <v>9</v>
      </c>
      <c r="F96" s="1" t="s">
        <v>9</v>
      </c>
      <c r="G96" s="1" t="s">
        <v>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1">
        <f>SUM(_15_mins_excel[Total Bytes])</f>
        <v>1976579260.6000001</v>
      </c>
      <c r="J96" s="8">
        <f t="shared" si="1"/>
        <v>0</v>
      </c>
      <c r="K96" s="1"/>
    </row>
    <row r="97" spans="1:11" x14ac:dyDescent="0.25">
      <c r="A97" s="1" t="s">
        <v>55</v>
      </c>
      <c r="B97" s="1" t="s">
        <v>79</v>
      </c>
      <c r="C97" s="1" t="s">
        <v>57</v>
      </c>
      <c r="D97" s="1" t="s">
        <v>14</v>
      </c>
      <c r="E97" s="1" t="s">
        <v>9</v>
      </c>
      <c r="F97" s="1" t="s">
        <v>9</v>
      </c>
      <c r="G97" s="1" t="s">
        <v>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1">
        <f>SUM(_15_mins_excel[Total Bytes])</f>
        <v>1976579260.6000001</v>
      </c>
      <c r="J97" s="8">
        <f t="shared" si="1"/>
        <v>0</v>
      </c>
      <c r="K97" s="1"/>
    </row>
    <row r="98" spans="1:11" x14ac:dyDescent="0.25">
      <c r="A98" s="1" t="s">
        <v>55</v>
      </c>
      <c r="B98" s="1" t="s">
        <v>80</v>
      </c>
      <c r="C98" s="1" t="s">
        <v>57</v>
      </c>
      <c r="D98" s="1" t="s">
        <v>14</v>
      </c>
      <c r="E98" s="1" t="s">
        <v>9</v>
      </c>
      <c r="F98" s="1" t="s">
        <v>9</v>
      </c>
      <c r="G98" s="1" t="s">
        <v>9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1">
        <f>SUM(_15_mins_excel[Total Bytes])</f>
        <v>1976579260.6000001</v>
      </c>
      <c r="J98" s="8">
        <f t="shared" si="1"/>
        <v>0</v>
      </c>
      <c r="K98" s="1"/>
    </row>
    <row r="99" spans="1:11" x14ac:dyDescent="0.25">
      <c r="A99" s="1" t="s">
        <v>55</v>
      </c>
      <c r="B99" s="1" t="s">
        <v>81</v>
      </c>
      <c r="C99" s="1" t="s">
        <v>57</v>
      </c>
      <c r="D99" s="1" t="s">
        <v>14</v>
      </c>
      <c r="E99" s="1" t="s">
        <v>9</v>
      </c>
      <c r="F99" s="1" t="s">
        <v>9</v>
      </c>
      <c r="G99" s="1" t="s">
        <v>9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1">
        <f>SUM(_15_mins_excel[Total Bytes])</f>
        <v>1976579260.6000001</v>
      </c>
      <c r="J99" s="8">
        <f t="shared" si="1"/>
        <v>0</v>
      </c>
      <c r="K99" s="1"/>
    </row>
    <row r="100" spans="1:11" x14ac:dyDescent="0.25">
      <c r="A100" s="1" t="s">
        <v>55</v>
      </c>
      <c r="B100" s="1" t="s">
        <v>82</v>
      </c>
      <c r="C100" s="1" t="s">
        <v>57</v>
      </c>
      <c r="D100" s="1" t="s">
        <v>14</v>
      </c>
      <c r="E100" s="1" t="s">
        <v>9</v>
      </c>
      <c r="F100" s="1" t="s">
        <v>9</v>
      </c>
      <c r="G100" s="1" t="s">
        <v>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1">
        <f>SUM(_15_mins_excel[Total Bytes])</f>
        <v>1976579260.6000001</v>
      </c>
      <c r="J100" s="8">
        <f t="shared" si="1"/>
        <v>0</v>
      </c>
      <c r="K100" s="1"/>
    </row>
    <row r="101" spans="1:11" x14ac:dyDescent="0.25">
      <c r="A101" s="1" t="s">
        <v>55</v>
      </c>
      <c r="B101" s="1" t="s">
        <v>83</v>
      </c>
      <c r="C101" s="1" t="s">
        <v>57</v>
      </c>
      <c r="D101" s="1" t="s">
        <v>14</v>
      </c>
      <c r="E101" s="1" t="s">
        <v>9</v>
      </c>
      <c r="F101" s="1" t="s">
        <v>9</v>
      </c>
      <c r="G101" s="1" t="s">
        <v>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1">
        <f>SUM(_15_mins_excel[Total Bytes])</f>
        <v>1976579260.6000001</v>
      </c>
      <c r="J101" s="8">
        <f t="shared" si="1"/>
        <v>0</v>
      </c>
      <c r="K101" s="1"/>
    </row>
    <row r="102" spans="1:11" x14ac:dyDescent="0.25">
      <c r="A102" s="1" t="s">
        <v>55</v>
      </c>
      <c r="B102" s="1" t="s">
        <v>84</v>
      </c>
      <c r="C102" s="1" t="s">
        <v>57</v>
      </c>
      <c r="D102" s="1" t="s">
        <v>14</v>
      </c>
      <c r="E102" s="1" t="s">
        <v>9</v>
      </c>
      <c r="F102" s="1" t="s">
        <v>9</v>
      </c>
      <c r="G102" s="1" t="s">
        <v>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1">
        <f>SUM(_15_mins_excel[Total Bytes])</f>
        <v>1976579260.6000001</v>
      </c>
      <c r="J102" s="8">
        <f t="shared" si="1"/>
        <v>0</v>
      </c>
      <c r="K102" s="1"/>
    </row>
    <row r="103" spans="1:11" x14ac:dyDescent="0.25">
      <c r="A103" s="1" t="s">
        <v>55</v>
      </c>
      <c r="B103" s="1" t="s">
        <v>85</v>
      </c>
      <c r="C103" s="1" t="s">
        <v>57</v>
      </c>
      <c r="D103" s="1" t="s">
        <v>14</v>
      </c>
      <c r="E103" s="1" t="s">
        <v>9</v>
      </c>
      <c r="F103" s="1" t="s">
        <v>9</v>
      </c>
      <c r="G103" s="1" t="s">
        <v>9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1">
        <f>SUM(_15_mins_excel[Total Bytes])</f>
        <v>1976579260.6000001</v>
      </c>
      <c r="J103" s="8">
        <f t="shared" si="1"/>
        <v>0</v>
      </c>
      <c r="K103" s="1"/>
    </row>
    <row r="104" spans="1:11" x14ac:dyDescent="0.25">
      <c r="A104" s="1" t="s">
        <v>55</v>
      </c>
      <c r="B104" s="1" t="s">
        <v>86</v>
      </c>
      <c r="C104" s="1" t="s">
        <v>57</v>
      </c>
      <c r="D104" s="1" t="s">
        <v>14</v>
      </c>
      <c r="E104" s="1" t="s">
        <v>9</v>
      </c>
      <c r="F104" s="1" t="s">
        <v>9</v>
      </c>
      <c r="G104" s="1" t="s">
        <v>9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1">
        <f>SUM(_15_mins_excel[Total Bytes])</f>
        <v>1976579260.6000001</v>
      </c>
      <c r="J104" s="8">
        <f t="shared" si="1"/>
        <v>0</v>
      </c>
      <c r="K104" s="1"/>
    </row>
    <row r="105" spans="1:11" x14ac:dyDescent="0.25">
      <c r="A105" s="1" t="s">
        <v>55</v>
      </c>
      <c r="B105" s="1" t="s">
        <v>87</v>
      </c>
      <c r="C105" s="1" t="s">
        <v>57</v>
      </c>
      <c r="D105" s="1" t="s">
        <v>14</v>
      </c>
      <c r="E105" s="1" t="s">
        <v>9</v>
      </c>
      <c r="F105" s="1" t="s">
        <v>9</v>
      </c>
      <c r="G105" s="1" t="s">
        <v>9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1">
        <f>SUM(_15_mins_excel[Total Bytes])</f>
        <v>1976579260.6000001</v>
      </c>
      <c r="J105" s="8">
        <f t="shared" si="1"/>
        <v>0</v>
      </c>
      <c r="K105" s="1"/>
    </row>
    <row r="106" spans="1:11" x14ac:dyDescent="0.25">
      <c r="A106" s="1" t="s">
        <v>55</v>
      </c>
      <c r="B106" s="1" t="s">
        <v>88</v>
      </c>
      <c r="C106" s="1" t="s">
        <v>57</v>
      </c>
      <c r="D106" s="1" t="s">
        <v>14</v>
      </c>
      <c r="E106" s="1" t="s">
        <v>9</v>
      </c>
      <c r="F106" s="1" t="s">
        <v>9</v>
      </c>
      <c r="G106" s="1" t="s">
        <v>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1">
        <f>SUM(_15_mins_excel[Total Bytes])</f>
        <v>1976579260.6000001</v>
      </c>
      <c r="J106" s="8">
        <f t="shared" si="1"/>
        <v>0</v>
      </c>
      <c r="K106" s="1"/>
    </row>
    <row r="107" spans="1:11" x14ac:dyDescent="0.25">
      <c r="A107" s="1" t="s">
        <v>55</v>
      </c>
      <c r="B107" s="1" t="s">
        <v>89</v>
      </c>
      <c r="C107" s="1" t="s">
        <v>57</v>
      </c>
      <c r="D107" s="1" t="s">
        <v>14</v>
      </c>
      <c r="E107" s="1" t="s">
        <v>9</v>
      </c>
      <c r="F107" s="1" t="s">
        <v>9</v>
      </c>
      <c r="G107" s="1" t="s">
        <v>9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1">
        <f>SUM(_15_mins_excel[Total Bytes])</f>
        <v>1976579260.6000001</v>
      </c>
      <c r="J107" s="8">
        <f t="shared" si="1"/>
        <v>0</v>
      </c>
      <c r="K107" s="1"/>
    </row>
    <row r="108" spans="1:11" x14ac:dyDescent="0.25">
      <c r="A108" s="1" t="s">
        <v>55</v>
      </c>
      <c r="B108" s="1" t="s">
        <v>90</v>
      </c>
      <c r="C108" s="1" t="s">
        <v>57</v>
      </c>
      <c r="D108" s="1" t="s">
        <v>14</v>
      </c>
      <c r="E108" s="1" t="s">
        <v>9</v>
      </c>
      <c r="F108" s="1" t="s">
        <v>9</v>
      </c>
      <c r="G108" s="1" t="s">
        <v>9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1">
        <f>SUM(_15_mins_excel[Total Bytes])</f>
        <v>1976579260.6000001</v>
      </c>
      <c r="J108" s="8">
        <f t="shared" si="1"/>
        <v>0</v>
      </c>
      <c r="K108" s="1"/>
    </row>
    <row r="109" spans="1:11" x14ac:dyDescent="0.25">
      <c r="A109" s="1" t="s">
        <v>55</v>
      </c>
      <c r="B109" s="1" t="s">
        <v>91</v>
      </c>
      <c r="C109" s="1" t="s">
        <v>57</v>
      </c>
      <c r="D109" s="1" t="s">
        <v>14</v>
      </c>
      <c r="E109" s="1" t="s">
        <v>9</v>
      </c>
      <c r="F109" s="1" t="s">
        <v>9</v>
      </c>
      <c r="G109" s="1" t="s">
        <v>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1">
        <f>SUM(_15_mins_excel[Total Bytes])</f>
        <v>1976579260.6000001</v>
      </c>
      <c r="J109" s="8">
        <f t="shared" si="1"/>
        <v>0</v>
      </c>
      <c r="K109" s="1"/>
    </row>
    <row r="110" spans="1:11" x14ac:dyDescent="0.25">
      <c r="A110" s="1" t="s">
        <v>55</v>
      </c>
      <c r="B110" s="1" t="s">
        <v>92</v>
      </c>
      <c r="C110" s="1" t="s">
        <v>57</v>
      </c>
      <c r="D110" s="1" t="s">
        <v>14</v>
      </c>
      <c r="E110" s="1" t="s">
        <v>9</v>
      </c>
      <c r="F110" s="1" t="s">
        <v>9</v>
      </c>
      <c r="G110" s="1" t="s">
        <v>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1">
        <f>SUM(_15_mins_excel[Total Bytes])</f>
        <v>1976579260.6000001</v>
      </c>
      <c r="J110" s="8">
        <f t="shared" si="1"/>
        <v>0</v>
      </c>
      <c r="K110" s="1"/>
    </row>
    <row r="111" spans="1:11" x14ac:dyDescent="0.25">
      <c r="A111" s="1" t="s">
        <v>55</v>
      </c>
      <c r="B111" s="1" t="s">
        <v>93</v>
      </c>
      <c r="C111" s="1" t="s">
        <v>57</v>
      </c>
      <c r="D111" s="1" t="s">
        <v>14</v>
      </c>
      <c r="E111" s="1" t="s">
        <v>9</v>
      </c>
      <c r="F111" s="1" t="s">
        <v>9</v>
      </c>
      <c r="G111" s="1" t="s">
        <v>9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1">
        <f>SUM(_15_mins_excel[Total Bytes])</f>
        <v>1976579260.6000001</v>
      </c>
      <c r="J111" s="8">
        <f t="shared" si="1"/>
        <v>0</v>
      </c>
      <c r="K111" s="1"/>
    </row>
    <row r="112" spans="1:11" x14ac:dyDescent="0.25">
      <c r="A112" s="1" t="s">
        <v>55</v>
      </c>
      <c r="B112" s="1" t="s">
        <v>94</v>
      </c>
      <c r="C112" s="1" t="s">
        <v>57</v>
      </c>
      <c r="D112" s="1" t="s">
        <v>14</v>
      </c>
      <c r="E112" s="1" t="s">
        <v>9</v>
      </c>
      <c r="F112" s="1" t="s">
        <v>9</v>
      </c>
      <c r="G112" s="1" t="s">
        <v>9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1">
        <f>SUM(_15_mins_excel[Total Bytes])</f>
        <v>1976579260.6000001</v>
      </c>
      <c r="J112" s="8">
        <f t="shared" si="1"/>
        <v>0</v>
      </c>
      <c r="K112" s="1"/>
    </row>
    <row r="113" spans="1:11" x14ac:dyDescent="0.25">
      <c r="A113" s="1" t="s">
        <v>55</v>
      </c>
      <c r="B113" s="1" t="s">
        <v>95</v>
      </c>
      <c r="C113" s="1" t="s">
        <v>57</v>
      </c>
      <c r="D113" s="1" t="s">
        <v>14</v>
      </c>
      <c r="E113" s="1" t="s">
        <v>9</v>
      </c>
      <c r="F113" s="1" t="s">
        <v>9</v>
      </c>
      <c r="G113" s="1" t="s">
        <v>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1">
        <f>SUM(_15_mins_excel[Total Bytes])</f>
        <v>1976579260.6000001</v>
      </c>
      <c r="J113" s="8">
        <f t="shared" si="1"/>
        <v>0</v>
      </c>
      <c r="K113" s="1"/>
    </row>
    <row r="114" spans="1:11" x14ac:dyDescent="0.25">
      <c r="A114" s="1" t="s">
        <v>55</v>
      </c>
      <c r="B114" s="1" t="s">
        <v>96</v>
      </c>
      <c r="C114" s="1" t="s">
        <v>57</v>
      </c>
      <c r="D114" s="1" t="s">
        <v>14</v>
      </c>
      <c r="E114" s="1" t="s">
        <v>9</v>
      </c>
      <c r="F114" s="1" t="s">
        <v>9</v>
      </c>
      <c r="G114" s="1" t="s">
        <v>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1">
        <f>SUM(_15_mins_excel[Total Bytes])</f>
        <v>1976579260.6000001</v>
      </c>
      <c r="J114" s="8">
        <f t="shared" si="1"/>
        <v>0</v>
      </c>
      <c r="K114" s="1"/>
    </row>
    <row r="115" spans="1:11" x14ac:dyDescent="0.25">
      <c r="A115" s="1" t="s">
        <v>55</v>
      </c>
      <c r="B115" s="1" t="s">
        <v>97</v>
      </c>
      <c r="C115" s="1" t="s">
        <v>57</v>
      </c>
      <c r="D115" s="1" t="s">
        <v>14</v>
      </c>
      <c r="E115" s="1" t="s">
        <v>9</v>
      </c>
      <c r="F115" s="1" t="s">
        <v>9</v>
      </c>
      <c r="G115" s="1" t="s">
        <v>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1">
        <f>SUM(_15_mins_excel[Total Bytes])</f>
        <v>1976579260.6000001</v>
      </c>
      <c r="J115" s="8">
        <f t="shared" si="1"/>
        <v>0</v>
      </c>
      <c r="K115" s="1"/>
    </row>
    <row r="116" spans="1:11" x14ac:dyDescent="0.25">
      <c r="A116" s="1" t="s">
        <v>55</v>
      </c>
      <c r="B116" s="1" t="s">
        <v>108</v>
      </c>
      <c r="C116" s="1" t="s">
        <v>57</v>
      </c>
      <c r="D116" s="1" t="s">
        <v>14</v>
      </c>
      <c r="E116" s="1" t="s">
        <v>9</v>
      </c>
      <c r="F116" s="1" t="s">
        <v>9</v>
      </c>
      <c r="G116" s="1" t="s">
        <v>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1">
        <f>SUM(_15_mins_excel[Total Bytes])</f>
        <v>1976579260.6000001</v>
      </c>
      <c r="J116" s="8">
        <f t="shared" si="1"/>
        <v>0</v>
      </c>
      <c r="K116" s="1"/>
    </row>
    <row r="117" spans="1:11" x14ac:dyDescent="0.25">
      <c r="A117" s="1" t="s">
        <v>55</v>
      </c>
      <c r="B117" s="1" t="s">
        <v>109</v>
      </c>
      <c r="C117" s="1" t="s">
        <v>57</v>
      </c>
      <c r="D117" s="1" t="s">
        <v>14</v>
      </c>
      <c r="E117" s="1" t="s">
        <v>9</v>
      </c>
      <c r="F117" s="1" t="s">
        <v>9</v>
      </c>
      <c r="G117" s="1" t="s">
        <v>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1">
        <f>SUM(_15_mins_excel[Total Bytes])</f>
        <v>1976579260.6000001</v>
      </c>
      <c r="J117" s="8">
        <f t="shared" si="1"/>
        <v>0</v>
      </c>
      <c r="K117" s="1"/>
    </row>
    <row r="118" spans="1:11" x14ac:dyDescent="0.25">
      <c r="A118" s="1" t="s">
        <v>55</v>
      </c>
      <c r="B118" s="1" t="s">
        <v>110</v>
      </c>
      <c r="C118" s="1" t="s">
        <v>57</v>
      </c>
      <c r="D118" s="1" t="s">
        <v>14</v>
      </c>
      <c r="E118" s="1" t="s">
        <v>9</v>
      </c>
      <c r="F118" s="1" t="s">
        <v>9</v>
      </c>
      <c r="G118" s="1" t="s">
        <v>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1">
        <f>SUM(_15_mins_excel[Total Bytes])</f>
        <v>1976579260.6000001</v>
      </c>
      <c r="J118" s="8">
        <f t="shared" si="1"/>
        <v>0</v>
      </c>
      <c r="K118" s="1"/>
    </row>
    <row r="119" spans="1:11" x14ac:dyDescent="0.25">
      <c r="A119" s="1" t="s">
        <v>55</v>
      </c>
      <c r="B119" s="1" t="s">
        <v>113</v>
      </c>
      <c r="C119" s="1" t="s">
        <v>57</v>
      </c>
      <c r="D119" s="1" t="s">
        <v>14</v>
      </c>
      <c r="E119" s="1" t="s">
        <v>9</v>
      </c>
      <c r="F119" s="1" t="s">
        <v>9</v>
      </c>
      <c r="G119" s="1" t="s">
        <v>9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1">
        <f>SUM(_15_mins_excel[Total Bytes])</f>
        <v>1976579260.6000001</v>
      </c>
      <c r="J119" s="8">
        <f t="shared" si="1"/>
        <v>0</v>
      </c>
      <c r="K119" s="1"/>
    </row>
    <row r="120" spans="1:11" x14ac:dyDescent="0.25">
      <c r="A120" s="1" t="s">
        <v>55</v>
      </c>
      <c r="B120" s="1" t="s">
        <v>117</v>
      </c>
      <c r="C120" s="1" t="s">
        <v>57</v>
      </c>
      <c r="D120" s="1" t="s">
        <v>14</v>
      </c>
      <c r="E120" s="1" t="s">
        <v>9</v>
      </c>
      <c r="F120" s="1" t="s">
        <v>9</v>
      </c>
      <c r="G120" s="1" t="s">
        <v>9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1">
        <f>SUM(_15_mins_excel[Total Bytes])</f>
        <v>1976579260.6000001</v>
      </c>
      <c r="J120" s="8">
        <f t="shared" si="1"/>
        <v>0</v>
      </c>
      <c r="K120" s="1"/>
    </row>
    <row r="121" spans="1:11" x14ac:dyDescent="0.25">
      <c r="A121" s="1" t="s">
        <v>55</v>
      </c>
      <c r="B121" s="1" t="s">
        <v>118</v>
      </c>
      <c r="C121" s="1" t="s">
        <v>57</v>
      </c>
      <c r="D121" s="1" t="s">
        <v>14</v>
      </c>
      <c r="E121" s="1" t="s">
        <v>9</v>
      </c>
      <c r="F121" s="1" t="s">
        <v>9</v>
      </c>
      <c r="G121" s="1" t="s">
        <v>9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1">
        <f>SUM(_15_mins_excel[Total Bytes])</f>
        <v>1976579260.6000001</v>
      </c>
      <c r="J121" s="8">
        <f t="shared" si="1"/>
        <v>0</v>
      </c>
      <c r="K121" s="1"/>
    </row>
    <row r="122" spans="1:11" x14ac:dyDescent="0.25">
      <c r="A122" s="1" t="s">
        <v>55</v>
      </c>
      <c r="B122" s="1" t="s">
        <v>119</v>
      </c>
      <c r="C122" s="1" t="s">
        <v>57</v>
      </c>
      <c r="D122" s="1" t="s">
        <v>14</v>
      </c>
      <c r="E122" s="1" t="s">
        <v>9</v>
      </c>
      <c r="F122" s="1" t="s">
        <v>9</v>
      </c>
      <c r="G122" s="1" t="s">
        <v>9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1">
        <f>SUM(_15_mins_excel[Total Bytes])</f>
        <v>1976579260.6000001</v>
      </c>
      <c r="J122" s="8">
        <f t="shared" si="1"/>
        <v>0</v>
      </c>
      <c r="K122" s="1"/>
    </row>
    <row r="123" spans="1:11" x14ac:dyDescent="0.25">
      <c r="A123" s="1" t="s">
        <v>55</v>
      </c>
      <c r="B123" s="1" t="s">
        <v>120</v>
      </c>
      <c r="C123" s="1" t="s">
        <v>57</v>
      </c>
      <c r="D123" s="1" t="s">
        <v>14</v>
      </c>
      <c r="E123" s="1" t="s">
        <v>9</v>
      </c>
      <c r="F123" s="1" t="s">
        <v>9</v>
      </c>
      <c r="G123" s="1" t="s">
        <v>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1">
        <f>SUM(_15_mins_excel[Total Bytes])</f>
        <v>1976579260.6000001</v>
      </c>
      <c r="J123" s="8">
        <f t="shared" si="1"/>
        <v>0</v>
      </c>
      <c r="K123" s="1"/>
    </row>
    <row r="124" spans="1:11" x14ac:dyDescent="0.25">
      <c r="A124" s="1" t="s">
        <v>55</v>
      </c>
      <c r="B124" s="1" t="s">
        <v>121</v>
      </c>
      <c r="C124" s="1" t="s">
        <v>57</v>
      </c>
      <c r="D124" s="1" t="s">
        <v>14</v>
      </c>
      <c r="E124" s="1" t="s">
        <v>9</v>
      </c>
      <c r="F124" s="1" t="s">
        <v>9</v>
      </c>
      <c r="G124" s="1" t="s">
        <v>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1">
        <f>SUM(_15_mins_excel[Total Bytes])</f>
        <v>1976579260.6000001</v>
      </c>
      <c r="J124" s="8">
        <f t="shared" si="1"/>
        <v>0</v>
      </c>
      <c r="K124" s="1"/>
    </row>
    <row r="125" spans="1:11" x14ac:dyDescent="0.25">
      <c r="A125" s="1" t="s">
        <v>55</v>
      </c>
      <c r="B125" s="1" t="s">
        <v>122</v>
      </c>
      <c r="C125" s="1" t="s">
        <v>57</v>
      </c>
      <c r="D125" s="1" t="s">
        <v>14</v>
      </c>
      <c r="E125" s="1" t="s">
        <v>9</v>
      </c>
      <c r="F125" s="1" t="s">
        <v>9</v>
      </c>
      <c r="G125" s="1" t="s">
        <v>9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1">
        <f>SUM(_15_mins_excel[Total Bytes])</f>
        <v>1976579260.6000001</v>
      </c>
      <c r="J125" s="8">
        <f t="shared" si="1"/>
        <v>0</v>
      </c>
      <c r="K125" s="1"/>
    </row>
    <row r="126" spans="1:11" x14ac:dyDescent="0.25">
      <c r="A126" s="1" t="s">
        <v>55</v>
      </c>
      <c r="B126" s="1" t="s">
        <v>123</v>
      </c>
      <c r="C126" s="1" t="s">
        <v>57</v>
      </c>
      <c r="D126" s="1" t="s">
        <v>14</v>
      </c>
      <c r="E126" s="1" t="s">
        <v>9</v>
      </c>
      <c r="F126" s="1" t="s">
        <v>9</v>
      </c>
      <c r="G126" s="1" t="s">
        <v>9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1">
        <f>SUM(_15_mins_excel[Total Bytes])</f>
        <v>1976579260.6000001</v>
      </c>
      <c r="J126" s="8">
        <f t="shared" si="1"/>
        <v>0</v>
      </c>
      <c r="K126" s="1"/>
    </row>
    <row r="127" spans="1:11" x14ac:dyDescent="0.25">
      <c r="A127" s="1" t="s">
        <v>55</v>
      </c>
      <c r="B127" s="1" t="s">
        <v>124</v>
      </c>
      <c r="C127" s="1" t="s">
        <v>57</v>
      </c>
      <c r="D127" s="1" t="s">
        <v>14</v>
      </c>
      <c r="E127" s="1" t="s">
        <v>9</v>
      </c>
      <c r="F127" s="1" t="s">
        <v>9</v>
      </c>
      <c r="G127" s="1" t="s">
        <v>9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1">
        <f>SUM(_15_mins_excel[Total Bytes])</f>
        <v>1976579260.6000001</v>
      </c>
      <c r="J127" s="8">
        <f t="shared" si="1"/>
        <v>0</v>
      </c>
      <c r="K127" s="1"/>
    </row>
    <row r="128" spans="1:11" x14ac:dyDescent="0.25">
      <c r="A128" s="1" t="s">
        <v>55</v>
      </c>
      <c r="B128" s="1" t="s">
        <v>125</v>
      </c>
      <c r="C128" s="1" t="s">
        <v>57</v>
      </c>
      <c r="D128" s="1" t="s">
        <v>14</v>
      </c>
      <c r="E128" s="1" t="s">
        <v>9</v>
      </c>
      <c r="F128" s="1" t="s">
        <v>9</v>
      </c>
      <c r="G128" s="1" t="s">
        <v>9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1">
        <f>SUM(_15_mins_excel[Total Bytes])</f>
        <v>1976579260.6000001</v>
      </c>
      <c r="J128" s="8">
        <f t="shared" si="1"/>
        <v>0</v>
      </c>
      <c r="K128" s="1"/>
    </row>
    <row r="129" spans="1:11" x14ac:dyDescent="0.25">
      <c r="A129" s="1" t="s">
        <v>55</v>
      </c>
      <c r="B129" s="1" t="s">
        <v>130</v>
      </c>
      <c r="C129" s="1" t="s">
        <v>57</v>
      </c>
      <c r="D129" s="1" t="s">
        <v>14</v>
      </c>
      <c r="E129" s="1" t="s">
        <v>9</v>
      </c>
      <c r="F129" s="1" t="s">
        <v>9</v>
      </c>
      <c r="G129" s="1" t="s">
        <v>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1">
        <f>SUM(_15_mins_excel[Total Bytes])</f>
        <v>1976579260.6000001</v>
      </c>
      <c r="J129" s="8">
        <f t="shared" si="1"/>
        <v>0</v>
      </c>
      <c r="K129" s="1"/>
    </row>
    <row r="130" spans="1:11" x14ac:dyDescent="0.25">
      <c r="A130" s="1" t="s">
        <v>55</v>
      </c>
      <c r="B130" s="1" t="s">
        <v>131</v>
      </c>
      <c r="C130" s="1" t="s">
        <v>57</v>
      </c>
      <c r="D130" s="1" t="s">
        <v>14</v>
      </c>
      <c r="E130" s="1" t="s">
        <v>9</v>
      </c>
      <c r="F130" s="1" t="s">
        <v>9</v>
      </c>
      <c r="G130" s="1" t="s">
        <v>9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1">
        <f>SUM(_15_mins_excel[Total Bytes])</f>
        <v>1976579260.6000001</v>
      </c>
      <c r="J130" s="8">
        <f t="shared" ref="J130:J160" si="2">H130/$I$2</f>
        <v>0</v>
      </c>
      <c r="K130" s="1"/>
    </row>
    <row r="131" spans="1:11" x14ac:dyDescent="0.25">
      <c r="A131" s="1" t="s">
        <v>55</v>
      </c>
      <c r="B131" s="1" t="s">
        <v>132</v>
      </c>
      <c r="C131" s="1" t="s">
        <v>57</v>
      </c>
      <c r="D131" s="1" t="s">
        <v>14</v>
      </c>
      <c r="E131" s="1" t="s">
        <v>9</v>
      </c>
      <c r="F131" s="1" t="s">
        <v>9</v>
      </c>
      <c r="G131" s="1" t="s">
        <v>9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1">
        <f>SUM(_15_mins_excel[Total Bytes])</f>
        <v>1976579260.6000001</v>
      </c>
      <c r="J131" s="8">
        <f t="shared" si="2"/>
        <v>0</v>
      </c>
      <c r="K131" s="1"/>
    </row>
    <row r="132" spans="1:11" x14ac:dyDescent="0.25">
      <c r="A132" s="1" t="s">
        <v>55</v>
      </c>
      <c r="B132" s="1" t="s">
        <v>136</v>
      </c>
      <c r="C132" s="1" t="s">
        <v>57</v>
      </c>
      <c r="D132" s="1" t="s">
        <v>14</v>
      </c>
      <c r="E132" s="1" t="s">
        <v>9</v>
      </c>
      <c r="F132" s="1" t="s">
        <v>9</v>
      </c>
      <c r="G132" s="1" t="s">
        <v>9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1">
        <f>SUM(_15_mins_excel[Total Bytes])</f>
        <v>1976579260.6000001</v>
      </c>
      <c r="J132" s="8">
        <f t="shared" si="2"/>
        <v>0</v>
      </c>
      <c r="K132" s="1"/>
    </row>
    <row r="133" spans="1:11" x14ac:dyDescent="0.25">
      <c r="A133" s="1" t="s">
        <v>55</v>
      </c>
      <c r="B133" s="1" t="s">
        <v>137</v>
      </c>
      <c r="C133" s="1" t="s">
        <v>57</v>
      </c>
      <c r="D133" s="1" t="s">
        <v>14</v>
      </c>
      <c r="E133" s="1" t="s">
        <v>9</v>
      </c>
      <c r="F133" s="1" t="s">
        <v>9</v>
      </c>
      <c r="G133" s="1" t="s">
        <v>9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1">
        <f>SUM(_15_mins_excel[Total Bytes])</f>
        <v>1976579260.6000001</v>
      </c>
      <c r="J133" s="8">
        <f t="shared" si="2"/>
        <v>0</v>
      </c>
      <c r="K133" s="1"/>
    </row>
    <row r="134" spans="1:11" x14ac:dyDescent="0.25">
      <c r="A134" s="1" t="s">
        <v>55</v>
      </c>
      <c r="B134" s="1" t="s">
        <v>138</v>
      </c>
      <c r="C134" s="1" t="s">
        <v>57</v>
      </c>
      <c r="D134" s="1" t="s">
        <v>14</v>
      </c>
      <c r="E134" s="1" t="s">
        <v>9</v>
      </c>
      <c r="F134" s="1" t="s">
        <v>9</v>
      </c>
      <c r="G134" s="1" t="s">
        <v>9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1">
        <f>SUM(_15_mins_excel[Total Bytes])</f>
        <v>1976579260.6000001</v>
      </c>
      <c r="J134" s="8">
        <f t="shared" si="2"/>
        <v>0</v>
      </c>
      <c r="K134" s="1"/>
    </row>
    <row r="135" spans="1:11" x14ac:dyDescent="0.25">
      <c r="A135" s="1" t="s">
        <v>55</v>
      </c>
      <c r="B135" s="1" t="s">
        <v>139</v>
      </c>
      <c r="C135" s="1" t="s">
        <v>57</v>
      </c>
      <c r="D135" s="1" t="s">
        <v>14</v>
      </c>
      <c r="E135" s="1" t="s">
        <v>9</v>
      </c>
      <c r="F135" s="1" t="s">
        <v>9</v>
      </c>
      <c r="G135" s="1" t="s">
        <v>9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1">
        <f>SUM(_15_mins_excel[Total Bytes])</f>
        <v>1976579260.6000001</v>
      </c>
      <c r="J135" s="8">
        <f t="shared" si="2"/>
        <v>0</v>
      </c>
      <c r="K135" s="1"/>
    </row>
    <row r="136" spans="1:11" x14ac:dyDescent="0.25">
      <c r="A136" s="1" t="s">
        <v>55</v>
      </c>
      <c r="B136" s="1" t="s">
        <v>140</v>
      </c>
      <c r="C136" s="1" t="s">
        <v>57</v>
      </c>
      <c r="D136" s="1" t="s">
        <v>14</v>
      </c>
      <c r="E136" s="1" t="s">
        <v>9</v>
      </c>
      <c r="F136" s="1" t="s">
        <v>9</v>
      </c>
      <c r="G136" s="1" t="s">
        <v>9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1">
        <f>SUM(_15_mins_excel[Total Bytes])</f>
        <v>1976579260.6000001</v>
      </c>
      <c r="J136" s="8">
        <f t="shared" si="2"/>
        <v>0</v>
      </c>
      <c r="K136" s="1"/>
    </row>
    <row r="137" spans="1:11" x14ac:dyDescent="0.25">
      <c r="A137" s="1" t="s">
        <v>55</v>
      </c>
      <c r="B137" s="1" t="s">
        <v>144</v>
      </c>
      <c r="C137" s="1" t="s">
        <v>57</v>
      </c>
      <c r="D137" s="1" t="s">
        <v>14</v>
      </c>
      <c r="E137" s="1" t="s">
        <v>9</v>
      </c>
      <c r="F137" s="1" t="s">
        <v>9</v>
      </c>
      <c r="G137" s="1" t="s">
        <v>9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0</v>
      </c>
      <c r="I137" s="1">
        <f>SUM(_15_mins_excel[Total Bytes])</f>
        <v>1976579260.6000001</v>
      </c>
      <c r="J137" s="8">
        <f t="shared" si="2"/>
        <v>0</v>
      </c>
      <c r="K137" s="1"/>
    </row>
    <row r="138" spans="1:11" x14ac:dyDescent="0.25">
      <c r="A138" s="1" t="s">
        <v>55</v>
      </c>
      <c r="B138" s="1" t="s">
        <v>145</v>
      </c>
      <c r="C138" s="1" t="s">
        <v>57</v>
      </c>
      <c r="D138" s="1" t="s">
        <v>14</v>
      </c>
      <c r="E138" s="1" t="s">
        <v>9</v>
      </c>
      <c r="F138" s="1" t="s">
        <v>9</v>
      </c>
      <c r="G138" s="1" t="s">
        <v>9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0</v>
      </c>
      <c r="I138" s="1">
        <f>SUM(_15_mins_excel[Total Bytes])</f>
        <v>1976579260.6000001</v>
      </c>
      <c r="J138" s="8">
        <f t="shared" si="2"/>
        <v>0</v>
      </c>
      <c r="K138" s="1"/>
    </row>
    <row r="139" spans="1:11" x14ac:dyDescent="0.25">
      <c r="A139" s="1" t="s">
        <v>55</v>
      </c>
      <c r="B139" s="1" t="s">
        <v>423</v>
      </c>
      <c r="C139" s="1" t="s">
        <v>57</v>
      </c>
      <c r="D139" s="1" t="s">
        <v>14</v>
      </c>
      <c r="E139" s="1" t="s">
        <v>9</v>
      </c>
      <c r="F139" s="1" t="s">
        <v>9</v>
      </c>
      <c r="G139" s="1" t="s">
        <v>9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0</v>
      </c>
      <c r="I139" s="1">
        <f>SUM(_15_mins_excel[Total Bytes])</f>
        <v>1976579260.6000001</v>
      </c>
      <c r="J139" s="8">
        <f t="shared" si="2"/>
        <v>0</v>
      </c>
      <c r="K139" s="1"/>
    </row>
    <row r="140" spans="1:11" x14ac:dyDescent="0.25">
      <c r="A140" s="1" t="s">
        <v>55</v>
      </c>
      <c r="B140" s="1" t="s">
        <v>424</v>
      </c>
      <c r="C140" s="1" t="s">
        <v>57</v>
      </c>
      <c r="D140" s="1" t="s">
        <v>14</v>
      </c>
      <c r="E140" s="1" t="s">
        <v>9</v>
      </c>
      <c r="F140" s="1" t="s">
        <v>9</v>
      </c>
      <c r="G140" s="1" t="s">
        <v>9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0</v>
      </c>
      <c r="I140" s="1">
        <f>SUM(_15_mins_excel[Total Bytes])</f>
        <v>1976579260.6000001</v>
      </c>
      <c r="J140" s="8">
        <f t="shared" si="2"/>
        <v>0</v>
      </c>
      <c r="K140" s="1"/>
    </row>
    <row r="141" spans="1:11" x14ac:dyDescent="0.25">
      <c r="A141" s="1" t="s">
        <v>155</v>
      </c>
      <c r="B141" s="1" t="s">
        <v>156</v>
      </c>
      <c r="C141" s="1" t="s">
        <v>157</v>
      </c>
      <c r="D141" s="1" t="s">
        <v>14</v>
      </c>
      <c r="E141" s="1" t="s">
        <v>9</v>
      </c>
      <c r="F141" s="1" t="s">
        <v>9</v>
      </c>
      <c r="G141" s="1" t="s">
        <v>9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0</v>
      </c>
      <c r="I141" s="1">
        <f>SUM(_15_mins_excel[Total Bytes])</f>
        <v>1976579260.6000001</v>
      </c>
      <c r="J141" s="8">
        <f t="shared" si="2"/>
        <v>0</v>
      </c>
      <c r="K141" s="1"/>
    </row>
    <row r="142" spans="1:11" x14ac:dyDescent="0.25">
      <c r="A142" s="1" t="s">
        <v>158</v>
      </c>
      <c r="B142" s="1" t="s">
        <v>159</v>
      </c>
      <c r="C142" s="1" t="s">
        <v>160</v>
      </c>
      <c r="D142" s="1" t="s">
        <v>14</v>
      </c>
      <c r="E142" s="1" t="s">
        <v>9</v>
      </c>
      <c r="F142" s="1" t="s">
        <v>9</v>
      </c>
      <c r="G142" s="1" t="s">
        <v>9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0</v>
      </c>
      <c r="I142" s="1">
        <f>SUM(_15_mins_excel[Total Bytes])</f>
        <v>1976579260.6000001</v>
      </c>
      <c r="J142" s="8">
        <f t="shared" si="2"/>
        <v>0</v>
      </c>
      <c r="K142" s="1"/>
    </row>
    <row r="143" spans="1:11" x14ac:dyDescent="0.25">
      <c r="A143" s="1" t="s">
        <v>161</v>
      </c>
      <c r="B143" s="1" t="s">
        <v>162</v>
      </c>
      <c r="C143" s="1" t="s">
        <v>9</v>
      </c>
      <c r="D143" s="1" t="s">
        <v>9</v>
      </c>
      <c r="E143" s="1" t="s">
        <v>9</v>
      </c>
      <c r="F143" s="1" t="s">
        <v>9</v>
      </c>
      <c r="G143" s="1" t="s">
        <v>9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0</v>
      </c>
      <c r="I143" s="1">
        <f>SUM(_15_mins_excel[Total Bytes])</f>
        <v>1976579260.6000001</v>
      </c>
      <c r="J143" s="8">
        <f t="shared" si="2"/>
        <v>0</v>
      </c>
      <c r="K143" s="1"/>
    </row>
    <row r="144" spans="1:11" x14ac:dyDescent="0.25">
      <c r="A144" s="1" t="s">
        <v>178</v>
      </c>
      <c r="B144" s="1" t="s">
        <v>179</v>
      </c>
      <c r="C144" s="1" t="s">
        <v>9</v>
      </c>
      <c r="D144" s="1" t="s">
        <v>9</v>
      </c>
      <c r="E144" s="1" t="s">
        <v>9</v>
      </c>
      <c r="F144" s="1" t="s">
        <v>9</v>
      </c>
      <c r="G144" s="1" t="s">
        <v>9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1">
        <f>SUM(_15_mins_excel[Total Bytes])</f>
        <v>1976579260.6000001</v>
      </c>
      <c r="J144" s="8">
        <f t="shared" si="2"/>
        <v>0</v>
      </c>
      <c r="K144" s="1"/>
    </row>
    <row r="145" spans="1:11" x14ac:dyDescent="0.25">
      <c r="A145" s="1" t="s">
        <v>185</v>
      </c>
      <c r="B145" s="1" t="s">
        <v>186</v>
      </c>
      <c r="C145" s="1" t="s">
        <v>187</v>
      </c>
      <c r="D145" s="1" t="s">
        <v>14</v>
      </c>
      <c r="E145" s="1" t="s">
        <v>9</v>
      </c>
      <c r="F145" s="1" t="s">
        <v>9</v>
      </c>
      <c r="G145" s="1" t="s">
        <v>9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1">
        <f>SUM(_15_mins_excel[Total Bytes])</f>
        <v>1976579260.6000001</v>
      </c>
      <c r="J145" s="8">
        <f t="shared" si="2"/>
        <v>0</v>
      </c>
      <c r="K145" s="1"/>
    </row>
    <row r="146" spans="1:11" x14ac:dyDescent="0.25">
      <c r="A146" s="1" t="s">
        <v>188</v>
      </c>
      <c r="B146" s="1" t="s">
        <v>189</v>
      </c>
      <c r="C146" s="1" t="s">
        <v>190</v>
      </c>
      <c r="D146" s="1" t="s">
        <v>14</v>
      </c>
      <c r="E146" s="1" t="s">
        <v>9</v>
      </c>
      <c r="F146" s="1" t="s">
        <v>9</v>
      </c>
      <c r="G146" s="1" t="s">
        <v>9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SUM(_15_mins_excel[Total Bytes])</f>
        <v>1976579260.6000001</v>
      </c>
      <c r="J146" s="8">
        <f t="shared" si="2"/>
        <v>0</v>
      </c>
      <c r="K146" s="1"/>
    </row>
    <row r="147" spans="1:11" x14ac:dyDescent="0.25">
      <c r="A147" s="1" t="s">
        <v>216</v>
      </c>
      <c r="B147" s="1" t="s">
        <v>217</v>
      </c>
      <c r="C147" s="1" t="s">
        <v>9</v>
      </c>
      <c r="D147" s="1" t="s">
        <v>9</v>
      </c>
      <c r="E147" s="1" t="s">
        <v>9</v>
      </c>
      <c r="F147" s="1" t="s">
        <v>9</v>
      </c>
      <c r="G147" s="1" t="s">
        <v>9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SUM(_15_mins_excel[Total Bytes])</f>
        <v>1976579260.6000001</v>
      </c>
      <c r="J147" s="8">
        <f t="shared" si="2"/>
        <v>0</v>
      </c>
      <c r="K147" s="1"/>
    </row>
    <row r="148" spans="1:11" x14ac:dyDescent="0.25">
      <c r="A148" s="1" t="s">
        <v>229</v>
      </c>
      <c r="B148" s="1" t="s">
        <v>230</v>
      </c>
      <c r="C148" s="1" t="s">
        <v>231</v>
      </c>
      <c r="D148" s="1" t="s">
        <v>14</v>
      </c>
      <c r="E148" s="1" t="s">
        <v>9</v>
      </c>
      <c r="F148" s="1" t="s">
        <v>9</v>
      </c>
      <c r="G148" s="1" t="s">
        <v>9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SUM(_15_mins_excel[Total Bytes])</f>
        <v>1976579260.6000001</v>
      </c>
      <c r="J148" s="8">
        <f t="shared" si="2"/>
        <v>0</v>
      </c>
      <c r="K148" s="1"/>
    </row>
    <row r="149" spans="1:11" x14ac:dyDescent="0.25">
      <c r="A149" s="1" t="s">
        <v>237</v>
      </c>
      <c r="B149" s="1" t="s">
        <v>238</v>
      </c>
      <c r="C149" s="1" t="s">
        <v>239</v>
      </c>
      <c r="D149" s="1" t="s">
        <v>14</v>
      </c>
      <c r="E149" s="1" t="s">
        <v>9</v>
      </c>
      <c r="F149" s="1" t="s">
        <v>9</v>
      </c>
      <c r="G149" s="1" t="s">
        <v>9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SUM(_15_mins_excel[Total Bytes])</f>
        <v>1976579260.6000001</v>
      </c>
      <c r="J149" s="8">
        <f t="shared" si="2"/>
        <v>0</v>
      </c>
      <c r="K149" s="1"/>
    </row>
    <row r="150" spans="1:11" x14ac:dyDescent="0.25">
      <c r="A150" s="1" t="s">
        <v>240</v>
      </c>
      <c r="B150" s="1" t="s">
        <v>241</v>
      </c>
      <c r="C150" s="1" t="s">
        <v>242</v>
      </c>
      <c r="D150" s="1" t="s">
        <v>14</v>
      </c>
      <c r="E150" s="1" t="s">
        <v>9</v>
      </c>
      <c r="F150" s="1" t="s">
        <v>9</v>
      </c>
      <c r="G150" s="1" t="s">
        <v>9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SUM(_15_mins_excel[Total Bytes])</f>
        <v>1976579260.6000001</v>
      </c>
      <c r="J150" s="8">
        <f t="shared" si="2"/>
        <v>0</v>
      </c>
      <c r="K150" s="1"/>
    </row>
    <row r="151" spans="1:11" x14ac:dyDescent="0.25">
      <c r="A151" s="1" t="s">
        <v>333</v>
      </c>
      <c r="B151" s="1" t="s">
        <v>334</v>
      </c>
      <c r="C151" s="1" t="s">
        <v>335</v>
      </c>
      <c r="D151" s="1" t="s">
        <v>14</v>
      </c>
      <c r="E151" s="1" t="s">
        <v>9</v>
      </c>
      <c r="F151" s="1" t="s">
        <v>9</v>
      </c>
      <c r="G151" s="1" t="s">
        <v>9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SUM(_15_mins_excel[Total Bytes])</f>
        <v>1976579260.6000001</v>
      </c>
      <c r="J151" s="8">
        <f t="shared" si="2"/>
        <v>0</v>
      </c>
      <c r="K151" s="1"/>
    </row>
    <row r="152" spans="1:11" x14ac:dyDescent="0.25">
      <c r="A152" s="1" t="s">
        <v>336</v>
      </c>
      <c r="B152" s="1" t="s">
        <v>337</v>
      </c>
      <c r="C152" s="1" t="s">
        <v>9</v>
      </c>
      <c r="D152" s="1" t="s">
        <v>9</v>
      </c>
      <c r="E152" s="1" t="s">
        <v>9</v>
      </c>
      <c r="F152" s="1" t="s">
        <v>9</v>
      </c>
      <c r="G152" s="1" t="s">
        <v>9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SUM(_15_mins_excel[Total Bytes])</f>
        <v>1976579260.6000001</v>
      </c>
      <c r="J152" s="8">
        <f t="shared" si="2"/>
        <v>0</v>
      </c>
      <c r="K152" s="1"/>
    </row>
    <row r="153" spans="1:11" x14ac:dyDescent="0.25">
      <c r="A153" s="1" t="s">
        <v>338</v>
      </c>
      <c r="B153" s="1" t="s">
        <v>339</v>
      </c>
      <c r="C153" s="1" t="s">
        <v>340</v>
      </c>
      <c r="D153" s="1" t="s">
        <v>14</v>
      </c>
      <c r="E153" s="1" t="s">
        <v>9</v>
      </c>
      <c r="F153" s="1" t="s">
        <v>9</v>
      </c>
      <c r="G153" s="1" t="s">
        <v>9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SUM(_15_mins_excel[Total Bytes])</f>
        <v>1976579260.6000001</v>
      </c>
      <c r="J153" s="8">
        <f t="shared" si="2"/>
        <v>0</v>
      </c>
      <c r="K153" s="1"/>
    </row>
    <row r="154" spans="1:11" x14ac:dyDescent="0.25">
      <c r="A154" s="1" t="s">
        <v>341</v>
      </c>
      <c r="B154" s="1" t="s">
        <v>342</v>
      </c>
      <c r="C154" s="1" t="s">
        <v>343</v>
      </c>
      <c r="D154" s="1" t="s">
        <v>9</v>
      </c>
      <c r="E154" s="1" t="s">
        <v>9</v>
      </c>
      <c r="F154" s="1" t="s">
        <v>9</v>
      </c>
      <c r="G154" s="1" t="s">
        <v>9</v>
      </c>
      <c r="H154" s="1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1">
        <f>SUM(_15_mins_excel[Total Bytes])</f>
        <v>1976579260.6000001</v>
      </c>
      <c r="J154" s="8">
        <f t="shared" si="2"/>
        <v>0</v>
      </c>
      <c r="K154" s="1"/>
    </row>
    <row r="155" spans="1:11" x14ac:dyDescent="0.25">
      <c r="A155" s="1" t="s">
        <v>344</v>
      </c>
      <c r="B155" s="1" t="s">
        <v>345</v>
      </c>
      <c r="C155" s="1" t="s">
        <v>9</v>
      </c>
      <c r="D155" s="1" t="s">
        <v>9</v>
      </c>
      <c r="E155" s="1" t="s">
        <v>9</v>
      </c>
      <c r="F155" s="1" t="s">
        <v>9</v>
      </c>
      <c r="G155" s="1" t="s">
        <v>9</v>
      </c>
      <c r="H155" s="1">
        <f>IF(ISNUMBER(SEARCH("GB",E155)), VALUE(SUBSTITUTE(E155," GB",""))*1024*1024*1024,
 IF(ISNUMBER(SEARCH("MB",E155)), VALUE(SUBSTITUTE(E155," MB",""))*1024*1024,
 IF(ISNUMBER(SEARCH("KB",E155)), VALUE(SUBSTITUTE(E155," KB",""))*1024,
 IF(ISNUMBER(SEARCH("B",E155)), VALUE(SUBSTITUTE(E155," B","")), 0)))) +
IF(ISNUMBER(SEARCH("GB",F155)), VALUE(SUBSTITUTE(F155," GB",""))*1024*1024*1024,
 IF(ISNUMBER(SEARCH("MB",F155)), VALUE(SUBSTITUTE(F155," MB",""))*1024*1024,
 IF(ISNUMBER(SEARCH("KB",F155)), VALUE(SUBSTITUTE(F155," KB",""))*1024,
 IF(ISNUMBER(SEARCH("B",F155)), VALUE(SUBSTITUTE(F155," B","")), 0)))) +
IF(ISNUMBER(SEARCH("GB",G155)), VALUE(SUBSTITUTE(G155," GB",""))*1024*1024*1024,
 IF(ISNUMBER(SEARCH("MB",G155)), VALUE(SUBSTITUTE(G155," MB",""))*1024*1024,
 IF(ISNUMBER(SEARCH("KB",G155)), VALUE(SUBSTITUTE(G155," KB",""))*1024,
 IF(ISNUMBER(SEARCH("B",G155)), VALUE(SUBSTITUTE(G155," B","")), 0))))</f>
        <v>0</v>
      </c>
      <c r="I155" s="1">
        <f>SUM(_15_mins_excel[Total Bytes])</f>
        <v>1976579260.6000001</v>
      </c>
      <c r="J155" s="8">
        <f t="shared" si="2"/>
        <v>0</v>
      </c>
      <c r="K155" s="1"/>
    </row>
    <row r="156" spans="1:11" x14ac:dyDescent="0.25">
      <c r="A156" s="1" t="s">
        <v>344</v>
      </c>
      <c r="B156" s="1" t="s">
        <v>346</v>
      </c>
      <c r="C156" s="1" t="s">
        <v>9</v>
      </c>
      <c r="D156" s="1" t="s">
        <v>9</v>
      </c>
      <c r="E156" s="1" t="s">
        <v>9</v>
      </c>
      <c r="F156" s="1" t="s">
        <v>9</v>
      </c>
      <c r="G156" s="1" t="s">
        <v>9</v>
      </c>
      <c r="H156" s="1">
        <f>IF(ISNUMBER(SEARCH("GB",E156)), VALUE(SUBSTITUTE(E156," GB",""))*1024*1024*1024,
 IF(ISNUMBER(SEARCH("MB",E156)), VALUE(SUBSTITUTE(E156," MB",""))*1024*1024,
 IF(ISNUMBER(SEARCH("KB",E156)), VALUE(SUBSTITUTE(E156," KB",""))*1024,
 IF(ISNUMBER(SEARCH("B",E156)), VALUE(SUBSTITUTE(E156," B","")), 0)))) +
IF(ISNUMBER(SEARCH("GB",F156)), VALUE(SUBSTITUTE(F156," GB",""))*1024*1024*1024,
 IF(ISNUMBER(SEARCH("MB",F156)), VALUE(SUBSTITUTE(F156," MB",""))*1024*1024,
 IF(ISNUMBER(SEARCH("KB",F156)), VALUE(SUBSTITUTE(F156," KB",""))*1024,
 IF(ISNUMBER(SEARCH("B",F156)), VALUE(SUBSTITUTE(F156," B","")), 0)))) +
IF(ISNUMBER(SEARCH("GB",G156)), VALUE(SUBSTITUTE(G156," GB",""))*1024*1024*1024,
 IF(ISNUMBER(SEARCH("MB",G156)), VALUE(SUBSTITUTE(G156," MB",""))*1024*1024,
 IF(ISNUMBER(SEARCH("KB",G156)), VALUE(SUBSTITUTE(G156," KB",""))*1024,
 IF(ISNUMBER(SEARCH("B",G156)), VALUE(SUBSTITUTE(G156," B","")), 0))))</f>
        <v>0</v>
      </c>
      <c r="I156" s="1">
        <f>SUM(_15_mins_excel[Total Bytes])</f>
        <v>1976579260.6000001</v>
      </c>
      <c r="J156" s="8">
        <f t="shared" si="2"/>
        <v>0</v>
      </c>
      <c r="K156" s="1"/>
    </row>
    <row r="157" spans="1:11" x14ac:dyDescent="0.25">
      <c r="A157" s="1" t="s">
        <v>352</v>
      </c>
      <c r="B157" s="1" t="s">
        <v>353</v>
      </c>
      <c r="C157" s="1" t="s">
        <v>9</v>
      </c>
      <c r="D157" s="1" t="s">
        <v>9</v>
      </c>
      <c r="E157" s="1" t="s">
        <v>9</v>
      </c>
      <c r="F157" s="1" t="s">
        <v>9</v>
      </c>
      <c r="G157" s="1" t="s">
        <v>9</v>
      </c>
      <c r="H157" s="1">
        <f>IF(ISNUMBER(SEARCH("GB",E157)), VALUE(SUBSTITUTE(E157," GB",""))*1024*1024*1024,
 IF(ISNUMBER(SEARCH("MB",E157)), VALUE(SUBSTITUTE(E157," MB",""))*1024*1024,
 IF(ISNUMBER(SEARCH("KB",E157)), VALUE(SUBSTITUTE(E157," KB",""))*1024,
 IF(ISNUMBER(SEARCH("B",E157)), VALUE(SUBSTITUTE(E157," B","")), 0)))) +
IF(ISNUMBER(SEARCH("GB",F157)), VALUE(SUBSTITUTE(F157," GB",""))*1024*1024*1024,
 IF(ISNUMBER(SEARCH("MB",F157)), VALUE(SUBSTITUTE(F157," MB",""))*1024*1024,
 IF(ISNUMBER(SEARCH("KB",F157)), VALUE(SUBSTITUTE(F157," KB",""))*1024,
 IF(ISNUMBER(SEARCH("B",F157)), VALUE(SUBSTITUTE(F157," B","")), 0)))) +
IF(ISNUMBER(SEARCH("GB",G157)), VALUE(SUBSTITUTE(G157," GB",""))*1024*1024*1024,
 IF(ISNUMBER(SEARCH("MB",G157)), VALUE(SUBSTITUTE(G157," MB",""))*1024*1024,
 IF(ISNUMBER(SEARCH("KB",G157)), VALUE(SUBSTITUTE(G157," KB",""))*1024,
 IF(ISNUMBER(SEARCH("B",G157)), VALUE(SUBSTITUTE(G157," B","")), 0))))</f>
        <v>0</v>
      </c>
      <c r="I157" s="1">
        <f>SUM(_15_mins_excel[Total Bytes])</f>
        <v>1976579260.6000001</v>
      </c>
      <c r="J157" s="8">
        <f t="shared" si="2"/>
        <v>0</v>
      </c>
      <c r="K157" s="1"/>
    </row>
    <row r="158" spans="1:11" x14ac:dyDescent="0.25">
      <c r="A158" s="1" t="s">
        <v>395</v>
      </c>
      <c r="B158" s="1" t="s">
        <v>396</v>
      </c>
      <c r="C158" s="1" t="s">
        <v>9</v>
      </c>
      <c r="D158" s="1" t="s">
        <v>9</v>
      </c>
      <c r="E158" s="1" t="s">
        <v>9</v>
      </c>
      <c r="F158" s="1" t="s">
        <v>9</v>
      </c>
      <c r="G158" s="1" t="s">
        <v>9</v>
      </c>
      <c r="H158" s="1">
        <f>IF(ISNUMBER(SEARCH("GB",E158)), VALUE(SUBSTITUTE(E158," GB",""))*1024*1024*1024,
 IF(ISNUMBER(SEARCH("MB",E158)), VALUE(SUBSTITUTE(E158," MB",""))*1024*1024,
 IF(ISNUMBER(SEARCH("KB",E158)), VALUE(SUBSTITUTE(E158," KB",""))*1024,
 IF(ISNUMBER(SEARCH("B",E158)), VALUE(SUBSTITUTE(E158," B","")), 0)))) +
IF(ISNUMBER(SEARCH("GB",F158)), VALUE(SUBSTITUTE(F158," GB",""))*1024*1024*1024,
 IF(ISNUMBER(SEARCH("MB",F158)), VALUE(SUBSTITUTE(F158," MB",""))*1024*1024,
 IF(ISNUMBER(SEARCH("KB",F158)), VALUE(SUBSTITUTE(F158," KB",""))*1024,
 IF(ISNUMBER(SEARCH("B",F158)), VALUE(SUBSTITUTE(F158," B","")), 0)))) +
IF(ISNUMBER(SEARCH("GB",G158)), VALUE(SUBSTITUTE(G158," GB",""))*1024*1024*1024,
 IF(ISNUMBER(SEARCH("MB",G158)), VALUE(SUBSTITUTE(G158," MB",""))*1024*1024,
 IF(ISNUMBER(SEARCH("KB",G158)), VALUE(SUBSTITUTE(G158," KB",""))*1024,
 IF(ISNUMBER(SEARCH("B",G158)), VALUE(SUBSTITUTE(G158," B","")), 0))))</f>
        <v>0</v>
      </c>
      <c r="I158" s="1">
        <f>SUM(_15_mins_excel[Total Bytes])</f>
        <v>1976579260.6000001</v>
      </c>
      <c r="J158" s="8">
        <f t="shared" si="2"/>
        <v>0</v>
      </c>
      <c r="K158" s="1"/>
    </row>
    <row r="159" spans="1:11" x14ac:dyDescent="0.25">
      <c r="A159" s="1" t="s">
        <v>395</v>
      </c>
      <c r="B159" s="1" t="s">
        <v>397</v>
      </c>
      <c r="C159" s="1" t="s">
        <v>9</v>
      </c>
      <c r="D159" s="1" t="s">
        <v>9</v>
      </c>
      <c r="E159" s="1" t="s">
        <v>9</v>
      </c>
      <c r="F159" s="1" t="s">
        <v>9</v>
      </c>
      <c r="G159" s="1" t="s">
        <v>9</v>
      </c>
      <c r="H159" s="1">
        <f>IF(ISNUMBER(SEARCH("GB",E159)), VALUE(SUBSTITUTE(E159," GB",""))*1024*1024*1024,
 IF(ISNUMBER(SEARCH("MB",E159)), VALUE(SUBSTITUTE(E159," MB",""))*1024*1024,
 IF(ISNUMBER(SEARCH("KB",E159)), VALUE(SUBSTITUTE(E159," KB",""))*1024,
 IF(ISNUMBER(SEARCH("B",E159)), VALUE(SUBSTITUTE(E159," B","")), 0)))) +
IF(ISNUMBER(SEARCH("GB",F159)), VALUE(SUBSTITUTE(F159," GB",""))*1024*1024*1024,
 IF(ISNUMBER(SEARCH("MB",F159)), VALUE(SUBSTITUTE(F159," MB",""))*1024*1024,
 IF(ISNUMBER(SEARCH("KB",F159)), VALUE(SUBSTITUTE(F159," KB",""))*1024,
 IF(ISNUMBER(SEARCH("B",F159)), VALUE(SUBSTITUTE(F159," B","")), 0)))) +
IF(ISNUMBER(SEARCH("GB",G159)), VALUE(SUBSTITUTE(G159," GB",""))*1024*1024*1024,
 IF(ISNUMBER(SEARCH("MB",G159)), VALUE(SUBSTITUTE(G159," MB",""))*1024*1024,
 IF(ISNUMBER(SEARCH("KB",G159)), VALUE(SUBSTITUTE(G159," KB",""))*1024,
 IF(ISNUMBER(SEARCH("B",G159)), VALUE(SUBSTITUTE(G159," B","")), 0))))</f>
        <v>0</v>
      </c>
      <c r="I159" s="1">
        <f>SUM(_15_mins_excel[Total Bytes])</f>
        <v>1976579260.6000001</v>
      </c>
      <c r="J159" s="8">
        <f t="shared" si="2"/>
        <v>0</v>
      </c>
      <c r="K159" s="1"/>
    </row>
    <row r="160" spans="1:11" x14ac:dyDescent="0.25">
      <c r="A160" s="1" t="s">
        <v>416</v>
      </c>
      <c r="B160" s="1" t="s">
        <v>417</v>
      </c>
      <c r="C160" s="1" t="s">
        <v>9</v>
      </c>
      <c r="D160" s="1" t="s">
        <v>9</v>
      </c>
      <c r="E160" s="1" t="s">
        <v>9</v>
      </c>
      <c r="F160" s="1" t="s">
        <v>9</v>
      </c>
      <c r="G160" s="1" t="s">
        <v>9</v>
      </c>
      <c r="H160" s="1">
        <f>IF(ISNUMBER(SEARCH("GB",E160)), VALUE(SUBSTITUTE(E160," GB",""))*1024*1024*1024,
 IF(ISNUMBER(SEARCH("MB",E160)), VALUE(SUBSTITUTE(E160," MB",""))*1024*1024,
 IF(ISNUMBER(SEARCH("KB",E160)), VALUE(SUBSTITUTE(E160," KB",""))*1024,
 IF(ISNUMBER(SEARCH("B",E160)), VALUE(SUBSTITUTE(E160," B","")), 0)))) +
IF(ISNUMBER(SEARCH("GB",F160)), VALUE(SUBSTITUTE(F160," GB",""))*1024*1024*1024,
 IF(ISNUMBER(SEARCH("MB",F160)), VALUE(SUBSTITUTE(F160," MB",""))*1024*1024,
 IF(ISNUMBER(SEARCH("KB",F160)), VALUE(SUBSTITUTE(F160," KB",""))*1024,
 IF(ISNUMBER(SEARCH("B",F160)), VALUE(SUBSTITUTE(F160," B","")), 0)))) +
IF(ISNUMBER(SEARCH("GB",G160)), VALUE(SUBSTITUTE(G160," GB",""))*1024*1024*1024,
 IF(ISNUMBER(SEARCH("MB",G160)), VALUE(SUBSTITUTE(G160," MB",""))*1024*1024,
 IF(ISNUMBER(SEARCH("KB",G160)), VALUE(SUBSTITUTE(G160," KB",""))*1024,
 IF(ISNUMBER(SEARCH("B",G160)), VALUE(SUBSTITUTE(G160," B","")), 0))))</f>
        <v>0</v>
      </c>
      <c r="I160" s="1">
        <f>SUM(_15_mins_excel[Total Bytes])</f>
        <v>1976579260.6000001</v>
      </c>
      <c r="J160" s="8">
        <f t="shared" si="2"/>
        <v>0</v>
      </c>
      <c r="K160" s="1"/>
    </row>
    <row r="161" spans="1:11" x14ac:dyDescent="0.25">
      <c r="A161" s="1" t="s">
        <v>9</v>
      </c>
      <c r="B161" s="1" t="s">
        <v>9</v>
      </c>
      <c r="C161" s="1" t="s">
        <v>9</v>
      </c>
      <c r="D161" s="1" t="s">
        <v>9</v>
      </c>
      <c r="E161" s="1" t="s">
        <v>9</v>
      </c>
      <c r="F161" s="1" t="s">
        <v>9</v>
      </c>
      <c r="G161" s="1" t="s">
        <v>9</v>
      </c>
      <c r="H161" s="1"/>
      <c r="I161" s="1"/>
      <c r="J161" s="1"/>
      <c r="K161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C6A6-2542-4846-8DBE-D5E2CD8C54BB}">
  <dimension ref="A1:K160"/>
  <sheetViews>
    <sheetView topLeftCell="A4" zoomScale="70" zoomScaleNormal="70" workbookViewId="0">
      <selection activeCell="K3" sqref="K3"/>
    </sheetView>
  </sheetViews>
  <sheetFormatPr defaultRowHeight="15" x14ac:dyDescent="0.25"/>
  <cols>
    <col min="1" max="1" width="15.7109375" customWidth="1"/>
    <col min="2" max="2" width="11.140625" bestFit="1" customWidth="1"/>
    <col min="3" max="3" width="35.85546875" customWidth="1"/>
    <col min="4" max="4" width="13.85546875" customWidth="1"/>
    <col min="5" max="5" width="14.140625" bestFit="1" customWidth="1"/>
    <col min="6" max="6" width="8.140625" customWidth="1"/>
    <col min="7" max="7" width="10.28515625" customWidth="1"/>
    <col min="9" max="9" width="13.5703125" bestFit="1" customWidth="1"/>
    <col min="10" max="10" width="9.140625" style="4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507</v>
      </c>
      <c r="I1" s="5" t="s">
        <v>508</v>
      </c>
      <c r="J1" s="2" t="s">
        <v>509</v>
      </c>
      <c r="K1" s="7" t="s">
        <v>510</v>
      </c>
    </row>
    <row r="2" spans="1:11" x14ac:dyDescent="0.25">
      <c r="A2" s="1" t="s">
        <v>55</v>
      </c>
      <c r="B2" s="1" t="s">
        <v>104</v>
      </c>
      <c r="C2" s="1" t="s">
        <v>57</v>
      </c>
      <c r="D2" s="1" t="s">
        <v>14</v>
      </c>
      <c r="E2" s="1" t="s">
        <v>105</v>
      </c>
      <c r="F2" s="1" t="s">
        <v>106</v>
      </c>
      <c r="G2" s="1" t="s">
        <v>447</v>
      </c>
      <c r="H2" s="1">
        <f>IF(ISNUMBER(SEARCH("GB",E2)), VALUE(SUBSTITUTE(E2," GB",""))*1024*1024*1024,
 IF(ISNUMBER(SEARCH("MB",E2)), VALUE(SUBSTITUTE(E2," MB",""))*1024*1024,
 IF(ISNUMBER(SEARCH("KB",E2)), VALUE(SUBSTITUTE(E2," KB",""))*1024,
 IF(ISNUMBER(SEARCH("B",E2)), VALUE(SUBSTITUTE(E2," B","")), 0)))) +
IF(ISNUMBER(SEARCH("GB",F2)), VALUE(SUBSTITUTE(F2," GB",""))*1024*1024*1024,
 IF(ISNUMBER(SEARCH("MB",F2)), VALUE(SUBSTITUTE(F2," MB",""))*1024*1024,
 IF(ISNUMBER(SEARCH("KB",F2)), VALUE(SUBSTITUTE(F2," KB",""))*1024,
 IF(ISNUMBER(SEARCH("B",F2)), VALUE(SUBSTITUTE(F2," B","")), 0)))) +
IF(ISNUMBER(SEARCH("GB",G2)), VALUE(SUBSTITUTE(G2," GB",""))*1024*1024*1024,
 IF(ISNUMBER(SEARCH("MB",G2)), VALUE(SUBSTITUTE(G2," MB",""))*1024*1024,
 IF(ISNUMBER(SEARCH("KB",G2)), VALUE(SUBSTITUTE(G2," KB",""))*1024,
 IF(ISNUMBER(SEARCH("B",G2)), VALUE(SUBSTITUTE(G2," B","")), 0))))</f>
        <v>859076300.79999995</v>
      </c>
      <c r="I2" s="1">
        <f>SUM(_20_mins_excel[Total Bytes])</f>
        <v>1960716991.9999993</v>
      </c>
      <c r="J2" s="3">
        <f t="shared" ref="J2:J65" si="0">H2/$I$2</f>
        <v>0.43814395667766021</v>
      </c>
      <c r="K2" s="4">
        <f>SUM(J2:J8)</f>
        <v>0.82164777404040601</v>
      </c>
    </row>
    <row r="3" spans="1:11" x14ac:dyDescent="0.25">
      <c r="A3" s="1" t="s">
        <v>218</v>
      </c>
      <c r="B3" s="1" t="s">
        <v>219</v>
      </c>
      <c r="C3" s="1" t="s">
        <v>220</v>
      </c>
      <c r="D3" s="1" t="s">
        <v>221</v>
      </c>
      <c r="E3" s="1" t="s">
        <v>465</v>
      </c>
      <c r="F3" s="1" t="s">
        <v>466</v>
      </c>
      <c r="G3" s="1" t="s">
        <v>467</v>
      </c>
      <c r="H3" s="1">
        <f>IF(ISNUMBER(SEARCH("GB",E3)), VALUE(SUBSTITUTE(E3," GB",""))*1024*1024*1024,
 IF(ISNUMBER(SEARCH("MB",E3)), VALUE(SUBSTITUTE(E3," MB",""))*1024*1024,
 IF(ISNUMBER(SEARCH("KB",E3)), VALUE(SUBSTITUTE(E3," KB",""))*1024,
 IF(ISNUMBER(SEARCH("B",E3)), VALUE(SUBSTITUTE(E3," B","")), 0)))) +
IF(ISNUMBER(SEARCH("GB",F3)), VALUE(SUBSTITUTE(F3," GB",""))*1024*1024*1024,
 IF(ISNUMBER(SEARCH("MB",F3)), VALUE(SUBSTITUTE(F3," MB",""))*1024*1024,
 IF(ISNUMBER(SEARCH("KB",F3)), VALUE(SUBSTITUTE(F3," KB",""))*1024,
 IF(ISNUMBER(SEARCH("B",F3)), VALUE(SUBSTITUTE(F3," B","")), 0)))) +
IF(ISNUMBER(SEARCH("GB",G3)), VALUE(SUBSTITUTE(G3," GB",""))*1024*1024*1024,
 IF(ISNUMBER(SEARCH("MB",G3)), VALUE(SUBSTITUTE(G3," MB",""))*1024*1024,
 IF(ISNUMBER(SEARCH("KB",G3)), VALUE(SUBSTITUTE(G3," KB",""))*1024,
 IF(ISNUMBER(SEARCH("B",G3)), VALUE(SUBSTITUTE(G3," B","")), 0))))</f>
        <v>293087436.80000001</v>
      </c>
      <c r="I3" s="1">
        <f>SUM(_20_mins_excel[Total Bytes])</f>
        <v>1960716991.9999993</v>
      </c>
      <c r="J3" s="3">
        <f t="shared" si="0"/>
        <v>0.14947972501683718</v>
      </c>
      <c r="K3" s="1"/>
    </row>
    <row r="4" spans="1:11" x14ac:dyDescent="0.25">
      <c r="A4" s="1" t="s">
        <v>303</v>
      </c>
      <c r="B4" s="1" t="s">
        <v>304</v>
      </c>
      <c r="C4" s="1" t="s">
        <v>305</v>
      </c>
      <c r="D4" s="1" t="s">
        <v>14</v>
      </c>
      <c r="E4" s="1" t="s">
        <v>474</v>
      </c>
      <c r="F4" s="1" t="s">
        <v>475</v>
      </c>
      <c r="G4" s="1" t="s">
        <v>476</v>
      </c>
      <c r="H4" s="1">
        <f>IF(ISNUMBER(SEARCH("GB",E4)), VALUE(SUBSTITUTE(E4," GB",""))*1024*1024*1024,
 IF(ISNUMBER(SEARCH("MB",E4)), VALUE(SUBSTITUTE(E4," MB",""))*1024*1024,
 IF(ISNUMBER(SEARCH("KB",E4)), VALUE(SUBSTITUTE(E4," KB",""))*1024,
 IF(ISNUMBER(SEARCH("B",E4)), VALUE(SUBSTITUTE(E4," B","")), 0)))) +
IF(ISNUMBER(SEARCH("GB",F4)), VALUE(SUBSTITUTE(F4," GB",""))*1024*1024*1024,
 IF(ISNUMBER(SEARCH("MB",F4)), VALUE(SUBSTITUTE(F4," MB",""))*1024*1024,
 IF(ISNUMBER(SEARCH("KB",F4)), VALUE(SUBSTITUTE(F4," KB",""))*1024,
 IF(ISNUMBER(SEARCH("B",F4)), VALUE(SUBSTITUTE(F4," B","")), 0)))) +
IF(ISNUMBER(SEARCH("GB",G4)), VALUE(SUBSTITUTE(G4," GB",""))*1024*1024*1024,
 IF(ISNUMBER(SEARCH("MB",G4)), VALUE(SUBSTITUTE(G4," MB",""))*1024*1024,
 IF(ISNUMBER(SEARCH("KB",G4)), VALUE(SUBSTITUTE(G4," KB",""))*1024,
 IF(ISNUMBER(SEARCH("B",G4)), VALUE(SUBSTITUTE(G4," B","")), 0))))</f>
        <v>180459929.60000002</v>
      </c>
      <c r="I4" s="1">
        <f>SUM(_20_mins_excel[Total Bytes])</f>
        <v>1960716991.9999993</v>
      </c>
      <c r="J4" s="3">
        <f t="shared" si="0"/>
        <v>9.2037724126583231E-2</v>
      </c>
      <c r="K4" s="1"/>
    </row>
    <row r="5" spans="1:11" x14ac:dyDescent="0.25">
      <c r="A5" s="1" t="s">
        <v>243</v>
      </c>
      <c r="B5" s="1" t="s">
        <v>244</v>
      </c>
      <c r="C5" s="1" t="s">
        <v>245</v>
      </c>
      <c r="D5" s="1" t="s">
        <v>14</v>
      </c>
      <c r="E5" s="1" t="s">
        <v>468</v>
      </c>
      <c r="F5" s="1" t="s">
        <v>469</v>
      </c>
      <c r="G5" s="1" t="s">
        <v>470</v>
      </c>
      <c r="H5" s="1">
        <f>IF(ISNUMBER(SEARCH("GB",E5)), VALUE(SUBSTITUTE(E5," GB",""))*1024*1024*1024,
 IF(ISNUMBER(SEARCH("MB",E5)), VALUE(SUBSTITUTE(E5," MB",""))*1024*1024,
 IF(ISNUMBER(SEARCH("KB",E5)), VALUE(SUBSTITUTE(E5," KB",""))*1024,
 IF(ISNUMBER(SEARCH("B",E5)), VALUE(SUBSTITUTE(E5," B","")), 0)))) +
IF(ISNUMBER(SEARCH("GB",F5)), VALUE(SUBSTITUTE(F5," GB",""))*1024*1024*1024,
 IF(ISNUMBER(SEARCH("MB",F5)), VALUE(SUBSTITUTE(F5," MB",""))*1024*1024,
 IF(ISNUMBER(SEARCH("KB",F5)), VALUE(SUBSTITUTE(F5," KB",""))*1024,
 IF(ISNUMBER(SEARCH("B",F5)), VALUE(SUBSTITUTE(F5," B","")), 0)))) +
IF(ISNUMBER(SEARCH("GB",G5)), VALUE(SUBSTITUTE(G5," GB",""))*1024*1024*1024,
 IF(ISNUMBER(SEARCH("MB",G5)), VALUE(SUBSTITUTE(G5," MB",""))*1024*1024,
 IF(ISNUMBER(SEARCH("KB",G5)), VALUE(SUBSTITUTE(G5," KB",""))*1024,
 IF(ISNUMBER(SEARCH("B",G5)), VALUE(SUBSTITUTE(G5," B","")), 0))))</f>
        <v>99844096</v>
      </c>
      <c r="I5" s="1">
        <f>SUM(_20_mins_excel[Total Bytes])</f>
        <v>1960716991.9999993</v>
      </c>
      <c r="J5" s="3">
        <f t="shared" si="0"/>
        <v>5.0922237328170222E-2</v>
      </c>
      <c r="K5" s="1"/>
    </row>
    <row r="6" spans="1:11" x14ac:dyDescent="0.25">
      <c r="A6" s="1" t="s">
        <v>243</v>
      </c>
      <c r="B6" s="1" t="s">
        <v>292</v>
      </c>
      <c r="C6" s="1" t="s">
        <v>245</v>
      </c>
      <c r="D6" s="1" t="s">
        <v>14</v>
      </c>
      <c r="E6" s="1" t="s">
        <v>293</v>
      </c>
      <c r="F6" s="1" t="s">
        <v>294</v>
      </c>
      <c r="G6" s="1" t="s">
        <v>295</v>
      </c>
      <c r="H6" s="1">
        <f>IF(ISNUMBER(SEARCH("GB",E6)), VALUE(SUBSTITUTE(E6," GB",""))*1024*1024*1024,
 IF(ISNUMBER(SEARCH("MB",E6)), VALUE(SUBSTITUTE(E6," MB",""))*1024*1024,
 IF(ISNUMBER(SEARCH("KB",E6)), VALUE(SUBSTITUTE(E6," KB",""))*1024,
 IF(ISNUMBER(SEARCH("B",E6)), VALUE(SUBSTITUTE(E6," B","")), 0)))) +
IF(ISNUMBER(SEARCH("GB",F6)), VALUE(SUBSTITUTE(F6," GB",""))*1024*1024*1024,
 IF(ISNUMBER(SEARCH("MB",F6)), VALUE(SUBSTITUTE(F6," MB",""))*1024*1024,
 IF(ISNUMBER(SEARCH("KB",F6)), VALUE(SUBSTITUTE(F6," KB",""))*1024,
 IF(ISNUMBER(SEARCH("B",F6)), VALUE(SUBSTITUTE(F6," B","")), 0)))) +
IF(ISNUMBER(SEARCH("GB",G6)), VALUE(SUBSTITUTE(G6," GB",""))*1024*1024*1024,
 IF(ISNUMBER(SEARCH("MB",G6)), VALUE(SUBSTITUTE(G6," MB",""))*1024*1024,
 IF(ISNUMBER(SEARCH("KB",G6)), VALUE(SUBSTITUTE(G6," KB",""))*1024,
 IF(ISNUMBER(SEARCH("B",G6)), VALUE(SUBSTITUTE(G6," B","")), 0))))</f>
        <v>78550425.600000009</v>
      </c>
      <c r="I6" s="1">
        <f>SUM(_20_mins_excel[Total Bytes])</f>
        <v>1960716991.9999993</v>
      </c>
      <c r="J6" s="3">
        <f t="shared" si="0"/>
        <v>4.0062092551090639E-2</v>
      </c>
      <c r="K6" s="1"/>
    </row>
    <row r="7" spans="1:11" x14ac:dyDescent="0.25">
      <c r="A7" s="1" t="s">
        <v>243</v>
      </c>
      <c r="B7" s="1" t="s">
        <v>273</v>
      </c>
      <c r="C7" s="1" t="s">
        <v>245</v>
      </c>
      <c r="D7" s="1" t="s">
        <v>14</v>
      </c>
      <c r="E7" s="1" t="s">
        <v>274</v>
      </c>
      <c r="F7" s="1" t="s">
        <v>275</v>
      </c>
      <c r="G7" s="1" t="s">
        <v>472</v>
      </c>
      <c r="H7" s="1">
        <f>IF(ISNUMBER(SEARCH("GB",E7)), VALUE(SUBSTITUTE(E7," GB",""))*1024*1024*1024,
 IF(ISNUMBER(SEARCH("MB",E7)), VALUE(SUBSTITUTE(E7," MB",""))*1024*1024,
 IF(ISNUMBER(SEARCH("KB",E7)), VALUE(SUBSTITUTE(E7," KB",""))*1024,
 IF(ISNUMBER(SEARCH("B",E7)), VALUE(SUBSTITUTE(E7," B","")), 0)))) +
IF(ISNUMBER(SEARCH("GB",F7)), VALUE(SUBSTITUTE(F7," GB",""))*1024*1024*1024,
 IF(ISNUMBER(SEARCH("MB",F7)), VALUE(SUBSTITUTE(F7," MB",""))*1024*1024,
 IF(ISNUMBER(SEARCH("KB",F7)), VALUE(SUBSTITUTE(F7," KB",""))*1024,
 IF(ISNUMBER(SEARCH("B",F7)), VALUE(SUBSTITUTE(F7," B","")), 0)))) +
IF(ISNUMBER(SEARCH("GB",G7)), VALUE(SUBSTITUTE(G7," GB",""))*1024*1024*1024,
 IF(ISNUMBER(SEARCH("MB",G7)), VALUE(SUBSTITUTE(G7," MB",""))*1024*1024,
 IF(ISNUMBER(SEARCH("KB",G7)), VALUE(SUBSTITUTE(G7," KB",""))*1024,
 IF(ISNUMBER(SEARCH("B",G7)), VALUE(SUBSTITUTE(G7," B","")), 0))))</f>
        <v>56904089.600000001</v>
      </c>
      <c r="I7" s="1">
        <f>SUM(_20_mins_excel[Total Bytes])</f>
        <v>1960716991.9999993</v>
      </c>
      <c r="J7" s="3">
        <f t="shared" si="0"/>
        <v>2.9022082142490059E-2</v>
      </c>
      <c r="K7" s="1"/>
    </row>
    <row r="8" spans="1:11" x14ac:dyDescent="0.25">
      <c r="A8" s="1" t="s">
        <v>347</v>
      </c>
      <c r="B8" s="1" t="s">
        <v>348</v>
      </c>
      <c r="C8" s="1" t="s">
        <v>349</v>
      </c>
      <c r="D8" s="1" t="s">
        <v>14</v>
      </c>
      <c r="E8" s="1" t="s">
        <v>501</v>
      </c>
      <c r="F8" s="1" t="s">
        <v>502</v>
      </c>
      <c r="G8" s="1" t="s">
        <v>440</v>
      </c>
      <c r="H8" s="1">
        <f>IF(ISNUMBER(SEARCH("GB",E8)), VALUE(SUBSTITUTE(E8," GB",""))*1024*1024*1024,
 IF(ISNUMBER(SEARCH("MB",E8)), VALUE(SUBSTITUTE(E8," MB",""))*1024*1024,
 IF(ISNUMBER(SEARCH("KB",E8)), VALUE(SUBSTITUTE(E8," KB",""))*1024,
 IF(ISNUMBER(SEARCH("B",E8)), VALUE(SUBSTITUTE(E8," B","")), 0)))) +
IF(ISNUMBER(SEARCH("GB",F8)), VALUE(SUBSTITUTE(F8," GB",""))*1024*1024*1024,
 IF(ISNUMBER(SEARCH("MB",F8)), VALUE(SUBSTITUTE(F8," MB",""))*1024*1024,
 IF(ISNUMBER(SEARCH("KB",F8)), VALUE(SUBSTITUTE(F8," KB",""))*1024,
 IF(ISNUMBER(SEARCH("B",F8)), VALUE(SUBSTITUTE(F8," B","")), 0)))) +
IF(ISNUMBER(SEARCH("GB",G8)), VALUE(SUBSTITUTE(G8," GB",""))*1024*1024*1024,
 IF(ISNUMBER(SEARCH("MB",G8)), VALUE(SUBSTITUTE(G8," MB",""))*1024*1024,
 IF(ISNUMBER(SEARCH("KB",G8)), VALUE(SUBSTITUTE(G8," KB",""))*1024,
 IF(ISNUMBER(SEARCH("B",G8)), VALUE(SUBSTITUTE(G8," B","")), 0))))</f>
        <v>43096473.600000001</v>
      </c>
      <c r="I8" s="1">
        <f>SUM(_20_mins_excel[Total Bytes])</f>
        <v>1960716991.9999993</v>
      </c>
      <c r="J8" s="3">
        <f t="shared" si="0"/>
        <v>2.1979956197574493E-2</v>
      </c>
      <c r="K8" s="1"/>
    </row>
    <row r="9" spans="1:11" x14ac:dyDescent="0.25">
      <c r="A9" s="1" t="s">
        <v>303</v>
      </c>
      <c r="B9" s="1" t="s">
        <v>486</v>
      </c>
      <c r="C9" s="1" t="s">
        <v>305</v>
      </c>
      <c r="D9" s="1" t="s">
        <v>14</v>
      </c>
      <c r="E9" s="1" t="s">
        <v>487</v>
      </c>
      <c r="F9" s="1" t="s">
        <v>488</v>
      </c>
      <c r="G9" s="1" t="s">
        <v>489</v>
      </c>
      <c r="H9" s="1">
        <f>IF(ISNUMBER(SEARCH("GB",E9)), VALUE(SUBSTITUTE(E9," GB",""))*1024*1024*1024,
 IF(ISNUMBER(SEARCH("MB",E9)), VALUE(SUBSTITUTE(E9," MB",""))*1024*1024,
 IF(ISNUMBER(SEARCH("KB",E9)), VALUE(SUBSTITUTE(E9," KB",""))*1024,
 IF(ISNUMBER(SEARCH("B",E9)), VALUE(SUBSTITUTE(E9," B","")), 0)))) +
IF(ISNUMBER(SEARCH("GB",F9)), VALUE(SUBSTITUTE(F9," GB",""))*1024*1024*1024,
 IF(ISNUMBER(SEARCH("MB",F9)), VALUE(SUBSTITUTE(F9," MB",""))*1024*1024,
 IF(ISNUMBER(SEARCH("KB",F9)), VALUE(SUBSTITUTE(F9," KB",""))*1024,
 IF(ISNUMBER(SEARCH("B",F9)), VALUE(SUBSTITUTE(F9," B","")), 0)))) +
IF(ISNUMBER(SEARCH("GB",G9)), VALUE(SUBSTITUTE(G9," GB",""))*1024*1024*1024,
 IF(ISNUMBER(SEARCH("MB",G9)), VALUE(SUBSTITUTE(G9," MB",""))*1024*1024,
 IF(ISNUMBER(SEARCH("KB",G9)), VALUE(SUBSTITUTE(G9," KB",""))*1024,
 IF(ISNUMBER(SEARCH("B",G9)), VALUE(SUBSTITUTE(G9," B","")), 0))))</f>
        <v>42583347.200000003</v>
      </c>
      <c r="I9" s="1">
        <f>SUM(_20_mins_excel[Total Bytes])</f>
        <v>1960716991.9999993</v>
      </c>
      <c r="J9" s="8">
        <f t="shared" si="0"/>
        <v>2.1718252748227328E-2</v>
      </c>
      <c r="K9" s="1"/>
    </row>
    <row r="10" spans="1:11" x14ac:dyDescent="0.25">
      <c r="A10" s="1" t="s">
        <v>354</v>
      </c>
      <c r="B10" s="1" t="s">
        <v>355</v>
      </c>
      <c r="C10" s="1" t="s">
        <v>356</v>
      </c>
      <c r="D10" s="1" t="s">
        <v>14</v>
      </c>
      <c r="E10" s="1" t="s">
        <v>357</v>
      </c>
      <c r="F10" s="1" t="s">
        <v>503</v>
      </c>
      <c r="G10" s="1" t="s">
        <v>504</v>
      </c>
      <c r="H10" s="1">
        <f>IF(ISNUMBER(SEARCH("GB",E10)), VALUE(SUBSTITUTE(E10," GB",""))*1024*1024*1024,
 IF(ISNUMBER(SEARCH("MB",E10)), VALUE(SUBSTITUTE(E10," MB",""))*1024*1024,
 IF(ISNUMBER(SEARCH("KB",E10)), VALUE(SUBSTITUTE(E10," KB",""))*1024,
 IF(ISNUMBER(SEARCH("B",E10)), VALUE(SUBSTITUTE(E10," B","")), 0)))) +
IF(ISNUMBER(SEARCH("GB",F10)), VALUE(SUBSTITUTE(F10," GB",""))*1024*1024*1024,
 IF(ISNUMBER(SEARCH("MB",F10)), VALUE(SUBSTITUTE(F10," MB",""))*1024*1024,
 IF(ISNUMBER(SEARCH("KB",F10)), VALUE(SUBSTITUTE(F10," KB",""))*1024,
 IF(ISNUMBER(SEARCH("B",F10)), VALUE(SUBSTITUTE(F10," B","")), 0)))) +
IF(ISNUMBER(SEARCH("GB",G10)), VALUE(SUBSTITUTE(G10," GB",""))*1024*1024*1024,
 IF(ISNUMBER(SEARCH("MB",G10)), VALUE(SUBSTITUTE(G10," MB",""))*1024*1024,
 IF(ISNUMBER(SEARCH("KB",G10)), VALUE(SUBSTITUTE(G10," KB",""))*1024,
 IF(ISNUMBER(SEARCH("B",G10)), VALUE(SUBSTITUTE(G10," B","")), 0))))</f>
        <v>35055718.399999999</v>
      </c>
      <c r="I10" s="1">
        <f>SUM(_20_mins_excel[Total Bytes])</f>
        <v>1960716991.9999993</v>
      </c>
      <c r="J10" s="8">
        <f t="shared" si="0"/>
        <v>1.7879030244054728E-2</v>
      </c>
      <c r="K10" s="1"/>
    </row>
    <row r="11" spans="1:11" x14ac:dyDescent="0.25">
      <c r="A11" s="1" t="s">
        <v>243</v>
      </c>
      <c r="B11" s="1" t="s">
        <v>288</v>
      </c>
      <c r="C11" s="1" t="s">
        <v>245</v>
      </c>
      <c r="D11" s="1" t="s">
        <v>14</v>
      </c>
      <c r="E11" s="1" t="s">
        <v>289</v>
      </c>
      <c r="F11" s="1" t="s">
        <v>290</v>
      </c>
      <c r="G11" s="1" t="s">
        <v>291</v>
      </c>
      <c r="H11" s="1">
        <f>IF(ISNUMBER(SEARCH("GB",E11)), VALUE(SUBSTITUTE(E11," GB",""))*1024*1024*1024,
 IF(ISNUMBER(SEARCH("MB",E11)), VALUE(SUBSTITUTE(E11," MB",""))*1024*1024,
 IF(ISNUMBER(SEARCH("KB",E11)), VALUE(SUBSTITUTE(E11," KB",""))*1024,
 IF(ISNUMBER(SEARCH("B",E11)), VALUE(SUBSTITUTE(E11," B","")), 0)))) +
IF(ISNUMBER(SEARCH("GB",F11)), VALUE(SUBSTITUTE(F11," GB",""))*1024*1024*1024,
 IF(ISNUMBER(SEARCH("MB",F11)), VALUE(SUBSTITUTE(F11," MB",""))*1024*1024,
 IF(ISNUMBER(SEARCH("KB",F11)), VALUE(SUBSTITUTE(F11," KB",""))*1024,
 IF(ISNUMBER(SEARCH("B",F11)), VALUE(SUBSTITUTE(F11," B","")), 0)))) +
IF(ISNUMBER(SEARCH("GB",G11)), VALUE(SUBSTITUTE(G11," GB",""))*1024*1024*1024,
 IF(ISNUMBER(SEARCH("MB",G11)), VALUE(SUBSTITUTE(G11," MB",""))*1024*1024,
 IF(ISNUMBER(SEARCH("KB",G11)), VALUE(SUBSTITUTE(G11," KB",""))*1024,
 IF(ISNUMBER(SEARCH("B",G11)), VALUE(SUBSTITUTE(G11," B","")), 0))))</f>
        <v>34087526.399999999</v>
      </c>
      <c r="I11" s="1">
        <f>SUM(_20_mins_excel[Total Bytes])</f>
        <v>1960716991.9999993</v>
      </c>
      <c r="J11" s="8">
        <f t="shared" si="0"/>
        <v>1.7385235370062022E-2</v>
      </c>
      <c r="K11" s="1"/>
    </row>
    <row r="12" spans="1:11" x14ac:dyDescent="0.25">
      <c r="A12" s="1" t="s">
        <v>303</v>
      </c>
      <c r="B12" s="1" t="s">
        <v>317</v>
      </c>
      <c r="C12" s="1" t="s">
        <v>305</v>
      </c>
      <c r="D12" s="1" t="s">
        <v>14</v>
      </c>
      <c r="E12" s="1" t="s">
        <v>482</v>
      </c>
      <c r="F12" s="1" t="s">
        <v>283</v>
      </c>
      <c r="G12" s="1" t="s">
        <v>483</v>
      </c>
      <c r="H12" s="1">
        <f>IF(ISNUMBER(SEARCH("GB",E12)), VALUE(SUBSTITUTE(E12," GB",""))*1024*1024*1024,
 IF(ISNUMBER(SEARCH("MB",E12)), VALUE(SUBSTITUTE(E12," MB",""))*1024*1024,
 IF(ISNUMBER(SEARCH("KB",E12)), VALUE(SUBSTITUTE(E12," KB",""))*1024,
 IF(ISNUMBER(SEARCH("B",E12)), VALUE(SUBSTITUTE(E12," B","")), 0)))) +
IF(ISNUMBER(SEARCH("GB",F12)), VALUE(SUBSTITUTE(F12," GB",""))*1024*1024*1024,
 IF(ISNUMBER(SEARCH("MB",F12)), VALUE(SUBSTITUTE(F12," MB",""))*1024*1024,
 IF(ISNUMBER(SEARCH("KB",F12)), VALUE(SUBSTITUTE(F12," KB",""))*1024,
 IF(ISNUMBER(SEARCH("B",F12)), VALUE(SUBSTITUTE(F12," B","")), 0)))) +
IF(ISNUMBER(SEARCH("GB",G12)), VALUE(SUBSTITUTE(G12," GB",""))*1024*1024*1024,
 IF(ISNUMBER(SEARCH("MB",G12)), VALUE(SUBSTITUTE(G12," MB",""))*1024*1024,
 IF(ISNUMBER(SEARCH("KB",G12)), VALUE(SUBSTITUTE(G12," KB",""))*1024,
 IF(ISNUMBER(SEARCH("B",G12)), VALUE(SUBSTITUTE(G12," B","")), 0))))</f>
        <v>32881971.199999999</v>
      </c>
      <c r="I12" s="1">
        <f>SUM(_20_mins_excel[Total Bytes])</f>
        <v>1960716991.9999993</v>
      </c>
      <c r="J12" s="8">
        <f t="shared" si="0"/>
        <v>1.6770381107606584E-2</v>
      </c>
      <c r="K12" s="1"/>
    </row>
    <row r="13" spans="1:11" x14ac:dyDescent="0.25">
      <c r="A13" s="1" t="s">
        <v>18</v>
      </c>
      <c r="B13" s="1" t="s">
        <v>19</v>
      </c>
      <c r="C13" s="1" t="s">
        <v>9</v>
      </c>
      <c r="D13" s="1" t="s">
        <v>14</v>
      </c>
      <c r="E13" s="1" t="s">
        <v>20</v>
      </c>
      <c r="F13" s="1" t="s">
        <v>21</v>
      </c>
      <c r="G13" s="1" t="s">
        <v>22</v>
      </c>
      <c r="H13" s="1">
        <f>IF(ISNUMBER(SEARCH("GB",E13)), VALUE(SUBSTITUTE(E13," GB",""))*1024*1024*1024,
 IF(ISNUMBER(SEARCH("MB",E13)), VALUE(SUBSTITUTE(E13," MB",""))*1024*1024,
 IF(ISNUMBER(SEARCH("KB",E13)), VALUE(SUBSTITUTE(E13," KB",""))*1024,
 IF(ISNUMBER(SEARCH("B",E13)), VALUE(SUBSTITUTE(E13," B","")), 0)))) +
IF(ISNUMBER(SEARCH("GB",F13)), VALUE(SUBSTITUTE(F13," GB",""))*1024*1024*1024,
 IF(ISNUMBER(SEARCH("MB",F13)), VALUE(SUBSTITUTE(F13," MB",""))*1024*1024,
 IF(ISNUMBER(SEARCH("KB",F13)), VALUE(SUBSTITUTE(F13," KB",""))*1024,
 IF(ISNUMBER(SEARCH("B",F13)), VALUE(SUBSTITUTE(F13," B","")), 0)))) +
IF(ISNUMBER(SEARCH("GB",G13)), VALUE(SUBSTITUTE(G13," GB",""))*1024*1024*1024,
 IF(ISNUMBER(SEARCH("MB",G13)), VALUE(SUBSTITUTE(G13," MB",""))*1024*1024,
 IF(ISNUMBER(SEARCH("KB",G13)), VALUE(SUBSTITUTE(G13," KB",""))*1024,
 IF(ISNUMBER(SEARCH("B",G13)), VALUE(SUBSTITUTE(G13," B","")), 0))))</f>
        <v>30618419.200000003</v>
      </c>
      <c r="I13" s="1">
        <f>SUM(_20_mins_excel[Total Bytes])</f>
        <v>1960716991.9999993</v>
      </c>
      <c r="J13" s="8">
        <f t="shared" si="0"/>
        <v>1.5615929950588204E-2</v>
      </c>
      <c r="K13" s="1"/>
    </row>
    <row r="14" spans="1:11" x14ac:dyDescent="0.25">
      <c r="A14" s="1" t="s">
        <v>303</v>
      </c>
      <c r="B14" s="1" t="s">
        <v>313</v>
      </c>
      <c r="C14" s="1" t="s">
        <v>305</v>
      </c>
      <c r="D14" s="1" t="s">
        <v>14</v>
      </c>
      <c r="E14" s="1" t="s">
        <v>479</v>
      </c>
      <c r="F14" s="1" t="s">
        <v>480</v>
      </c>
      <c r="G14" s="1" t="s">
        <v>481</v>
      </c>
      <c r="H14" s="1">
        <f>IF(ISNUMBER(SEARCH("GB",E14)), VALUE(SUBSTITUTE(E14," GB",""))*1024*1024*1024,
 IF(ISNUMBER(SEARCH("MB",E14)), VALUE(SUBSTITUTE(E14," MB",""))*1024*1024,
 IF(ISNUMBER(SEARCH("KB",E14)), VALUE(SUBSTITUTE(E14," KB",""))*1024,
 IF(ISNUMBER(SEARCH("B",E14)), VALUE(SUBSTITUTE(E14," B","")), 0)))) +
IF(ISNUMBER(SEARCH("GB",F14)), VALUE(SUBSTITUTE(F14," GB",""))*1024*1024*1024,
 IF(ISNUMBER(SEARCH("MB",F14)), VALUE(SUBSTITUTE(F14," MB",""))*1024*1024,
 IF(ISNUMBER(SEARCH("KB",F14)), VALUE(SUBSTITUTE(F14," KB",""))*1024,
 IF(ISNUMBER(SEARCH("B",F14)), VALUE(SUBSTITUTE(F14," B","")), 0)))) +
IF(ISNUMBER(SEARCH("GB",G14)), VALUE(SUBSTITUTE(G14," GB",""))*1024*1024*1024,
 IF(ISNUMBER(SEARCH("MB",G14)), VALUE(SUBSTITUTE(G14," MB",""))*1024*1024,
 IF(ISNUMBER(SEARCH("KB",G14)), VALUE(SUBSTITUTE(G14," KB",""))*1024,
 IF(ISNUMBER(SEARCH("B",G14)), VALUE(SUBSTITUTE(G14," B","")), 0))))</f>
        <v>29442969.600000001</v>
      </c>
      <c r="I14" s="1">
        <f>SUM(_20_mins_excel[Total Bytes])</f>
        <v>1960716991.9999993</v>
      </c>
      <c r="J14" s="8">
        <f t="shared" si="0"/>
        <v>1.501643007131139E-2</v>
      </c>
      <c r="K14" s="1"/>
    </row>
    <row r="15" spans="1:11" x14ac:dyDescent="0.25">
      <c r="A15" s="1" t="s">
        <v>243</v>
      </c>
      <c r="B15" s="1" t="s">
        <v>281</v>
      </c>
      <c r="C15" s="1" t="s">
        <v>245</v>
      </c>
      <c r="D15" s="1" t="s">
        <v>14</v>
      </c>
      <c r="E15" s="1" t="s">
        <v>282</v>
      </c>
      <c r="F15" s="1" t="s">
        <v>283</v>
      </c>
      <c r="G15" s="1" t="s">
        <v>473</v>
      </c>
      <c r="H15" s="1">
        <f>IF(ISNUMBER(SEARCH("GB",E15)), VALUE(SUBSTITUTE(E15," GB",""))*1024*1024*1024,
 IF(ISNUMBER(SEARCH("MB",E15)), VALUE(SUBSTITUTE(E15," MB",""))*1024*1024,
 IF(ISNUMBER(SEARCH("KB",E15)), VALUE(SUBSTITUTE(E15," KB",""))*1024,
 IF(ISNUMBER(SEARCH("B",E15)), VALUE(SUBSTITUTE(E15," B","")), 0)))) +
IF(ISNUMBER(SEARCH("GB",F15)), VALUE(SUBSTITUTE(F15," GB",""))*1024*1024*1024,
 IF(ISNUMBER(SEARCH("MB",F15)), VALUE(SUBSTITUTE(F15," MB",""))*1024*1024,
 IF(ISNUMBER(SEARCH("KB",F15)), VALUE(SUBSTITUTE(F15," KB",""))*1024,
 IF(ISNUMBER(SEARCH("B",F15)), VALUE(SUBSTITUTE(F15," B","")), 0)))) +
IF(ISNUMBER(SEARCH("GB",G15)), VALUE(SUBSTITUTE(G15," GB",""))*1024*1024*1024,
 IF(ISNUMBER(SEARCH("MB",G15)), VALUE(SUBSTITUTE(G15," MB",""))*1024*1024,
 IF(ISNUMBER(SEARCH("KB",G15)), VALUE(SUBSTITUTE(G15," KB",""))*1024,
 IF(ISNUMBER(SEARCH("B",G15)), VALUE(SUBSTITUTE(G15," B","")), 0))))</f>
        <v>27201433.600000001</v>
      </c>
      <c r="I15" s="1">
        <f>SUM(_20_mins_excel[Total Bytes])</f>
        <v>1960716991.9999993</v>
      </c>
      <c r="J15" s="8">
        <f t="shared" si="0"/>
        <v>1.3873207459814787E-2</v>
      </c>
      <c r="K15" s="1"/>
    </row>
    <row r="16" spans="1:11" x14ac:dyDescent="0.25">
      <c r="A16" s="1" t="s">
        <v>243</v>
      </c>
      <c r="B16" s="1" t="s">
        <v>262</v>
      </c>
      <c r="C16" s="1" t="s">
        <v>245</v>
      </c>
      <c r="D16" s="1" t="s">
        <v>14</v>
      </c>
      <c r="E16" s="1" t="s">
        <v>263</v>
      </c>
      <c r="F16" s="1" t="s">
        <v>264</v>
      </c>
      <c r="G16" s="1" t="s">
        <v>265</v>
      </c>
      <c r="H16" s="1">
        <f>IF(ISNUMBER(SEARCH("GB",E16)), VALUE(SUBSTITUTE(E16," GB",""))*1024*1024*1024,
 IF(ISNUMBER(SEARCH("MB",E16)), VALUE(SUBSTITUTE(E16," MB",""))*1024*1024,
 IF(ISNUMBER(SEARCH("KB",E16)), VALUE(SUBSTITUTE(E16," KB",""))*1024,
 IF(ISNUMBER(SEARCH("B",E16)), VALUE(SUBSTITUTE(E16," B","")), 0)))) +
IF(ISNUMBER(SEARCH("GB",F16)), VALUE(SUBSTITUTE(F16," GB",""))*1024*1024*1024,
 IF(ISNUMBER(SEARCH("MB",F16)), VALUE(SUBSTITUTE(F16," MB",""))*1024*1024,
 IF(ISNUMBER(SEARCH("KB",F16)), VALUE(SUBSTITUTE(F16," KB",""))*1024,
 IF(ISNUMBER(SEARCH("B",F16)), VALUE(SUBSTITUTE(F16," B","")), 0)))) +
IF(ISNUMBER(SEARCH("GB",G16)), VALUE(SUBSTITUTE(G16," GB",""))*1024*1024*1024,
 IF(ISNUMBER(SEARCH("MB",G16)), VALUE(SUBSTITUTE(G16," MB",""))*1024*1024,
 IF(ISNUMBER(SEARCH("KB",G16)), VALUE(SUBSTITUTE(G16," KB",""))*1024,
 IF(ISNUMBER(SEARCH("B",G16)), VALUE(SUBSTITUTE(G16," B","")), 0))))</f>
        <v>21823180.800000001</v>
      </c>
      <c r="I16" s="1">
        <f>SUM(_20_mins_excel[Total Bytes])</f>
        <v>1960716991.9999993</v>
      </c>
      <c r="J16" s="8">
        <f t="shared" si="0"/>
        <v>1.1130204353326689E-2</v>
      </c>
      <c r="K16" s="1"/>
    </row>
    <row r="17" spans="1:11" x14ac:dyDescent="0.25">
      <c r="A17" s="1" t="s">
        <v>303</v>
      </c>
      <c r="B17" s="1" t="s">
        <v>325</v>
      </c>
      <c r="C17" s="1" t="s">
        <v>305</v>
      </c>
      <c r="D17" s="1" t="s">
        <v>14</v>
      </c>
      <c r="E17" s="1" t="s">
        <v>484</v>
      </c>
      <c r="F17" s="1" t="s">
        <v>485</v>
      </c>
      <c r="G17" s="1" t="s">
        <v>328</v>
      </c>
      <c r="H17" s="1">
        <f>IF(ISNUMBER(SEARCH("GB",E17)), VALUE(SUBSTITUTE(E17," GB",""))*1024*1024*1024,
 IF(ISNUMBER(SEARCH("MB",E17)), VALUE(SUBSTITUTE(E17," MB",""))*1024*1024,
 IF(ISNUMBER(SEARCH("KB",E17)), VALUE(SUBSTITUTE(E17," KB",""))*1024,
 IF(ISNUMBER(SEARCH("B",E17)), VALUE(SUBSTITUTE(E17," B","")), 0)))) +
IF(ISNUMBER(SEARCH("GB",F17)), VALUE(SUBSTITUTE(F17," GB",""))*1024*1024*1024,
 IF(ISNUMBER(SEARCH("MB",F17)), VALUE(SUBSTITUTE(F17," MB",""))*1024*1024,
 IF(ISNUMBER(SEARCH("KB",F17)), VALUE(SUBSTITUTE(F17," KB",""))*1024,
 IF(ISNUMBER(SEARCH("B",F17)), VALUE(SUBSTITUTE(F17," B","")), 0)))) +
IF(ISNUMBER(SEARCH("GB",G17)), VALUE(SUBSTITUTE(G17," GB",""))*1024*1024*1024,
 IF(ISNUMBER(SEARCH("MB",G17)), VALUE(SUBSTITUTE(G17," MB",""))*1024*1024,
 IF(ISNUMBER(SEARCH("KB",G17)), VALUE(SUBSTITUTE(G17," KB",""))*1024,
 IF(ISNUMBER(SEARCH("B",G17)), VALUE(SUBSTITUTE(G17," B","")), 0))))</f>
        <v>15739904</v>
      </c>
      <c r="I17" s="1">
        <f>SUM(_20_mins_excel[Total Bytes])</f>
        <v>1960716991.9999993</v>
      </c>
      <c r="J17" s="8">
        <f t="shared" si="0"/>
        <v>8.0276266611759971E-3</v>
      </c>
      <c r="K17" s="1"/>
    </row>
    <row r="18" spans="1:11" x14ac:dyDescent="0.25">
      <c r="A18" s="1" t="s">
        <v>55</v>
      </c>
      <c r="B18" s="1" t="s">
        <v>126</v>
      </c>
      <c r="C18" s="1" t="s">
        <v>57</v>
      </c>
      <c r="D18" s="1" t="s">
        <v>14</v>
      </c>
      <c r="E18" s="1" t="s">
        <v>127</v>
      </c>
      <c r="F18" s="1" t="s">
        <v>128</v>
      </c>
      <c r="G18" s="1" t="s">
        <v>449</v>
      </c>
      <c r="H18" s="1">
        <f>IF(ISNUMBER(SEARCH("GB",E18)), VALUE(SUBSTITUTE(E18," GB",""))*1024*1024*1024,
 IF(ISNUMBER(SEARCH("MB",E18)), VALUE(SUBSTITUTE(E18," MB",""))*1024*1024,
 IF(ISNUMBER(SEARCH("KB",E18)), VALUE(SUBSTITUTE(E18," KB",""))*1024,
 IF(ISNUMBER(SEARCH("B",E18)), VALUE(SUBSTITUTE(E18," B","")), 0)))) +
IF(ISNUMBER(SEARCH("GB",F18)), VALUE(SUBSTITUTE(F18," GB",""))*1024*1024*1024,
 IF(ISNUMBER(SEARCH("MB",F18)), VALUE(SUBSTITUTE(F18," MB",""))*1024*1024,
 IF(ISNUMBER(SEARCH("KB",F18)), VALUE(SUBSTITUTE(F18," KB",""))*1024,
 IF(ISNUMBER(SEARCH("B",F18)), VALUE(SUBSTITUTE(F18," B","")), 0)))) +
IF(ISNUMBER(SEARCH("GB",G18)), VALUE(SUBSTITUTE(G18," GB",""))*1024*1024*1024,
 IF(ISNUMBER(SEARCH("MB",G18)), VALUE(SUBSTITUTE(G18," MB",""))*1024*1024,
 IF(ISNUMBER(SEARCH("KB",G18)), VALUE(SUBSTITUTE(G18," KB",""))*1024,
 IF(ISNUMBER(SEARCH("B",G18)), VALUE(SUBSTITUTE(G18," B","")), 0))))</f>
        <v>14608691.199999999</v>
      </c>
      <c r="I18" s="1">
        <f>SUM(_20_mins_excel[Total Bytes])</f>
        <v>1960716991.9999993</v>
      </c>
      <c r="J18" s="8">
        <f t="shared" si="0"/>
        <v>7.4506883245289918E-3</v>
      </c>
      <c r="K18" s="1"/>
    </row>
    <row r="19" spans="1:11" x14ac:dyDescent="0.25">
      <c r="A19" s="1" t="s">
        <v>191</v>
      </c>
      <c r="B19" s="1" t="s">
        <v>192</v>
      </c>
      <c r="C19" s="1" t="s">
        <v>9</v>
      </c>
      <c r="D19" s="1" t="s">
        <v>14</v>
      </c>
      <c r="E19" s="1" t="s">
        <v>193</v>
      </c>
      <c r="F19" s="1" t="s">
        <v>454</v>
      </c>
      <c r="G19" s="1" t="s">
        <v>455</v>
      </c>
      <c r="H19" s="1">
        <f>IF(ISNUMBER(SEARCH("GB",E19)), VALUE(SUBSTITUTE(E19," GB",""))*1024*1024*1024,
 IF(ISNUMBER(SEARCH("MB",E19)), VALUE(SUBSTITUTE(E19," MB",""))*1024*1024,
 IF(ISNUMBER(SEARCH("KB",E19)), VALUE(SUBSTITUTE(E19," KB",""))*1024,
 IF(ISNUMBER(SEARCH("B",E19)), VALUE(SUBSTITUTE(E19," B","")), 0)))) +
IF(ISNUMBER(SEARCH("GB",F19)), VALUE(SUBSTITUTE(F19," GB",""))*1024*1024*1024,
 IF(ISNUMBER(SEARCH("MB",F19)), VALUE(SUBSTITUTE(F19," MB",""))*1024*1024,
 IF(ISNUMBER(SEARCH("KB",F19)), VALUE(SUBSTITUTE(F19," KB",""))*1024,
 IF(ISNUMBER(SEARCH("B",F19)), VALUE(SUBSTITUTE(F19," B","")), 0)))) +
IF(ISNUMBER(SEARCH("GB",G19)), VALUE(SUBSTITUTE(G19," GB",""))*1024*1024*1024,
 IF(ISNUMBER(SEARCH("MB",G19)), VALUE(SUBSTITUTE(G19," MB",""))*1024*1024,
 IF(ISNUMBER(SEARCH("KB",G19)), VALUE(SUBSTITUTE(G19," KB",""))*1024,
 IF(ISNUMBER(SEARCH("B",G19)), VALUE(SUBSTITUTE(G19," B","")), 0))))</f>
        <v>8726528</v>
      </c>
      <c r="I19" s="1">
        <f>SUM(_20_mins_excel[Total Bytes])</f>
        <v>1960716991.9999993</v>
      </c>
      <c r="J19" s="8">
        <f t="shared" si="0"/>
        <v>4.4506820900749372E-3</v>
      </c>
      <c r="K19" s="1"/>
    </row>
    <row r="20" spans="1:11" x14ac:dyDescent="0.25">
      <c r="A20" s="1" t="s">
        <v>149</v>
      </c>
      <c r="B20" s="1" t="s">
        <v>150</v>
      </c>
      <c r="C20" s="1" t="s">
        <v>151</v>
      </c>
      <c r="D20" s="1" t="s">
        <v>14</v>
      </c>
      <c r="E20" s="1" t="s">
        <v>152</v>
      </c>
      <c r="F20" s="1" t="s">
        <v>153</v>
      </c>
      <c r="G20" s="1" t="s">
        <v>452</v>
      </c>
      <c r="H20" s="1">
        <f>IF(ISNUMBER(SEARCH("GB",E20)), VALUE(SUBSTITUTE(E20," GB",""))*1024*1024*1024,
 IF(ISNUMBER(SEARCH("MB",E20)), VALUE(SUBSTITUTE(E20," MB",""))*1024*1024,
 IF(ISNUMBER(SEARCH("KB",E20)), VALUE(SUBSTITUTE(E20," KB",""))*1024,
 IF(ISNUMBER(SEARCH("B",E20)), VALUE(SUBSTITUTE(E20," B","")), 0)))) +
IF(ISNUMBER(SEARCH("GB",F20)), VALUE(SUBSTITUTE(F20," GB",""))*1024*1024*1024,
 IF(ISNUMBER(SEARCH("MB",F20)), VALUE(SUBSTITUTE(F20," MB",""))*1024*1024,
 IF(ISNUMBER(SEARCH("KB",F20)), VALUE(SUBSTITUTE(F20," KB",""))*1024,
 IF(ISNUMBER(SEARCH("B",F20)), VALUE(SUBSTITUTE(F20," B","")), 0)))) +
IF(ISNUMBER(SEARCH("GB",G20)), VALUE(SUBSTITUTE(G20," GB",""))*1024*1024*1024,
 IF(ISNUMBER(SEARCH("MB",G20)), VALUE(SUBSTITUTE(G20," MB",""))*1024*1024,
 IF(ISNUMBER(SEARCH("KB",G20)), VALUE(SUBSTITUTE(G20," KB",""))*1024,
 IF(ISNUMBER(SEARCH("B",G20)), VALUE(SUBSTITUTE(G20," B","")), 0))))</f>
        <v>6661222.3999999994</v>
      </c>
      <c r="I20" s="1">
        <f>SUM(_20_mins_excel[Total Bytes])</f>
        <v>1960716991.9999993</v>
      </c>
      <c r="J20" s="8">
        <f t="shared" si="0"/>
        <v>3.3973400685457017E-3</v>
      </c>
      <c r="K20" s="1"/>
    </row>
    <row r="21" spans="1:11" x14ac:dyDescent="0.25">
      <c r="A21" s="1" t="s">
        <v>243</v>
      </c>
      <c r="B21" s="1" t="s">
        <v>255</v>
      </c>
      <c r="C21" s="1" t="s">
        <v>245</v>
      </c>
      <c r="D21" s="1" t="s">
        <v>14</v>
      </c>
      <c r="E21" s="1" t="s">
        <v>167</v>
      </c>
      <c r="F21" s="1" t="s">
        <v>467</v>
      </c>
      <c r="G21" s="1" t="s">
        <v>471</v>
      </c>
      <c r="H21" s="1">
        <f>IF(ISNUMBER(SEARCH("GB",E21)), VALUE(SUBSTITUTE(E21," GB",""))*1024*1024*1024,
 IF(ISNUMBER(SEARCH("MB",E21)), VALUE(SUBSTITUTE(E21," MB",""))*1024*1024,
 IF(ISNUMBER(SEARCH("KB",E21)), VALUE(SUBSTITUTE(E21," KB",""))*1024,
 IF(ISNUMBER(SEARCH("B",E21)), VALUE(SUBSTITUTE(E21," B","")), 0)))) +
IF(ISNUMBER(SEARCH("GB",F21)), VALUE(SUBSTITUTE(F21," GB",""))*1024*1024*1024,
 IF(ISNUMBER(SEARCH("MB",F21)), VALUE(SUBSTITUTE(F21," MB",""))*1024*1024,
 IF(ISNUMBER(SEARCH("KB",F21)), VALUE(SUBSTITUTE(F21," KB",""))*1024,
 IF(ISNUMBER(SEARCH("B",F21)), VALUE(SUBSTITUTE(F21," B","")), 0)))) +
IF(ISNUMBER(SEARCH("GB",G21)), VALUE(SUBSTITUTE(G21," GB",""))*1024*1024*1024,
 IF(ISNUMBER(SEARCH("MB",G21)), VALUE(SUBSTITUTE(G21," MB",""))*1024*1024,
 IF(ISNUMBER(SEARCH("KB",G21)), VALUE(SUBSTITUTE(G21," KB",""))*1024,
 IF(ISNUMBER(SEARCH("B",G21)), VALUE(SUBSTITUTE(G21," B","")), 0))))</f>
        <v>5731840</v>
      </c>
      <c r="I21" s="1">
        <f>SUM(_20_mins_excel[Total Bytes])</f>
        <v>1960716991.9999993</v>
      </c>
      <c r="J21" s="8">
        <f t="shared" si="0"/>
        <v>2.9233387701472022E-3</v>
      </c>
      <c r="K21" s="1"/>
    </row>
    <row r="22" spans="1:11" x14ac:dyDescent="0.25">
      <c r="A22" s="1" t="s">
        <v>303</v>
      </c>
      <c r="B22" s="1" t="s">
        <v>329</v>
      </c>
      <c r="C22" s="1" t="s">
        <v>305</v>
      </c>
      <c r="D22" s="1" t="s">
        <v>14</v>
      </c>
      <c r="E22" s="1" t="s">
        <v>167</v>
      </c>
      <c r="F22" s="1" t="s">
        <v>442</v>
      </c>
      <c r="G22" s="1" t="s">
        <v>332</v>
      </c>
      <c r="H22" s="1">
        <f>IF(ISNUMBER(SEARCH("GB",E22)), VALUE(SUBSTITUTE(E22," GB",""))*1024*1024*1024,
 IF(ISNUMBER(SEARCH("MB",E22)), VALUE(SUBSTITUTE(E22," MB",""))*1024*1024,
 IF(ISNUMBER(SEARCH("KB",E22)), VALUE(SUBSTITUTE(E22," KB",""))*1024,
 IF(ISNUMBER(SEARCH("B",E22)), VALUE(SUBSTITUTE(E22," B","")), 0)))) +
IF(ISNUMBER(SEARCH("GB",F22)), VALUE(SUBSTITUTE(F22," GB",""))*1024*1024*1024,
 IF(ISNUMBER(SEARCH("MB",F22)), VALUE(SUBSTITUTE(F22," MB",""))*1024*1024,
 IF(ISNUMBER(SEARCH("KB",F22)), VALUE(SUBSTITUTE(F22," KB",""))*1024,
 IF(ISNUMBER(SEARCH("B",F22)), VALUE(SUBSTITUTE(F22," B","")), 0)))) +
IF(ISNUMBER(SEARCH("GB",G22)), VALUE(SUBSTITUTE(G22," GB",""))*1024*1024*1024,
 IF(ISNUMBER(SEARCH("MB",G22)), VALUE(SUBSTITUTE(G22," MB",""))*1024*1024,
 IF(ISNUMBER(SEARCH("KB",G22)), VALUE(SUBSTITUTE(G22," KB",""))*1024,
 IF(ISNUMBER(SEARCH("B",G22)), VALUE(SUBSTITUTE(G22," B","")), 0))))</f>
        <v>5568409.6000000006</v>
      </c>
      <c r="I22" s="1">
        <f>SUM(_20_mins_excel[Total Bytes])</f>
        <v>1960716991.9999993</v>
      </c>
      <c r="J22" s="8">
        <f t="shared" si="0"/>
        <v>2.8399864043204062E-3</v>
      </c>
      <c r="K22" s="1"/>
    </row>
    <row r="23" spans="1:11" x14ac:dyDescent="0.25">
      <c r="A23" s="1" t="s">
        <v>23</v>
      </c>
      <c r="B23" s="1" t="s">
        <v>24</v>
      </c>
      <c r="C23" s="1" t="s">
        <v>25</v>
      </c>
      <c r="D23" s="1" t="s">
        <v>26</v>
      </c>
      <c r="E23" s="1" t="s">
        <v>444</v>
      </c>
      <c r="F23" s="1" t="s">
        <v>445</v>
      </c>
      <c r="G23" s="1" t="s">
        <v>48</v>
      </c>
      <c r="H23" s="1">
        <f>IF(ISNUMBER(SEARCH("GB",E23)), VALUE(SUBSTITUTE(E23," GB",""))*1024*1024*1024,
 IF(ISNUMBER(SEARCH("MB",E23)), VALUE(SUBSTITUTE(E23," MB",""))*1024*1024,
 IF(ISNUMBER(SEARCH("KB",E23)), VALUE(SUBSTITUTE(E23," KB",""))*1024,
 IF(ISNUMBER(SEARCH("B",E23)), VALUE(SUBSTITUTE(E23," B","")), 0)))) +
IF(ISNUMBER(SEARCH("GB",F23)), VALUE(SUBSTITUTE(F23," GB",""))*1024*1024*1024,
 IF(ISNUMBER(SEARCH("MB",F23)), VALUE(SUBSTITUTE(F23," MB",""))*1024*1024,
 IF(ISNUMBER(SEARCH("KB",F23)), VALUE(SUBSTITUTE(F23," KB",""))*1024,
 IF(ISNUMBER(SEARCH("B",F23)), VALUE(SUBSTITUTE(F23," B","")), 0)))) +
IF(ISNUMBER(SEARCH("GB",G23)), VALUE(SUBSTITUTE(G23," GB",""))*1024*1024*1024,
 IF(ISNUMBER(SEARCH("MB",G23)), VALUE(SUBSTITUTE(G23," MB",""))*1024*1024,
 IF(ISNUMBER(SEARCH("KB",G23)), VALUE(SUBSTITUTE(G23," KB",""))*1024,
 IF(ISNUMBER(SEARCH("B",G23)), VALUE(SUBSTITUTE(G23," B","")), 0))))</f>
        <v>4902297.6000000006</v>
      </c>
      <c r="I23" s="1">
        <f>SUM(_20_mins_excel[Total Bytes])</f>
        <v>1960716991.9999993</v>
      </c>
      <c r="J23" s="8">
        <f t="shared" si="0"/>
        <v>2.5002576200451486E-3</v>
      </c>
      <c r="K23" s="1"/>
    </row>
    <row r="24" spans="1:11" x14ac:dyDescent="0.25">
      <c r="A24" s="1" t="s">
        <v>45</v>
      </c>
      <c r="B24" s="1" t="s">
        <v>46</v>
      </c>
      <c r="C24" s="1" t="s">
        <v>47</v>
      </c>
      <c r="D24" s="1" t="s">
        <v>14</v>
      </c>
      <c r="E24" s="1" t="s">
        <v>48</v>
      </c>
      <c r="F24" s="1" t="s">
        <v>49</v>
      </c>
      <c r="G24" s="1" t="s">
        <v>50</v>
      </c>
      <c r="H24" s="1">
        <f>IF(ISNUMBER(SEARCH("GB",E24)), VALUE(SUBSTITUTE(E24," GB",""))*1024*1024*1024,
 IF(ISNUMBER(SEARCH("MB",E24)), VALUE(SUBSTITUTE(E24," MB",""))*1024*1024,
 IF(ISNUMBER(SEARCH("KB",E24)), VALUE(SUBSTITUTE(E24," KB",""))*1024,
 IF(ISNUMBER(SEARCH("B",E24)), VALUE(SUBSTITUTE(E24," B","")), 0)))) +
IF(ISNUMBER(SEARCH("GB",F24)), VALUE(SUBSTITUTE(F24," GB",""))*1024*1024*1024,
 IF(ISNUMBER(SEARCH("MB",F24)), VALUE(SUBSTITUTE(F24," MB",""))*1024*1024,
 IF(ISNUMBER(SEARCH("KB",F24)), VALUE(SUBSTITUTE(F24," KB",""))*1024,
 IF(ISNUMBER(SEARCH("B",F24)), VALUE(SUBSTITUTE(F24," B","")), 0)))) +
IF(ISNUMBER(SEARCH("GB",G24)), VALUE(SUBSTITUTE(G24," GB",""))*1024*1024*1024,
 IF(ISNUMBER(SEARCH("MB",G24)), VALUE(SUBSTITUTE(G24," MB",""))*1024*1024,
 IF(ISNUMBER(SEARCH("KB",G24)), VALUE(SUBSTITUTE(G24," KB",""))*1024,
 IF(ISNUMBER(SEARCH("B",G24)), VALUE(SUBSTITUTE(G24," B","")), 0))))</f>
        <v>4723097.6000000006</v>
      </c>
      <c r="I24" s="1">
        <f>SUM(_20_mins_excel[Total Bytes])</f>
        <v>1960716991.9999993</v>
      </c>
      <c r="J24" s="8">
        <f t="shared" si="0"/>
        <v>2.4088624820771697E-3</v>
      </c>
      <c r="K24" s="1"/>
    </row>
    <row r="25" spans="1:11" x14ac:dyDescent="0.25">
      <c r="A25" s="1" t="s">
        <v>303</v>
      </c>
      <c r="B25" s="1" t="s">
        <v>321</v>
      </c>
      <c r="C25" s="1" t="s">
        <v>305</v>
      </c>
      <c r="D25" s="1" t="s">
        <v>14</v>
      </c>
      <c r="E25" s="1" t="s">
        <v>454</v>
      </c>
      <c r="F25" s="1" t="s">
        <v>260</v>
      </c>
      <c r="G25" s="1" t="s">
        <v>172</v>
      </c>
      <c r="H25" s="1">
        <f>IF(ISNUMBER(SEARCH("GB",E25)), VALUE(SUBSTITUTE(E25," GB",""))*1024*1024*1024,
 IF(ISNUMBER(SEARCH("MB",E25)), VALUE(SUBSTITUTE(E25," MB",""))*1024*1024,
 IF(ISNUMBER(SEARCH("KB",E25)), VALUE(SUBSTITUTE(E25," KB",""))*1024,
 IF(ISNUMBER(SEARCH("B",E25)), VALUE(SUBSTITUTE(E25," B","")), 0)))) +
IF(ISNUMBER(SEARCH("GB",F25)), VALUE(SUBSTITUTE(F25," GB",""))*1024*1024*1024,
 IF(ISNUMBER(SEARCH("MB",F25)), VALUE(SUBSTITUTE(F25," MB",""))*1024*1024,
 IF(ISNUMBER(SEARCH("KB",F25)), VALUE(SUBSTITUTE(F25," KB",""))*1024,
 IF(ISNUMBER(SEARCH("B",F25)), VALUE(SUBSTITUTE(F25," B","")), 0)))) +
IF(ISNUMBER(SEARCH("GB",G25)), VALUE(SUBSTITUTE(G25," GB",""))*1024*1024*1024,
 IF(ISNUMBER(SEARCH("MB",G25)), VALUE(SUBSTITUTE(G25," MB",""))*1024*1024,
 IF(ISNUMBER(SEARCH("KB",G25)), VALUE(SUBSTITUTE(G25," KB",""))*1024,
 IF(ISNUMBER(SEARCH("B",G25)), VALUE(SUBSTITUTE(G25," B","")), 0))))</f>
        <v>3993088.0000000005</v>
      </c>
      <c r="I25" s="1">
        <f>SUM(_20_mins_excel[Total Bytes])</f>
        <v>1960716991.9999993</v>
      </c>
      <c r="J25" s="8">
        <f t="shared" si="0"/>
        <v>2.0365448028921871E-3</v>
      </c>
      <c r="K25" s="1"/>
    </row>
    <row r="26" spans="1:11" x14ac:dyDescent="0.25">
      <c r="A26" s="1" t="s">
        <v>243</v>
      </c>
      <c r="B26" s="1" t="s">
        <v>258</v>
      </c>
      <c r="C26" s="1" t="s">
        <v>245</v>
      </c>
      <c r="D26" s="1" t="s">
        <v>14</v>
      </c>
      <c r="E26" s="1" t="s">
        <v>259</v>
      </c>
      <c r="F26" s="1" t="s">
        <v>260</v>
      </c>
      <c r="G26" s="1" t="s">
        <v>261</v>
      </c>
      <c r="H26" s="1">
        <f>IF(ISNUMBER(SEARCH("GB",E26)), VALUE(SUBSTITUTE(E26," GB",""))*1024*1024*1024,
 IF(ISNUMBER(SEARCH("MB",E26)), VALUE(SUBSTITUTE(E26," MB",""))*1024*1024,
 IF(ISNUMBER(SEARCH("KB",E26)), VALUE(SUBSTITUTE(E26," KB",""))*1024,
 IF(ISNUMBER(SEARCH("B",E26)), VALUE(SUBSTITUTE(E26," B","")), 0)))) +
IF(ISNUMBER(SEARCH("GB",F26)), VALUE(SUBSTITUTE(F26," GB",""))*1024*1024*1024,
 IF(ISNUMBER(SEARCH("MB",F26)), VALUE(SUBSTITUTE(F26," MB",""))*1024*1024,
 IF(ISNUMBER(SEARCH("KB",F26)), VALUE(SUBSTITUTE(F26," KB",""))*1024,
 IF(ISNUMBER(SEARCH("B",F26)), VALUE(SUBSTITUTE(F26," B","")), 0)))) +
IF(ISNUMBER(SEARCH("GB",G26)), VALUE(SUBSTITUTE(G26," GB",""))*1024*1024*1024,
 IF(ISNUMBER(SEARCH("MB",G26)), VALUE(SUBSTITUTE(G26," MB",""))*1024*1024,
 IF(ISNUMBER(SEARCH("KB",G26)), VALUE(SUBSTITUTE(G26," KB",""))*1024,
 IF(ISNUMBER(SEARCH("B",G26)), VALUE(SUBSTITUTE(G26," B","")), 0))))</f>
        <v>3364454.4000000004</v>
      </c>
      <c r="I26" s="1">
        <f>SUM(_20_mins_excel[Total Bytes])</f>
        <v>1960716991.9999993</v>
      </c>
      <c r="J26" s="8">
        <f t="shared" si="0"/>
        <v>1.715930658900518E-3</v>
      </c>
      <c r="K26" s="1"/>
    </row>
    <row r="27" spans="1:11" x14ac:dyDescent="0.25">
      <c r="A27" s="1" t="s">
        <v>196</v>
      </c>
      <c r="B27" s="1" t="s">
        <v>197</v>
      </c>
      <c r="C27" s="1" t="s">
        <v>198</v>
      </c>
      <c r="D27" s="1" t="s">
        <v>14</v>
      </c>
      <c r="E27" s="1" t="s">
        <v>199</v>
      </c>
      <c r="F27" s="1" t="s">
        <v>200</v>
      </c>
      <c r="G27" s="1" t="s">
        <v>456</v>
      </c>
      <c r="H27" s="1">
        <f>IF(ISNUMBER(SEARCH("GB",E27)), VALUE(SUBSTITUTE(E27," GB",""))*1024*1024*1024,
 IF(ISNUMBER(SEARCH("MB",E27)), VALUE(SUBSTITUTE(E27," MB",""))*1024*1024,
 IF(ISNUMBER(SEARCH("KB",E27)), VALUE(SUBSTITUTE(E27," KB",""))*1024,
 IF(ISNUMBER(SEARCH("B",E27)), VALUE(SUBSTITUTE(E27," B","")), 0)))) +
IF(ISNUMBER(SEARCH("GB",F27)), VALUE(SUBSTITUTE(F27," GB",""))*1024*1024*1024,
 IF(ISNUMBER(SEARCH("MB",F27)), VALUE(SUBSTITUTE(F27," MB",""))*1024*1024,
 IF(ISNUMBER(SEARCH("KB",F27)), VALUE(SUBSTITUTE(F27," KB",""))*1024,
 IF(ISNUMBER(SEARCH("B",F27)), VALUE(SUBSTITUTE(F27," B","")), 0)))) +
IF(ISNUMBER(SEARCH("GB",G27)), VALUE(SUBSTITUTE(G27," GB",""))*1024*1024*1024,
 IF(ISNUMBER(SEARCH("MB",G27)), VALUE(SUBSTITUTE(G27," MB",""))*1024*1024,
 IF(ISNUMBER(SEARCH("KB",G27)), VALUE(SUBSTITUTE(G27," KB",""))*1024,
 IF(ISNUMBER(SEARCH("B",G27)), VALUE(SUBSTITUTE(G27," B","")), 0))))</f>
        <v>2739097.5999999996</v>
      </c>
      <c r="I27" s="1">
        <f>SUM(_20_mins_excel[Total Bytes])</f>
        <v>1960716991.9999993</v>
      </c>
      <c r="J27" s="8">
        <f t="shared" si="0"/>
        <v>1.3969877402888345E-3</v>
      </c>
      <c r="K27" s="1"/>
    </row>
    <row r="28" spans="1:11" x14ac:dyDescent="0.25">
      <c r="A28" s="1" t="s">
        <v>243</v>
      </c>
      <c r="B28" s="1" t="s">
        <v>285</v>
      </c>
      <c r="C28" s="1" t="s">
        <v>245</v>
      </c>
      <c r="D28" s="1" t="s">
        <v>14</v>
      </c>
      <c r="E28" s="1" t="s">
        <v>99</v>
      </c>
      <c r="F28" s="1" t="s">
        <v>286</v>
      </c>
      <c r="G28" s="1" t="s">
        <v>287</v>
      </c>
      <c r="H28" s="1">
        <f>IF(ISNUMBER(SEARCH("GB",E28)), VALUE(SUBSTITUTE(E28," GB",""))*1024*1024*1024,
 IF(ISNUMBER(SEARCH("MB",E28)), VALUE(SUBSTITUTE(E28," MB",""))*1024*1024,
 IF(ISNUMBER(SEARCH("KB",E28)), VALUE(SUBSTITUTE(E28," KB",""))*1024,
 IF(ISNUMBER(SEARCH("B",E28)), VALUE(SUBSTITUTE(E28," B","")), 0)))) +
IF(ISNUMBER(SEARCH("GB",F28)), VALUE(SUBSTITUTE(F28," GB",""))*1024*1024*1024,
 IF(ISNUMBER(SEARCH("MB",F28)), VALUE(SUBSTITUTE(F28," MB",""))*1024*1024,
 IF(ISNUMBER(SEARCH("KB",F28)), VALUE(SUBSTITUTE(F28," KB",""))*1024,
 IF(ISNUMBER(SEARCH("B",F28)), VALUE(SUBSTITUTE(F28," B","")), 0)))) +
IF(ISNUMBER(SEARCH("GB",G28)), VALUE(SUBSTITUTE(G28," GB",""))*1024*1024*1024,
 IF(ISNUMBER(SEARCH("MB",G28)), VALUE(SUBSTITUTE(G28," MB",""))*1024*1024,
 IF(ISNUMBER(SEARCH("KB",G28)), VALUE(SUBSTITUTE(G28," KB",""))*1024,
 IF(ISNUMBER(SEARCH("B",G28)), VALUE(SUBSTITUTE(G28," B","")), 0))))</f>
        <v>2729472</v>
      </c>
      <c r="I28" s="1">
        <f>SUM(_20_mins_excel[Total Bytes])</f>
        <v>1960716991.9999993</v>
      </c>
      <c r="J28" s="8">
        <f t="shared" si="0"/>
        <v>1.392078515735126E-3</v>
      </c>
      <c r="K28" s="1"/>
    </row>
    <row r="29" spans="1:11" x14ac:dyDescent="0.25">
      <c r="A29" s="1" t="s">
        <v>55</v>
      </c>
      <c r="B29" s="1" t="s">
        <v>98</v>
      </c>
      <c r="C29" s="1" t="s">
        <v>57</v>
      </c>
      <c r="D29" s="1" t="s">
        <v>14</v>
      </c>
      <c r="E29" s="1" t="s">
        <v>99</v>
      </c>
      <c r="F29" s="1" t="s">
        <v>100</v>
      </c>
      <c r="G29" s="1" t="s">
        <v>446</v>
      </c>
      <c r="H29" s="1">
        <f>IF(ISNUMBER(SEARCH("GB",E29)), VALUE(SUBSTITUTE(E29," GB",""))*1024*1024*1024,
 IF(ISNUMBER(SEARCH("MB",E29)), VALUE(SUBSTITUTE(E29," MB",""))*1024*1024,
 IF(ISNUMBER(SEARCH("KB",E29)), VALUE(SUBSTITUTE(E29," KB",""))*1024,
 IF(ISNUMBER(SEARCH("B",E29)), VALUE(SUBSTITUTE(E29," B","")), 0)))) +
IF(ISNUMBER(SEARCH("GB",F29)), VALUE(SUBSTITUTE(F29," GB",""))*1024*1024*1024,
 IF(ISNUMBER(SEARCH("MB",F29)), VALUE(SUBSTITUTE(F29," MB",""))*1024*1024,
 IF(ISNUMBER(SEARCH("KB",F29)), VALUE(SUBSTITUTE(F29," KB",""))*1024,
 IF(ISNUMBER(SEARCH("B",F29)), VALUE(SUBSTITUTE(F29," B","")), 0)))) +
IF(ISNUMBER(SEARCH("GB",G29)), VALUE(SUBSTITUTE(G29," GB",""))*1024*1024*1024,
 IF(ISNUMBER(SEARCH("MB",G29)), VALUE(SUBSTITUTE(G29," MB",""))*1024*1024,
 IF(ISNUMBER(SEARCH("KB",G29)), VALUE(SUBSTITUTE(G29," KB",""))*1024,
 IF(ISNUMBER(SEARCH("B",G29)), VALUE(SUBSTITUTE(G29," B","")), 0))))</f>
        <v>2634342.3999999999</v>
      </c>
      <c r="I29" s="1">
        <f>SUM(_20_mins_excel[Total Bytes])</f>
        <v>1960716991.9999993</v>
      </c>
      <c r="J29" s="8">
        <f t="shared" si="0"/>
        <v>1.3435607539224105E-3</v>
      </c>
      <c r="K29" s="1"/>
    </row>
    <row r="30" spans="1:11" x14ac:dyDescent="0.25">
      <c r="A30" s="1" t="s">
        <v>225</v>
      </c>
      <c r="B30" s="1" t="s">
        <v>226</v>
      </c>
      <c r="C30" s="1" t="s">
        <v>220</v>
      </c>
      <c r="D30" s="1" t="s">
        <v>221</v>
      </c>
      <c r="E30" s="1" t="s">
        <v>227</v>
      </c>
      <c r="F30" s="1" t="s">
        <v>199</v>
      </c>
      <c r="G30" s="1" t="s">
        <v>228</v>
      </c>
      <c r="H30" s="1">
        <f>IF(ISNUMBER(SEARCH("GB",E30)), VALUE(SUBSTITUTE(E30," GB",""))*1024*1024*1024,
 IF(ISNUMBER(SEARCH("MB",E30)), VALUE(SUBSTITUTE(E30," MB",""))*1024*1024,
 IF(ISNUMBER(SEARCH("KB",E30)), VALUE(SUBSTITUTE(E30," KB",""))*1024,
 IF(ISNUMBER(SEARCH("B",E30)), VALUE(SUBSTITUTE(E30," B","")), 0)))) +
IF(ISNUMBER(SEARCH("GB",F30)), VALUE(SUBSTITUTE(F30," GB",""))*1024*1024*1024,
 IF(ISNUMBER(SEARCH("MB",F30)), VALUE(SUBSTITUTE(F30," MB",""))*1024*1024,
 IF(ISNUMBER(SEARCH("KB",F30)), VALUE(SUBSTITUTE(F30," KB",""))*1024,
 IF(ISNUMBER(SEARCH("B",F30)), VALUE(SUBSTITUTE(F30," B","")), 0)))) +
IF(ISNUMBER(SEARCH("GB",G30)), VALUE(SUBSTITUTE(G30," GB",""))*1024*1024*1024,
 IF(ISNUMBER(SEARCH("MB",G30)), VALUE(SUBSTITUTE(G30," MB",""))*1024*1024,
 IF(ISNUMBER(SEARCH("KB",G30)), VALUE(SUBSTITUTE(G30," KB",""))*1024,
 IF(ISNUMBER(SEARCH("B",G30)), VALUE(SUBSTITUTE(G30," B","")), 0))))</f>
        <v>2559897.5999999996</v>
      </c>
      <c r="I30" s="1">
        <f>SUM(_20_mins_excel[Total Bytes])</f>
        <v>1960716991.9999993</v>
      </c>
      <c r="J30" s="8">
        <f t="shared" si="0"/>
        <v>1.3055926023208557E-3</v>
      </c>
      <c r="K30" s="1"/>
    </row>
    <row r="31" spans="1:11" x14ac:dyDescent="0.25">
      <c r="A31" s="1" t="s">
        <v>163</v>
      </c>
      <c r="B31" s="1" t="s">
        <v>164</v>
      </c>
      <c r="C31" s="1" t="s">
        <v>165</v>
      </c>
      <c r="D31" s="1" t="s">
        <v>14</v>
      </c>
      <c r="E31" s="1" t="s">
        <v>166</v>
      </c>
      <c r="F31" s="1" t="s">
        <v>9</v>
      </c>
      <c r="G31" s="1" t="s">
        <v>167</v>
      </c>
      <c r="H31" s="1">
        <f>IF(ISNUMBER(SEARCH("GB",E31)), VALUE(SUBSTITUTE(E31," GB",""))*1024*1024*1024,
 IF(ISNUMBER(SEARCH("MB",E31)), VALUE(SUBSTITUTE(E31," MB",""))*1024*1024,
 IF(ISNUMBER(SEARCH("KB",E31)), VALUE(SUBSTITUTE(E31," KB",""))*1024,
 IF(ISNUMBER(SEARCH("B",E31)), VALUE(SUBSTITUTE(E31," B","")), 0)))) +
IF(ISNUMBER(SEARCH("GB",F31)), VALUE(SUBSTITUTE(F31," GB",""))*1024*1024*1024,
 IF(ISNUMBER(SEARCH("MB",F31)), VALUE(SUBSTITUTE(F31," MB",""))*1024*1024,
 IF(ISNUMBER(SEARCH("KB",F31)), VALUE(SUBSTITUTE(F31," KB",""))*1024,
 IF(ISNUMBER(SEARCH("B",F31)), VALUE(SUBSTITUTE(F31," B","")), 0)))) +
IF(ISNUMBER(SEARCH("GB",G31)), VALUE(SUBSTITUTE(G31," GB",""))*1024*1024*1024,
 IF(ISNUMBER(SEARCH("MB",G31)), VALUE(SUBSTITUTE(G31," MB",""))*1024*1024,
 IF(ISNUMBER(SEARCH("KB",G31)), VALUE(SUBSTITUTE(G31," KB",""))*1024,
 IF(ISNUMBER(SEARCH("B",G31)), VALUE(SUBSTITUTE(G31," B","")), 0))))</f>
        <v>2427596.8000000003</v>
      </c>
      <c r="I31" s="1">
        <f>SUM(_20_mins_excel[Total Bytes])</f>
        <v>1960716991.9999993</v>
      </c>
      <c r="J31" s="8">
        <f t="shared" si="0"/>
        <v>1.2381168776039256E-3</v>
      </c>
      <c r="K31" s="1"/>
    </row>
    <row r="32" spans="1:11" x14ac:dyDescent="0.25">
      <c r="A32" s="1" t="s">
        <v>398</v>
      </c>
      <c r="B32" s="1" t="s">
        <v>399</v>
      </c>
      <c r="C32" s="1" t="s">
        <v>400</v>
      </c>
      <c r="D32" s="1" t="s">
        <v>14</v>
      </c>
      <c r="E32" s="1" t="s">
        <v>319</v>
      </c>
      <c r="F32" s="1" t="s">
        <v>9</v>
      </c>
      <c r="G32" s="1" t="s">
        <v>506</v>
      </c>
      <c r="H32" s="1">
        <f>IF(ISNUMBER(SEARCH("GB",E32)), VALUE(SUBSTITUTE(E32," GB",""))*1024*1024*1024,
 IF(ISNUMBER(SEARCH("MB",E32)), VALUE(SUBSTITUTE(E32," MB",""))*1024*1024,
 IF(ISNUMBER(SEARCH("KB",E32)), VALUE(SUBSTITUTE(E32," KB",""))*1024,
 IF(ISNUMBER(SEARCH("B",E32)), VALUE(SUBSTITUTE(E32," B","")), 0)))) +
IF(ISNUMBER(SEARCH("GB",F32)), VALUE(SUBSTITUTE(F32," GB",""))*1024*1024*1024,
 IF(ISNUMBER(SEARCH("MB",F32)), VALUE(SUBSTITUTE(F32," MB",""))*1024*1024,
 IF(ISNUMBER(SEARCH("KB",F32)), VALUE(SUBSTITUTE(F32," KB",""))*1024,
 IF(ISNUMBER(SEARCH("B",F32)), VALUE(SUBSTITUTE(F32," B","")), 0)))) +
IF(ISNUMBER(SEARCH("GB",G32)), VALUE(SUBSTITUTE(G32," GB",""))*1024*1024*1024,
 IF(ISNUMBER(SEARCH("MB",G32)), VALUE(SUBSTITUTE(G32," MB",""))*1024*1024,
 IF(ISNUMBER(SEARCH("KB",G32)), VALUE(SUBSTITUTE(G32," KB",""))*1024,
 IF(ISNUMBER(SEARCH("B",G32)), VALUE(SUBSTITUTE(G32," B","")), 0))))</f>
        <v>1802444.7999999998</v>
      </c>
      <c r="I32" s="1">
        <f>SUM(_20_mins_excel[Total Bytes])</f>
        <v>1960716991.9999993</v>
      </c>
      <c r="J32" s="8">
        <f t="shared" si="0"/>
        <v>9.1927841057849128E-4</v>
      </c>
      <c r="K32" s="1"/>
    </row>
    <row r="33" spans="1:11" x14ac:dyDescent="0.25">
      <c r="A33" s="1" t="s">
        <v>243</v>
      </c>
      <c r="B33" s="1" t="s">
        <v>251</v>
      </c>
      <c r="C33" s="1" t="s">
        <v>245</v>
      </c>
      <c r="D33" s="1" t="s">
        <v>14</v>
      </c>
      <c r="E33" s="1" t="s">
        <v>252</v>
      </c>
      <c r="F33" s="1" t="s">
        <v>253</v>
      </c>
      <c r="G33" s="1" t="s">
        <v>254</v>
      </c>
      <c r="H33" s="1">
        <f>IF(ISNUMBER(SEARCH("GB",E33)), VALUE(SUBSTITUTE(E33," GB",""))*1024*1024*1024,
 IF(ISNUMBER(SEARCH("MB",E33)), VALUE(SUBSTITUTE(E33," MB",""))*1024*1024,
 IF(ISNUMBER(SEARCH("KB",E33)), VALUE(SUBSTITUTE(E33," KB",""))*1024,
 IF(ISNUMBER(SEARCH("B",E33)), VALUE(SUBSTITUTE(E33," B","")), 0)))) +
IF(ISNUMBER(SEARCH("GB",F33)), VALUE(SUBSTITUTE(F33," GB",""))*1024*1024*1024,
 IF(ISNUMBER(SEARCH("MB",F33)), VALUE(SUBSTITUTE(F33," MB",""))*1024*1024,
 IF(ISNUMBER(SEARCH("KB",F33)), VALUE(SUBSTITUTE(F33," KB",""))*1024,
 IF(ISNUMBER(SEARCH("B",F33)), VALUE(SUBSTITUTE(F33," B","")), 0)))) +
IF(ISNUMBER(SEARCH("GB",G33)), VALUE(SUBSTITUTE(G33," GB",""))*1024*1024*1024,
 IF(ISNUMBER(SEARCH("MB",G33)), VALUE(SUBSTITUTE(G33," MB",""))*1024*1024,
 IF(ISNUMBER(SEARCH("KB",G33)), VALUE(SUBSTITUTE(G33," KB",""))*1024,
 IF(ISNUMBER(SEARCH("B",G33)), VALUE(SUBSTITUTE(G33," B","")), 0))))</f>
        <v>1799065.5999999999</v>
      </c>
      <c r="I33" s="1">
        <f>SUM(_20_mins_excel[Total Bytes])</f>
        <v>1960716991.9999993</v>
      </c>
      <c r="J33" s="8">
        <f t="shared" si="0"/>
        <v>9.1755495940538088E-4</v>
      </c>
      <c r="K33" s="1"/>
    </row>
    <row r="34" spans="1:11" x14ac:dyDescent="0.25">
      <c r="A34" s="1" t="s">
        <v>196</v>
      </c>
      <c r="B34" s="1" t="s">
        <v>202</v>
      </c>
      <c r="C34" s="1" t="s">
        <v>198</v>
      </c>
      <c r="D34" s="1" t="s">
        <v>14</v>
      </c>
      <c r="E34" s="1" t="s">
        <v>203</v>
      </c>
      <c r="F34" s="1" t="s">
        <v>204</v>
      </c>
      <c r="G34" s="1" t="s">
        <v>457</v>
      </c>
      <c r="H34" s="1">
        <f>IF(ISNUMBER(SEARCH("GB",E34)), VALUE(SUBSTITUTE(E34," GB",""))*1024*1024*1024,
 IF(ISNUMBER(SEARCH("MB",E34)), VALUE(SUBSTITUTE(E34," MB",""))*1024*1024,
 IF(ISNUMBER(SEARCH("KB",E34)), VALUE(SUBSTITUTE(E34," KB",""))*1024,
 IF(ISNUMBER(SEARCH("B",E34)), VALUE(SUBSTITUTE(E34," B","")), 0)))) +
IF(ISNUMBER(SEARCH("GB",F34)), VALUE(SUBSTITUTE(F34," GB",""))*1024*1024*1024,
 IF(ISNUMBER(SEARCH("MB",F34)), VALUE(SUBSTITUTE(F34," MB",""))*1024*1024,
 IF(ISNUMBER(SEARCH("KB",F34)), VALUE(SUBSTITUTE(F34," KB",""))*1024,
 IF(ISNUMBER(SEARCH("B",F34)), VALUE(SUBSTITUTE(F34," B","")), 0)))) +
IF(ISNUMBER(SEARCH("GB",G34)), VALUE(SUBSTITUTE(G34," GB",""))*1024*1024*1024,
 IF(ISNUMBER(SEARCH("MB",G34)), VALUE(SUBSTITUTE(G34," MB",""))*1024*1024,
 IF(ISNUMBER(SEARCH("KB",G34)), VALUE(SUBSTITUTE(G34," KB",""))*1024,
 IF(ISNUMBER(SEARCH("B",G34)), VALUE(SUBSTITUTE(G34," B","")), 0))))</f>
        <v>968235.20000000007</v>
      </c>
      <c r="I34" s="1">
        <f>SUM(_20_mins_excel[Total Bytes])</f>
        <v>1960716991.9999993</v>
      </c>
      <c r="J34" s="8">
        <f t="shared" si="0"/>
        <v>4.9381690674918193E-4</v>
      </c>
      <c r="K34" s="1"/>
    </row>
    <row r="35" spans="1:11" x14ac:dyDescent="0.25">
      <c r="A35" s="1" t="s">
        <v>173</v>
      </c>
      <c r="B35" s="1" t="s">
        <v>174</v>
      </c>
      <c r="C35" s="1" t="s">
        <v>175</v>
      </c>
      <c r="D35" s="1" t="s">
        <v>14</v>
      </c>
      <c r="E35" s="1" t="s">
        <v>176</v>
      </c>
      <c r="F35" s="1" t="s">
        <v>9</v>
      </c>
      <c r="G35" s="1" t="s">
        <v>453</v>
      </c>
      <c r="H35" s="1">
        <f>IF(ISNUMBER(SEARCH("GB",E35)), VALUE(SUBSTITUTE(E35," GB",""))*1024*1024*1024,
 IF(ISNUMBER(SEARCH("MB",E35)), VALUE(SUBSTITUTE(E35," MB",""))*1024*1024,
 IF(ISNUMBER(SEARCH("KB",E35)), VALUE(SUBSTITUTE(E35," KB",""))*1024,
 IF(ISNUMBER(SEARCH("B",E35)), VALUE(SUBSTITUTE(E35," B","")), 0)))) +
IF(ISNUMBER(SEARCH("GB",F35)), VALUE(SUBSTITUTE(F35," GB",""))*1024*1024*1024,
 IF(ISNUMBER(SEARCH("MB",F35)), VALUE(SUBSTITUTE(F35," MB",""))*1024*1024,
 IF(ISNUMBER(SEARCH("KB",F35)), VALUE(SUBSTITUTE(F35," KB",""))*1024,
 IF(ISNUMBER(SEARCH("B",F35)), VALUE(SUBSTITUTE(F35," B","")), 0)))) +
IF(ISNUMBER(SEARCH("GB",G35)), VALUE(SUBSTITUTE(G35," GB",""))*1024*1024*1024,
 IF(ISNUMBER(SEARCH("MB",G35)), VALUE(SUBSTITUTE(G35," MB",""))*1024*1024,
 IF(ISNUMBER(SEARCH("KB",G35)), VALUE(SUBSTITUTE(G35," KB",""))*1024,
 IF(ISNUMBER(SEARCH("B",G35)), VALUE(SUBSTITUTE(G35," B","")), 0))))</f>
        <v>813158.40000000002</v>
      </c>
      <c r="I35" s="1">
        <f>SUM(_20_mins_excel[Total Bytes])</f>
        <v>1960716991.9999993</v>
      </c>
      <c r="J35" s="8">
        <f t="shared" si="0"/>
        <v>4.147250232021248E-4</v>
      </c>
      <c r="K35" s="1"/>
    </row>
    <row r="36" spans="1:11" x14ac:dyDescent="0.25">
      <c r="A36" s="1" t="s">
        <v>196</v>
      </c>
      <c r="B36" s="1" t="s">
        <v>209</v>
      </c>
      <c r="C36" s="1" t="s">
        <v>198</v>
      </c>
      <c r="D36" s="1" t="s">
        <v>14</v>
      </c>
      <c r="E36" s="1" t="s">
        <v>458</v>
      </c>
      <c r="F36" s="1" t="s">
        <v>9</v>
      </c>
      <c r="G36" s="1" t="s">
        <v>459</v>
      </c>
      <c r="H36" s="1">
        <f>IF(ISNUMBER(SEARCH("GB",E36)), VALUE(SUBSTITUTE(E36," GB",""))*1024*1024*1024,
 IF(ISNUMBER(SEARCH("MB",E36)), VALUE(SUBSTITUTE(E36," MB",""))*1024*1024,
 IF(ISNUMBER(SEARCH("KB",E36)), VALUE(SUBSTITUTE(E36," KB",""))*1024,
 IF(ISNUMBER(SEARCH("B",E36)), VALUE(SUBSTITUTE(E36," B","")), 0)))) +
IF(ISNUMBER(SEARCH("GB",F36)), VALUE(SUBSTITUTE(F36," GB",""))*1024*1024*1024,
 IF(ISNUMBER(SEARCH("MB",F36)), VALUE(SUBSTITUTE(F36," MB",""))*1024*1024,
 IF(ISNUMBER(SEARCH("KB",F36)), VALUE(SUBSTITUTE(F36," KB",""))*1024,
 IF(ISNUMBER(SEARCH("B",F36)), VALUE(SUBSTITUTE(F36," B","")), 0)))) +
IF(ISNUMBER(SEARCH("GB",G36)), VALUE(SUBSTITUTE(G36," GB",""))*1024*1024*1024,
 IF(ISNUMBER(SEARCH("MB",G36)), VALUE(SUBSTITUTE(G36," MB",""))*1024*1024,
 IF(ISNUMBER(SEARCH("KB",G36)), VALUE(SUBSTITUTE(G36," KB",""))*1024,
 IF(ISNUMBER(SEARCH("B",G36)), VALUE(SUBSTITUTE(G36," B","")), 0))))</f>
        <v>426496</v>
      </c>
      <c r="I36" s="1">
        <f>SUM(_20_mins_excel[Total Bytes])</f>
        <v>1960716991.9999993</v>
      </c>
      <c r="J36" s="8">
        <f t="shared" si="0"/>
        <v>2.1752042836378915E-4</v>
      </c>
      <c r="K36" s="1"/>
    </row>
    <row r="37" spans="1:11" x14ac:dyDescent="0.25">
      <c r="A37" s="1" t="s">
        <v>243</v>
      </c>
      <c r="B37" s="1" t="s">
        <v>270</v>
      </c>
      <c r="C37" s="1" t="s">
        <v>245</v>
      </c>
      <c r="D37" s="1" t="s">
        <v>14</v>
      </c>
      <c r="E37" s="1" t="s">
        <v>271</v>
      </c>
      <c r="F37" s="1" t="s">
        <v>272</v>
      </c>
      <c r="G37" s="1" t="s">
        <v>269</v>
      </c>
      <c r="H37" s="1">
        <f>IF(ISNUMBER(SEARCH("GB",E37)), VALUE(SUBSTITUTE(E37," GB",""))*1024*1024*1024,
 IF(ISNUMBER(SEARCH("MB",E37)), VALUE(SUBSTITUTE(E37," MB",""))*1024*1024,
 IF(ISNUMBER(SEARCH("KB",E37)), VALUE(SUBSTITUTE(E37," KB",""))*1024,
 IF(ISNUMBER(SEARCH("B",E37)), VALUE(SUBSTITUTE(E37," B","")), 0)))) +
IF(ISNUMBER(SEARCH("GB",F37)), VALUE(SUBSTITUTE(F37," GB",""))*1024*1024*1024,
 IF(ISNUMBER(SEARCH("MB",F37)), VALUE(SUBSTITUTE(F37," MB",""))*1024*1024,
 IF(ISNUMBER(SEARCH("KB",F37)), VALUE(SUBSTITUTE(F37," KB",""))*1024,
 IF(ISNUMBER(SEARCH("B",F37)), VALUE(SUBSTITUTE(F37," B","")), 0)))) +
IF(ISNUMBER(SEARCH("GB",G37)), VALUE(SUBSTITUTE(G37," GB",""))*1024*1024*1024,
 IF(ISNUMBER(SEARCH("MB",G37)), VALUE(SUBSTITUTE(G37," MB",""))*1024*1024,
 IF(ISNUMBER(SEARCH("KB",G37)), VALUE(SUBSTITUTE(G37," KB",""))*1024,
 IF(ISNUMBER(SEARCH("B",G37)), VALUE(SUBSTITUTE(G37," B","")), 0))))</f>
        <v>426086.40000000002</v>
      </c>
      <c r="I37" s="1">
        <f>SUM(_20_mins_excel[Total Bytes])</f>
        <v>1960716991.9999993</v>
      </c>
      <c r="J37" s="8">
        <f t="shared" si="0"/>
        <v>2.1731152519129094E-4</v>
      </c>
      <c r="K37" s="1"/>
    </row>
    <row r="38" spans="1:11" x14ac:dyDescent="0.25">
      <c r="A38" s="1" t="s">
        <v>243</v>
      </c>
      <c r="B38" s="1" t="s">
        <v>266</v>
      </c>
      <c r="C38" s="1" t="s">
        <v>245</v>
      </c>
      <c r="D38" s="1" t="s">
        <v>14</v>
      </c>
      <c r="E38" s="1" t="s">
        <v>429</v>
      </c>
      <c r="F38" s="1" t="s">
        <v>430</v>
      </c>
      <c r="G38" s="1" t="s">
        <v>269</v>
      </c>
      <c r="H38" s="1">
        <f>IF(ISNUMBER(SEARCH("GB",E38)), VALUE(SUBSTITUTE(E38," GB",""))*1024*1024*1024,
 IF(ISNUMBER(SEARCH("MB",E38)), VALUE(SUBSTITUTE(E38," MB",""))*1024*1024,
 IF(ISNUMBER(SEARCH("KB",E38)), VALUE(SUBSTITUTE(E38," KB",""))*1024,
 IF(ISNUMBER(SEARCH("B",E38)), VALUE(SUBSTITUTE(E38," B","")), 0)))) +
IF(ISNUMBER(SEARCH("GB",F38)), VALUE(SUBSTITUTE(F38," GB",""))*1024*1024*1024,
 IF(ISNUMBER(SEARCH("MB",F38)), VALUE(SUBSTITUTE(F38," MB",""))*1024*1024,
 IF(ISNUMBER(SEARCH("KB",F38)), VALUE(SUBSTITUTE(F38," KB",""))*1024,
 IF(ISNUMBER(SEARCH("B",F38)), VALUE(SUBSTITUTE(F38," B","")), 0)))) +
IF(ISNUMBER(SEARCH("GB",G38)), VALUE(SUBSTITUTE(G38," GB",""))*1024*1024*1024,
 IF(ISNUMBER(SEARCH("MB",G38)), VALUE(SUBSTITUTE(G38," MB",""))*1024*1024,
 IF(ISNUMBER(SEARCH("KB",G38)), VALUE(SUBSTITUTE(G38," KB",""))*1024,
 IF(ISNUMBER(SEARCH("B",G38)), VALUE(SUBSTITUTE(G38," B","")), 0))))</f>
        <v>423731.20000000001</v>
      </c>
      <c r="I38" s="1">
        <f>SUM(_20_mins_excel[Total Bytes])</f>
        <v>1960716991.9999993</v>
      </c>
      <c r="J38" s="8">
        <f t="shared" si="0"/>
        <v>2.1611033194942605E-4</v>
      </c>
      <c r="K38" s="1"/>
    </row>
    <row r="39" spans="1:11" x14ac:dyDescent="0.25">
      <c r="A39" s="1" t="s">
        <v>37</v>
      </c>
      <c r="B39" s="1" t="s">
        <v>41</v>
      </c>
      <c r="C39" s="1" t="s">
        <v>9</v>
      </c>
      <c r="D39" s="1" t="s">
        <v>9</v>
      </c>
      <c r="E39" s="1" t="s">
        <v>42</v>
      </c>
      <c r="F39" s="1" t="s">
        <v>43</v>
      </c>
      <c r="G39" s="1" t="s">
        <v>44</v>
      </c>
      <c r="H39" s="1">
        <f>IF(ISNUMBER(SEARCH("GB",E39)), VALUE(SUBSTITUTE(E39," GB",""))*1024*1024*1024,
 IF(ISNUMBER(SEARCH("MB",E39)), VALUE(SUBSTITUTE(E39," MB",""))*1024*1024,
 IF(ISNUMBER(SEARCH("KB",E39)), VALUE(SUBSTITUTE(E39," KB",""))*1024,
 IF(ISNUMBER(SEARCH("B",E39)), VALUE(SUBSTITUTE(E39," B","")), 0)))) +
IF(ISNUMBER(SEARCH("GB",F39)), VALUE(SUBSTITUTE(F39," GB",""))*1024*1024*1024,
 IF(ISNUMBER(SEARCH("MB",F39)), VALUE(SUBSTITUTE(F39," MB",""))*1024*1024,
 IF(ISNUMBER(SEARCH("KB",F39)), VALUE(SUBSTITUTE(F39," KB",""))*1024,
 IF(ISNUMBER(SEARCH("B",F39)), VALUE(SUBSTITUTE(F39," B","")), 0)))) +
IF(ISNUMBER(SEARCH("GB",G39)), VALUE(SUBSTITUTE(G39," GB",""))*1024*1024*1024,
 IF(ISNUMBER(SEARCH("MB",G39)), VALUE(SUBSTITUTE(G39," MB",""))*1024*1024,
 IF(ISNUMBER(SEARCH("KB",G39)), VALUE(SUBSTITUTE(G39," KB",""))*1024,
 IF(ISNUMBER(SEARCH("B",G39)), VALUE(SUBSTITUTE(G39," B","")), 0))))</f>
        <v>362291.20000000001</v>
      </c>
      <c r="I39" s="1">
        <f>SUM(_20_mins_excel[Total Bytes])</f>
        <v>1960716991.9999993</v>
      </c>
      <c r="J39" s="8">
        <f t="shared" si="0"/>
        <v>1.8477485607469054E-4</v>
      </c>
      <c r="K39" s="1"/>
    </row>
    <row r="40" spans="1:11" x14ac:dyDescent="0.25">
      <c r="A40" s="1" t="s">
        <v>55</v>
      </c>
      <c r="B40" s="1" t="s">
        <v>111</v>
      </c>
      <c r="C40" s="1" t="s">
        <v>57</v>
      </c>
      <c r="D40" s="1" t="s">
        <v>14</v>
      </c>
      <c r="E40" s="1" t="s">
        <v>9</v>
      </c>
      <c r="F40" s="1" t="s">
        <v>9</v>
      </c>
      <c r="G40" s="1" t="s">
        <v>448</v>
      </c>
      <c r="H40" s="1">
        <f>IF(ISNUMBER(SEARCH("GB",E40)), VALUE(SUBSTITUTE(E40," GB",""))*1024*1024*1024,
 IF(ISNUMBER(SEARCH("MB",E40)), VALUE(SUBSTITUTE(E40," MB",""))*1024*1024,
 IF(ISNUMBER(SEARCH("KB",E40)), VALUE(SUBSTITUTE(E40," KB",""))*1024,
 IF(ISNUMBER(SEARCH("B",E40)), VALUE(SUBSTITUTE(E40," B","")), 0)))) +
IF(ISNUMBER(SEARCH("GB",F40)), VALUE(SUBSTITUTE(F40," GB",""))*1024*1024*1024,
 IF(ISNUMBER(SEARCH("MB",F40)), VALUE(SUBSTITUTE(F40," MB",""))*1024*1024,
 IF(ISNUMBER(SEARCH("KB",F40)), VALUE(SUBSTITUTE(F40," KB",""))*1024,
 IF(ISNUMBER(SEARCH("B",F40)), VALUE(SUBSTITUTE(F40," B","")), 0)))) +
IF(ISNUMBER(SEARCH("GB",G40)), VALUE(SUBSTITUTE(G40," GB",""))*1024*1024*1024,
 IF(ISNUMBER(SEARCH("MB",G40)), VALUE(SUBSTITUTE(G40," MB",""))*1024*1024,
 IF(ISNUMBER(SEARCH("KB",G40)), VALUE(SUBSTITUTE(G40," KB",""))*1024,
 IF(ISNUMBER(SEARCH("B",G40)), VALUE(SUBSTITUTE(G40," B","")), 0))))</f>
        <v>315596.79999999999</v>
      </c>
      <c r="I40" s="1">
        <f>SUM(_20_mins_excel[Total Bytes])</f>
        <v>1960716991.9999993</v>
      </c>
      <c r="J40" s="8">
        <f t="shared" si="0"/>
        <v>1.6095989440989152E-4</v>
      </c>
      <c r="K40" s="1"/>
    </row>
    <row r="41" spans="1:11" x14ac:dyDescent="0.25">
      <c r="A41" s="1" t="s">
        <v>196</v>
      </c>
      <c r="B41" s="1" t="s">
        <v>212</v>
      </c>
      <c r="C41" s="1" t="s">
        <v>198</v>
      </c>
      <c r="D41" s="1" t="s">
        <v>14</v>
      </c>
      <c r="E41" s="1" t="s">
        <v>213</v>
      </c>
      <c r="F41" s="1" t="s">
        <v>460</v>
      </c>
      <c r="G41" s="1" t="s">
        <v>461</v>
      </c>
      <c r="H41" s="1">
        <f>IF(ISNUMBER(SEARCH("GB",E41)), VALUE(SUBSTITUTE(E41," GB",""))*1024*1024*1024,
 IF(ISNUMBER(SEARCH("MB",E41)), VALUE(SUBSTITUTE(E41," MB",""))*1024*1024,
 IF(ISNUMBER(SEARCH("KB",E41)), VALUE(SUBSTITUTE(E41," KB",""))*1024,
 IF(ISNUMBER(SEARCH("B",E41)), VALUE(SUBSTITUTE(E41," B","")), 0)))) +
IF(ISNUMBER(SEARCH("GB",F41)), VALUE(SUBSTITUTE(F41," GB",""))*1024*1024*1024,
 IF(ISNUMBER(SEARCH("MB",F41)), VALUE(SUBSTITUTE(F41," MB",""))*1024*1024,
 IF(ISNUMBER(SEARCH("KB",F41)), VALUE(SUBSTITUTE(F41," KB",""))*1024,
 IF(ISNUMBER(SEARCH("B",F41)), VALUE(SUBSTITUTE(F41," B","")), 0)))) +
IF(ISNUMBER(SEARCH("GB",G41)), VALUE(SUBSTITUTE(G41," GB",""))*1024*1024*1024,
 IF(ISNUMBER(SEARCH("MB",G41)), VALUE(SUBSTITUTE(G41," MB",""))*1024*1024,
 IF(ISNUMBER(SEARCH("KB",G41)), VALUE(SUBSTITUTE(G41," KB",""))*1024,
 IF(ISNUMBER(SEARCH("B",G41)), VALUE(SUBSTITUTE(G41," B","")), 0))))</f>
        <v>273011.20000000001</v>
      </c>
      <c r="I41" s="1">
        <f>SUM(_20_mins_excel[Total Bytes])</f>
        <v>1960716991.9999993</v>
      </c>
      <c r="J41" s="8">
        <f t="shared" si="0"/>
        <v>1.3924049269421545E-4</v>
      </c>
      <c r="K41" s="1"/>
    </row>
    <row r="42" spans="1:11" x14ac:dyDescent="0.25">
      <c r="A42" s="1" t="s">
        <v>243</v>
      </c>
      <c r="B42" s="1" t="s">
        <v>300</v>
      </c>
      <c r="C42" s="1" t="s">
        <v>245</v>
      </c>
      <c r="D42" s="1" t="s">
        <v>14</v>
      </c>
      <c r="E42" s="1" t="s">
        <v>301</v>
      </c>
      <c r="F42" s="1" t="s">
        <v>302</v>
      </c>
      <c r="G42" s="1" t="s">
        <v>299</v>
      </c>
      <c r="H42" s="1">
        <f>IF(ISNUMBER(SEARCH("GB",E42)), VALUE(SUBSTITUTE(E42," GB",""))*1024*1024*1024,
 IF(ISNUMBER(SEARCH("MB",E42)), VALUE(SUBSTITUTE(E42," MB",""))*1024*1024,
 IF(ISNUMBER(SEARCH("KB",E42)), VALUE(SUBSTITUTE(E42," KB",""))*1024,
 IF(ISNUMBER(SEARCH("B",E42)), VALUE(SUBSTITUTE(E42," B","")), 0)))) +
IF(ISNUMBER(SEARCH("GB",F42)), VALUE(SUBSTITUTE(F42," GB",""))*1024*1024*1024,
 IF(ISNUMBER(SEARCH("MB",F42)), VALUE(SUBSTITUTE(F42," MB",""))*1024*1024,
 IF(ISNUMBER(SEARCH("KB",F42)), VALUE(SUBSTITUTE(F42," KB",""))*1024,
 IF(ISNUMBER(SEARCH("B",F42)), VALUE(SUBSTITUTE(F42," B","")), 0)))) +
IF(ISNUMBER(SEARCH("GB",G42)), VALUE(SUBSTITUTE(G42," GB",""))*1024*1024*1024,
 IF(ISNUMBER(SEARCH("MB",G42)), VALUE(SUBSTITUTE(G42," MB",""))*1024*1024,
 IF(ISNUMBER(SEARCH("KB",G42)), VALUE(SUBSTITUTE(G42," KB",""))*1024,
 IF(ISNUMBER(SEARCH("B",G42)), VALUE(SUBSTITUTE(G42," B","")), 0))))</f>
        <v>207052.80000000002</v>
      </c>
      <c r="I42" s="1">
        <f>SUM(_20_mins_excel[Total Bytes])</f>
        <v>1960716991.9999993</v>
      </c>
      <c r="J42" s="8">
        <f t="shared" si="0"/>
        <v>1.0560055369785875E-4</v>
      </c>
      <c r="K42" s="1"/>
    </row>
    <row r="43" spans="1:11" x14ac:dyDescent="0.25">
      <c r="A43" s="1" t="s">
        <v>243</v>
      </c>
      <c r="B43" s="1" t="s">
        <v>296</v>
      </c>
      <c r="C43" s="1" t="s">
        <v>245</v>
      </c>
      <c r="D43" s="1" t="s">
        <v>14</v>
      </c>
      <c r="E43" s="1" t="s">
        <v>297</v>
      </c>
      <c r="F43" s="1" t="s">
        <v>298</v>
      </c>
      <c r="G43" s="1" t="s">
        <v>299</v>
      </c>
      <c r="H43" s="1">
        <f>IF(ISNUMBER(SEARCH("GB",E43)), VALUE(SUBSTITUTE(E43," GB",""))*1024*1024*1024,
 IF(ISNUMBER(SEARCH("MB",E43)), VALUE(SUBSTITUTE(E43," MB",""))*1024*1024,
 IF(ISNUMBER(SEARCH("KB",E43)), VALUE(SUBSTITUTE(E43," KB",""))*1024,
 IF(ISNUMBER(SEARCH("B",E43)), VALUE(SUBSTITUTE(E43," B","")), 0)))) +
IF(ISNUMBER(SEARCH("GB",F43)), VALUE(SUBSTITUTE(F43," GB",""))*1024*1024*1024,
 IF(ISNUMBER(SEARCH("MB",F43)), VALUE(SUBSTITUTE(F43," MB",""))*1024*1024,
 IF(ISNUMBER(SEARCH("KB",F43)), VALUE(SUBSTITUTE(F43," KB",""))*1024,
 IF(ISNUMBER(SEARCH("B",F43)), VALUE(SUBSTITUTE(F43," B","")), 0)))) +
IF(ISNUMBER(SEARCH("GB",G43)), VALUE(SUBSTITUTE(G43," GB",""))*1024*1024*1024,
 IF(ISNUMBER(SEARCH("MB",G43)), VALUE(SUBSTITUTE(G43," MB",""))*1024*1024,
 IF(ISNUMBER(SEARCH("KB",G43)), VALUE(SUBSTITUTE(G43," KB",""))*1024,
 IF(ISNUMBER(SEARCH("B",G43)), VALUE(SUBSTITUTE(G43," B","")), 0))))</f>
        <v>206848</v>
      </c>
      <c r="I43" s="1">
        <f>SUM(_20_mins_excel[Total Bytes])</f>
        <v>1960716991.9999993</v>
      </c>
      <c r="J43" s="8">
        <f t="shared" si="0"/>
        <v>1.0549610211160962E-4</v>
      </c>
      <c r="K43" s="1"/>
    </row>
    <row r="44" spans="1:11" x14ac:dyDescent="0.25">
      <c r="A44" s="1" t="s">
        <v>392</v>
      </c>
      <c r="B44" s="1" t="s">
        <v>393</v>
      </c>
      <c r="C44" s="1" t="s">
        <v>9</v>
      </c>
      <c r="D44" s="1" t="s">
        <v>9</v>
      </c>
      <c r="E44" s="1" t="s">
        <v>301</v>
      </c>
      <c r="F44" s="1" t="s">
        <v>9</v>
      </c>
      <c r="G44" s="1" t="s">
        <v>505</v>
      </c>
      <c r="H44" s="1">
        <f>IF(ISNUMBER(SEARCH("GB",E44)), VALUE(SUBSTITUTE(E44," GB",""))*1024*1024*1024,
 IF(ISNUMBER(SEARCH("MB",E44)), VALUE(SUBSTITUTE(E44," MB",""))*1024*1024,
 IF(ISNUMBER(SEARCH("KB",E44)), VALUE(SUBSTITUTE(E44," KB",""))*1024,
 IF(ISNUMBER(SEARCH("B",E44)), VALUE(SUBSTITUTE(E44," B","")), 0)))) +
IF(ISNUMBER(SEARCH("GB",F44)), VALUE(SUBSTITUTE(F44," GB",""))*1024*1024*1024,
 IF(ISNUMBER(SEARCH("MB",F44)), VALUE(SUBSTITUTE(F44," MB",""))*1024*1024,
 IF(ISNUMBER(SEARCH("KB",F44)), VALUE(SUBSTITUTE(F44," KB",""))*1024,
 IF(ISNUMBER(SEARCH("B",F44)), VALUE(SUBSTITUTE(F44," B","")), 0)))) +
IF(ISNUMBER(SEARCH("GB",G44)), VALUE(SUBSTITUTE(G44," GB",""))*1024*1024*1024,
 IF(ISNUMBER(SEARCH("MB",G44)), VALUE(SUBSTITUTE(G44," MB",""))*1024*1024,
 IF(ISNUMBER(SEARCH("KB",G44)), VALUE(SUBSTITUTE(G44," KB",""))*1024,
 IF(ISNUMBER(SEARCH("B",G44)), VALUE(SUBSTITUTE(G44," B","")), 0))))</f>
        <v>136396.80000000002</v>
      </c>
      <c r="I44" s="1">
        <f>SUM(_20_mins_excel[Total Bytes])</f>
        <v>1960716991.9999993</v>
      </c>
      <c r="J44" s="8">
        <f t="shared" si="0"/>
        <v>6.9564756441912892E-5</v>
      </c>
      <c r="K44" s="1"/>
    </row>
    <row r="45" spans="1:11" x14ac:dyDescent="0.25">
      <c r="A45" s="1" t="s">
        <v>33</v>
      </c>
      <c r="B45" s="1" t="s">
        <v>34</v>
      </c>
      <c r="C45" s="1" t="s">
        <v>9</v>
      </c>
      <c r="D45" s="1" t="s">
        <v>14</v>
      </c>
      <c r="E45" s="1" t="s">
        <v>35</v>
      </c>
      <c r="F45" s="1" t="s">
        <v>9</v>
      </c>
      <c r="G45" s="1" t="s">
        <v>420</v>
      </c>
      <c r="H45" s="1">
        <f>IF(ISNUMBER(SEARCH("GB",E45)), VALUE(SUBSTITUTE(E45," GB",""))*1024*1024*1024,
 IF(ISNUMBER(SEARCH("MB",E45)), VALUE(SUBSTITUTE(E45," MB",""))*1024*1024,
 IF(ISNUMBER(SEARCH("KB",E45)), VALUE(SUBSTITUTE(E45," KB",""))*1024,
 IF(ISNUMBER(SEARCH("B",E45)), VALUE(SUBSTITUTE(E45," B","")), 0)))) +
IF(ISNUMBER(SEARCH("GB",F45)), VALUE(SUBSTITUTE(F45," GB",""))*1024*1024*1024,
 IF(ISNUMBER(SEARCH("MB",F45)), VALUE(SUBSTITUTE(F45," MB",""))*1024*1024,
 IF(ISNUMBER(SEARCH("KB",F45)), VALUE(SUBSTITUTE(F45," KB",""))*1024,
 IF(ISNUMBER(SEARCH("B",F45)), VALUE(SUBSTITUTE(F45," B","")), 0)))) +
IF(ISNUMBER(SEARCH("GB",G45)), VALUE(SUBSTITUTE(G45," GB",""))*1024*1024*1024,
 IF(ISNUMBER(SEARCH("MB",G45)), VALUE(SUBSTITUTE(G45," MB",""))*1024*1024,
 IF(ISNUMBER(SEARCH("KB",G45)), VALUE(SUBSTITUTE(G45," KB",""))*1024,
 IF(ISNUMBER(SEARCH("B",G45)), VALUE(SUBSTITUTE(G45," B","")), 0))))</f>
        <v>133734.40000000002</v>
      </c>
      <c r="I45" s="1">
        <f>SUM(_20_mins_excel[Total Bytes])</f>
        <v>1960716991.9999993</v>
      </c>
      <c r="J45" s="8">
        <f t="shared" si="0"/>
        <v>6.8206885820674357E-5</v>
      </c>
      <c r="K45" s="1"/>
    </row>
    <row r="46" spans="1:11" x14ac:dyDescent="0.25">
      <c r="A46" s="1" t="s">
        <v>232</v>
      </c>
      <c r="B46" s="1" t="s">
        <v>233</v>
      </c>
      <c r="C46" s="1" t="s">
        <v>9</v>
      </c>
      <c r="D46" s="1" t="s">
        <v>9</v>
      </c>
      <c r="E46" s="1" t="s">
        <v>234</v>
      </c>
      <c r="F46" s="1" t="s">
        <v>235</v>
      </c>
      <c r="G46" s="1" t="s">
        <v>236</v>
      </c>
      <c r="H46" s="1">
        <f>IF(ISNUMBER(SEARCH("GB",E46)), VALUE(SUBSTITUTE(E46," GB",""))*1024*1024*1024,
 IF(ISNUMBER(SEARCH("MB",E46)), VALUE(SUBSTITUTE(E46," MB",""))*1024*1024,
 IF(ISNUMBER(SEARCH("KB",E46)), VALUE(SUBSTITUTE(E46," KB",""))*1024,
 IF(ISNUMBER(SEARCH("B",E46)), VALUE(SUBSTITUTE(E46," B","")), 0)))) +
IF(ISNUMBER(SEARCH("GB",F46)), VALUE(SUBSTITUTE(F46," GB",""))*1024*1024*1024,
 IF(ISNUMBER(SEARCH("MB",F46)), VALUE(SUBSTITUTE(F46," MB",""))*1024*1024,
 IF(ISNUMBER(SEARCH("KB",F46)), VALUE(SUBSTITUTE(F46," KB",""))*1024,
 IF(ISNUMBER(SEARCH("B",F46)), VALUE(SUBSTITUTE(F46," B","")), 0)))) +
IF(ISNUMBER(SEARCH("GB",G46)), VALUE(SUBSTITUTE(G46," GB",""))*1024*1024*1024,
 IF(ISNUMBER(SEARCH("MB",G46)), VALUE(SUBSTITUTE(G46," MB",""))*1024*1024,
 IF(ISNUMBER(SEARCH("KB",G46)), VALUE(SUBSTITUTE(G46," KB",""))*1024,
 IF(ISNUMBER(SEARCH("B",G46)), VALUE(SUBSTITUTE(G46," B","")), 0))))</f>
        <v>100249.79999999999</v>
      </c>
      <c r="I46" s="1">
        <f>SUM(_20_mins_excel[Total Bytes])</f>
        <v>1960716991.9999993</v>
      </c>
      <c r="J46" s="8">
        <f t="shared" si="0"/>
        <v>5.1129153472445667E-5</v>
      </c>
      <c r="K46" s="1"/>
    </row>
    <row r="47" spans="1:11" x14ac:dyDescent="0.25">
      <c r="A47" s="1" t="s">
        <v>303</v>
      </c>
      <c r="B47" s="1" t="s">
        <v>493</v>
      </c>
      <c r="C47" s="1" t="s">
        <v>305</v>
      </c>
      <c r="D47" s="1" t="s">
        <v>14</v>
      </c>
      <c r="E47" s="1" t="s">
        <v>494</v>
      </c>
      <c r="F47" s="1" t="s">
        <v>261</v>
      </c>
      <c r="G47" s="1" t="s">
        <v>495</v>
      </c>
      <c r="H47" s="1">
        <f>IF(ISNUMBER(SEARCH("GB",E47)), VALUE(SUBSTITUTE(E47," GB",""))*1024*1024*1024,
 IF(ISNUMBER(SEARCH("MB",E47)), VALUE(SUBSTITUTE(E47," MB",""))*1024*1024,
 IF(ISNUMBER(SEARCH("KB",E47)), VALUE(SUBSTITUTE(E47," KB",""))*1024,
 IF(ISNUMBER(SEARCH("B",E47)), VALUE(SUBSTITUTE(E47," B","")), 0)))) +
IF(ISNUMBER(SEARCH("GB",F47)), VALUE(SUBSTITUTE(F47," GB",""))*1024*1024*1024,
 IF(ISNUMBER(SEARCH("MB",F47)), VALUE(SUBSTITUTE(F47," MB",""))*1024*1024,
 IF(ISNUMBER(SEARCH("KB",F47)), VALUE(SUBSTITUTE(F47," KB",""))*1024,
 IF(ISNUMBER(SEARCH("B",F47)), VALUE(SUBSTITUTE(F47," B","")), 0)))) +
IF(ISNUMBER(SEARCH("GB",G47)), VALUE(SUBSTITUTE(G47," GB",""))*1024*1024*1024,
 IF(ISNUMBER(SEARCH("MB",G47)), VALUE(SUBSTITUTE(G47," MB",""))*1024*1024,
 IF(ISNUMBER(SEARCH("KB",G47)), VALUE(SUBSTITUTE(G47," KB",""))*1024,
 IF(ISNUMBER(SEARCH("B",G47)), VALUE(SUBSTITUTE(G47," B","")), 0))))</f>
        <v>93081.599999999991</v>
      </c>
      <c r="I47" s="1">
        <f>SUM(_20_mins_excel[Total Bytes])</f>
        <v>1960716991.9999993</v>
      </c>
      <c r="J47" s="8">
        <f t="shared" si="0"/>
        <v>4.747324595022433E-5</v>
      </c>
      <c r="K47" s="1"/>
    </row>
    <row r="48" spans="1:11" x14ac:dyDescent="0.25">
      <c r="A48" s="1" t="s">
        <v>303</v>
      </c>
      <c r="B48" s="1" t="s">
        <v>490</v>
      </c>
      <c r="C48" s="1" t="s">
        <v>305</v>
      </c>
      <c r="D48" s="1" t="s">
        <v>14</v>
      </c>
      <c r="E48" s="1" t="s">
        <v>491</v>
      </c>
      <c r="F48" s="1" t="s">
        <v>213</v>
      </c>
      <c r="G48" s="1" t="s">
        <v>492</v>
      </c>
      <c r="H48" s="1">
        <f>IF(ISNUMBER(SEARCH("GB",E48)), VALUE(SUBSTITUTE(E48," GB",""))*1024*1024*1024,
 IF(ISNUMBER(SEARCH("MB",E48)), VALUE(SUBSTITUTE(E48," MB",""))*1024*1024,
 IF(ISNUMBER(SEARCH("KB",E48)), VALUE(SUBSTITUTE(E48," KB",""))*1024,
 IF(ISNUMBER(SEARCH("B",E48)), VALUE(SUBSTITUTE(E48," B","")), 0)))) +
IF(ISNUMBER(SEARCH("GB",F48)), VALUE(SUBSTITUTE(F48," GB",""))*1024*1024*1024,
 IF(ISNUMBER(SEARCH("MB",F48)), VALUE(SUBSTITUTE(F48," MB",""))*1024*1024,
 IF(ISNUMBER(SEARCH("KB",F48)), VALUE(SUBSTITUTE(F48," KB",""))*1024,
 IF(ISNUMBER(SEARCH("B",F48)), VALUE(SUBSTITUTE(F48," B","")), 0)))) +
IF(ISNUMBER(SEARCH("GB",G48)), VALUE(SUBSTITUTE(G48," GB",""))*1024*1024*1024,
 IF(ISNUMBER(SEARCH("MB",G48)), VALUE(SUBSTITUTE(G48," MB",""))*1024*1024,
 IF(ISNUMBER(SEARCH("KB",G48)), VALUE(SUBSTITUTE(G48," KB",""))*1024,
 IF(ISNUMBER(SEARCH("B",G48)), VALUE(SUBSTITUTE(G48," B","")), 0))))</f>
        <v>69529.600000000006</v>
      </c>
      <c r="I48" s="1">
        <f>SUM(_20_mins_excel[Total Bytes])</f>
        <v>1960716991.9999993</v>
      </c>
      <c r="J48" s="8">
        <f t="shared" si="0"/>
        <v>3.5461313531575714E-5</v>
      </c>
      <c r="K48" s="1"/>
    </row>
    <row r="49" spans="1:11" x14ac:dyDescent="0.25">
      <c r="A49" s="1" t="s">
        <v>55</v>
      </c>
      <c r="B49" s="1" t="s">
        <v>114</v>
      </c>
      <c r="C49" s="1" t="s">
        <v>57</v>
      </c>
      <c r="D49" s="1" t="s">
        <v>14</v>
      </c>
      <c r="E49" s="1" t="s">
        <v>115</v>
      </c>
      <c r="F49" s="1" t="s">
        <v>9</v>
      </c>
      <c r="G49" s="1" t="s">
        <v>116</v>
      </c>
      <c r="H49" s="1">
        <f>IF(ISNUMBER(SEARCH("GB",E49)), VALUE(SUBSTITUTE(E49," GB",""))*1024*1024*1024,
 IF(ISNUMBER(SEARCH("MB",E49)), VALUE(SUBSTITUTE(E49," MB",""))*1024*1024,
 IF(ISNUMBER(SEARCH("KB",E49)), VALUE(SUBSTITUTE(E49," KB",""))*1024,
 IF(ISNUMBER(SEARCH("B",E49)), VALUE(SUBSTITUTE(E49," B","")), 0)))) +
IF(ISNUMBER(SEARCH("GB",F49)), VALUE(SUBSTITUTE(F49," GB",""))*1024*1024*1024,
 IF(ISNUMBER(SEARCH("MB",F49)), VALUE(SUBSTITUTE(F49," MB",""))*1024*1024,
 IF(ISNUMBER(SEARCH("KB",F49)), VALUE(SUBSTITUTE(F49," KB",""))*1024,
 IF(ISNUMBER(SEARCH("B",F49)), VALUE(SUBSTITUTE(F49," B","")), 0)))) +
IF(ISNUMBER(SEARCH("GB",G49)), VALUE(SUBSTITUTE(G49," GB",""))*1024*1024*1024,
 IF(ISNUMBER(SEARCH("MB",G49)), VALUE(SUBSTITUTE(G49," MB",""))*1024*1024,
 IF(ISNUMBER(SEARCH("KB",G49)), VALUE(SUBSTITUTE(G49," KB",""))*1024,
 IF(ISNUMBER(SEARCH("B",G49)), VALUE(SUBSTITUTE(G49," B","")), 0))))</f>
        <v>64921.599999999999</v>
      </c>
      <c r="I49" s="1">
        <f>SUM(_20_mins_excel[Total Bytes])</f>
        <v>1960716991.9999993</v>
      </c>
      <c r="J49" s="8">
        <f t="shared" si="0"/>
        <v>3.3111152840970547E-5</v>
      </c>
      <c r="K49" s="1"/>
    </row>
    <row r="50" spans="1:11" x14ac:dyDescent="0.25">
      <c r="A50" s="1" t="s">
        <v>12</v>
      </c>
      <c r="B50" s="1" t="s">
        <v>13</v>
      </c>
      <c r="C50" s="1" t="s">
        <v>12</v>
      </c>
      <c r="D50" s="1" t="s">
        <v>14</v>
      </c>
      <c r="E50" s="1" t="s">
        <v>15</v>
      </c>
      <c r="F50" s="1" t="s">
        <v>16</v>
      </c>
      <c r="G50" s="1" t="s">
        <v>17</v>
      </c>
      <c r="H50" s="1">
        <f>IF(ISNUMBER(SEARCH("GB",E50)), VALUE(SUBSTITUTE(E50," GB",""))*1024*1024*1024,
 IF(ISNUMBER(SEARCH("MB",E50)), VALUE(SUBSTITUTE(E50," MB",""))*1024*1024,
 IF(ISNUMBER(SEARCH("KB",E50)), VALUE(SUBSTITUTE(E50," KB",""))*1024,
 IF(ISNUMBER(SEARCH("B",E50)), VALUE(SUBSTITUTE(E50," B","")), 0)))) +
IF(ISNUMBER(SEARCH("GB",F50)), VALUE(SUBSTITUTE(F50," GB",""))*1024*1024*1024,
 IF(ISNUMBER(SEARCH("MB",F50)), VALUE(SUBSTITUTE(F50," MB",""))*1024*1024,
 IF(ISNUMBER(SEARCH("KB",F50)), VALUE(SUBSTITUTE(F50," KB",""))*1024,
 IF(ISNUMBER(SEARCH("B",F50)), VALUE(SUBSTITUTE(F50," B","")), 0)))) +
IF(ISNUMBER(SEARCH("GB",G50)), VALUE(SUBSTITUTE(G50," GB",""))*1024*1024*1024,
 IF(ISNUMBER(SEARCH("MB",G50)), VALUE(SUBSTITUTE(G50," MB",""))*1024*1024,
 IF(ISNUMBER(SEARCH("KB",G50)), VALUE(SUBSTITUTE(G50," KB",""))*1024,
 IF(ISNUMBER(SEARCH("B",G50)), VALUE(SUBSTITUTE(G50," B","")), 0))))</f>
        <v>41164.800000000003</v>
      </c>
      <c r="I50" s="1">
        <f>SUM(_20_mins_excel[Total Bytes])</f>
        <v>1960716991.9999993</v>
      </c>
      <c r="J50" s="8">
        <f t="shared" si="0"/>
        <v>2.0994768836072809E-5</v>
      </c>
      <c r="K50" s="1"/>
    </row>
    <row r="51" spans="1:11" x14ac:dyDescent="0.25">
      <c r="A51" s="1" t="s">
        <v>411</v>
      </c>
      <c r="B51" s="1" t="s">
        <v>412</v>
      </c>
      <c r="C51" s="1" t="s">
        <v>413</v>
      </c>
      <c r="D51" s="1" t="s">
        <v>14</v>
      </c>
      <c r="E51" s="1" t="s">
        <v>414</v>
      </c>
      <c r="F51" s="1" t="s">
        <v>9</v>
      </c>
      <c r="G51" s="1" t="s">
        <v>415</v>
      </c>
      <c r="H51" s="1">
        <f>IF(ISNUMBER(SEARCH("GB",E51)), VALUE(SUBSTITUTE(E51," GB",""))*1024*1024*1024,
 IF(ISNUMBER(SEARCH("MB",E51)), VALUE(SUBSTITUTE(E51," MB",""))*1024*1024,
 IF(ISNUMBER(SEARCH("KB",E51)), VALUE(SUBSTITUTE(E51," KB",""))*1024,
 IF(ISNUMBER(SEARCH("B",E51)), VALUE(SUBSTITUTE(E51," B","")), 0)))) +
IF(ISNUMBER(SEARCH("GB",F51)), VALUE(SUBSTITUTE(F51," GB",""))*1024*1024*1024,
 IF(ISNUMBER(SEARCH("MB",F51)), VALUE(SUBSTITUTE(F51," MB",""))*1024*1024,
 IF(ISNUMBER(SEARCH("KB",F51)), VALUE(SUBSTITUTE(F51," KB",""))*1024,
 IF(ISNUMBER(SEARCH("B",F51)), VALUE(SUBSTITUTE(F51," B","")), 0)))) +
IF(ISNUMBER(SEARCH("GB",G51)), VALUE(SUBSTITUTE(G51," GB",""))*1024*1024*1024,
 IF(ISNUMBER(SEARCH("MB",G51)), VALUE(SUBSTITUTE(G51," MB",""))*1024*1024,
 IF(ISNUMBER(SEARCH("KB",G51)), VALUE(SUBSTITUTE(G51," KB",""))*1024,
 IF(ISNUMBER(SEARCH("B",G51)), VALUE(SUBSTITUTE(G51," B","")), 0))))</f>
        <v>40140.800000000003</v>
      </c>
      <c r="I51" s="1">
        <f>SUM(_20_mins_excel[Total Bytes])</f>
        <v>1960716991.9999993</v>
      </c>
      <c r="J51" s="8">
        <f t="shared" si="0"/>
        <v>2.0472510904827216E-5</v>
      </c>
      <c r="K51" s="1"/>
    </row>
    <row r="52" spans="1:11" x14ac:dyDescent="0.25">
      <c r="A52" s="1" t="s">
        <v>303</v>
      </c>
      <c r="B52" s="1" t="s">
        <v>496</v>
      </c>
      <c r="C52" s="1" t="s">
        <v>305</v>
      </c>
      <c r="D52" s="1" t="s">
        <v>14</v>
      </c>
      <c r="E52" s="1" t="s">
        <v>497</v>
      </c>
      <c r="F52" s="1" t="s">
        <v>498</v>
      </c>
      <c r="G52" s="1" t="s">
        <v>415</v>
      </c>
      <c r="H52" s="1">
        <f>IF(ISNUMBER(SEARCH("GB",E52)), VALUE(SUBSTITUTE(E52," GB",""))*1024*1024*1024,
 IF(ISNUMBER(SEARCH("MB",E52)), VALUE(SUBSTITUTE(E52," MB",""))*1024*1024,
 IF(ISNUMBER(SEARCH("KB",E52)), VALUE(SUBSTITUTE(E52," KB",""))*1024,
 IF(ISNUMBER(SEARCH("B",E52)), VALUE(SUBSTITUTE(E52," B","")), 0)))) +
IF(ISNUMBER(SEARCH("GB",F52)), VALUE(SUBSTITUTE(F52," GB",""))*1024*1024*1024,
 IF(ISNUMBER(SEARCH("MB",F52)), VALUE(SUBSTITUTE(F52," MB",""))*1024*1024,
 IF(ISNUMBER(SEARCH("KB",F52)), VALUE(SUBSTITUTE(F52," KB",""))*1024,
 IF(ISNUMBER(SEARCH("B",F52)), VALUE(SUBSTITUTE(F52," B","")), 0)))) +
IF(ISNUMBER(SEARCH("GB",G52)), VALUE(SUBSTITUTE(G52," GB",""))*1024*1024*1024,
 IF(ISNUMBER(SEARCH("MB",G52)), VALUE(SUBSTITUTE(G52," MB",""))*1024*1024,
 IF(ISNUMBER(SEARCH("KB",G52)), VALUE(SUBSTITUTE(G52," KB",""))*1024,
 IF(ISNUMBER(SEARCH("B",G52)), VALUE(SUBSTITUTE(G52," B","")), 0))))</f>
        <v>27443.199999999997</v>
      </c>
      <c r="I52" s="1">
        <f>SUM(_20_mins_excel[Total Bytes])</f>
        <v>1960716991.9999993</v>
      </c>
      <c r="J52" s="8">
        <f t="shared" si="0"/>
        <v>1.3996512557381869E-5</v>
      </c>
      <c r="K52" s="1"/>
    </row>
    <row r="53" spans="1:11" x14ac:dyDescent="0.25">
      <c r="A53" s="1" t="s">
        <v>354</v>
      </c>
      <c r="B53" s="1" t="s">
        <v>360</v>
      </c>
      <c r="C53" s="1" t="s">
        <v>356</v>
      </c>
      <c r="D53" s="1" t="s">
        <v>14</v>
      </c>
      <c r="E53" s="1" t="s">
        <v>361</v>
      </c>
      <c r="F53" s="1" t="s">
        <v>9</v>
      </c>
      <c r="G53" s="1" t="s">
        <v>362</v>
      </c>
      <c r="H53" s="1">
        <f>IF(ISNUMBER(SEARCH("GB",E53)), VALUE(SUBSTITUTE(E53," GB",""))*1024*1024*1024,
 IF(ISNUMBER(SEARCH("MB",E53)), VALUE(SUBSTITUTE(E53," MB",""))*1024*1024,
 IF(ISNUMBER(SEARCH("KB",E53)), VALUE(SUBSTITUTE(E53," KB",""))*1024,
 IF(ISNUMBER(SEARCH("B",E53)), VALUE(SUBSTITUTE(E53," B","")), 0)))) +
IF(ISNUMBER(SEARCH("GB",F53)), VALUE(SUBSTITUTE(F53," GB",""))*1024*1024*1024,
 IF(ISNUMBER(SEARCH("MB",F53)), VALUE(SUBSTITUTE(F53," MB",""))*1024*1024,
 IF(ISNUMBER(SEARCH("KB",F53)), VALUE(SUBSTITUTE(F53," KB",""))*1024,
 IF(ISNUMBER(SEARCH("B",F53)), VALUE(SUBSTITUTE(F53," B","")), 0)))) +
IF(ISNUMBER(SEARCH("GB",G53)), VALUE(SUBSTITUTE(G53," GB",""))*1024*1024*1024,
 IF(ISNUMBER(SEARCH("MB",G53)), VALUE(SUBSTITUTE(G53," MB",""))*1024*1024,
 IF(ISNUMBER(SEARCH("KB",G53)), VALUE(SUBSTITUTE(G53," KB",""))*1024,
 IF(ISNUMBER(SEARCH("B",G53)), VALUE(SUBSTITUTE(G53," B","")), 0))))</f>
        <v>26009.599999999999</v>
      </c>
      <c r="I53" s="1">
        <f>SUM(_20_mins_excel[Total Bytes])</f>
        <v>1960716991.9999993</v>
      </c>
      <c r="J53" s="8">
        <f t="shared" si="0"/>
        <v>1.3265351453638042E-5</v>
      </c>
      <c r="K53" s="1"/>
    </row>
    <row r="54" spans="1:11" x14ac:dyDescent="0.25">
      <c r="A54" s="1" t="s">
        <v>55</v>
      </c>
      <c r="B54" s="1" t="s">
        <v>141</v>
      </c>
      <c r="C54" s="1" t="s">
        <v>57</v>
      </c>
      <c r="D54" s="1" t="s">
        <v>14</v>
      </c>
      <c r="E54" s="1" t="s">
        <v>142</v>
      </c>
      <c r="F54" s="1" t="s">
        <v>9</v>
      </c>
      <c r="G54" s="1" t="s">
        <v>143</v>
      </c>
      <c r="H54" s="1">
        <f>IF(ISNUMBER(SEARCH("GB",E54)), VALUE(SUBSTITUTE(E54," GB",""))*1024*1024*1024,
 IF(ISNUMBER(SEARCH("MB",E54)), VALUE(SUBSTITUTE(E54," MB",""))*1024*1024,
 IF(ISNUMBER(SEARCH("KB",E54)), VALUE(SUBSTITUTE(E54," KB",""))*1024,
 IF(ISNUMBER(SEARCH("B",E54)), VALUE(SUBSTITUTE(E54," B","")), 0)))) +
IF(ISNUMBER(SEARCH("GB",F54)), VALUE(SUBSTITUTE(F54," GB",""))*1024*1024*1024,
 IF(ISNUMBER(SEARCH("MB",F54)), VALUE(SUBSTITUTE(F54," MB",""))*1024*1024,
 IF(ISNUMBER(SEARCH("KB",F54)), VALUE(SUBSTITUTE(F54," KB",""))*1024,
 IF(ISNUMBER(SEARCH("B",F54)), VALUE(SUBSTITUTE(F54," B","")), 0)))) +
IF(ISNUMBER(SEARCH("GB",G54)), VALUE(SUBSTITUTE(G54," GB",""))*1024*1024*1024,
 IF(ISNUMBER(SEARCH("MB",G54)), VALUE(SUBSTITUTE(G54," MB",""))*1024*1024,
 IF(ISNUMBER(SEARCH("KB",G54)), VALUE(SUBSTITUTE(G54," KB",""))*1024,
 IF(ISNUMBER(SEARCH("B",G54)), VALUE(SUBSTITUTE(G54," B","")), 0))))</f>
        <v>18841.599999999999</v>
      </c>
      <c r="I54" s="1">
        <f>SUM(_20_mins_excel[Total Bytes])</f>
        <v>1960716991.9999993</v>
      </c>
      <c r="J54" s="8">
        <f t="shared" si="0"/>
        <v>9.6095459349188953E-6</v>
      </c>
      <c r="K54" s="1"/>
    </row>
    <row r="55" spans="1:11" x14ac:dyDescent="0.25">
      <c r="A55" s="1" t="s">
        <v>55</v>
      </c>
      <c r="B55" s="1" t="s">
        <v>133</v>
      </c>
      <c r="C55" s="1" t="s">
        <v>57</v>
      </c>
      <c r="D55" s="1" t="s">
        <v>14</v>
      </c>
      <c r="E55" s="1" t="s">
        <v>134</v>
      </c>
      <c r="F55" s="1" t="s">
        <v>9</v>
      </c>
      <c r="G55" s="1" t="s">
        <v>450</v>
      </c>
      <c r="H55" s="1">
        <f>IF(ISNUMBER(SEARCH("GB",E55)), VALUE(SUBSTITUTE(E55," GB",""))*1024*1024*1024,
 IF(ISNUMBER(SEARCH("MB",E55)), VALUE(SUBSTITUTE(E55," MB",""))*1024*1024,
 IF(ISNUMBER(SEARCH("KB",E55)), VALUE(SUBSTITUTE(E55," KB",""))*1024,
 IF(ISNUMBER(SEARCH("B",E55)), VALUE(SUBSTITUTE(E55," B","")), 0)))) +
IF(ISNUMBER(SEARCH("GB",F55)), VALUE(SUBSTITUTE(F55," GB",""))*1024*1024*1024,
 IF(ISNUMBER(SEARCH("MB",F55)), VALUE(SUBSTITUTE(F55," MB",""))*1024*1024,
 IF(ISNUMBER(SEARCH("KB",F55)), VALUE(SUBSTITUTE(F55," KB",""))*1024,
 IF(ISNUMBER(SEARCH("B",F55)), VALUE(SUBSTITUTE(F55," B","")), 0)))) +
IF(ISNUMBER(SEARCH("GB",G55)), VALUE(SUBSTITUTE(G55," GB",""))*1024*1024*1024,
 IF(ISNUMBER(SEARCH("MB",G55)), VALUE(SUBSTITUTE(G55," MB",""))*1024*1024,
 IF(ISNUMBER(SEARCH("KB",G55)), VALUE(SUBSTITUTE(G55," KB",""))*1024,
 IF(ISNUMBER(SEARCH("B",G55)), VALUE(SUBSTITUTE(G55," B","")), 0))))</f>
        <v>16793.599999999999</v>
      </c>
      <c r="I55" s="1">
        <f>SUM(_20_mins_excel[Total Bytes])</f>
        <v>1960716991.9999993</v>
      </c>
      <c r="J55" s="8">
        <f t="shared" si="0"/>
        <v>8.565030072427711E-6</v>
      </c>
      <c r="K55" s="1"/>
    </row>
    <row r="56" spans="1:11" x14ac:dyDescent="0.25">
      <c r="A56" s="1" t="s">
        <v>354</v>
      </c>
      <c r="B56" s="1" t="s">
        <v>363</v>
      </c>
      <c r="C56" s="1" t="s">
        <v>356</v>
      </c>
      <c r="D56" s="1" t="s">
        <v>14</v>
      </c>
      <c r="E56" s="1" t="s">
        <v>364</v>
      </c>
      <c r="F56" s="1" t="s">
        <v>9</v>
      </c>
      <c r="G56" s="1" t="s">
        <v>365</v>
      </c>
      <c r="H56" s="1">
        <f>IF(ISNUMBER(SEARCH("GB",E56)), VALUE(SUBSTITUTE(E56," GB",""))*1024*1024*1024,
 IF(ISNUMBER(SEARCH("MB",E56)), VALUE(SUBSTITUTE(E56," MB",""))*1024*1024,
 IF(ISNUMBER(SEARCH("KB",E56)), VALUE(SUBSTITUTE(E56," KB",""))*1024,
 IF(ISNUMBER(SEARCH("B",E56)), VALUE(SUBSTITUTE(E56," B","")), 0)))) +
IF(ISNUMBER(SEARCH("GB",F56)), VALUE(SUBSTITUTE(F56," GB",""))*1024*1024*1024,
 IF(ISNUMBER(SEARCH("MB",F56)), VALUE(SUBSTITUTE(F56," MB",""))*1024*1024,
 IF(ISNUMBER(SEARCH("KB",F56)), VALUE(SUBSTITUTE(F56," KB",""))*1024,
 IF(ISNUMBER(SEARCH("B",F56)), VALUE(SUBSTITUTE(F56," B","")), 0)))) +
IF(ISNUMBER(SEARCH("GB",G56)), VALUE(SUBSTITUTE(G56," GB",""))*1024*1024*1024,
 IF(ISNUMBER(SEARCH("MB",G56)), VALUE(SUBSTITUTE(G56," MB",""))*1024*1024,
 IF(ISNUMBER(SEARCH("KB",G56)), VALUE(SUBSTITUTE(G56," KB",""))*1024,
 IF(ISNUMBER(SEARCH("B",G56)), VALUE(SUBSTITUTE(G56," B","")), 0))))</f>
        <v>15257.599999999999</v>
      </c>
      <c r="I56" s="1">
        <f>SUM(_20_mins_excel[Total Bytes])</f>
        <v>1960716991.9999993</v>
      </c>
      <c r="J56" s="8">
        <f t="shared" si="0"/>
        <v>7.7816431755593227E-6</v>
      </c>
      <c r="K56" s="1"/>
    </row>
    <row r="57" spans="1:11" x14ac:dyDescent="0.25">
      <c r="A57" s="1" t="s">
        <v>243</v>
      </c>
      <c r="B57" s="1" t="s">
        <v>277</v>
      </c>
      <c r="C57" s="1" t="s">
        <v>245</v>
      </c>
      <c r="D57" s="1" t="s">
        <v>14</v>
      </c>
      <c r="E57" s="1" t="s">
        <v>278</v>
      </c>
      <c r="F57" s="1" t="s">
        <v>279</v>
      </c>
      <c r="G57" s="1" t="s">
        <v>280</v>
      </c>
      <c r="H57" s="1">
        <f>IF(ISNUMBER(SEARCH("GB",E57)), VALUE(SUBSTITUTE(E57," GB",""))*1024*1024*1024,
 IF(ISNUMBER(SEARCH("MB",E57)), VALUE(SUBSTITUTE(E57," MB",""))*1024*1024,
 IF(ISNUMBER(SEARCH("KB",E57)), VALUE(SUBSTITUTE(E57," KB",""))*1024,
 IF(ISNUMBER(SEARCH("B",E57)), VALUE(SUBSTITUTE(E57," B","")), 0)))) +
IF(ISNUMBER(SEARCH("GB",F57)), VALUE(SUBSTITUTE(F57," GB",""))*1024*1024*1024,
 IF(ISNUMBER(SEARCH("MB",F57)), VALUE(SUBSTITUTE(F57," MB",""))*1024*1024,
 IF(ISNUMBER(SEARCH("KB",F57)), VALUE(SUBSTITUTE(F57," KB",""))*1024,
 IF(ISNUMBER(SEARCH("B",F57)), VALUE(SUBSTITUTE(F57," B","")), 0)))) +
IF(ISNUMBER(SEARCH("GB",G57)), VALUE(SUBSTITUTE(G57," GB",""))*1024*1024*1024,
 IF(ISNUMBER(SEARCH("MB",G57)), VALUE(SUBSTITUTE(G57," MB",""))*1024*1024,
 IF(ISNUMBER(SEARCH("KB",G57)), VALUE(SUBSTITUTE(G57," KB",""))*1024,
 IF(ISNUMBER(SEARCH("B",G57)), VALUE(SUBSTITUTE(G57," B","")), 0))))</f>
        <v>10848</v>
      </c>
      <c r="I57" s="1">
        <f>SUM(_20_mins_excel[Total Bytes])</f>
        <v>1960716991.9999993</v>
      </c>
      <c r="J57" s="8">
        <f t="shared" si="0"/>
        <v>5.5326699591329922E-6</v>
      </c>
      <c r="K57" s="1"/>
    </row>
    <row r="58" spans="1:11" x14ac:dyDescent="0.25">
      <c r="A58" s="1" t="s">
        <v>303</v>
      </c>
      <c r="B58" s="1" t="s">
        <v>309</v>
      </c>
      <c r="C58" s="1" t="s">
        <v>305</v>
      </c>
      <c r="D58" s="1" t="s">
        <v>14</v>
      </c>
      <c r="E58" s="1" t="s">
        <v>280</v>
      </c>
      <c r="F58" s="1" t="s">
        <v>477</v>
      </c>
      <c r="G58" s="1" t="s">
        <v>478</v>
      </c>
      <c r="H58" s="1">
        <f>IF(ISNUMBER(SEARCH("GB",E58)), VALUE(SUBSTITUTE(E58," GB",""))*1024*1024*1024,
 IF(ISNUMBER(SEARCH("MB",E58)), VALUE(SUBSTITUTE(E58," MB",""))*1024*1024,
 IF(ISNUMBER(SEARCH("KB",E58)), VALUE(SUBSTITUTE(E58," KB",""))*1024,
 IF(ISNUMBER(SEARCH("B",E58)), VALUE(SUBSTITUTE(E58," B","")), 0)))) +
IF(ISNUMBER(SEARCH("GB",F58)), VALUE(SUBSTITUTE(F58," GB",""))*1024*1024*1024,
 IF(ISNUMBER(SEARCH("MB",F58)), VALUE(SUBSTITUTE(F58," MB",""))*1024*1024,
 IF(ISNUMBER(SEARCH("KB",F58)), VALUE(SUBSTITUTE(F58," KB",""))*1024,
 IF(ISNUMBER(SEARCH("B",F58)), VALUE(SUBSTITUTE(F58," B","")), 0)))) +
IF(ISNUMBER(SEARCH("GB",G58)), VALUE(SUBSTITUTE(G58," GB",""))*1024*1024*1024,
 IF(ISNUMBER(SEARCH("MB",G58)), VALUE(SUBSTITUTE(G58," MB",""))*1024*1024,
 IF(ISNUMBER(SEARCH("KB",G58)), VALUE(SUBSTITUTE(G58," KB",""))*1024,
 IF(ISNUMBER(SEARCH("B",G58)), VALUE(SUBSTITUTE(G58," B","")), 0))))</f>
        <v>10726.400000000001</v>
      </c>
      <c r="I58" s="1">
        <f>SUM(_20_mins_excel[Total Bytes])</f>
        <v>1960716991.9999993</v>
      </c>
      <c r="J58" s="8">
        <f t="shared" si="0"/>
        <v>5.4706518297975794E-6</v>
      </c>
      <c r="K58" s="1"/>
    </row>
    <row r="59" spans="1:11" x14ac:dyDescent="0.25">
      <c r="A59" s="1" t="s">
        <v>180</v>
      </c>
      <c r="B59" s="1" t="s">
        <v>181</v>
      </c>
      <c r="C59" s="1" t="s">
        <v>182</v>
      </c>
      <c r="D59" s="1" t="s">
        <v>14</v>
      </c>
      <c r="E59" s="1" t="s">
        <v>183</v>
      </c>
      <c r="F59" s="1" t="s">
        <v>9</v>
      </c>
      <c r="G59" s="1" t="s">
        <v>184</v>
      </c>
      <c r="H59" s="1">
        <f>IF(ISNUMBER(SEARCH("GB",E59)), VALUE(SUBSTITUTE(E59," GB",""))*1024*1024*1024,
 IF(ISNUMBER(SEARCH("MB",E59)), VALUE(SUBSTITUTE(E59," MB",""))*1024*1024,
 IF(ISNUMBER(SEARCH("KB",E59)), VALUE(SUBSTITUTE(E59," KB",""))*1024,
 IF(ISNUMBER(SEARCH("B",E59)), VALUE(SUBSTITUTE(E59," B","")), 0)))) +
IF(ISNUMBER(SEARCH("GB",F59)), VALUE(SUBSTITUTE(F59," GB",""))*1024*1024*1024,
 IF(ISNUMBER(SEARCH("MB",F59)), VALUE(SUBSTITUTE(F59," MB",""))*1024*1024,
 IF(ISNUMBER(SEARCH("KB",F59)), VALUE(SUBSTITUTE(F59," KB",""))*1024,
 IF(ISNUMBER(SEARCH("B",F59)), VALUE(SUBSTITUTE(F59," B","")), 0)))) +
IF(ISNUMBER(SEARCH("GB",G59)), VALUE(SUBSTITUTE(G59," GB",""))*1024*1024*1024,
 IF(ISNUMBER(SEARCH("MB",G59)), VALUE(SUBSTITUTE(G59," MB",""))*1024*1024,
 IF(ISNUMBER(SEARCH("KB",G59)), VALUE(SUBSTITUTE(G59," KB",""))*1024,
 IF(ISNUMBER(SEARCH("B",G59)), VALUE(SUBSTITUTE(G59," B","")), 0))))</f>
        <v>10342.4</v>
      </c>
      <c r="I59" s="1">
        <f>SUM(_20_mins_excel[Total Bytes])</f>
        <v>1960716991.9999993</v>
      </c>
      <c r="J59" s="8">
        <f t="shared" si="0"/>
        <v>5.2748051055804811E-6</v>
      </c>
      <c r="K59" s="1"/>
    </row>
    <row r="60" spans="1:11" x14ac:dyDescent="0.25">
      <c r="A60" s="1" t="s">
        <v>196</v>
      </c>
      <c r="B60" s="1" t="s">
        <v>206</v>
      </c>
      <c r="C60" s="1" t="s">
        <v>198</v>
      </c>
      <c r="D60" s="1" t="s">
        <v>14</v>
      </c>
      <c r="E60" s="1" t="s">
        <v>207</v>
      </c>
      <c r="F60" s="1" t="s">
        <v>9</v>
      </c>
      <c r="G60" s="1" t="s">
        <v>208</v>
      </c>
      <c r="H60" s="1">
        <f>IF(ISNUMBER(SEARCH("GB",E60)), VALUE(SUBSTITUTE(E60," GB",""))*1024*1024*1024,
 IF(ISNUMBER(SEARCH("MB",E60)), VALUE(SUBSTITUTE(E60," MB",""))*1024*1024,
 IF(ISNUMBER(SEARCH("KB",E60)), VALUE(SUBSTITUTE(E60," KB",""))*1024,
 IF(ISNUMBER(SEARCH("B",E60)), VALUE(SUBSTITUTE(E60," B","")), 0)))) +
IF(ISNUMBER(SEARCH("GB",F60)), VALUE(SUBSTITUTE(F60," GB",""))*1024*1024*1024,
 IF(ISNUMBER(SEARCH("MB",F60)), VALUE(SUBSTITUTE(F60," MB",""))*1024*1024,
 IF(ISNUMBER(SEARCH("KB",F60)), VALUE(SUBSTITUTE(F60," KB",""))*1024,
 IF(ISNUMBER(SEARCH("B",F60)), VALUE(SUBSTITUTE(F60," B","")), 0)))) +
IF(ISNUMBER(SEARCH("GB",G60)), VALUE(SUBSTITUTE(G60," GB",""))*1024*1024*1024,
 IF(ISNUMBER(SEARCH("MB",G60)), VALUE(SUBSTITUTE(G60," MB",""))*1024*1024,
 IF(ISNUMBER(SEARCH("KB",G60)), VALUE(SUBSTITUTE(G60," KB",""))*1024,
 IF(ISNUMBER(SEARCH("B",G60)), VALUE(SUBSTITUTE(G60," B","")), 0))))</f>
        <v>10137.6</v>
      </c>
      <c r="I60" s="1">
        <f>SUM(_20_mins_excel[Total Bytes])</f>
        <v>1960716991.9999993</v>
      </c>
      <c r="J60" s="8">
        <f t="shared" si="0"/>
        <v>5.1703535193313628E-6</v>
      </c>
      <c r="K60" s="1"/>
    </row>
    <row r="61" spans="1:11" x14ac:dyDescent="0.25">
      <c r="A61" s="1" t="s">
        <v>168</v>
      </c>
      <c r="B61" s="1" t="s">
        <v>169</v>
      </c>
      <c r="C61" s="1" t="s">
        <v>170</v>
      </c>
      <c r="D61" s="1" t="s">
        <v>14</v>
      </c>
      <c r="E61" s="1" t="s">
        <v>171</v>
      </c>
      <c r="F61" s="1" t="s">
        <v>9</v>
      </c>
      <c r="G61" s="1" t="s">
        <v>172</v>
      </c>
      <c r="H61" s="1">
        <f>IF(ISNUMBER(SEARCH("GB",E61)), VALUE(SUBSTITUTE(E61," GB",""))*1024*1024*1024,
 IF(ISNUMBER(SEARCH("MB",E61)), VALUE(SUBSTITUTE(E61," MB",""))*1024*1024,
 IF(ISNUMBER(SEARCH("KB",E61)), VALUE(SUBSTITUTE(E61," KB",""))*1024,
 IF(ISNUMBER(SEARCH("B",E61)), VALUE(SUBSTITUTE(E61," B","")), 0)))) +
IF(ISNUMBER(SEARCH("GB",F61)), VALUE(SUBSTITUTE(F61," GB",""))*1024*1024*1024,
 IF(ISNUMBER(SEARCH("MB",F61)), VALUE(SUBSTITUTE(F61," MB",""))*1024*1024,
 IF(ISNUMBER(SEARCH("KB",F61)), VALUE(SUBSTITUTE(F61," KB",""))*1024,
 IF(ISNUMBER(SEARCH("B",F61)), VALUE(SUBSTITUTE(F61," B","")), 0)))) +
IF(ISNUMBER(SEARCH("GB",G61)), VALUE(SUBSTITUTE(G61," GB",""))*1024*1024*1024,
 IF(ISNUMBER(SEARCH("MB",G61)), VALUE(SUBSTITUTE(G61," MB",""))*1024*1024,
 IF(ISNUMBER(SEARCH("KB",G61)), VALUE(SUBSTITUTE(G61," KB",""))*1024,
 IF(ISNUMBER(SEARCH("B",G61)), VALUE(SUBSTITUTE(G61," B","")), 0))))</f>
        <v>9011.2000000000007</v>
      </c>
      <c r="I61" s="1">
        <f>SUM(_20_mins_excel[Total Bytes])</f>
        <v>1960716991.9999993</v>
      </c>
      <c r="J61" s="8">
        <f t="shared" si="0"/>
        <v>4.595869794961212E-6</v>
      </c>
      <c r="K61" s="1"/>
    </row>
    <row r="62" spans="1:11" x14ac:dyDescent="0.25">
      <c r="A62" s="1" t="s">
        <v>243</v>
      </c>
      <c r="B62" s="1" t="s">
        <v>249</v>
      </c>
      <c r="C62" s="1" t="s">
        <v>245</v>
      </c>
      <c r="D62" s="1" t="s">
        <v>14</v>
      </c>
      <c r="E62" s="1" t="s">
        <v>16</v>
      </c>
      <c r="F62" s="1" t="s">
        <v>250</v>
      </c>
      <c r="G62" s="1" t="s">
        <v>310</v>
      </c>
      <c r="H62" s="1">
        <f>IF(ISNUMBER(SEARCH("GB",E62)), VALUE(SUBSTITUTE(E62," GB",""))*1024*1024*1024,
 IF(ISNUMBER(SEARCH("MB",E62)), VALUE(SUBSTITUTE(E62," MB",""))*1024*1024,
 IF(ISNUMBER(SEARCH("KB",E62)), VALUE(SUBSTITUTE(E62," KB",""))*1024,
 IF(ISNUMBER(SEARCH("B",E62)), VALUE(SUBSTITUTE(E62," B","")), 0)))) +
IF(ISNUMBER(SEARCH("GB",F62)), VALUE(SUBSTITUTE(F62," GB",""))*1024*1024*1024,
 IF(ISNUMBER(SEARCH("MB",F62)), VALUE(SUBSTITUTE(F62," MB",""))*1024*1024,
 IF(ISNUMBER(SEARCH("KB",F62)), VALUE(SUBSTITUTE(F62," KB",""))*1024,
 IF(ISNUMBER(SEARCH("B",F62)), VALUE(SUBSTITUTE(F62," B","")), 0)))) +
IF(ISNUMBER(SEARCH("GB",G62)), VALUE(SUBSTITUTE(G62," GB",""))*1024*1024*1024,
 IF(ISNUMBER(SEARCH("MB",G62)), VALUE(SUBSTITUTE(G62," MB",""))*1024*1024,
 IF(ISNUMBER(SEARCH("KB",G62)), VALUE(SUBSTITUTE(G62," KB",""))*1024,
 IF(ISNUMBER(SEARCH("B",G62)), VALUE(SUBSTITUTE(G62," B","")), 0))))</f>
        <v>8878.4</v>
      </c>
      <c r="I62" s="1">
        <f>SUM(_20_mins_excel[Total Bytes])</f>
        <v>1960716991.9999993</v>
      </c>
      <c r="J62" s="8">
        <f t="shared" si="0"/>
        <v>4.5281394695027986E-6</v>
      </c>
      <c r="K62" s="1"/>
    </row>
    <row r="63" spans="1:11" x14ac:dyDescent="0.25">
      <c r="A63" s="1" t="s">
        <v>354</v>
      </c>
      <c r="B63" s="1" t="s">
        <v>366</v>
      </c>
      <c r="C63" s="1" t="s">
        <v>356</v>
      </c>
      <c r="D63" s="1" t="s">
        <v>14</v>
      </c>
      <c r="E63" s="1" t="s">
        <v>367</v>
      </c>
      <c r="F63" s="1" t="s">
        <v>9</v>
      </c>
      <c r="G63" s="1" t="s">
        <v>368</v>
      </c>
      <c r="H63" s="1">
        <f>IF(ISNUMBER(SEARCH("GB",E63)), VALUE(SUBSTITUTE(E63," GB",""))*1024*1024*1024,
 IF(ISNUMBER(SEARCH("MB",E63)), VALUE(SUBSTITUTE(E63," MB",""))*1024*1024,
 IF(ISNUMBER(SEARCH("KB",E63)), VALUE(SUBSTITUTE(E63," KB",""))*1024,
 IF(ISNUMBER(SEARCH("B",E63)), VALUE(SUBSTITUTE(E63," B","")), 0)))) +
IF(ISNUMBER(SEARCH("GB",F63)), VALUE(SUBSTITUTE(F63," GB",""))*1024*1024*1024,
 IF(ISNUMBER(SEARCH("MB",F63)), VALUE(SUBSTITUTE(F63," MB",""))*1024*1024,
 IF(ISNUMBER(SEARCH("KB",F63)), VALUE(SUBSTITUTE(F63," KB",""))*1024,
 IF(ISNUMBER(SEARCH("B",F63)), VALUE(SUBSTITUTE(F63," B","")), 0)))) +
IF(ISNUMBER(SEARCH("GB",G63)), VALUE(SUBSTITUTE(G63," GB",""))*1024*1024*1024,
 IF(ISNUMBER(SEARCH("MB",G63)), VALUE(SUBSTITUTE(G63," MB",""))*1024*1024,
 IF(ISNUMBER(SEARCH("KB",G63)), VALUE(SUBSTITUTE(G63," KB",""))*1024,
 IF(ISNUMBER(SEARCH("B",G63)), VALUE(SUBSTITUTE(G63," B","")), 0))))</f>
        <v>8682</v>
      </c>
      <c r="I63" s="1">
        <f>SUM(_20_mins_excel[Total Bytes])</f>
        <v>1960716991.9999993</v>
      </c>
      <c r="J63" s="8">
        <f t="shared" si="0"/>
        <v>4.4279720303459293E-6</v>
      </c>
      <c r="K63" s="1"/>
    </row>
    <row r="64" spans="1:11" x14ac:dyDescent="0.25">
      <c r="A64" s="1" t="s">
        <v>37</v>
      </c>
      <c r="B64" s="1" t="s">
        <v>38</v>
      </c>
      <c r="C64" s="1" t="s">
        <v>39</v>
      </c>
      <c r="D64" s="1" t="s">
        <v>14</v>
      </c>
      <c r="E64" s="1" t="s">
        <v>9</v>
      </c>
      <c r="F64" s="1" t="s">
        <v>9</v>
      </c>
      <c r="G64" s="1" t="s">
        <v>40</v>
      </c>
      <c r="H64" s="1">
        <f>IF(ISNUMBER(SEARCH("GB",E64)), VALUE(SUBSTITUTE(E64," GB",""))*1024*1024*1024,
 IF(ISNUMBER(SEARCH("MB",E64)), VALUE(SUBSTITUTE(E64," MB",""))*1024*1024,
 IF(ISNUMBER(SEARCH("KB",E64)), VALUE(SUBSTITUTE(E64," KB",""))*1024,
 IF(ISNUMBER(SEARCH("B",E64)), VALUE(SUBSTITUTE(E64," B","")), 0)))) +
IF(ISNUMBER(SEARCH("GB",F64)), VALUE(SUBSTITUTE(F64," GB",""))*1024*1024*1024,
 IF(ISNUMBER(SEARCH("MB",F64)), VALUE(SUBSTITUTE(F64," MB",""))*1024*1024,
 IF(ISNUMBER(SEARCH("KB",F64)), VALUE(SUBSTITUTE(F64," KB",""))*1024,
 IF(ISNUMBER(SEARCH("B",F64)), VALUE(SUBSTITUTE(F64," B","")), 0)))) +
IF(ISNUMBER(SEARCH("GB",G64)), VALUE(SUBSTITUTE(G64," GB",""))*1024*1024*1024,
 IF(ISNUMBER(SEARCH("MB",G64)), VALUE(SUBSTITUTE(G64," MB",""))*1024*1024,
 IF(ISNUMBER(SEARCH("KB",G64)), VALUE(SUBSTITUTE(G64," KB",""))*1024,
 IF(ISNUMBER(SEARCH("B",G64)), VALUE(SUBSTITUTE(G64," B","")), 0))))</f>
        <v>7475.2</v>
      </c>
      <c r="I64" s="1">
        <f>SUM(_20_mins_excel[Total Bytes])</f>
        <v>1960716991.9999993</v>
      </c>
      <c r="J64" s="8">
        <f t="shared" si="0"/>
        <v>3.8124828980928229E-6</v>
      </c>
      <c r="K64" s="1"/>
    </row>
    <row r="65" spans="1:11" x14ac:dyDescent="0.25">
      <c r="A65" s="1" t="s">
        <v>405</v>
      </c>
      <c r="B65" s="1" t="s">
        <v>406</v>
      </c>
      <c r="C65" s="1" t="s">
        <v>407</v>
      </c>
      <c r="D65" s="1" t="s">
        <v>14</v>
      </c>
      <c r="E65" s="1" t="s">
        <v>408</v>
      </c>
      <c r="F65" s="1" t="s">
        <v>409</v>
      </c>
      <c r="G65" s="1" t="s">
        <v>410</v>
      </c>
      <c r="H65" s="1">
        <f>IF(ISNUMBER(SEARCH("GB",E65)), VALUE(SUBSTITUTE(E65," GB",""))*1024*1024*1024,
 IF(ISNUMBER(SEARCH("MB",E65)), VALUE(SUBSTITUTE(E65," MB",""))*1024*1024,
 IF(ISNUMBER(SEARCH("KB",E65)), VALUE(SUBSTITUTE(E65," KB",""))*1024,
 IF(ISNUMBER(SEARCH("B",E65)), VALUE(SUBSTITUTE(E65," B","")), 0)))) +
IF(ISNUMBER(SEARCH("GB",F65)), VALUE(SUBSTITUTE(F65," GB",""))*1024*1024*1024,
 IF(ISNUMBER(SEARCH("MB",F65)), VALUE(SUBSTITUTE(F65," MB",""))*1024*1024,
 IF(ISNUMBER(SEARCH("KB",F65)), VALUE(SUBSTITUTE(F65," KB",""))*1024,
 IF(ISNUMBER(SEARCH("B",F65)), VALUE(SUBSTITUTE(F65," B","")), 0)))) +
IF(ISNUMBER(SEARCH("GB",G65)), VALUE(SUBSTITUTE(G65," GB",""))*1024*1024*1024,
 IF(ISNUMBER(SEARCH("MB",G65)), VALUE(SUBSTITUTE(G65," MB",""))*1024*1024,
 IF(ISNUMBER(SEARCH("KB",G65)), VALUE(SUBSTITUTE(G65," KB",""))*1024,
 IF(ISNUMBER(SEARCH("B",G65)), VALUE(SUBSTITUTE(G65," B","")), 0))))</f>
        <v>5398.4</v>
      </c>
      <c r="I65" s="1">
        <f>SUM(_20_mins_excel[Total Bytes])</f>
        <v>1960716991.9999993</v>
      </c>
      <c r="J65" s="8">
        <f t="shared" si="0"/>
        <v>2.7532785312853562E-6</v>
      </c>
      <c r="K65" s="1"/>
    </row>
    <row r="66" spans="1:11" x14ac:dyDescent="0.25">
      <c r="A66" s="1" t="s">
        <v>196</v>
      </c>
      <c r="B66" s="1" t="s">
        <v>462</v>
      </c>
      <c r="C66" s="1" t="s">
        <v>198</v>
      </c>
      <c r="D66" s="1" t="s">
        <v>14</v>
      </c>
      <c r="E66" s="1" t="s">
        <v>463</v>
      </c>
      <c r="F66" s="1" t="s">
        <v>9</v>
      </c>
      <c r="G66" s="1" t="s">
        <v>464</v>
      </c>
      <c r="H66" s="1">
        <f>IF(ISNUMBER(SEARCH("GB",E66)), VALUE(SUBSTITUTE(E66," GB",""))*1024*1024*1024,
 IF(ISNUMBER(SEARCH("MB",E66)), VALUE(SUBSTITUTE(E66," MB",""))*1024*1024,
 IF(ISNUMBER(SEARCH("KB",E66)), VALUE(SUBSTITUTE(E66," KB",""))*1024,
 IF(ISNUMBER(SEARCH("B",E66)), VALUE(SUBSTITUTE(E66," B","")), 0)))) +
IF(ISNUMBER(SEARCH("GB",F66)), VALUE(SUBSTITUTE(F66," GB",""))*1024*1024*1024,
 IF(ISNUMBER(SEARCH("MB",F66)), VALUE(SUBSTITUTE(F66," MB",""))*1024*1024,
 IF(ISNUMBER(SEARCH("KB",F66)), VALUE(SUBSTITUTE(F66," KB",""))*1024,
 IF(ISNUMBER(SEARCH("B",F66)), VALUE(SUBSTITUTE(F66," B","")), 0)))) +
IF(ISNUMBER(SEARCH("GB",G66)), VALUE(SUBSTITUTE(G66," GB",""))*1024*1024*1024,
 IF(ISNUMBER(SEARCH("MB",G66)), VALUE(SUBSTITUTE(G66," MB",""))*1024*1024,
 IF(ISNUMBER(SEARCH("KB",G66)), VALUE(SUBSTITUTE(G66," KB",""))*1024,
 IF(ISNUMBER(SEARCH("B",G66)), VALUE(SUBSTITUTE(G66," B","")), 0))))</f>
        <v>3628.2</v>
      </c>
      <c r="I66" s="1">
        <f>SUM(_20_mins_excel[Total Bytes])</f>
        <v>1960716991.9999993</v>
      </c>
      <c r="J66" s="8">
        <f t="shared" ref="J66:J129" si="1">H66/$I$2</f>
        <v>1.8504455333449781E-6</v>
      </c>
      <c r="K66" s="1"/>
    </row>
    <row r="67" spans="1:11" x14ac:dyDescent="0.25">
      <c r="A67" s="1" t="s">
        <v>55</v>
      </c>
      <c r="B67" s="1" t="s">
        <v>102</v>
      </c>
      <c r="C67" s="1" t="s">
        <v>57</v>
      </c>
      <c r="D67" s="1" t="s">
        <v>14</v>
      </c>
      <c r="E67" s="1" t="s">
        <v>9</v>
      </c>
      <c r="F67" s="1" t="s">
        <v>9</v>
      </c>
      <c r="G67" s="1" t="s">
        <v>103</v>
      </c>
      <c r="H67" s="1">
        <f>IF(ISNUMBER(SEARCH("GB",E67)), VALUE(SUBSTITUTE(E67," GB",""))*1024*1024*1024,
 IF(ISNUMBER(SEARCH("MB",E67)), VALUE(SUBSTITUTE(E67," MB",""))*1024*1024,
 IF(ISNUMBER(SEARCH("KB",E67)), VALUE(SUBSTITUTE(E67," KB",""))*1024,
 IF(ISNUMBER(SEARCH("B",E67)), VALUE(SUBSTITUTE(E67," B","")), 0)))) +
IF(ISNUMBER(SEARCH("GB",F67)), VALUE(SUBSTITUTE(F67," GB",""))*1024*1024*1024,
 IF(ISNUMBER(SEARCH("MB",F67)), VALUE(SUBSTITUTE(F67," MB",""))*1024*1024,
 IF(ISNUMBER(SEARCH("KB",F67)), VALUE(SUBSTITUTE(F67," KB",""))*1024,
 IF(ISNUMBER(SEARCH("B",F67)), VALUE(SUBSTITUTE(F67," B","")), 0)))) +
IF(ISNUMBER(SEARCH("GB",G67)), VALUE(SUBSTITUTE(G67," GB",""))*1024*1024*1024,
 IF(ISNUMBER(SEARCH("MB",G67)), VALUE(SUBSTITUTE(G67," MB",""))*1024*1024,
 IF(ISNUMBER(SEARCH("KB",G67)), VALUE(SUBSTITUTE(G67," KB",""))*1024,
 IF(ISNUMBER(SEARCH("B",G67)), VALUE(SUBSTITUTE(G67," B","")), 0))))</f>
        <v>1024</v>
      </c>
      <c r="I67" s="1">
        <f>SUM(_20_mins_excel[Total Bytes])</f>
        <v>1960716991.9999993</v>
      </c>
      <c r="J67" s="8">
        <f t="shared" si="1"/>
        <v>5.2225793124559226E-7</v>
      </c>
      <c r="K67" s="1"/>
    </row>
    <row r="68" spans="1:11" x14ac:dyDescent="0.25">
      <c r="H68" s="1">
        <f>IF(ISNUMBER(SEARCH("GB",E68)), VALUE(SUBSTITUTE(E68," GB",""))*1024*1024*1024,
 IF(ISNUMBER(SEARCH("MB",E68)), VALUE(SUBSTITUTE(E68," MB",""))*1024*1024,
 IF(ISNUMBER(SEARCH("KB",E68)), VALUE(SUBSTITUTE(E68," KB",""))*1024,
 IF(ISNUMBER(SEARCH("B",E68)), VALUE(SUBSTITUTE(E68," B","")), 0)))) +
IF(ISNUMBER(SEARCH("GB",F68)), VALUE(SUBSTITUTE(F68," GB",""))*1024*1024*1024,
 IF(ISNUMBER(SEARCH("MB",F68)), VALUE(SUBSTITUTE(F68," MB",""))*1024*1024,
 IF(ISNUMBER(SEARCH("KB",F68)), VALUE(SUBSTITUTE(F68," KB",""))*1024,
 IF(ISNUMBER(SEARCH("B",F68)), VALUE(SUBSTITUTE(F68," B","")), 0)))) +
IF(ISNUMBER(SEARCH("GB",G68)), VALUE(SUBSTITUTE(G68," GB",""))*1024*1024*1024,
 IF(ISNUMBER(SEARCH("MB",G68)), VALUE(SUBSTITUTE(G68," MB",""))*1024*1024,
 IF(ISNUMBER(SEARCH("KB",G68)), VALUE(SUBSTITUTE(G68," KB",""))*1024,
 IF(ISNUMBER(SEARCH("B",G68)), VALUE(SUBSTITUTE(G68," B","")), 0))))</f>
        <v>0</v>
      </c>
      <c r="I68" s="1">
        <f>SUM(_20_mins_excel[Total Bytes])</f>
        <v>1960716991.9999993</v>
      </c>
      <c r="J68" s="8">
        <f t="shared" si="1"/>
        <v>0</v>
      </c>
      <c r="K68" s="1"/>
    </row>
    <row r="69" spans="1:11" x14ac:dyDescent="0.25">
      <c r="A69" s="1" t="s">
        <v>7</v>
      </c>
      <c r="B69" s="1" t="s">
        <v>8</v>
      </c>
      <c r="C69" s="1" t="s">
        <v>9</v>
      </c>
      <c r="D69" s="1" t="s">
        <v>9</v>
      </c>
      <c r="E69" s="1" t="s">
        <v>9</v>
      </c>
      <c r="F69" s="1" t="s">
        <v>9</v>
      </c>
      <c r="G69" s="1" t="s">
        <v>9</v>
      </c>
      <c r="H69" s="1">
        <f>IF(ISNUMBER(SEARCH("GB",E69)), VALUE(SUBSTITUTE(E69," GB",""))*1024*1024*1024,
 IF(ISNUMBER(SEARCH("MB",E69)), VALUE(SUBSTITUTE(E69," MB",""))*1024*1024,
 IF(ISNUMBER(SEARCH("KB",E69)), VALUE(SUBSTITUTE(E69," KB",""))*1024,
 IF(ISNUMBER(SEARCH("B",E69)), VALUE(SUBSTITUTE(E69," B","")), 0)))) +
IF(ISNUMBER(SEARCH("GB",F69)), VALUE(SUBSTITUTE(F69," GB",""))*1024*1024*1024,
 IF(ISNUMBER(SEARCH("MB",F69)), VALUE(SUBSTITUTE(F69," MB",""))*1024*1024,
 IF(ISNUMBER(SEARCH("KB",F69)), VALUE(SUBSTITUTE(F69," KB",""))*1024,
 IF(ISNUMBER(SEARCH("B",F69)), VALUE(SUBSTITUTE(F69," B","")), 0)))) +
IF(ISNUMBER(SEARCH("GB",G69)), VALUE(SUBSTITUTE(G69," GB",""))*1024*1024*1024,
 IF(ISNUMBER(SEARCH("MB",G69)), VALUE(SUBSTITUTE(G69," MB",""))*1024*1024,
 IF(ISNUMBER(SEARCH("KB",G69)), VALUE(SUBSTITUTE(G69," KB",""))*1024,
 IF(ISNUMBER(SEARCH("B",G69)), VALUE(SUBSTITUTE(G69," B","")), 0))))</f>
        <v>0</v>
      </c>
      <c r="I69" s="1">
        <f>SUM(_20_mins_excel[Total Bytes])</f>
        <v>1960716991.9999993</v>
      </c>
      <c r="J69" s="8">
        <f t="shared" si="1"/>
        <v>0</v>
      </c>
      <c r="K69" s="1"/>
    </row>
    <row r="70" spans="1:11" x14ac:dyDescent="0.25">
      <c r="A70" s="1" t="s">
        <v>10</v>
      </c>
      <c r="B70" s="1" t="s">
        <v>11</v>
      </c>
      <c r="C70" s="1" t="s">
        <v>9</v>
      </c>
      <c r="D70" s="1" t="s">
        <v>9</v>
      </c>
      <c r="E70" s="1" t="s">
        <v>9</v>
      </c>
      <c r="F70" s="1" t="s">
        <v>9</v>
      </c>
      <c r="G70" s="1" t="s">
        <v>9</v>
      </c>
      <c r="H70" s="1">
        <f>IF(ISNUMBER(SEARCH("GB",E70)), VALUE(SUBSTITUTE(E70," GB",""))*1024*1024*1024,
 IF(ISNUMBER(SEARCH("MB",E70)), VALUE(SUBSTITUTE(E70," MB",""))*1024*1024,
 IF(ISNUMBER(SEARCH("KB",E70)), VALUE(SUBSTITUTE(E70," KB",""))*1024,
 IF(ISNUMBER(SEARCH("B",E70)), VALUE(SUBSTITUTE(E70," B","")), 0)))) +
IF(ISNUMBER(SEARCH("GB",F70)), VALUE(SUBSTITUTE(F70," GB",""))*1024*1024*1024,
 IF(ISNUMBER(SEARCH("MB",F70)), VALUE(SUBSTITUTE(F70," MB",""))*1024*1024,
 IF(ISNUMBER(SEARCH("KB",F70)), VALUE(SUBSTITUTE(F70," KB",""))*1024,
 IF(ISNUMBER(SEARCH("B",F70)), VALUE(SUBSTITUTE(F70," B","")), 0)))) +
IF(ISNUMBER(SEARCH("GB",G70)), VALUE(SUBSTITUTE(G70," GB",""))*1024*1024*1024,
 IF(ISNUMBER(SEARCH("MB",G70)), VALUE(SUBSTITUTE(G70," MB",""))*1024*1024,
 IF(ISNUMBER(SEARCH("KB",G70)), VALUE(SUBSTITUTE(G70," KB",""))*1024,
 IF(ISNUMBER(SEARCH("B",G70)), VALUE(SUBSTITUTE(G70," B","")), 0))))</f>
        <v>0</v>
      </c>
      <c r="I70" s="1">
        <f>SUM(_20_mins_excel[Total Bytes])</f>
        <v>1960716991.9999993</v>
      </c>
      <c r="J70" s="8">
        <f t="shared" si="1"/>
        <v>0</v>
      </c>
      <c r="K70" s="1"/>
    </row>
    <row r="71" spans="1:11" x14ac:dyDescent="0.25">
      <c r="A71" s="1" t="s">
        <v>30</v>
      </c>
      <c r="B71" s="1" t="s">
        <v>31</v>
      </c>
      <c r="C71" s="1" t="s">
        <v>32</v>
      </c>
      <c r="D71" s="1" t="s">
        <v>26</v>
      </c>
      <c r="E71" s="1" t="s">
        <v>9</v>
      </c>
      <c r="F71" s="1" t="s">
        <v>9</v>
      </c>
      <c r="G71" s="1" t="s">
        <v>9</v>
      </c>
      <c r="H71" s="1">
        <f>IF(ISNUMBER(SEARCH("GB",E71)), VALUE(SUBSTITUTE(E71," GB",""))*1024*1024*1024,
 IF(ISNUMBER(SEARCH("MB",E71)), VALUE(SUBSTITUTE(E71," MB",""))*1024*1024,
 IF(ISNUMBER(SEARCH("KB",E71)), VALUE(SUBSTITUTE(E71," KB",""))*1024,
 IF(ISNUMBER(SEARCH("B",E71)), VALUE(SUBSTITUTE(E71," B","")), 0)))) +
IF(ISNUMBER(SEARCH("GB",F71)), VALUE(SUBSTITUTE(F71," GB",""))*1024*1024*1024,
 IF(ISNUMBER(SEARCH("MB",F71)), VALUE(SUBSTITUTE(F71," MB",""))*1024*1024,
 IF(ISNUMBER(SEARCH("KB",F71)), VALUE(SUBSTITUTE(F71," KB",""))*1024,
 IF(ISNUMBER(SEARCH("B",F71)), VALUE(SUBSTITUTE(F71," B","")), 0)))) +
IF(ISNUMBER(SEARCH("GB",G71)), VALUE(SUBSTITUTE(G71," GB",""))*1024*1024*1024,
 IF(ISNUMBER(SEARCH("MB",G71)), VALUE(SUBSTITUTE(G71," MB",""))*1024*1024,
 IF(ISNUMBER(SEARCH("KB",G71)), VALUE(SUBSTITUTE(G71," KB",""))*1024,
 IF(ISNUMBER(SEARCH("B",G71)), VALUE(SUBSTITUTE(G71," B","")), 0))))</f>
        <v>0</v>
      </c>
      <c r="I71" s="1">
        <f>SUM(_20_mins_excel[Total Bytes])</f>
        <v>1960716991.9999993</v>
      </c>
      <c r="J71" s="8">
        <f t="shared" si="1"/>
        <v>0</v>
      </c>
      <c r="K71" s="1"/>
    </row>
    <row r="72" spans="1:11" x14ac:dyDescent="0.25">
      <c r="A72" s="1" t="s">
        <v>51</v>
      </c>
      <c r="B72" s="1" t="s">
        <v>52</v>
      </c>
      <c r="C72" s="1" t="s">
        <v>9</v>
      </c>
      <c r="D72" s="1" t="s">
        <v>9</v>
      </c>
      <c r="E72" s="1" t="s">
        <v>9</v>
      </c>
      <c r="F72" s="1" t="s">
        <v>9</v>
      </c>
      <c r="G72" s="1" t="s">
        <v>9</v>
      </c>
      <c r="H72" s="1">
        <f>IF(ISNUMBER(SEARCH("GB",E72)), VALUE(SUBSTITUTE(E72," GB",""))*1024*1024*1024,
 IF(ISNUMBER(SEARCH("MB",E72)), VALUE(SUBSTITUTE(E72," MB",""))*1024*1024,
 IF(ISNUMBER(SEARCH("KB",E72)), VALUE(SUBSTITUTE(E72," KB",""))*1024,
 IF(ISNUMBER(SEARCH("B",E72)), VALUE(SUBSTITUTE(E72," B","")), 0)))) +
IF(ISNUMBER(SEARCH("GB",F72)), VALUE(SUBSTITUTE(F72," GB",""))*1024*1024*1024,
 IF(ISNUMBER(SEARCH("MB",F72)), VALUE(SUBSTITUTE(F72," MB",""))*1024*1024,
 IF(ISNUMBER(SEARCH("KB",F72)), VALUE(SUBSTITUTE(F72," KB",""))*1024,
 IF(ISNUMBER(SEARCH("B",F72)), VALUE(SUBSTITUTE(F72," B","")), 0)))) +
IF(ISNUMBER(SEARCH("GB",G72)), VALUE(SUBSTITUTE(G72," GB",""))*1024*1024*1024,
 IF(ISNUMBER(SEARCH("MB",G72)), VALUE(SUBSTITUTE(G72," MB",""))*1024*1024,
 IF(ISNUMBER(SEARCH("KB",G72)), VALUE(SUBSTITUTE(G72," KB",""))*1024,
 IF(ISNUMBER(SEARCH("B",G72)), VALUE(SUBSTITUTE(G72," B","")), 0))))</f>
        <v>0</v>
      </c>
      <c r="I72" s="1">
        <f>SUM(_20_mins_excel[Total Bytes])</f>
        <v>1960716991.9999993</v>
      </c>
      <c r="J72" s="8">
        <f t="shared" si="1"/>
        <v>0</v>
      </c>
      <c r="K72" s="1"/>
    </row>
    <row r="73" spans="1:11" x14ac:dyDescent="0.25">
      <c r="A73" s="1" t="s">
        <v>53</v>
      </c>
      <c r="B73" s="1" t="s">
        <v>54</v>
      </c>
      <c r="C73" s="1" t="s">
        <v>9</v>
      </c>
      <c r="D73" s="1" t="s">
        <v>9</v>
      </c>
      <c r="E73" s="1" t="s">
        <v>9</v>
      </c>
      <c r="F73" s="1" t="s">
        <v>9</v>
      </c>
      <c r="G73" s="1" t="s">
        <v>9</v>
      </c>
      <c r="H73" s="1">
        <f>IF(ISNUMBER(SEARCH("GB",E73)), VALUE(SUBSTITUTE(E73," GB",""))*1024*1024*1024,
 IF(ISNUMBER(SEARCH("MB",E73)), VALUE(SUBSTITUTE(E73," MB",""))*1024*1024,
 IF(ISNUMBER(SEARCH("KB",E73)), VALUE(SUBSTITUTE(E73," KB",""))*1024,
 IF(ISNUMBER(SEARCH("B",E73)), VALUE(SUBSTITUTE(E73," B","")), 0)))) +
IF(ISNUMBER(SEARCH("GB",F73)), VALUE(SUBSTITUTE(F73," GB",""))*1024*1024*1024,
 IF(ISNUMBER(SEARCH("MB",F73)), VALUE(SUBSTITUTE(F73," MB",""))*1024*1024,
 IF(ISNUMBER(SEARCH("KB",F73)), VALUE(SUBSTITUTE(F73," KB",""))*1024,
 IF(ISNUMBER(SEARCH("B",F73)), VALUE(SUBSTITUTE(F73," B","")), 0)))) +
IF(ISNUMBER(SEARCH("GB",G73)), VALUE(SUBSTITUTE(G73," GB",""))*1024*1024*1024,
 IF(ISNUMBER(SEARCH("MB",G73)), VALUE(SUBSTITUTE(G73," MB",""))*1024*1024,
 IF(ISNUMBER(SEARCH("KB",G73)), VALUE(SUBSTITUTE(G73," KB",""))*1024,
 IF(ISNUMBER(SEARCH("B",G73)), VALUE(SUBSTITUTE(G73," B","")), 0))))</f>
        <v>0</v>
      </c>
      <c r="I73" s="1">
        <f>SUM(_20_mins_excel[Total Bytes])</f>
        <v>1960716991.9999993</v>
      </c>
      <c r="J73" s="8">
        <f t="shared" si="1"/>
        <v>0</v>
      </c>
      <c r="K73" s="1"/>
    </row>
    <row r="74" spans="1:11" x14ac:dyDescent="0.25">
      <c r="A74" s="1" t="s">
        <v>55</v>
      </c>
      <c r="B74" s="1" t="s">
        <v>56</v>
      </c>
      <c r="C74" s="1" t="s">
        <v>57</v>
      </c>
      <c r="D74" s="1" t="s">
        <v>14</v>
      </c>
      <c r="E74" s="1" t="s">
        <v>9</v>
      </c>
      <c r="F74" s="1" t="s">
        <v>9</v>
      </c>
      <c r="G74" s="1" t="s">
        <v>9</v>
      </c>
      <c r="H74" s="1">
        <f>IF(ISNUMBER(SEARCH("GB",E74)), VALUE(SUBSTITUTE(E74," GB",""))*1024*1024*1024,
 IF(ISNUMBER(SEARCH("MB",E74)), VALUE(SUBSTITUTE(E74," MB",""))*1024*1024,
 IF(ISNUMBER(SEARCH("KB",E74)), VALUE(SUBSTITUTE(E74," KB",""))*1024,
 IF(ISNUMBER(SEARCH("B",E74)), VALUE(SUBSTITUTE(E74," B","")), 0)))) +
IF(ISNUMBER(SEARCH("GB",F74)), VALUE(SUBSTITUTE(F74," GB",""))*1024*1024*1024,
 IF(ISNUMBER(SEARCH("MB",F74)), VALUE(SUBSTITUTE(F74," MB",""))*1024*1024,
 IF(ISNUMBER(SEARCH("KB",F74)), VALUE(SUBSTITUTE(F74," KB",""))*1024,
 IF(ISNUMBER(SEARCH("B",F74)), VALUE(SUBSTITUTE(F74," B","")), 0)))) +
IF(ISNUMBER(SEARCH("GB",G74)), VALUE(SUBSTITUTE(G74," GB",""))*1024*1024*1024,
 IF(ISNUMBER(SEARCH("MB",G74)), VALUE(SUBSTITUTE(G74," MB",""))*1024*1024,
 IF(ISNUMBER(SEARCH("KB",G74)), VALUE(SUBSTITUTE(G74," KB",""))*1024,
 IF(ISNUMBER(SEARCH("B",G74)), VALUE(SUBSTITUTE(G74," B","")), 0))))</f>
        <v>0</v>
      </c>
      <c r="I74" s="1">
        <f>SUM(_20_mins_excel[Total Bytes])</f>
        <v>1960716991.9999993</v>
      </c>
      <c r="J74" s="8">
        <f t="shared" si="1"/>
        <v>0</v>
      </c>
      <c r="K74" s="1"/>
    </row>
    <row r="75" spans="1:11" x14ac:dyDescent="0.25">
      <c r="A75" s="1" t="s">
        <v>55</v>
      </c>
      <c r="B75" s="1" t="s">
        <v>58</v>
      </c>
      <c r="C75" s="1" t="s">
        <v>57</v>
      </c>
      <c r="D75" s="1" t="s">
        <v>14</v>
      </c>
      <c r="E75" s="1" t="s">
        <v>9</v>
      </c>
      <c r="F75" s="1" t="s">
        <v>9</v>
      </c>
      <c r="G75" s="1" t="s">
        <v>9</v>
      </c>
      <c r="H75" s="1">
        <f>IF(ISNUMBER(SEARCH("GB",E75)), VALUE(SUBSTITUTE(E75," GB",""))*1024*1024*1024,
 IF(ISNUMBER(SEARCH("MB",E75)), VALUE(SUBSTITUTE(E75," MB",""))*1024*1024,
 IF(ISNUMBER(SEARCH("KB",E75)), VALUE(SUBSTITUTE(E75," KB",""))*1024,
 IF(ISNUMBER(SEARCH("B",E75)), VALUE(SUBSTITUTE(E75," B","")), 0)))) +
IF(ISNUMBER(SEARCH("GB",F75)), VALUE(SUBSTITUTE(F75," GB",""))*1024*1024*1024,
 IF(ISNUMBER(SEARCH("MB",F75)), VALUE(SUBSTITUTE(F75," MB",""))*1024*1024,
 IF(ISNUMBER(SEARCH("KB",F75)), VALUE(SUBSTITUTE(F75," KB",""))*1024,
 IF(ISNUMBER(SEARCH("B",F75)), VALUE(SUBSTITUTE(F75," B","")), 0)))) +
IF(ISNUMBER(SEARCH("GB",G75)), VALUE(SUBSTITUTE(G75," GB",""))*1024*1024*1024,
 IF(ISNUMBER(SEARCH("MB",G75)), VALUE(SUBSTITUTE(G75," MB",""))*1024*1024,
 IF(ISNUMBER(SEARCH("KB",G75)), VALUE(SUBSTITUTE(G75," KB",""))*1024,
 IF(ISNUMBER(SEARCH("B",G75)), VALUE(SUBSTITUTE(G75," B","")), 0))))</f>
        <v>0</v>
      </c>
      <c r="I75" s="1">
        <f>SUM(_20_mins_excel[Total Bytes])</f>
        <v>1960716991.9999993</v>
      </c>
      <c r="J75" s="8">
        <f t="shared" si="1"/>
        <v>0</v>
      </c>
      <c r="K75" s="1"/>
    </row>
    <row r="76" spans="1:11" x14ac:dyDescent="0.25">
      <c r="A76" s="1" t="s">
        <v>55</v>
      </c>
      <c r="B76" s="1" t="s">
        <v>59</v>
      </c>
      <c r="C76" s="1" t="s">
        <v>57</v>
      </c>
      <c r="D76" s="1" t="s">
        <v>14</v>
      </c>
      <c r="E76" s="1" t="s">
        <v>9</v>
      </c>
      <c r="F76" s="1" t="s">
        <v>9</v>
      </c>
      <c r="G76" s="1" t="s">
        <v>9</v>
      </c>
      <c r="H76" s="1">
        <f>IF(ISNUMBER(SEARCH("GB",E76)), VALUE(SUBSTITUTE(E76," GB",""))*1024*1024*1024,
 IF(ISNUMBER(SEARCH("MB",E76)), VALUE(SUBSTITUTE(E76," MB",""))*1024*1024,
 IF(ISNUMBER(SEARCH("KB",E76)), VALUE(SUBSTITUTE(E76," KB",""))*1024,
 IF(ISNUMBER(SEARCH("B",E76)), VALUE(SUBSTITUTE(E76," B","")), 0)))) +
IF(ISNUMBER(SEARCH("GB",F76)), VALUE(SUBSTITUTE(F76," GB",""))*1024*1024*1024,
 IF(ISNUMBER(SEARCH("MB",F76)), VALUE(SUBSTITUTE(F76," MB",""))*1024*1024,
 IF(ISNUMBER(SEARCH("KB",F76)), VALUE(SUBSTITUTE(F76," KB",""))*1024,
 IF(ISNUMBER(SEARCH("B",F76)), VALUE(SUBSTITUTE(F76," B","")), 0)))) +
IF(ISNUMBER(SEARCH("GB",G76)), VALUE(SUBSTITUTE(G76," GB",""))*1024*1024*1024,
 IF(ISNUMBER(SEARCH("MB",G76)), VALUE(SUBSTITUTE(G76," MB",""))*1024*1024,
 IF(ISNUMBER(SEARCH("KB",G76)), VALUE(SUBSTITUTE(G76," KB",""))*1024,
 IF(ISNUMBER(SEARCH("B",G76)), VALUE(SUBSTITUTE(G76," B","")), 0))))</f>
        <v>0</v>
      </c>
      <c r="I76" s="1">
        <f>SUM(_20_mins_excel[Total Bytes])</f>
        <v>1960716991.9999993</v>
      </c>
      <c r="J76" s="8">
        <f t="shared" si="1"/>
        <v>0</v>
      </c>
      <c r="K76" s="1"/>
    </row>
    <row r="77" spans="1:11" x14ac:dyDescent="0.25">
      <c r="A77" s="1" t="s">
        <v>55</v>
      </c>
      <c r="B77" s="1" t="s">
        <v>60</v>
      </c>
      <c r="C77" s="1" t="s">
        <v>57</v>
      </c>
      <c r="D77" s="1" t="s">
        <v>14</v>
      </c>
      <c r="E77" s="1" t="s">
        <v>9</v>
      </c>
      <c r="F77" s="1" t="s">
        <v>9</v>
      </c>
      <c r="G77" s="1" t="s">
        <v>9</v>
      </c>
      <c r="H77" s="1">
        <f>IF(ISNUMBER(SEARCH("GB",E77)), VALUE(SUBSTITUTE(E77," GB",""))*1024*1024*1024,
 IF(ISNUMBER(SEARCH("MB",E77)), VALUE(SUBSTITUTE(E77," MB",""))*1024*1024,
 IF(ISNUMBER(SEARCH("KB",E77)), VALUE(SUBSTITUTE(E77," KB",""))*1024,
 IF(ISNUMBER(SEARCH("B",E77)), VALUE(SUBSTITUTE(E77," B","")), 0)))) +
IF(ISNUMBER(SEARCH("GB",F77)), VALUE(SUBSTITUTE(F77," GB",""))*1024*1024*1024,
 IF(ISNUMBER(SEARCH("MB",F77)), VALUE(SUBSTITUTE(F77," MB",""))*1024*1024,
 IF(ISNUMBER(SEARCH("KB",F77)), VALUE(SUBSTITUTE(F77," KB",""))*1024,
 IF(ISNUMBER(SEARCH("B",F77)), VALUE(SUBSTITUTE(F77," B","")), 0)))) +
IF(ISNUMBER(SEARCH("GB",G77)), VALUE(SUBSTITUTE(G77," GB",""))*1024*1024*1024,
 IF(ISNUMBER(SEARCH("MB",G77)), VALUE(SUBSTITUTE(G77," MB",""))*1024*1024,
 IF(ISNUMBER(SEARCH("KB",G77)), VALUE(SUBSTITUTE(G77," KB",""))*1024,
 IF(ISNUMBER(SEARCH("B",G77)), VALUE(SUBSTITUTE(G77," B","")), 0))))</f>
        <v>0</v>
      </c>
      <c r="I77" s="1">
        <f>SUM(_20_mins_excel[Total Bytes])</f>
        <v>1960716991.9999993</v>
      </c>
      <c r="J77" s="8">
        <f t="shared" si="1"/>
        <v>0</v>
      </c>
      <c r="K77" s="1"/>
    </row>
    <row r="78" spans="1:11" x14ac:dyDescent="0.25">
      <c r="A78" s="1" t="s">
        <v>55</v>
      </c>
      <c r="B78" s="1" t="s">
        <v>61</v>
      </c>
      <c r="C78" s="1" t="s">
        <v>57</v>
      </c>
      <c r="D78" s="1" t="s">
        <v>14</v>
      </c>
      <c r="E78" s="1" t="s">
        <v>9</v>
      </c>
      <c r="F78" s="1" t="s">
        <v>9</v>
      </c>
      <c r="G78" s="1" t="s">
        <v>9</v>
      </c>
      <c r="H78" s="1">
        <f>IF(ISNUMBER(SEARCH("GB",E78)), VALUE(SUBSTITUTE(E78," GB",""))*1024*1024*1024,
 IF(ISNUMBER(SEARCH("MB",E78)), VALUE(SUBSTITUTE(E78," MB",""))*1024*1024,
 IF(ISNUMBER(SEARCH("KB",E78)), VALUE(SUBSTITUTE(E78," KB",""))*1024,
 IF(ISNUMBER(SEARCH("B",E78)), VALUE(SUBSTITUTE(E78," B","")), 0)))) +
IF(ISNUMBER(SEARCH("GB",F78)), VALUE(SUBSTITUTE(F78," GB",""))*1024*1024*1024,
 IF(ISNUMBER(SEARCH("MB",F78)), VALUE(SUBSTITUTE(F78," MB",""))*1024*1024,
 IF(ISNUMBER(SEARCH("KB",F78)), VALUE(SUBSTITUTE(F78," KB",""))*1024,
 IF(ISNUMBER(SEARCH("B",F78)), VALUE(SUBSTITUTE(F78," B","")), 0)))) +
IF(ISNUMBER(SEARCH("GB",G78)), VALUE(SUBSTITUTE(G78," GB",""))*1024*1024*1024,
 IF(ISNUMBER(SEARCH("MB",G78)), VALUE(SUBSTITUTE(G78," MB",""))*1024*1024,
 IF(ISNUMBER(SEARCH("KB",G78)), VALUE(SUBSTITUTE(G78," KB",""))*1024,
 IF(ISNUMBER(SEARCH("B",G78)), VALUE(SUBSTITUTE(G78," B","")), 0))))</f>
        <v>0</v>
      </c>
      <c r="I78" s="1">
        <f>SUM(_20_mins_excel[Total Bytes])</f>
        <v>1960716991.9999993</v>
      </c>
      <c r="J78" s="8">
        <f t="shared" si="1"/>
        <v>0</v>
      </c>
      <c r="K78" s="1"/>
    </row>
    <row r="79" spans="1:11" x14ac:dyDescent="0.25">
      <c r="A79" s="1" t="s">
        <v>55</v>
      </c>
      <c r="B79" s="1" t="s">
        <v>62</v>
      </c>
      <c r="C79" s="1" t="s">
        <v>57</v>
      </c>
      <c r="D79" s="1" t="s">
        <v>14</v>
      </c>
      <c r="E79" s="1" t="s">
        <v>9</v>
      </c>
      <c r="F79" s="1" t="s">
        <v>9</v>
      </c>
      <c r="G79" s="1" t="s">
        <v>9</v>
      </c>
      <c r="H79" s="1">
        <f>IF(ISNUMBER(SEARCH("GB",E79)), VALUE(SUBSTITUTE(E79," GB",""))*1024*1024*1024,
 IF(ISNUMBER(SEARCH("MB",E79)), VALUE(SUBSTITUTE(E79," MB",""))*1024*1024,
 IF(ISNUMBER(SEARCH("KB",E79)), VALUE(SUBSTITUTE(E79," KB",""))*1024,
 IF(ISNUMBER(SEARCH("B",E79)), VALUE(SUBSTITUTE(E79," B","")), 0)))) +
IF(ISNUMBER(SEARCH("GB",F79)), VALUE(SUBSTITUTE(F79," GB",""))*1024*1024*1024,
 IF(ISNUMBER(SEARCH("MB",F79)), VALUE(SUBSTITUTE(F79," MB",""))*1024*1024,
 IF(ISNUMBER(SEARCH("KB",F79)), VALUE(SUBSTITUTE(F79," KB",""))*1024,
 IF(ISNUMBER(SEARCH("B",F79)), VALUE(SUBSTITUTE(F79," B","")), 0)))) +
IF(ISNUMBER(SEARCH("GB",G79)), VALUE(SUBSTITUTE(G79," GB",""))*1024*1024*1024,
 IF(ISNUMBER(SEARCH("MB",G79)), VALUE(SUBSTITUTE(G79," MB",""))*1024*1024,
 IF(ISNUMBER(SEARCH("KB",G79)), VALUE(SUBSTITUTE(G79," KB",""))*1024,
 IF(ISNUMBER(SEARCH("B",G79)), VALUE(SUBSTITUTE(G79," B","")), 0))))</f>
        <v>0</v>
      </c>
      <c r="I79" s="1">
        <f>SUM(_20_mins_excel[Total Bytes])</f>
        <v>1960716991.9999993</v>
      </c>
      <c r="J79" s="8">
        <f t="shared" si="1"/>
        <v>0</v>
      </c>
      <c r="K79" s="1"/>
    </row>
    <row r="80" spans="1:11" x14ac:dyDescent="0.25">
      <c r="A80" s="1" t="s">
        <v>55</v>
      </c>
      <c r="B80" s="1" t="s">
        <v>63</v>
      </c>
      <c r="C80" s="1" t="s">
        <v>57</v>
      </c>
      <c r="D80" s="1" t="s">
        <v>14</v>
      </c>
      <c r="E80" s="1" t="s">
        <v>9</v>
      </c>
      <c r="F80" s="1" t="s">
        <v>9</v>
      </c>
      <c r="G80" s="1" t="s">
        <v>9</v>
      </c>
      <c r="H80" s="1">
        <f>IF(ISNUMBER(SEARCH("GB",E80)), VALUE(SUBSTITUTE(E80," GB",""))*1024*1024*1024,
 IF(ISNUMBER(SEARCH("MB",E80)), VALUE(SUBSTITUTE(E80," MB",""))*1024*1024,
 IF(ISNUMBER(SEARCH("KB",E80)), VALUE(SUBSTITUTE(E80," KB",""))*1024,
 IF(ISNUMBER(SEARCH("B",E80)), VALUE(SUBSTITUTE(E80," B","")), 0)))) +
IF(ISNUMBER(SEARCH("GB",F80)), VALUE(SUBSTITUTE(F80," GB",""))*1024*1024*1024,
 IF(ISNUMBER(SEARCH("MB",F80)), VALUE(SUBSTITUTE(F80," MB",""))*1024*1024,
 IF(ISNUMBER(SEARCH("KB",F80)), VALUE(SUBSTITUTE(F80," KB",""))*1024,
 IF(ISNUMBER(SEARCH("B",F80)), VALUE(SUBSTITUTE(F80," B","")), 0)))) +
IF(ISNUMBER(SEARCH("GB",G80)), VALUE(SUBSTITUTE(G80," GB",""))*1024*1024*1024,
 IF(ISNUMBER(SEARCH("MB",G80)), VALUE(SUBSTITUTE(G80," MB",""))*1024*1024,
 IF(ISNUMBER(SEARCH("KB",G80)), VALUE(SUBSTITUTE(G80," KB",""))*1024,
 IF(ISNUMBER(SEARCH("B",G80)), VALUE(SUBSTITUTE(G80," B","")), 0))))</f>
        <v>0</v>
      </c>
      <c r="I80" s="1">
        <f>SUM(_20_mins_excel[Total Bytes])</f>
        <v>1960716991.9999993</v>
      </c>
      <c r="J80" s="8">
        <f t="shared" si="1"/>
        <v>0</v>
      </c>
      <c r="K80" s="1"/>
    </row>
    <row r="81" spans="1:11" x14ac:dyDescent="0.25">
      <c r="A81" s="1" t="s">
        <v>55</v>
      </c>
      <c r="B81" s="1" t="s">
        <v>64</v>
      </c>
      <c r="C81" s="1" t="s">
        <v>57</v>
      </c>
      <c r="D81" s="1" t="s">
        <v>14</v>
      </c>
      <c r="E81" s="1" t="s">
        <v>9</v>
      </c>
      <c r="F81" s="1" t="s">
        <v>9</v>
      </c>
      <c r="G81" s="1" t="s">
        <v>9</v>
      </c>
      <c r="H81" s="1">
        <f>IF(ISNUMBER(SEARCH("GB",E81)), VALUE(SUBSTITUTE(E81," GB",""))*1024*1024*1024,
 IF(ISNUMBER(SEARCH("MB",E81)), VALUE(SUBSTITUTE(E81," MB",""))*1024*1024,
 IF(ISNUMBER(SEARCH("KB",E81)), VALUE(SUBSTITUTE(E81," KB",""))*1024,
 IF(ISNUMBER(SEARCH("B",E81)), VALUE(SUBSTITUTE(E81," B","")), 0)))) +
IF(ISNUMBER(SEARCH("GB",F81)), VALUE(SUBSTITUTE(F81," GB",""))*1024*1024*1024,
 IF(ISNUMBER(SEARCH("MB",F81)), VALUE(SUBSTITUTE(F81," MB",""))*1024*1024,
 IF(ISNUMBER(SEARCH("KB",F81)), VALUE(SUBSTITUTE(F81," KB",""))*1024,
 IF(ISNUMBER(SEARCH("B",F81)), VALUE(SUBSTITUTE(F81," B","")), 0)))) +
IF(ISNUMBER(SEARCH("GB",G81)), VALUE(SUBSTITUTE(G81," GB",""))*1024*1024*1024,
 IF(ISNUMBER(SEARCH("MB",G81)), VALUE(SUBSTITUTE(G81," MB",""))*1024*1024,
 IF(ISNUMBER(SEARCH("KB",G81)), VALUE(SUBSTITUTE(G81," KB",""))*1024,
 IF(ISNUMBER(SEARCH("B",G81)), VALUE(SUBSTITUTE(G81," B","")), 0))))</f>
        <v>0</v>
      </c>
      <c r="I81" s="1">
        <f>SUM(_20_mins_excel[Total Bytes])</f>
        <v>1960716991.9999993</v>
      </c>
      <c r="J81" s="8">
        <f t="shared" si="1"/>
        <v>0</v>
      </c>
      <c r="K81" s="1"/>
    </row>
    <row r="82" spans="1:11" x14ac:dyDescent="0.25">
      <c r="A82" s="1" t="s">
        <v>55</v>
      </c>
      <c r="B82" s="1" t="s">
        <v>65</v>
      </c>
      <c r="C82" s="1" t="s">
        <v>57</v>
      </c>
      <c r="D82" s="1" t="s">
        <v>14</v>
      </c>
      <c r="E82" s="1" t="s">
        <v>9</v>
      </c>
      <c r="F82" s="1" t="s">
        <v>9</v>
      </c>
      <c r="G82" s="1" t="s">
        <v>9</v>
      </c>
      <c r="H82" s="1">
        <f>IF(ISNUMBER(SEARCH("GB",E82)), VALUE(SUBSTITUTE(E82," GB",""))*1024*1024*1024,
 IF(ISNUMBER(SEARCH("MB",E82)), VALUE(SUBSTITUTE(E82," MB",""))*1024*1024,
 IF(ISNUMBER(SEARCH("KB",E82)), VALUE(SUBSTITUTE(E82," KB",""))*1024,
 IF(ISNUMBER(SEARCH("B",E82)), VALUE(SUBSTITUTE(E82," B","")), 0)))) +
IF(ISNUMBER(SEARCH("GB",F82)), VALUE(SUBSTITUTE(F82," GB",""))*1024*1024*1024,
 IF(ISNUMBER(SEARCH("MB",F82)), VALUE(SUBSTITUTE(F82," MB",""))*1024*1024,
 IF(ISNUMBER(SEARCH("KB",F82)), VALUE(SUBSTITUTE(F82," KB",""))*1024,
 IF(ISNUMBER(SEARCH("B",F82)), VALUE(SUBSTITUTE(F82," B","")), 0)))) +
IF(ISNUMBER(SEARCH("GB",G82)), VALUE(SUBSTITUTE(G82," GB",""))*1024*1024*1024,
 IF(ISNUMBER(SEARCH("MB",G82)), VALUE(SUBSTITUTE(G82," MB",""))*1024*1024,
 IF(ISNUMBER(SEARCH("KB",G82)), VALUE(SUBSTITUTE(G82," KB",""))*1024,
 IF(ISNUMBER(SEARCH("B",G82)), VALUE(SUBSTITUTE(G82," B","")), 0))))</f>
        <v>0</v>
      </c>
      <c r="I82" s="1">
        <f>SUM(_20_mins_excel[Total Bytes])</f>
        <v>1960716991.9999993</v>
      </c>
      <c r="J82" s="8">
        <f t="shared" si="1"/>
        <v>0</v>
      </c>
      <c r="K82" s="1"/>
    </row>
    <row r="83" spans="1:11" x14ac:dyDescent="0.25">
      <c r="A83" s="1" t="s">
        <v>55</v>
      </c>
      <c r="B83" s="1" t="s">
        <v>66</v>
      </c>
      <c r="C83" s="1" t="s">
        <v>57</v>
      </c>
      <c r="D83" s="1" t="s">
        <v>14</v>
      </c>
      <c r="E83" s="1" t="s">
        <v>9</v>
      </c>
      <c r="F83" s="1" t="s">
        <v>9</v>
      </c>
      <c r="G83" s="1" t="s">
        <v>9</v>
      </c>
      <c r="H83" s="1">
        <f>IF(ISNUMBER(SEARCH("GB",E83)), VALUE(SUBSTITUTE(E83," GB",""))*1024*1024*1024,
 IF(ISNUMBER(SEARCH("MB",E83)), VALUE(SUBSTITUTE(E83," MB",""))*1024*1024,
 IF(ISNUMBER(SEARCH("KB",E83)), VALUE(SUBSTITUTE(E83," KB",""))*1024,
 IF(ISNUMBER(SEARCH("B",E83)), VALUE(SUBSTITUTE(E83," B","")), 0)))) +
IF(ISNUMBER(SEARCH("GB",F83)), VALUE(SUBSTITUTE(F83," GB",""))*1024*1024*1024,
 IF(ISNUMBER(SEARCH("MB",F83)), VALUE(SUBSTITUTE(F83," MB",""))*1024*1024,
 IF(ISNUMBER(SEARCH("KB",F83)), VALUE(SUBSTITUTE(F83," KB",""))*1024,
 IF(ISNUMBER(SEARCH("B",F83)), VALUE(SUBSTITUTE(F83," B","")), 0)))) +
IF(ISNUMBER(SEARCH("GB",G83)), VALUE(SUBSTITUTE(G83," GB",""))*1024*1024*1024,
 IF(ISNUMBER(SEARCH("MB",G83)), VALUE(SUBSTITUTE(G83," MB",""))*1024*1024,
 IF(ISNUMBER(SEARCH("KB",G83)), VALUE(SUBSTITUTE(G83," KB",""))*1024,
 IF(ISNUMBER(SEARCH("B",G83)), VALUE(SUBSTITUTE(G83," B","")), 0))))</f>
        <v>0</v>
      </c>
      <c r="I83" s="1">
        <f>SUM(_20_mins_excel[Total Bytes])</f>
        <v>1960716991.9999993</v>
      </c>
      <c r="J83" s="8">
        <f t="shared" si="1"/>
        <v>0</v>
      </c>
      <c r="K83" s="1"/>
    </row>
    <row r="84" spans="1:11" x14ac:dyDescent="0.25">
      <c r="A84" s="1" t="s">
        <v>55</v>
      </c>
      <c r="B84" s="1" t="s">
        <v>67</v>
      </c>
      <c r="C84" s="1" t="s">
        <v>57</v>
      </c>
      <c r="D84" s="1" t="s">
        <v>14</v>
      </c>
      <c r="E84" s="1" t="s">
        <v>9</v>
      </c>
      <c r="F84" s="1" t="s">
        <v>9</v>
      </c>
      <c r="G84" s="1" t="s">
        <v>9</v>
      </c>
      <c r="H84" s="1">
        <f>IF(ISNUMBER(SEARCH("GB",E84)), VALUE(SUBSTITUTE(E84," GB",""))*1024*1024*1024,
 IF(ISNUMBER(SEARCH("MB",E84)), VALUE(SUBSTITUTE(E84," MB",""))*1024*1024,
 IF(ISNUMBER(SEARCH("KB",E84)), VALUE(SUBSTITUTE(E84," KB",""))*1024,
 IF(ISNUMBER(SEARCH("B",E84)), VALUE(SUBSTITUTE(E84," B","")), 0)))) +
IF(ISNUMBER(SEARCH("GB",F84)), VALUE(SUBSTITUTE(F84," GB",""))*1024*1024*1024,
 IF(ISNUMBER(SEARCH("MB",F84)), VALUE(SUBSTITUTE(F84," MB",""))*1024*1024,
 IF(ISNUMBER(SEARCH("KB",F84)), VALUE(SUBSTITUTE(F84," KB",""))*1024,
 IF(ISNUMBER(SEARCH("B",F84)), VALUE(SUBSTITUTE(F84," B","")), 0)))) +
IF(ISNUMBER(SEARCH("GB",G84)), VALUE(SUBSTITUTE(G84," GB",""))*1024*1024*1024,
 IF(ISNUMBER(SEARCH("MB",G84)), VALUE(SUBSTITUTE(G84," MB",""))*1024*1024,
 IF(ISNUMBER(SEARCH("KB",G84)), VALUE(SUBSTITUTE(G84," KB",""))*1024,
 IF(ISNUMBER(SEARCH("B",G84)), VALUE(SUBSTITUTE(G84," B","")), 0))))</f>
        <v>0</v>
      </c>
      <c r="I84" s="1">
        <f>SUM(_20_mins_excel[Total Bytes])</f>
        <v>1960716991.9999993</v>
      </c>
      <c r="J84" s="8">
        <f t="shared" si="1"/>
        <v>0</v>
      </c>
      <c r="K84" s="1"/>
    </row>
    <row r="85" spans="1:11" x14ac:dyDescent="0.25">
      <c r="A85" s="1" t="s">
        <v>55</v>
      </c>
      <c r="B85" s="1" t="s">
        <v>68</v>
      </c>
      <c r="C85" s="1" t="s">
        <v>57</v>
      </c>
      <c r="D85" s="1" t="s">
        <v>14</v>
      </c>
      <c r="E85" s="1" t="s">
        <v>9</v>
      </c>
      <c r="F85" s="1" t="s">
        <v>9</v>
      </c>
      <c r="G85" s="1" t="s">
        <v>9</v>
      </c>
      <c r="H85" s="1">
        <f>IF(ISNUMBER(SEARCH("GB",E85)), VALUE(SUBSTITUTE(E85," GB",""))*1024*1024*1024,
 IF(ISNUMBER(SEARCH("MB",E85)), VALUE(SUBSTITUTE(E85," MB",""))*1024*1024,
 IF(ISNUMBER(SEARCH("KB",E85)), VALUE(SUBSTITUTE(E85," KB",""))*1024,
 IF(ISNUMBER(SEARCH("B",E85)), VALUE(SUBSTITUTE(E85," B","")), 0)))) +
IF(ISNUMBER(SEARCH("GB",F85)), VALUE(SUBSTITUTE(F85," GB",""))*1024*1024*1024,
 IF(ISNUMBER(SEARCH("MB",F85)), VALUE(SUBSTITUTE(F85," MB",""))*1024*1024,
 IF(ISNUMBER(SEARCH("KB",F85)), VALUE(SUBSTITUTE(F85," KB",""))*1024,
 IF(ISNUMBER(SEARCH("B",F85)), VALUE(SUBSTITUTE(F85," B","")), 0)))) +
IF(ISNUMBER(SEARCH("GB",G85)), VALUE(SUBSTITUTE(G85," GB",""))*1024*1024*1024,
 IF(ISNUMBER(SEARCH("MB",G85)), VALUE(SUBSTITUTE(G85," MB",""))*1024*1024,
 IF(ISNUMBER(SEARCH("KB",G85)), VALUE(SUBSTITUTE(G85," KB",""))*1024,
 IF(ISNUMBER(SEARCH("B",G85)), VALUE(SUBSTITUTE(G85," B","")), 0))))</f>
        <v>0</v>
      </c>
      <c r="I85" s="1">
        <f>SUM(_20_mins_excel[Total Bytes])</f>
        <v>1960716991.9999993</v>
      </c>
      <c r="J85" s="8">
        <f t="shared" si="1"/>
        <v>0</v>
      </c>
      <c r="K85" s="1"/>
    </row>
    <row r="86" spans="1:11" x14ac:dyDescent="0.25">
      <c r="A86" s="1" t="s">
        <v>55</v>
      </c>
      <c r="B86" s="1" t="s">
        <v>69</v>
      </c>
      <c r="C86" s="1" t="s">
        <v>57</v>
      </c>
      <c r="D86" s="1" t="s">
        <v>14</v>
      </c>
      <c r="E86" s="1" t="s">
        <v>9</v>
      </c>
      <c r="F86" s="1" t="s">
        <v>9</v>
      </c>
      <c r="G86" s="1" t="s">
        <v>9</v>
      </c>
      <c r="H86" s="1">
        <f>IF(ISNUMBER(SEARCH("GB",E86)), VALUE(SUBSTITUTE(E86," GB",""))*1024*1024*1024,
 IF(ISNUMBER(SEARCH("MB",E86)), VALUE(SUBSTITUTE(E86," MB",""))*1024*1024,
 IF(ISNUMBER(SEARCH("KB",E86)), VALUE(SUBSTITUTE(E86," KB",""))*1024,
 IF(ISNUMBER(SEARCH("B",E86)), VALUE(SUBSTITUTE(E86," B","")), 0)))) +
IF(ISNUMBER(SEARCH("GB",F86)), VALUE(SUBSTITUTE(F86," GB",""))*1024*1024*1024,
 IF(ISNUMBER(SEARCH("MB",F86)), VALUE(SUBSTITUTE(F86," MB",""))*1024*1024,
 IF(ISNUMBER(SEARCH("KB",F86)), VALUE(SUBSTITUTE(F86," KB",""))*1024,
 IF(ISNUMBER(SEARCH("B",F86)), VALUE(SUBSTITUTE(F86," B","")), 0)))) +
IF(ISNUMBER(SEARCH("GB",G86)), VALUE(SUBSTITUTE(G86," GB",""))*1024*1024*1024,
 IF(ISNUMBER(SEARCH("MB",G86)), VALUE(SUBSTITUTE(G86," MB",""))*1024*1024,
 IF(ISNUMBER(SEARCH("KB",G86)), VALUE(SUBSTITUTE(G86," KB",""))*1024,
 IF(ISNUMBER(SEARCH("B",G86)), VALUE(SUBSTITUTE(G86," B","")), 0))))</f>
        <v>0</v>
      </c>
      <c r="I86" s="1">
        <f>SUM(_20_mins_excel[Total Bytes])</f>
        <v>1960716991.9999993</v>
      </c>
      <c r="J86" s="8">
        <f t="shared" si="1"/>
        <v>0</v>
      </c>
      <c r="K86" s="1"/>
    </row>
    <row r="87" spans="1:11" x14ac:dyDescent="0.25">
      <c r="A87" s="1" t="s">
        <v>55</v>
      </c>
      <c r="B87" s="1" t="s">
        <v>70</v>
      </c>
      <c r="C87" s="1" t="s">
        <v>57</v>
      </c>
      <c r="D87" s="1" t="s">
        <v>14</v>
      </c>
      <c r="E87" s="1" t="s">
        <v>9</v>
      </c>
      <c r="F87" s="1" t="s">
        <v>9</v>
      </c>
      <c r="G87" s="1" t="s">
        <v>9</v>
      </c>
      <c r="H87" s="1">
        <f>IF(ISNUMBER(SEARCH("GB",E87)), VALUE(SUBSTITUTE(E87," GB",""))*1024*1024*1024,
 IF(ISNUMBER(SEARCH("MB",E87)), VALUE(SUBSTITUTE(E87," MB",""))*1024*1024,
 IF(ISNUMBER(SEARCH("KB",E87)), VALUE(SUBSTITUTE(E87," KB",""))*1024,
 IF(ISNUMBER(SEARCH("B",E87)), VALUE(SUBSTITUTE(E87," B","")), 0)))) +
IF(ISNUMBER(SEARCH("GB",F87)), VALUE(SUBSTITUTE(F87," GB",""))*1024*1024*1024,
 IF(ISNUMBER(SEARCH("MB",F87)), VALUE(SUBSTITUTE(F87," MB",""))*1024*1024,
 IF(ISNUMBER(SEARCH("KB",F87)), VALUE(SUBSTITUTE(F87," KB",""))*1024,
 IF(ISNUMBER(SEARCH("B",F87)), VALUE(SUBSTITUTE(F87," B","")), 0)))) +
IF(ISNUMBER(SEARCH("GB",G87)), VALUE(SUBSTITUTE(G87," GB",""))*1024*1024*1024,
 IF(ISNUMBER(SEARCH("MB",G87)), VALUE(SUBSTITUTE(G87," MB",""))*1024*1024,
 IF(ISNUMBER(SEARCH("KB",G87)), VALUE(SUBSTITUTE(G87," KB",""))*1024,
 IF(ISNUMBER(SEARCH("B",G87)), VALUE(SUBSTITUTE(G87," B","")), 0))))</f>
        <v>0</v>
      </c>
      <c r="I87" s="1">
        <f>SUM(_20_mins_excel[Total Bytes])</f>
        <v>1960716991.9999993</v>
      </c>
      <c r="J87" s="8">
        <f t="shared" si="1"/>
        <v>0</v>
      </c>
      <c r="K87" s="1"/>
    </row>
    <row r="88" spans="1:11" x14ac:dyDescent="0.25">
      <c r="A88" s="1" t="s">
        <v>55</v>
      </c>
      <c r="B88" s="1" t="s">
        <v>71</v>
      </c>
      <c r="C88" s="1" t="s">
        <v>57</v>
      </c>
      <c r="D88" s="1" t="s">
        <v>14</v>
      </c>
      <c r="E88" s="1" t="s">
        <v>9</v>
      </c>
      <c r="F88" s="1" t="s">
        <v>9</v>
      </c>
      <c r="G88" s="1" t="s">
        <v>9</v>
      </c>
      <c r="H88" s="1">
        <f>IF(ISNUMBER(SEARCH("GB",E88)), VALUE(SUBSTITUTE(E88," GB",""))*1024*1024*1024,
 IF(ISNUMBER(SEARCH("MB",E88)), VALUE(SUBSTITUTE(E88," MB",""))*1024*1024,
 IF(ISNUMBER(SEARCH("KB",E88)), VALUE(SUBSTITUTE(E88," KB",""))*1024,
 IF(ISNUMBER(SEARCH("B",E88)), VALUE(SUBSTITUTE(E88," B","")), 0)))) +
IF(ISNUMBER(SEARCH("GB",F88)), VALUE(SUBSTITUTE(F88," GB",""))*1024*1024*1024,
 IF(ISNUMBER(SEARCH("MB",F88)), VALUE(SUBSTITUTE(F88," MB",""))*1024*1024,
 IF(ISNUMBER(SEARCH("KB",F88)), VALUE(SUBSTITUTE(F88," KB",""))*1024,
 IF(ISNUMBER(SEARCH("B",F88)), VALUE(SUBSTITUTE(F88," B","")), 0)))) +
IF(ISNUMBER(SEARCH("GB",G88)), VALUE(SUBSTITUTE(G88," GB",""))*1024*1024*1024,
 IF(ISNUMBER(SEARCH("MB",G88)), VALUE(SUBSTITUTE(G88," MB",""))*1024*1024,
 IF(ISNUMBER(SEARCH("KB",G88)), VALUE(SUBSTITUTE(G88," KB",""))*1024,
 IF(ISNUMBER(SEARCH("B",G88)), VALUE(SUBSTITUTE(G88," B","")), 0))))</f>
        <v>0</v>
      </c>
      <c r="I88" s="1">
        <f>SUM(_20_mins_excel[Total Bytes])</f>
        <v>1960716991.9999993</v>
      </c>
      <c r="J88" s="8">
        <f t="shared" si="1"/>
        <v>0</v>
      </c>
      <c r="K88" s="1"/>
    </row>
    <row r="89" spans="1:11" x14ac:dyDescent="0.25">
      <c r="A89" s="1" t="s">
        <v>55</v>
      </c>
      <c r="B89" s="1" t="s">
        <v>72</v>
      </c>
      <c r="C89" s="1" t="s">
        <v>57</v>
      </c>
      <c r="D89" s="1" t="s">
        <v>14</v>
      </c>
      <c r="E89" s="1" t="s">
        <v>9</v>
      </c>
      <c r="F89" s="1" t="s">
        <v>9</v>
      </c>
      <c r="G89" s="1" t="s">
        <v>9</v>
      </c>
      <c r="H89" s="1">
        <f>IF(ISNUMBER(SEARCH("GB",E89)), VALUE(SUBSTITUTE(E89," GB",""))*1024*1024*1024,
 IF(ISNUMBER(SEARCH("MB",E89)), VALUE(SUBSTITUTE(E89," MB",""))*1024*1024,
 IF(ISNUMBER(SEARCH("KB",E89)), VALUE(SUBSTITUTE(E89," KB",""))*1024,
 IF(ISNUMBER(SEARCH("B",E89)), VALUE(SUBSTITUTE(E89," B","")), 0)))) +
IF(ISNUMBER(SEARCH("GB",F89)), VALUE(SUBSTITUTE(F89," GB",""))*1024*1024*1024,
 IF(ISNUMBER(SEARCH("MB",F89)), VALUE(SUBSTITUTE(F89," MB",""))*1024*1024,
 IF(ISNUMBER(SEARCH("KB",F89)), VALUE(SUBSTITUTE(F89," KB",""))*1024,
 IF(ISNUMBER(SEARCH("B",F89)), VALUE(SUBSTITUTE(F89," B","")), 0)))) +
IF(ISNUMBER(SEARCH("GB",G89)), VALUE(SUBSTITUTE(G89," GB",""))*1024*1024*1024,
 IF(ISNUMBER(SEARCH("MB",G89)), VALUE(SUBSTITUTE(G89," MB",""))*1024*1024,
 IF(ISNUMBER(SEARCH("KB",G89)), VALUE(SUBSTITUTE(G89," KB",""))*1024,
 IF(ISNUMBER(SEARCH("B",G89)), VALUE(SUBSTITUTE(G89," B","")), 0))))</f>
        <v>0</v>
      </c>
      <c r="I89" s="1">
        <f>SUM(_20_mins_excel[Total Bytes])</f>
        <v>1960716991.9999993</v>
      </c>
      <c r="J89" s="8">
        <f t="shared" si="1"/>
        <v>0</v>
      </c>
      <c r="K89" s="1"/>
    </row>
    <row r="90" spans="1:11" x14ac:dyDescent="0.25">
      <c r="A90" s="1" t="s">
        <v>55</v>
      </c>
      <c r="B90" s="1" t="s">
        <v>73</v>
      </c>
      <c r="C90" s="1" t="s">
        <v>57</v>
      </c>
      <c r="D90" s="1" t="s">
        <v>14</v>
      </c>
      <c r="E90" s="1" t="s">
        <v>9</v>
      </c>
      <c r="F90" s="1" t="s">
        <v>9</v>
      </c>
      <c r="G90" s="1" t="s">
        <v>9</v>
      </c>
      <c r="H90" s="1">
        <f>IF(ISNUMBER(SEARCH("GB",E90)), VALUE(SUBSTITUTE(E90," GB",""))*1024*1024*1024,
 IF(ISNUMBER(SEARCH("MB",E90)), VALUE(SUBSTITUTE(E90," MB",""))*1024*1024,
 IF(ISNUMBER(SEARCH("KB",E90)), VALUE(SUBSTITUTE(E90," KB",""))*1024,
 IF(ISNUMBER(SEARCH("B",E90)), VALUE(SUBSTITUTE(E90," B","")), 0)))) +
IF(ISNUMBER(SEARCH("GB",F90)), VALUE(SUBSTITUTE(F90," GB",""))*1024*1024*1024,
 IF(ISNUMBER(SEARCH("MB",F90)), VALUE(SUBSTITUTE(F90," MB",""))*1024*1024,
 IF(ISNUMBER(SEARCH("KB",F90)), VALUE(SUBSTITUTE(F90," KB",""))*1024,
 IF(ISNUMBER(SEARCH("B",F90)), VALUE(SUBSTITUTE(F90," B","")), 0)))) +
IF(ISNUMBER(SEARCH("GB",G90)), VALUE(SUBSTITUTE(G90," GB",""))*1024*1024*1024,
 IF(ISNUMBER(SEARCH("MB",G90)), VALUE(SUBSTITUTE(G90," MB",""))*1024*1024,
 IF(ISNUMBER(SEARCH("KB",G90)), VALUE(SUBSTITUTE(G90," KB",""))*1024,
 IF(ISNUMBER(SEARCH("B",G90)), VALUE(SUBSTITUTE(G90," B","")), 0))))</f>
        <v>0</v>
      </c>
      <c r="I90" s="1">
        <f>SUM(_20_mins_excel[Total Bytes])</f>
        <v>1960716991.9999993</v>
      </c>
      <c r="J90" s="8">
        <f t="shared" si="1"/>
        <v>0</v>
      </c>
      <c r="K90" s="1"/>
    </row>
    <row r="91" spans="1:11" x14ac:dyDescent="0.25">
      <c r="A91" s="1" t="s">
        <v>55</v>
      </c>
      <c r="B91" s="1" t="s">
        <v>74</v>
      </c>
      <c r="C91" s="1" t="s">
        <v>57</v>
      </c>
      <c r="D91" s="1" t="s">
        <v>14</v>
      </c>
      <c r="E91" s="1" t="s">
        <v>9</v>
      </c>
      <c r="F91" s="1" t="s">
        <v>9</v>
      </c>
      <c r="G91" s="1" t="s">
        <v>9</v>
      </c>
      <c r="H91" s="1">
        <f>IF(ISNUMBER(SEARCH("GB",E91)), VALUE(SUBSTITUTE(E91," GB",""))*1024*1024*1024,
 IF(ISNUMBER(SEARCH("MB",E91)), VALUE(SUBSTITUTE(E91," MB",""))*1024*1024,
 IF(ISNUMBER(SEARCH("KB",E91)), VALUE(SUBSTITUTE(E91," KB",""))*1024,
 IF(ISNUMBER(SEARCH("B",E91)), VALUE(SUBSTITUTE(E91," B","")), 0)))) +
IF(ISNUMBER(SEARCH("GB",F91)), VALUE(SUBSTITUTE(F91," GB",""))*1024*1024*1024,
 IF(ISNUMBER(SEARCH("MB",F91)), VALUE(SUBSTITUTE(F91," MB",""))*1024*1024,
 IF(ISNUMBER(SEARCH("KB",F91)), VALUE(SUBSTITUTE(F91," KB",""))*1024,
 IF(ISNUMBER(SEARCH("B",F91)), VALUE(SUBSTITUTE(F91," B","")), 0)))) +
IF(ISNUMBER(SEARCH("GB",G91)), VALUE(SUBSTITUTE(G91," GB",""))*1024*1024*1024,
 IF(ISNUMBER(SEARCH("MB",G91)), VALUE(SUBSTITUTE(G91," MB",""))*1024*1024,
 IF(ISNUMBER(SEARCH("KB",G91)), VALUE(SUBSTITUTE(G91," KB",""))*1024,
 IF(ISNUMBER(SEARCH("B",G91)), VALUE(SUBSTITUTE(G91," B","")), 0))))</f>
        <v>0</v>
      </c>
      <c r="I91" s="1">
        <f>SUM(_20_mins_excel[Total Bytes])</f>
        <v>1960716991.9999993</v>
      </c>
      <c r="J91" s="8">
        <f t="shared" si="1"/>
        <v>0</v>
      </c>
      <c r="K91" s="1"/>
    </row>
    <row r="92" spans="1:11" x14ac:dyDescent="0.25">
      <c r="A92" s="1" t="s">
        <v>55</v>
      </c>
      <c r="B92" s="1" t="s">
        <v>75</v>
      </c>
      <c r="C92" s="1" t="s">
        <v>57</v>
      </c>
      <c r="D92" s="1" t="s">
        <v>14</v>
      </c>
      <c r="E92" s="1" t="s">
        <v>9</v>
      </c>
      <c r="F92" s="1" t="s">
        <v>9</v>
      </c>
      <c r="G92" s="1" t="s">
        <v>9</v>
      </c>
      <c r="H92" s="1">
        <f>IF(ISNUMBER(SEARCH("GB",E92)), VALUE(SUBSTITUTE(E92," GB",""))*1024*1024*1024,
 IF(ISNUMBER(SEARCH("MB",E92)), VALUE(SUBSTITUTE(E92," MB",""))*1024*1024,
 IF(ISNUMBER(SEARCH("KB",E92)), VALUE(SUBSTITUTE(E92," KB",""))*1024,
 IF(ISNUMBER(SEARCH("B",E92)), VALUE(SUBSTITUTE(E92," B","")), 0)))) +
IF(ISNUMBER(SEARCH("GB",F92)), VALUE(SUBSTITUTE(F92," GB",""))*1024*1024*1024,
 IF(ISNUMBER(SEARCH("MB",F92)), VALUE(SUBSTITUTE(F92," MB",""))*1024*1024,
 IF(ISNUMBER(SEARCH("KB",F92)), VALUE(SUBSTITUTE(F92," KB",""))*1024,
 IF(ISNUMBER(SEARCH("B",F92)), VALUE(SUBSTITUTE(F92," B","")), 0)))) +
IF(ISNUMBER(SEARCH("GB",G92)), VALUE(SUBSTITUTE(G92," GB",""))*1024*1024*1024,
 IF(ISNUMBER(SEARCH("MB",G92)), VALUE(SUBSTITUTE(G92," MB",""))*1024*1024,
 IF(ISNUMBER(SEARCH("KB",G92)), VALUE(SUBSTITUTE(G92," KB",""))*1024,
 IF(ISNUMBER(SEARCH("B",G92)), VALUE(SUBSTITUTE(G92," B","")), 0))))</f>
        <v>0</v>
      </c>
      <c r="I92" s="1">
        <f>SUM(_20_mins_excel[Total Bytes])</f>
        <v>1960716991.9999993</v>
      </c>
      <c r="J92" s="8">
        <f t="shared" si="1"/>
        <v>0</v>
      </c>
      <c r="K92" s="1"/>
    </row>
    <row r="93" spans="1:11" x14ac:dyDescent="0.25">
      <c r="A93" s="1" t="s">
        <v>55</v>
      </c>
      <c r="B93" s="1" t="s">
        <v>76</v>
      </c>
      <c r="C93" s="1" t="s">
        <v>57</v>
      </c>
      <c r="D93" s="1" t="s">
        <v>14</v>
      </c>
      <c r="E93" s="1" t="s">
        <v>9</v>
      </c>
      <c r="F93" s="1" t="s">
        <v>9</v>
      </c>
      <c r="G93" s="1" t="s">
        <v>9</v>
      </c>
      <c r="H93" s="1">
        <f>IF(ISNUMBER(SEARCH("GB",E93)), VALUE(SUBSTITUTE(E93," GB",""))*1024*1024*1024,
 IF(ISNUMBER(SEARCH("MB",E93)), VALUE(SUBSTITUTE(E93," MB",""))*1024*1024,
 IF(ISNUMBER(SEARCH("KB",E93)), VALUE(SUBSTITUTE(E93," KB",""))*1024,
 IF(ISNUMBER(SEARCH("B",E93)), VALUE(SUBSTITUTE(E93," B","")), 0)))) +
IF(ISNUMBER(SEARCH("GB",F93)), VALUE(SUBSTITUTE(F93," GB",""))*1024*1024*1024,
 IF(ISNUMBER(SEARCH("MB",F93)), VALUE(SUBSTITUTE(F93," MB",""))*1024*1024,
 IF(ISNUMBER(SEARCH("KB",F93)), VALUE(SUBSTITUTE(F93," KB",""))*1024,
 IF(ISNUMBER(SEARCH("B",F93)), VALUE(SUBSTITUTE(F93," B","")), 0)))) +
IF(ISNUMBER(SEARCH("GB",G93)), VALUE(SUBSTITUTE(G93," GB",""))*1024*1024*1024,
 IF(ISNUMBER(SEARCH("MB",G93)), VALUE(SUBSTITUTE(G93," MB",""))*1024*1024,
 IF(ISNUMBER(SEARCH("KB",G93)), VALUE(SUBSTITUTE(G93," KB",""))*1024,
 IF(ISNUMBER(SEARCH("B",G93)), VALUE(SUBSTITUTE(G93," B","")), 0))))</f>
        <v>0</v>
      </c>
      <c r="I93" s="1">
        <f>SUM(_20_mins_excel[Total Bytes])</f>
        <v>1960716991.9999993</v>
      </c>
      <c r="J93" s="8">
        <f t="shared" si="1"/>
        <v>0</v>
      </c>
      <c r="K93" s="1"/>
    </row>
    <row r="94" spans="1:11" x14ac:dyDescent="0.25">
      <c r="A94" s="1" t="s">
        <v>55</v>
      </c>
      <c r="B94" s="1" t="s">
        <v>77</v>
      </c>
      <c r="C94" s="1" t="s">
        <v>57</v>
      </c>
      <c r="D94" s="1" t="s">
        <v>14</v>
      </c>
      <c r="E94" s="1" t="s">
        <v>9</v>
      </c>
      <c r="F94" s="1" t="s">
        <v>9</v>
      </c>
      <c r="G94" s="1" t="s">
        <v>9</v>
      </c>
      <c r="H94" s="1">
        <f>IF(ISNUMBER(SEARCH("GB",E94)), VALUE(SUBSTITUTE(E94," GB",""))*1024*1024*1024,
 IF(ISNUMBER(SEARCH("MB",E94)), VALUE(SUBSTITUTE(E94," MB",""))*1024*1024,
 IF(ISNUMBER(SEARCH("KB",E94)), VALUE(SUBSTITUTE(E94," KB",""))*1024,
 IF(ISNUMBER(SEARCH("B",E94)), VALUE(SUBSTITUTE(E94," B","")), 0)))) +
IF(ISNUMBER(SEARCH("GB",F94)), VALUE(SUBSTITUTE(F94," GB",""))*1024*1024*1024,
 IF(ISNUMBER(SEARCH("MB",F94)), VALUE(SUBSTITUTE(F94," MB",""))*1024*1024,
 IF(ISNUMBER(SEARCH("KB",F94)), VALUE(SUBSTITUTE(F94," KB",""))*1024,
 IF(ISNUMBER(SEARCH("B",F94)), VALUE(SUBSTITUTE(F94," B","")), 0)))) +
IF(ISNUMBER(SEARCH("GB",G94)), VALUE(SUBSTITUTE(G94," GB",""))*1024*1024*1024,
 IF(ISNUMBER(SEARCH("MB",G94)), VALUE(SUBSTITUTE(G94," MB",""))*1024*1024,
 IF(ISNUMBER(SEARCH("KB",G94)), VALUE(SUBSTITUTE(G94," KB",""))*1024,
 IF(ISNUMBER(SEARCH("B",G94)), VALUE(SUBSTITUTE(G94," B","")), 0))))</f>
        <v>0</v>
      </c>
      <c r="I94" s="1">
        <f>SUM(_20_mins_excel[Total Bytes])</f>
        <v>1960716991.9999993</v>
      </c>
      <c r="J94" s="8">
        <f t="shared" si="1"/>
        <v>0</v>
      </c>
      <c r="K94" s="1"/>
    </row>
    <row r="95" spans="1:11" x14ac:dyDescent="0.25">
      <c r="A95" s="1" t="s">
        <v>55</v>
      </c>
      <c r="B95" s="1" t="s">
        <v>78</v>
      </c>
      <c r="C95" s="1" t="s">
        <v>57</v>
      </c>
      <c r="D95" s="1" t="s">
        <v>14</v>
      </c>
      <c r="E95" s="1" t="s">
        <v>9</v>
      </c>
      <c r="F95" s="1" t="s">
        <v>9</v>
      </c>
      <c r="G95" s="1" t="s">
        <v>9</v>
      </c>
      <c r="H95" s="1">
        <f>IF(ISNUMBER(SEARCH("GB",E95)), VALUE(SUBSTITUTE(E95," GB",""))*1024*1024*1024,
 IF(ISNUMBER(SEARCH("MB",E95)), VALUE(SUBSTITUTE(E95," MB",""))*1024*1024,
 IF(ISNUMBER(SEARCH("KB",E95)), VALUE(SUBSTITUTE(E95," KB",""))*1024,
 IF(ISNUMBER(SEARCH("B",E95)), VALUE(SUBSTITUTE(E95," B","")), 0)))) +
IF(ISNUMBER(SEARCH("GB",F95)), VALUE(SUBSTITUTE(F95," GB",""))*1024*1024*1024,
 IF(ISNUMBER(SEARCH("MB",F95)), VALUE(SUBSTITUTE(F95," MB",""))*1024*1024,
 IF(ISNUMBER(SEARCH("KB",F95)), VALUE(SUBSTITUTE(F95," KB",""))*1024,
 IF(ISNUMBER(SEARCH("B",F95)), VALUE(SUBSTITUTE(F95," B","")), 0)))) +
IF(ISNUMBER(SEARCH("GB",G95)), VALUE(SUBSTITUTE(G95," GB",""))*1024*1024*1024,
 IF(ISNUMBER(SEARCH("MB",G95)), VALUE(SUBSTITUTE(G95," MB",""))*1024*1024,
 IF(ISNUMBER(SEARCH("KB",G95)), VALUE(SUBSTITUTE(G95," KB",""))*1024,
 IF(ISNUMBER(SEARCH("B",G95)), VALUE(SUBSTITUTE(G95," B","")), 0))))</f>
        <v>0</v>
      </c>
      <c r="I95" s="1">
        <f>SUM(_20_mins_excel[Total Bytes])</f>
        <v>1960716991.9999993</v>
      </c>
      <c r="J95" s="8">
        <f t="shared" si="1"/>
        <v>0</v>
      </c>
      <c r="K95" s="1"/>
    </row>
    <row r="96" spans="1:11" x14ac:dyDescent="0.25">
      <c r="A96" s="1" t="s">
        <v>55</v>
      </c>
      <c r="B96" s="1" t="s">
        <v>79</v>
      </c>
      <c r="C96" s="1" t="s">
        <v>57</v>
      </c>
      <c r="D96" s="1" t="s">
        <v>14</v>
      </c>
      <c r="E96" s="1" t="s">
        <v>9</v>
      </c>
      <c r="F96" s="1" t="s">
        <v>9</v>
      </c>
      <c r="G96" s="1" t="s">
        <v>9</v>
      </c>
      <c r="H96" s="1">
        <f>IF(ISNUMBER(SEARCH("GB",E96)), VALUE(SUBSTITUTE(E96," GB",""))*1024*1024*1024,
 IF(ISNUMBER(SEARCH("MB",E96)), VALUE(SUBSTITUTE(E96," MB",""))*1024*1024,
 IF(ISNUMBER(SEARCH("KB",E96)), VALUE(SUBSTITUTE(E96," KB",""))*1024,
 IF(ISNUMBER(SEARCH("B",E96)), VALUE(SUBSTITUTE(E96," B","")), 0)))) +
IF(ISNUMBER(SEARCH("GB",F96)), VALUE(SUBSTITUTE(F96," GB",""))*1024*1024*1024,
 IF(ISNUMBER(SEARCH("MB",F96)), VALUE(SUBSTITUTE(F96," MB",""))*1024*1024,
 IF(ISNUMBER(SEARCH("KB",F96)), VALUE(SUBSTITUTE(F96," KB",""))*1024,
 IF(ISNUMBER(SEARCH("B",F96)), VALUE(SUBSTITUTE(F96," B","")), 0)))) +
IF(ISNUMBER(SEARCH("GB",G96)), VALUE(SUBSTITUTE(G96," GB",""))*1024*1024*1024,
 IF(ISNUMBER(SEARCH("MB",G96)), VALUE(SUBSTITUTE(G96," MB",""))*1024*1024,
 IF(ISNUMBER(SEARCH("KB",G96)), VALUE(SUBSTITUTE(G96," KB",""))*1024,
 IF(ISNUMBER(SEARCH("B",G96)), VALUE(SUBSTITUTE(G96," B","")), 0))))</f>
        <v>0</v>
      </c>
      <c r="I96" s="1">
        <f>SUM(_20_mins_excel[Total Bytes])</f>
        <v>1960716991.9999993</v>
      </c>
      <c r="J96" s="8">
        <f t="shared" si="1"/>
        <v>0</v>
      </c>
      <c r="K96" s="1"/>
    </row>
    <row r="97" spans="1:11" x14ac:dyDescent="0.25">
      <c r="A97" s="1" t="s">
        <v>55</v>
      </c>
      <c r="B97" s="1" t="s">
        <v>80</v>
      </c>
      <c r="C97" s="1" t="s">
        <v>57</v>
      </c>
      <c r="D97" s="1" t="s">
        <v>14</v>
      </c>
      <c r="E97" s="1" t="s">
        <v>9</v>
      </c>
      <c r="F97" s="1" t="s">
        <v>9</v>
      </c>
      <c r="G97" s="1" t="s">
        <v>9</v>
      </c>
      <c r="H97" s="1">
        <f>IF(ISNUMBER(SEARCH("GB",E97)), VALUE(SUBSTITUTE(E97," GB",""))*1024*1024*1024,
 IF(ISNUMBER(SEARCH("MB",E97)), VALUE(SUBSTITUTE(E97," MB",""))*1024*1024,
 IF(ISNUMBER(SEARCH("KB",E97)), VALUE(SUBSTITUTE(E97," KB",""))*1024,
 IF(ISNUMBER(SEARCH("B",E97)), VALUE(SUBSTITUTE(E97," B","")), 0)))) +
IF(ISNUMBER(SEARCH("GB",F97)), VALUE(SUBSTITUTE(F97," GB",""))*1024*1024*1024,
 IF(ISNUMBER(SEARCH("MB",F97)), VALUE(SUBSTITUTE(F97," MB",""))*1024*1024,
 IF(ISNUMBER(SEARCH("KB",F97)), VALUE(SUBSTITUTE(F97," KB",""))*1024,
 IF(ISNUMBER(SEARCH("B",F97)), VALUE(SUBSTITUTE(F97," B","")), 0)))) +
IF(ISNUMBER(SEARCH("GB",G97)), VALUE(SUBSTITUTE(G97," GB",""))*1024*1024*1024,
 IF(ISNUMBER(SEARCH("MB",G97)), VALUE(SUBSTITUTE(G97," MB",""))*1024*1024,
 IF(ISNUMBER(SEARCH("KB",G97)), VALUE(SUBSTITUTE(G97," KB",""))*1024,
 IF(ISNUMBER(SEARCH("B",G97)), VALUE(SUBSTITUTE(G97," B","")), 0))))</f>
        <v>0</v>
      </c>
      <c r="I97" s="1">
        <f>SUM(_20_mins_excel[Total Bytes])</f>
        <v>1960716991.9999993</v>
      </c>
      <c r="J97" s="8">
        <f t="shared" si="1"/>
        <v>0</v>
      </c>
      <c r="K97" s="1"/>
    </row>
    <row r="98" spans="1:11" x14ac:dyDescent="0.25">
      <c r="A98" s="1" t="s">
        <v>55</v>
      </c>
      <c r="B98" s="1" t="s">
        <v>81</v>
      </c>
      <c r="C98" s="1" t="s">
        <v>57</v>
      </c>
      <c r="D98" s="1" t="s">
        <v>14</v>
      </c>
      <c r="E98" s="1" t="s">
        <v>9</v>
      </c>
      <c r="F98" s="1" t="s">
        <v>9</v>
      </c>
      <c r="G98" s="1" t="s">
        <v>9</v>
      </c>
      <c r="H98" s="1">
        <f>IF(ISNUMBER(SEARCH("GB",E98)), VALUE(SUBSTITUTE(E98," GB",""))*1024*1024*1024,
 IF(ISNUMBER(SEARCH("MB",E98)), VALUE(SUBSTITUTE(E98," MB",""))*1024*1024,
 IF(ISNUMBER(SEARCH("KB",E98)), VALUE(SUBSTITUTE(E98," KB",""))*1024,
 IF(ISNUMBER(SEARCH("B",E98)), VALUE(SUBSTITUTE(E98," B","")), 0)))) +
IF(ISNUMBER(SEARCH("GB",F98)), VALUE(SUBSTITUTE(F98," GB",""))*1024*1024*1024,
 IF(ISNUMBER(SEARCH("MB",F98)), VALUE(SUBSTITUTE(F98," MB",""))*1024*1024,
 IF(ISNUMBER(SEARCH("KB",F98)), VALUE(SUBSTITUTE(F98," KB",""))*1024,
 IF(ISNUMBER(SEARCH("B",F98)), VALUE(SUBSTITUTE(F98," B","")), 0)))) +
IF(ISNUMBER(SEARCH("GB",G98)), VALUE(SUBSTITUTE(G98," GB",""))*1024*1024*1024,
 IF(ISNUMBER(SEARCH("MB",G98)), VALUE(SUBSTITUTE(G98," MB",""))*1024*1024,
 IF(ISNUMBER(SEARCH("KB",G98)), VALUE(SUBSTITUTE(G98," KB",""))*1024,
 IF(ISNUMBER(SEARCH("B",G98)), VALUE(SUBSTITUTE(G98," B","")), 0))))</f>
        <v>0</v>
      </c>
      <c r="I98" s="1">
        <f>SUM(_20_mins_excel[Total Bytes])</f>
        <v>1960716991.9999993</v>
      </c>
      <c r="J98" s="8">
        <f t="shared" si="1"/>
        <v>0</v>
      </c>
      <c r="K98" s="1"/>
    </row>
    <row r="99" spans="1:11" x14ac:dyDescent="0.25">
      <c r="A99" s="1" t="s">
        <v>55</v>
      </c>
      <c r="B99" s="1" t="s">
        <v>82</v>
      </c>
      <c r="C99" s="1" t="s">
        <v>57</v>
      </c>
      <c r="D99" s="1" t="s">
        <v>14</v>
      </c>
      <c r="E99" s="1" t="s">
        <v>9</v>
      </c>
      <c r="F99" s="1" t="s">
        <v>9</v>
      </c>
      <c r="G99" s="1" t="s">
        <v>9</v>
      </c>
      <c r="H99" s="1">
        <f>IF(ISNUMBER(SEARCH("GB",E99)), VALUE(SUBSTITUTE(E99," GB",""))*1024*1024*1024,
 IF(ISNUMBER(SEARCH("MB",E99)), VALUE(SUBSTITUTE(E99," MB",""))*1024*1024,
 IF(ISNUMBER(SEARCH("KB",E99)), VALUE(SUBSTITUTE(E99," KB",""))*1024,
 IF(ISNUMBER(SEARCH("B",E99)), VALUE(SUBSTITUTE(E99," B","")), 0)))) +
IF(ISNUMBER(SEARCH("GB",F99)), VALUE(SUBSTITUTE(F99," GB",""))*1024*1024*1024,
 IF(ISNUMBER(SEARCH("MB",F99)), VALUE(SUBSTITUTE(F99," MB",""))*1024*1024,
 IF(ISNUMBER(SEARCH("KB",F99)), VALUE(SUBSTITUTE(F99," KB",""))*1024,
 IF(ISNUMBER(SEARCH("B",F99)), VALUE(SUBSTITUTE(F99," B","")), 0)))) +
IF(ISNUMBER(SEARCH("GB",G99)), VALUE(SUBSTITUTE(G99," GB",""))*1024*1024*1024,
 IF(ISNUMBER(SEARCH("MB",G99)), VALUE(SUBSTITUTE(G99," MB",""))*1024*1024,
 IF(ISNUMBER(SEARCH("KB",G99)), VALUE(SUBSTITUTE(G99," KB",""))*1024,
 IF(ISNUMBER(SEARCH("B",G99)), VALUE(SUBSTITUTE(G99," B","")), 0))))</f>
        <v>0</v>
      </c>
      <c r="I99" s="1">
        <f>SUM(_20_mins_excel[Total Bytes])</f>
        <v>1960716991.9999993</v>
      </c>
      <c r="J99" s="8">
        <f t="shared" si="1"/>
        <v>0</v>
      </c>
      <c r="K99" s="1"/>
    </row>
    <row r="100" spans="1:11" x14ac:dyDescent="0.25">
      <c r="A100" s="1" t="s">
        <v>55</v>
      </c>
      <c r="B100" s="1" t="s">
        <v>83</v>
      </c>
      <c r="C100" s="1" t="s">
        <v>57</v>
      </c>
      <c r="D100" s="1" t="s">
        <v>14</v>
      </c>
      <c r="E100" s="1" t="s">
        <v>9</v>
      </c>
      <c r="F100" s="1" t="s">
        <v>9</v>
      </c>
      <c r="G100" s="1" t="s">
        <v>9</v>
      </c>
      <c r="H100" s="1">
        <f>IF(ISNUMBER(SEARCH("GB",E100)), VALUE(SUBSTITUTE(E100," GB",""))*1024*1024*1024,
 IF(ISNUMBER(SEARCH("MB",E100)), VALUE(SUBSTITUTE(E100," MB",""))*1024*1024,
 IF(ISNUMBER(SEARCH("KB",E100)), VALUE(SUBSTITUTE(E100," KB",""))*1024,
 IF(ISNUMBER(SEARCH("B",E100)), VALUE(SUBSTITUTE(E100," B","")), 0)))) +
IF(ISNUMBER(SEARCH("GB",F100)), VALUE(SUBSTITUTE(F100," GB",""))*1024*1024*1024,
 IF(ISNUMBER(SEARCH("MB",F100)), VALUE(SUBSTITUTE(F100," MB",""))*1024*1024,
 IF(ISNUMBER(SEARCH("KB",F100)), VALUE(SUBSTITUTE(F100," KB",""))*1024,
 IF(ISNUMBER(SEARCH("B",F100)), VALUE(SUBSTITUTE(F100," B","")), 0)))) +
IF(ISNUMBER(SEARCH("GB",G100)), VALUE(SUBSTITUTE(G100," GB",""))*1024*1024*1024,
 IF(ISNUMBER(SEARCH("MB",G100)), VALUE(SUBSTITUTE(G100," MB",""))*1024*1024,
 IF(ISNUMBER(SEARCH("KB",G100)), VALUE(SUBSTITUTE(G100," KB",""))*1024,
 IF(ISNUMBER(SEARCH("B",G100)), VALUE(SUBSTITUTE(G100," B","")), 0))))</f>
        <v>0</v>
      </c>
      <c r="I100" s="1">
        <f>SUM(_20_mins_excel[Total Bytes])</f>
        <v>1960716991.9999993</v>
      </c>
      <c r="J100" s="8">
        <f t="shared" si="1"/>
        <v>0</v>
      </c>
      <c r="K100" s="1"/>
    </row>
    <row r="101" spans="1:11" x14ac:dyDescent="0.25">
      <c r="A101" s="1" t="s">
        <v>55</v>
      </c>
      <c r="B101" s="1" t="s">
        <v>84</v>
      </c>
      <c r="C101" s="1" t="s">
        <v>57</v>
      </c>
      <c r="D101" s="1" t="s">
        <v>14</v>
      </c>
      <c r="E101" s="1" t="s">
        <v>9</v>
      </c>
      <c r="F101" s="1" t="s">
        <v>9</v>
      </c>
      <c r="G101" s="1" t="s">
        <v>9</v>
      </c>
      <c r="H101" s="1">
        <f>IF(ISNUMBER(SEARCH("GB",E101)), VALUE(SUBSTITUTE(E101," GB",""))*1024*1024*1024,
 IF(ISNUMBER(SEARCH("MB",E101)), VALUE(SUBSTITUTE(E101," MB",""))*1024*1024,
 IF(ISNUMBER(SEARCH("KB",E101)), VALUE(SUBSTITUTE(E101," KB",""))*1024,
 IF(ISNUMBER(SEARCH("B",E101)), VALUE(SUBSTITUTE(E101," B","")), 0)))) +
IF(ISNUMBER(SEARCH("GB",F101)), VALUE(SUBSTITUTE(F101," GB",""))*1024*1024*1024,
 IF(ISNUMBER(SEARCH("MB",F101)), VALUE(SUBSTITUTE(F101," MB",""))*1024*1024,
 IF(ISNUMBER(SEARCH("KB",F101)), VALUE(SUBSTITUTE(F101," KB",""))*1024,
 IF(ISNUMBER(SEARCH("B",F101)), VALUE(SUBSTITUTE(F101," B","")), 0)))) +
IF(ISNUMBER(SEARCH("GB",G101)), VALUE(SUBSTITUTE(G101," GB",""))*1024*1024*1024,
 IF(ISNUMBER(SEARCH("MB",G101)), VALUE(SUBSTITUTE(G101," MB",""))*1024*1024,
 IF(ISNUMBER(SEARCH("KB",G101)), VALUE(SUBSTITUTE(G101," KB",""))*1024,
 IF(ISNUMBER(SEARCH("B",G101)), VALUE(SUBSTITUTE(G101," B","")), 0))))</f>
        <v>0</v>
      </c>
      <c r="I101" s="1">
        <f>SUM(_20_mins_excel[Total Bytes])</f>
        <v>1960716991.9999993</v>
      </c>
      <c r="J101" s="8">
        <f t="shared" si="1"/>
        <v>0</v>
      </c>
      <c r="K101" s="1"/>
    </row>
    <row r="102" spans="1:11" x14ac:dyDescent="0.25">
      <c r="A102" s="1" t="s">
        <v>55</v>
      </c>
      <c r="B102" s="1" t="s">
        <v>85</v>
      </c>
      <c r="C102" s="1" t="s">
        <v>57</v>
      </c>
      <c r="D102" s="1" t="s">
        <v>14</v>
      </c>
      <c r="E102" s="1" t="s">
        <v>9</v>
      </c>
      <c r="F102" s="1" t="s">
        <v>9</v>
      </c>
      <c r="G102" s="1" t="s">
        <v>9</v>
      </c>
      <c r="H102" s="1">
        <f>IF(ISNUMBER(SEARCH("GB",E102)), VALUE(SUBSTITUTE(E102," GB",""))*1024*1024*1024,
 IF(ISNUMBER(SEARCH("MB",E102)), VALUE(SUBSTITUTE(E102," MB",""))*1024*1024,
 IF(ISNUMBER(SEARCH("KB",E102)), VALUE(SUBSTITUTE(E102," KB",""))*1024,
 IF(ISNUMBER(SEARCH("B",E102)), VALUE(SUBSTITUTE(E102," B","")), 0)))) +
IF(ISNUMBER(SEARCH("GB",F102)), VALUE(SUBSTITUTE(F102," GB",""))*1024*1024*1024,
 IF(ISNUMBER(SEARCH("MB",F102)), VALUE(SUBSTITUTE(F102," MB",""))*1024*1024,
 IF(ISNUMBER(SEARCH("KB",F102)), VALUE(SUBSTITUTE(F102," KB",""))*1024,
 IF(ISNUMBER(SEARCH("B",F102)), VALUE(SUBSTITUTE(F102," B","")), 0)))) +
IF(ISNUMBER(SEARCH("GB",G102)), VALUE(SUBSTITUTE(G102," GB",""))*1024*1024*1024,
 IF(ISNUMBER(SEARCH("MB",G102)), VALUE(SUBSTITUTE(G102," MB",""))*1024*1024,
 IF(ISNUMBER(SEARCH("KB",G102)), VALUE(SUBSTITUTE(G102," KB",""))*1024,
 IF(ISNUMBER(SEARCH("B",G102)), VALUE(SUBSTITUTE(G102," B","")), 0))))</f>
        <v>0</v>
      </c>
      <c r="I102" s="1">
        <f>SUM(_20_mins_excel[Total Bytes])</f>
        <v>1960716991.9999993</v>
      </c>
      <c r="J102" s="8">
        <f t="shared" si="1"/>
        <v>0</v>
      </c>
      <c r="K102" s="1"/>
    </row>
    <row r="103" spans="1:11" x14ac:dyDescent="0.25">
      <c r="A103" s="1" t="s">
        <v>55</v>
      </c>
      <c r="B103" s="1" t="s">
        <v>86</v>
      </c>
      <c r="C103" s="1" t="s">
        <v>57</v>
      </c>
      <c r="D103" s="1" t="s">
        <v>14</v>
      </c>
      <c r="E103" s="1" t="s">
        <v>9</v>
      </c>
      <c r="F103" s="1" t="s">
        <v>9</v>
      </c>
      <c r="G103" s="1" t="s">
        <v>9</v>
      </c>
      <c r="H103" s="1">
        <f>IF(ISNUMBER(SEARCH("GB",E103)), VALUE(SUBSTITUTE(E103," GB",""))*1024*1024*1024,
 IF(ISNUMBER(SEARCH("MB",E103)), VALUE(SUBSTITUTE(E103," MB",""))*1024*1024,
 IF(ISNUMBER(SEARCH("KB",E103)), VALUE(SUBSTITUTE(E103," KB",""))*1024,
 IF(ISNUMBER(SEARCH("B",E103)), VALUE(SUBSTITUTE(E103," B","")), 0)))) +
IF(ISNUMBER(SEARCH("GB",F103)), VALUE(SUBSTITUTE(F103," GB",""))*1024*1024*1024,
 IF(ISNUMBER(SEARCH("MB",F103)), VALUE(SUBSTITUTE(F103," MB",""))*1024*1024,
 IF(ISNUMBER(SEARCH("KB",F103)), VALUE(SUBSTITUTE(F103," KB",""))*1024,
 IF(ISNUMBER(SEARCH("B",F103)), VALUE(SUBSTITUTE(F103," B","")), 0)))) +
IF(ISNUMBER(SEARCH("GB",G103)), VALUE(SUBSTITUTE(G103," GB",""))*1024*1024*1024,
 IF(ISNUMBER(SEARCH("MB",G103)), VALUE(SUBSTITUTE(G103," MB",""))*1024*1024,
 IF(ISNUMBER(SEARCH("KB",G103)), VALUE(SUBSTITUTE(G103," KB",""))*1024,
 IF(ISNUMBER(SEARCH("B",G103)), VALUE(SUBSTITUTE(G103," B","")), 0))))</f>
        <v>0</v>
      </c>
      <c r="I103" s="1">
        <f>SUM(_20_mins_excel[Total Bytes])</f>
        <v>1960716991.9999993</v>
      </c>
      <c r="J103" s="8">
        <f t="shared" si="1"/>
        <v>0</v>
      </c>
      <c r="K103" s="1"/>
    </row>
    <row r="104" spans="1:11" x14ac:dyDescent="0.25">
      <c r="A104" s="1" t="s">
        <v>55</v>
      </c>
      <c r="B104" s="1" t="s">
        <v>87</v>
      </c>
      <c r="C104" s="1" t="s">
        <v>57</v>
      </c>
      <c r="D104" s="1" t="s">
        <v>14</v>
      </c>
      <c r="E104" s="1" t="s">
        <v>9</v>
      </c>
      <c r="F104" s="1" t="s">
        <v>9</v>
      </c>
      <c r="G104" s="1" t="s">
        <v>9</v>
      </c>
      <c r="H104" s="1">
        <f>IF(ISNUMBER(SEARCH("GB",E104)), VALUE(SUBSTITUTE(E104," GB",""))*1024*1024*1024,
 IF(ISNUMBER(SEARCH("MB",E104)), VALUE(SUBSTITUTE(E104," MB",""))*1024*1024,
 IF(ISNUMBER(SEARCH("KB",E104)), VALUE(SUBSTITUTE(E104," KB",""))*1024,
 IF(ISNUMBER(SEARCH("B",E104)), VALUE(SUBSTITUTE(E104," B","")), 0)))) +
IF(ISNUMBER(SEARCH("GB",F104)), VALUE(SUBSTITUTE(F104," GB",""))*1024*1024*1024,
 IF(ISNUMBER(SEARCH("MB",F104)), VALUE(SUBSTITUTE(F104," MB",""))*1024*1024,
 IF(ISNUMBER(SEARCH("KB",F104)), VALUE(SUBSTITUTE(F104," KB",""))*1024,
 IF(ISNUMBER(SEARCH("B",F104)), VALUE(SUBSTITUTE(F104," B","")), 0)))) +
IF(ISNUMBER(SEARCH("GB",G104)), VALUE(SUBSTITUTE(G104," GB",""))*1024*1024*1024,
 IF(ISNUMBER(SEARCH("MB",G104)), VALUE(SUBSTITUTE(G104," MB",""))*1024*1024,
 IF(ISNUMBER(SEARCH("KB",G104)), VALUE(SUBSTITUTE(G104," KB",""))*1024,
 IF(ISNUMBER(SEARCH("B",G104)), VALUE(SUBSTITUTE(G104," B","")), 0))))</f>
        <v>0</v>
      </c>
      <c r="I104" s="1">
        <f>SUM(_20_mins_excel[Total Bytes])</f>
        <v>1960716991.9999993</v>
      </c>
      <c r="J104" s="8">
        <f t="shared" si="1"/>
        <v>0</v>
      </c>
      <c r="K104" s="1"/>
    </row>
    <row r="105" spans="1:11" x14ac:dyDescent="0.25">
      <c r="A105" s="1" t="s">
        <v>55</v>
      </c>
      <c r="B105" s="1" t="s">
        <v>88</v>
      </c>
      <c r="C105" s="1" t="s">
        <v>57</v>
      </c>
      <c r="D105" s="1" t="s">
        <v>14</v>
      </c>
      <c r="E105" s="1" t="s">
        <v>9</v>
      </c>
      <c r="F105" s="1" t="s">
        <v>9</v>
      </c>
      <c r="G105" s="1" t="s">
        <v>9</v>
      </c>
      <c r="H105" s="1">
        <f>IF(ISNUMBER(SEARCH("GB",E105)), VALUE(SUBSTITUTE(E105," GB",""))*1024*1024*1024,
 IF(ISNUMBER(SEARCH("MB",E105)), VALUE(SUBSTITUTE(E105," MB",""))*1024*1024,
 IF(ISNUMBER(SEARCH("KB",E105)), VALUE(SUBSTITUTE(E105," KB",""))*1024,
 IF(ISNUMBER(SEARCH("B",E105)), VALUE(SUBSTITUTE(E105," B","")), 0)))) +
IF(ISNUMBER(SEARCH("GB",F105)), VALUE(SUBSTITUTE(F105," GB",""))*1024*1024*1024,
 IF(ISNUMBER(SEARCH("MB",F105)), VALUE(SUBSTITUTE(F105," MB",""))*1024*1024,
 IF(ISNUMBER(SEARCH("KB",F105)), VALUE(SUBSTITUTE(F105," KB",""))*1024,
 IF(ISNUMBER(SEARCH("B",F105)), VALUE(SUBSTITUTE(F105," B","")), 0)))) +
IF(ISNUMBER(SEARCH("GB",G105)), VALUE(SUBSTITUTE(G105," GB",""))*1024*1024*1024,
 IF(ISNUMBER(SEARCH("MB",G105)), VALUE(SUBSTITUTE(G105," MB",""))*1024*1024,
 IF(ISNUMBER(SEARCH("KB",G105)), VALUE(SUBSTITUTE(G105," KB",""))*1024,
 IF(ISNUMBER(SEARCH("B",G105)), VALUE(SUBSTITUTE(G105," B","")), 0))))</f>
        <v>0</v>
      </c>
      <c r="I105" s="1">
        <f>SUM(_20_mins_excel[Total Bytes])</f>
        <v>1960716991.9999993</v>
      </c>
      <c r="J105" s="8">
        <f t="shared" si="1"/>
        <v>0</v>
      </c>
      <c r="K105" s="1"/>
    </row>
    <row r="106" spans="1:11" x14ac:dyDescent="0.25">
      <c r="A106" s="1" t="s">
        <v>55</v>
      </c>
      <c r="B106" s="1" t="s">
        <v>89</v>
      </c>
      <c r="C106" s="1" t="s">
        <v>57</v>
      </c>
      <c r="D106" s="1" t="s">
        <v>14</v>
      </c>
      <c r="E106" s="1" t="s">
        <v>9</v>
      </c>
      <c r="F106" s="1" t="s">
        <v>9</v>
      </c>
      <c r="G106" s="1" t="s">
        <v>9</v>
      </c>
      <c r="H106" s="1">
        <f>IF(ISNUMBER(SEARCH("GB",E106)), VALUE(SUBSTITUTE(E106," GB",""))*1024*1024*1024,
 IF(ISNUMBER(SEARCH("MB",E106)), VALUE(SUBSTITUTE(E106," MB",""))*1024*1024,
 IF(ISNUMBER(SEARCH("KB",E106)), VALUE(SUBSTITUTE(E106," KB",""))*1024,
 IF(ISNUMBER(SEARCH("B",E106)), VALUE(SUBSTITUTE(E106," B","")), 0)))) +
IF(ISNUMBER(SEARCH("GB",F106)), VALUE(SUBSTITUTE(F106," GB",""))*1024*1024*1024,
 IF(ISNUMBER(SEARCH("MB",F106)), VALUE(SUBSTITUTE(F106," MB",""))*1024*1024,
 IF(ISNUMBER(SEARCH("KB",F106)), VALUE(SUBSTITUTE(F106," KB",""))*1024,
 IF(ISNUMBER(SEARCH("B",F106)), VALUE(SUBSTITUTE(F106," B","")), 0)))) +
IF(ISNUMBER(SEARCH("GB",G106)), VALUE(SUBSTITUTE(G106," GB",""))*1024*1024*1024,
 IF(ISNUMBER(SEARCH("MB",G106)), VALUE(SUBSTITUTE(G106," MB",""))*1024*1024,
 IF(ISNUMBER(SEARCH("KB",G106)), VALUE(SUBSTITUTE(G106," KB",""))*1024,
 IF(ISNUMBER(SEARCH("B",G106)), VALUE(SUBSTITUTE(G106," B","")), 0))))</f>
        <v>0</v>
      </c>
      <c r="I106" s="1">
        <f>SUM(_20_mins_excel[Total Bytes])</f>
        <v>1960716991.9999993</v>
      </c>
      <c r="J106" s="8">
        <f t="shared" si="1"/>
        <v>0</v>
      </c>
      <c r="K106" s="1"/>
    </row>
    <row r="107" spans="1:11" x14ac:dyDescent="0.25">
      <c r="A107" s="1" t="s">
        <v>55</v>
      </c>
      <c r="B107" s="1" t="s">
        <v>90</v>
      </c>
      <c r="C107" s="1" t="s">
        <v>57</v>
      </c>
      <c r="D107" s="1" t="s">
        <v>14</v>
      </c>
      <c r="E107" s="1" t="s">
        <v>9</v>
      </c>
      <c r="F107" s="1" t="s">
        <v>9</v>
      </c>
      <c r="G107" s="1" t="s">
        <v>9</v>
      </c>
      <c r="H107" s="1">
        <f>IF(ISNUMBER(SEARCH("GB",E107)), VALUE(SUBSTITUTE(E107," GB",""))*1024*1024*1024,
 IF(ISNUMBER(SEARCH("MB",E107)), VALUE(SUBSTITUTE(E107," MB",""))*1024*1024,
 IF(ISNUMBER(SEARCH("KB",E107)), VALUE(SUBSTITUTE(E107," KB",""))*1024,
 IF(ISNUMBER(SEARCH("B",E107)), VALUE(SUBSTITUTE(E107," B","")), 0)))) +
IF(ISNUMBER(SEARCH("GB",F107)), VALUE(SUBSTITUTE(F107," GB",""))*1024*1024*1024,
 IF(ISNUMBER(SEARCH("MB",F107)), VALUE(SUBSTITUTE(F107," MB",""))*1024*1024,
 IF(ISNUMBER(SEARCH("KB",F107)), VALUE(SUBSTITUTE(F107," KB",""))*1024,
 IF(ISNUMBER(SEARCH("B",F107)), VALUE(SUBSTITUTE(F107," B","")), 0)))) +
IF(ISNUMBER(SEARCH("GB",G107)), VALUE(SUBSTITUTE(G107," GB",""))*1024*1024*1024,
 IF(ISNUMBER(SEARCH("MB",G107)), VALUE(SUBSTITUTE(G107," MB",""))*1024*1024,
 IF(ISNUMBER(SEARCH("KB",G107)), VALUE(SUBSTITUTE(G107," KB",""))*1024,
 IF(ISNUMBER(SEARCH("B",G107)), VALUE(SUBSTITUTE(G107," B","")), 0))))</f>
        <v>0</v>
      </c>
      <c r="I107" s="1">
        <f>SUM(_20_mins_excel[Total Bytes])</f>
        <v>1960716991.9999993</v>
      </c>
      <c r="J107" s="8">
        <f t="shared" si="1"/>
        <v>0</v>
      </c>
      <c r="K107" s="1"/>
    </row>
    <row r="108" spans="1:11" x14ac:dyDescent="0.25">
      <c r="A108" s="1" t="s">
        <v>55</v>
      </c>
      <c r="B108" s="1" t="s">
        <v>91</v>
      </c>
      <c r="C108" s="1" t="s">
        <v>57</v>
      </c>
      <c r="D108" s="1" t="s">
        <v>14</v>
      </c>
      <c r="E108" s="1" t="s">
        <v>9</v>
      </c>
      <c r="F108" s="1" t="s">
        <v>9</v>
      </c>
      <c r="G108" s="1" t="s">
        <v>9</v>
      </c>
      <c r="H108" s="1">
        <f>IF(ISNUMBER(SEARCH("GB",E108)), VALUE(SUBSTITUTE(E108," GB",""))*1024*1024*1024,
 IF(ISNUMBER(SEARCH("MB",E108)), VALUE(SUBSTITUTE(E108," MB",""))*1024*1024,
 IF(ISNUMBER(SEARCH("KB",E108)), VALUE(SUBSTITUTE(E108," KB",""))*1024,
 IF(ISNUMBER(SEARCH("B",E108)), VALUE(SUBSTITUTE(E108," B","")), 0)))) +
IF(ISNUMBER(SEARCH("GB",F108)), VALUE(SUBSTITUTE(F108," GB",""))*1024*1024*1024,
 IF(ISNUMBER(SEARCH("MB",F108)), VALUE(SUBSTITUTE(F108," MB",""))*1024*1024,
 IF(ISNUMBER(SEARCH("KB",F108)), VALUE(SUBSTITUTE(F108," KB",""))*1024,
 IF(ISNUMBER(SEARCH("B",F108)), VALUE(SUBSTITUTE(F108," B","")), 0)))) +
IF(ISNUMBER(SEARCH("GB",G108)), VALUE(SUBSTITUTE(G108," GB",""))*1024*1024*1024,
 IF(ISNUMBER(SEARCH("MB",G108)), VALUE(SUBSTITUTE(G108," MB",""))*1024*1024,
 IF(ISNUMBER(SEARCH("KB",G108)), VALUE(SUBSTITUTE(G108," KB",""))*1024,
 IF(ISNUMBER(SEARCH("B",G108)), VALUE(SUBSTITUTE(G108," B","")), 0))))</f>
        <v>0</v>
      </c>
      <c r="I108" s="1">
        <f>SUM(_20_mins_excel[Total Bytes])</f>
        <v>1960716991.9999993</v>
      </c>
      <c r="J108" s="8">
        <f t="shared" si="1"/>
        <v>0</v>
      </c>
      <c r="K108" s="1"/>
    </row>
    <row r="109" spans="1:11" x14ac:dyDescent="0.25">
      <c r="A109" s="1" t="s">
        <v>55</v>
      </c>
      <c r="B109" s="1" t="s">
        <v>92</v>
      </c>
      <c r="C109" s="1" t="s">
        <v>57</v>
      </c>
      <c r="D109" s="1" t="s">
        <v>14</v>
      </c>
      <c r="E109" s="1" t="s">
        <v>9</v>
      </c>
      <c r="F109" s="1" t="s">
        <v>9</v>
      </c>
      <c r="G109" s="1" t="s">
        <v>9</v>
      </c>
      <c r="H109" s="1">
        <f>IF(ISNUMBER(SEARCH("GB",E109)), VALUE(SUBSTITUTE(E109," GB",""))*1024*1024*1024,
 IF(ISNUMBER(SEARCH("MB",E109)), VALUE(SUBSTITUTE(E109," MB",""))*1024*1024,
 IF(ISNUMBER(SEARCH("KB",E109)), VALUE(SUBSTITUTE(E109," KB",""))*1024,
 IF(ISNUMBER(SEARCH("B",E109)), VALUE(SUBSTITUTE(E109," B","")), 0)))) +
IF(ISNUMBER(SEARCH("GB",F109)), VALUE(SUBSTITUTE(F109," GB",""))*1024*1024*1024,
 IF(ISNUMBER(SEARCH("MB",F109)), VALUE(SUBSTITUTE(F109," MB",""))*1024*1024,
 IF(ISNUMBER(SEARCH("KB",F109)), VALUE(SUBSTITUTE(F109," KB",""))*1024,
 IF(ISNUMBER(SEARCH("B",F109)), VALUE(SUBSTITUTE(F109," B","")), 0)))) +
IF(ISNUMBER(SEARCH("GB",G109)), VALUE(SUBSTITUTE(G109," GB",""))*1024*1024*1024,
 IF(ISNUMBER(SEARCH("MB",G109)), VALUE(SUBSTITUTE(G109," MB",""))*1024*1024,
 IF(ISNUMBER(SEARCH("KB",G109)), VALUE(SUBSTITUTE(G109," KB",""))*1024,
 IF(ISNUMBER(SEARCH("B",G109)), VALUE(SUBSTITUTE(G109," B","")), 0))))</f>
        <v>0</v>
      </c>
      <c r="I109" s="1">
        <f>SUM(_20_mins_excel[Total Bytes])</f>
        <v>1960716991.9999993</v>
      </c>
      <c r="J109" s="8">
        <f t="shared" si="1"/>
        <v>0</v>
      </c>
      <c r="K109" s="1"/>
    </row>
    <row r="110" spans="1:11" x14ac:dyDescent="0.25">
      <c r="A110" s="1" t="s">
        <v>55</v>
      </c>
      <c r="B110" s="1" t="s">
        <v>93</v>
      </c>
      <c r="C110" s="1" t="s">
        <v>57</v>
      </c>
      <c r="D110" s="1" t="s">
        <v>14</v>
      </c>
      <c r="E110" s="1" t="s">
        <v>9</v>
      </c>
      <c r="F110" s="1" t="s">
        <v>9</v>
      </c>
      <c r="G110" s="1" t="s">
        <v>9</v>
      </c>
      <c r="H110" s="1">
        <f>IF(ISNUMBER(SEARCH("GB",E110)), VALUE(SUBSTITUTE(E110," GB",""))*1024*1024*1024,
 IF(ISNUMBER(SEARCH("MB",E110)), VALUE(SUBSTITUTE(E110," MB",""))*1024*1024,
 IF(ISNUMBER(SEARCH("KB",E110)), VALUE(SUBSTITUTE(E110," KB",""))*1024,
 IF(ISNUMBER(SEARCH("B",E110)), VALUE(SUBSTITUTE(E110," B","")), 0)))) +
IF(ISNUMBER(SEARCH("GB",F110)), VALUE(SUBSTITUTE(F110," GB",""))*1024*1024*1024,
 IF(ISNUMBER(SEARCH("MB",F110)), VALUE(SUBSTITUTE(F110," MB",""))*1024*1024,
 IF(ISNUMBER(SEARCH("KB",F110)), VALUE(SUBSTITUTE(F110," KB",""))*1024,
 IF(ISNUMBER(SEARCH("B",F110)), VALUE(SUBSTITUTE(F110," B","")), 0)))) +
IF(ISNUMBER(SEARCH("GB",G110)), VALUE(SUBSTITUTE(G110," GB",""))*1024*1024*1024,
 IF(ISNUMBER(SEARCH("MB",G110)), VALUE(SUBSTITUTE(G110," MB",""))*1024*1024,
 IF(ISNUMBER(SEARCH("KB",G110)), VALUE(SUBSTITUTE(G110," KB",""))*1024,
 IF(ISNUMBER(SEARCH("B",G110)), VALUE(SUBSTITUTE(G110," B","")), 0))))</f>
        <v>0</v>
      </c>
      <c r="I110" s="1">
        <f>SUM(_20_mins_excel[Total Bytes])</f>
        <v>1960716991.9999993</v>
      </c>
      <c r="J110" s="8">
        <f t="shared" si="1"/>
        <v>0</v>
      </c>
      <c r="K110" s="1"/>
    </row>
    <row r="111" spans="1:11" x14ac:dyDescent="0.25">
      <c r="A111" s="1" t="s">
        <v>55</v>
      </c>
      <c r="B111" s="1" t="s">
        <v>94</v>
      </c>
      <c r="C111" s="1" t="s">
        <v>57</v>
      </c>
      <c r="D111" s="1" t="s">
        <v>14</v>
      </c>
      <c r="E111" s="1" t="s">
        <v>9</v>
      </c>
      <c r="F111" s="1" t="s">
        <v>9</v>
      </c>
      <c r="G111" s="1" t="s">
        <v>9</v>
      </c>
      <c r="H111" s="1">
        <f>IF(ISNUMBER(SEARCH("GB",E111)), VALUE(SUBSTITUTE(E111," GB",""))*1024*1024*1024,
 IF(ISNUMBER(SEARCH("MB",E111)), VALUE(SUBSTITUTE(E111," MB",""))*1024*1024,
 IF(ISNUMBER(SEARCH("KB",E111)), VALUE(SUBSTITUTE(E111," KB",""))*1024,
 IF(ISNUMBER(SEARCH("B",E111)), VALUE(SUBSTITUTE(E111," B","")), 0)))) +
IF(ISNUMBER(SEARCH("GB",F111)), VALUE(SUBSTITUTE(F111," GB",""))*1024*1024*1024,
 IF(ISNUMBER(SEARCH("MB",F111)), VALUE(SUBSTITUTE(F111," MB",""))*1024*1024,
 IF(ISNUMBER(SEARCH("KB",F111)), VALUE(SUBSTITUTE(F111," KB",""))*1024,
 IF(ISNUMBER(SEARCH("B",F111)), VALUE(SUBSTITUTE(F111," B","")), 0)))) +
IF(ISNUMBER(SEARCH("GB",G111)), VALUE(SUBSTITUTE(G111," GB",""))*1024*1024*1024,
 IF(ISNUMBER(SEARCH("MB",G111)), VALUE(SUBSTITUTE(G111," MB",""))*1024*1024,
 IF(ISNUMBER(SEARCH("KB",G111)), VALUE(SUBSTITUTE(G111," KB",""))*1024,
 IF(ISNUMBER(SEARCH("B",G111)), VALUE(SUBSTITUTE(G111," B","")), 0))))</f>
        <v>0</v>
      </c>
      <c r="I111" s="1">
        <f>SUM(_20_mins_excel[Total Bytes])</f>
        <v>1960716991.9999993</v>
      </c>
      <c r="J111" s="8">
        <f t="shared" si="1"/>
        <v>0</v>
      </c>
      <c r="K111" s="1"/>
    </row>
    <row r="112" spans="1:11" x14ac:dyDescent="0.25">
      <c r="A112" s="1" t="s">
        <v>55</v>
      </c>
      <c r="B112" s="1" t="s">
        <v>95</v>
      </c>
      <c r="C112" s="1" t="s">
        <v>57</v>
      </c>
      <c r="D112" s="1" t="s">
        <v>14</v>
      </c>
      <c r="E112" s="1" t="s">
        <v>9</v>
      </c>
      <c r="F112" s="1" t="s">
        <v>9</v>
      </c>
      <c r="G112" s="1" t="s">
        <v>9</v>
      </c>
      <c r="H112" s="1">
        <f>IF(ISNUMBER(SEARCH("GB",E112)), VALUE(SUBSTITUTE(E112," GB",""))*1024*1024*1024,
 IF(ISNUMBER(SEARCH("MB",E112)), VALUE(SUBSTITUTE(E112," MB",""))*1024*1024,
 IF(ISNUMBER(SEARCH("KB",E112)), VALUE(SUBSTITUTE(E112," KB",""))*1024,
 IF(ISNUMBER(SEARCH("B",E112)), VALUE(SUBSTITUTE(E112," B","")), 0)))) +
IF(ISNUMBER(SEARCH("GB",F112)), VALUE(SUBSTITUTE(F112," GB",""))*1024*1024*1024,
 IF(ISNUMBER(SEARCH("MB",F112)), VALUE(SUBSTITUTE(F112," MB",""))*1024*1024,
 IF(ISNUMBER(SEARCH("KB",F112)), VALUE(SUBSTITUTE(F112," KB",""))*1024,
 IF(ISNUMBER(SEARCH("B",F112)), VALUE(SUBSTITUTE(F112," B","")), 0)))) +
IF(ISNUMBER(SEARCH("GB",G112)), VALUE(SUBSTITUTE(G112," GB",""))*1024*1024*1024,
 IF(ISNUMBER(SEARCH("MB",G112)), VALUE(SUBSTITUTE(G112," MB",""))*1024*1024,
 IF(ISNUMBER(SEARCH("KB",G112)), VALUE(SUBSTITUTE(G112," KB",""))*1024,
 IF(ISNUMBER(SEARCH("B",G112)), VALUE(SUBSTITUTE(G112," B","")), 0))))</f>
        <v>0</v>
      </c>
      <c r="I112" s="1">
        <f>SUM(_20_mins_excel[Total Bytes])</f>
        <v>1960716991.9999993</v>
      </c>
      <c r="J112" s="8">
        <f t="shared" si="1"/>
        <v>0</v>
      </c>
      <c r="K112" s="1"/>
    </row>
    <row r="113" spans="1:11" x14ac:dyDescent="0.25">
      <c r="A113" s="1" t="s">
        <v>55</v>
      </c>
      <c r="B113" s="1" t="s">
        <v>96</v>
      </c>
      <c r="C113" s="1" t="s">
        <v>57</v>
      </c>
      <c r="D113" s="1" t="s">
        <v>14</v>
      </c>
      <c r="E113" s="1" t="s">
        <v>9</v>
      </c>
      <c r="F113" s="1" t="s">
        <v>9</v>
      </c>
      <c r="G113" s="1" t="s">
        <v>9</v>
      </c>
      <c r="H113" s="1">
        <f>IF(ISNUMBER(SEARCH("GB",E113)), VALUE(SUBSTITUTE(E113," GB",""))*1024*1024*1024,
 IF(ISNUMBER(SEARCH("MB",E113)), VALUE(SUBSTITUTE(E113," MB",""))*1024*1024,
 IF(ISNUMBER(SEARCH("KB",E113)), VALUE(SUBSTITUTE(E113," KB",""))*1024,
 IF(ISNUMBER(SEARCH("B",E113)), VALUE(SUBSTITUTE(E113," B","")), 0)))) +
IF(ISNUMBER(SEARCH("GB",F113)), VALUE(SUBSTITUTE(F113," GB",""))*1024*1024*1024,
 IF(ISNUMBER(SEARCH("MB",F113)), VALUE(SUBSTITUTE(F113," MB",""))*1024*1024,
 IF(ISNUMBER(SEARCH("KB",F113)), VALUE(SUBSTITUTE(F113," KB",""))*1024,
 IF(ISNUMBER(SEARCH("B",F113)), VALUE(SUBSTITUTE(F113," B","")), 0)))) +
IF(ISNUMBER(SEARCH("GB",G113)), VALUE(SUBSTITUTE(G113," GB",""))*1024*1024*1024,
 IF(ISNUMBER(SEARCH("MB",G113)), VALUE(SUBSTITUTE(G113," MB",""))*1024*1024,
 IF(ISNUMBER(SEARCH("KB",G113)), VALUE(SUBSTITUTE(G113," KB",""))*1024,
 IF(ISNUMBER(SEARCH("B",G113)), VALUE(SUBSTITUTE(G113," B","")), 0))))</f>
        <v>0</v>
      </c>
      <c r="I113" s="1">
        <f>SUM(_20_mins_excel[Total Bytes])</f>
        <v>1960716991.9999993</v>
      </c>
      <c r="J113" s="8">
        <f t="shared" si="1"/>
        <v>0</v>
      </c>
      <c r="K113" s="1"/>
    </row>
    <row r="114" spans="1:11" x14ac:dyDescent="0.25">
      <c r="A114" s="1" t="s">
        <v>55</v>
      </c>
      <c r="B114" s="1" t="s">
        <v>97</v>
      </c>
      <c r="C114" s="1" t="s">
        <v>57</v>
      </c>
      <c r="D114" s="1" t="s">
        <v>14</v>
      </c>
      <c r="E114" s="1" t="s">
        <v>9</v>
      </c>
      <c r="F114" s="1" t="s">
        <v>9</v>
      </c>
      <c r="G114" s="1" t="s">
        <v>9</v>
      </c>
      <c r="H114" s="1">
        <f>IF(ISNUMBER(SEARCH("GB",E114)), VALUE(SUBSTITUTE(E114," GB",""))*1024*1024*1024,
 IF(ISNUMBER(SEARCH("MB",E114)), VALUE(SUBSTITUTE(E114," MB",""))*1024*1024,
 IF(ISNUMBER(SEARCH("KB",E114)), VALUE(SUBSTITUTE(E114," KB",""))*1024,
 IF(ISNUMBER(SEARCH("B",E114)), VALUE(SUBSTITUTE(E114," B","")), 0)))) +
IF(ISNUMBER(SEARCH("GB",F114)), VALUE(SUBSTITUTE(F114," GB",""))*1024*1024*1024,
 IF(ISNUMBER(SEARCH("MB",F114)), VALUE(SUBSTITUTE(F114," MB",""))*1024*1024,
 IF(ISNUMBER(SEARCH("KB",F114)), VALUE(SUBSTITUTE(F114," KB",""))*1024,
 IF(ISNUMBER(SEARCH("B",F114)), VALUE(SUBSTITUTE(F114," B","")), 0)))) +
IF(ISNUMBER(SEARCH("GB",G114)), VALUE(SUBSTITUTE(G114," GB",""))*1024*1024*1024,
 IF(ISNUMBER(SEARCH("MB",G114)), VALUE(SUBSTITUTE(G114," MB",""))*1024*1024,
 IF(ISNUMBER(SEARCH("KB",G114)), VALUE(SUBSTITUTE(G114," KB",""))*1024,
 IF(ISNUMBER(SEARCH("B",G114)), VALUE(SUBSTITUTE(G114," B","")), 0))))</f>
        <v>0</v>
      </c>
      <c r="I114" s="1">
        <f>SUM(_20_mins_excel[Total Bytes])</f>
        <v>1960716991.9999993</v>
      </c>
      <c r="J114" s="8">
        <f t="shared" si="1"/>
        <v>0</v>
      </c>
      <c r="K114" s="1"/>
    </row>
    <row r="115" spans="1:11" x14ac:dyDescent="0.25">
      <c r="A115" s="1" t="s">
        <v>55</v>
      </c>
      <c r="B115" s="1" t="s">
        <v>108</v>
      </c>
      <c r="C115" s="1" t="s">
        <v>57</v>
      </c>
      <c r="D115" s="1" t="s">
        <v>14</v>
      </c>
      <c r="E115" s="1" t="s">
        <v>9</v>
      </c>
      <c r="F115" s="1" t="s">
        <v>9</v>
      </c>
      <c r="G115" s="1" t="s">
        <v>9</v>
      </c>
      <c r="H115" s="1">
        <f>IF(ISNUMBER(SEARCH("GB",E115)), VALUE(SUBSTITUTE(E115," GB",""))*1024*1024*1024,
 IF(ISNUMBER(SEARCH("MB",E115)), VALUE(SUBSTITUTE(E115," MB",""))*1024*1024,
 IF(ISNUMBER(SEARCH("KB",E115)), VALUE(SUBSTITUTE(E115," KB",""))*1024,
 IF(ISNUMBER(SEARCH("B",E115)), VALUE(SUBSTITUTE(E115," B","")), 0)))) +
IF(ISNUMBER(SEARCH("GB",F115)), VALUE(SUBSTITUTE(F115," GB",""))*1024*1024*1024,
 IF(ISNUMBER(SEARCH("MB",F115)), VALUE(SUBSTITUTE(F115," MB",""))*1024*1024,
 IF(ISNUMBER(SEARCH("KB",F115)), VALUE(SUBSTITUTE(F115," KB",""))*1024,
 IF(ISNUMBER(SEARCH("B",F115)), VALUE(SUBSTITUTE(F115," B","")), 0)))) +
IF(ISNUMBER(SEARCH("GB",G115)), VALUE(SUBSTITUTE(G115," GB",""))*1024*1024*1024,
 IF(ISNUMBER(SEARCH("MB",G115)), VALUE(SUBSTITUTE(G115," MB",""))*1024*1024,
 IF(ISNUMBER(SEARCH("KB",G115)), VALUE(SUBSTITUTE(G115," KB",""))*1024,
 IF(ISNUMBER(SEARCH("B",G115)), VALUE(SUBSTITUTE(G115," B","")), 0))))</f>
        <v>0</v>
      </c>
      <c r="I115" s="1">
        <f>SUM(_20_mins_excel[Total Bytes])</f>
        <v>1960716991.9999993</v>
      </c>
      <c r="J115" s="8">
        <f t="shared" si="1"/>
        <v>0</v>
      </c>
      <c r="K115" s="1"/>
    </row>
    <row r="116" spans="1:11" x14ac:dyDescent="0.25">
      <c r="A116" s="1" t="s">
        <v>55</v>
      </c>
      <c r="B116" s="1" t="s">
        <v>109</v>
      </c>
      <c r="C116" s="1" t="s">
        <v>57</v>
      </c>
      <c r="D116" s="1" t="s">
        <v>14</v>
      </c>
      <c r="E116" s="1" t="s">
        <v>9</v>
      </c>
      <c r="F116" s="1" t="s">
        <v>9</v>
      </c>
      <c r="G116" s="1" t="s">
        <v>9</v>
      </c>
      <c r="H116" s="1">
        <f>IF(ISNUMBER(SEARCH("GB",E116)), VALUE(SUBSTITUTE(E116," GB",""))*1024*1024*1024,
 IF(ISNUMBER(SEARCH("MB",E116)), VALUE(SUBSTITUTE(E116," MB",""))*1024*1024,
 IF(ISNUMBER(SEARCH("KB",E116)), VALUE(SUBSTITUTE(E116," KB",""))*1024,
 IF(ISNUMBER(SEARCH("B",E116)), VALUE(SUBSTITUTE(E116," B","")), 0)))) +
IF(ISNUMBER(SEARCH("GB",F116)), VALUE(SUBSTITUTE(F116," GB",""))*1024*1024*1024,
 IF(ISNUMBER(SEARCH("MB",F116)), VALUE(SUBSTITUTE(F116," MB",""))*1024*1024,
 IF(ISNUMBER(SEARCH("KB",F116)), VALUE(SUBSTITUTE(F116," KB",""))*1024,
 IF(ISNUMBER(SEARCH("B",F116)), VALUE(SUBSTITUTE(F116," B","")), 0)))) +
IF(ISNUMBER(SEARCH("GB",G116)), VALUE(SUBSTITUTE(G116," GB",""))*1024*1024*1024,
 IF(ISNUMBER(SEARCH("MB",G116)), VALUE(SUBSTITUTE(G116," MB",""))*1024*1024,
 IF(ISNUMBER(SEARCH("KB",G116)), VALUE(SUBSTITUTE(G116," KB",""))*1024,
 IF(ISNUMBER(SEARCH("B",G116)), VALUE(SUBSTITUTE(G116," B","")), 0))))</f>
        <v>0</v>
      </c>
      <c r="I116" s="1">
        <f>SUM(_20_mins_excel[Total Bytes])</f>
        <v>1960716991.9999993</v>
      </c>
      <c r="J116" s="8">
        <f t="shared" si="1"/>
        <v>0</v>
      </c>
      <c r="K116" s="1"/>
    </row>
    <row r="117" spans="1:11" x14ac:dyDescent="0.25">
      <c r="A117" s="1" t="s">
        <v>55</v>
      </c>
      <c r="B117" s="1" t="s">
        <v>110</v>
      </c>
      <c r="C117" s="1" t="s">
        <v>57</v>
      </c>
      <c r="D117" s="1" t="s">
        <v>14</v>
      </c>
      <c r="E117" s="1" t="s">
        <v>9</v>
      </c>
      <c r="F117" s="1" t="s">
        <v>9</v>
      </c>
      <c r="G117" s="1" t="s">
        <v>9</v>
      </c>
      <c r="H117" s="1">
        <f>IF(ISNUMBER(SEARCH("GB",E117)), VALUE(SUBSTITUTE(E117," GB",""))*1024*1024*1024,
 IF(ISNUMBER(SEARCH("MB",E117)), VALUE(SUBSTITUTE(E117," MB",""))*1024*1024,
 IF(ISNUMBER(SEARCH("KB",E117)), VALUE(SUBSTITUTE(E117," KB",""))*1024,
 IF(ISNUMBER(SEARCH("B",E117)), VALUE(SUBSTITUTE(E117," B","")), 0)))) +
IF(ISNUMBER(SEARCH("GB",F117)), VALUE(SUBSTITUTE(F117," GB",""))*1024*1024*1024,
 IF(ISNUMBER(SEARCH("MB",F117)), VALUE(SUBSTITUTE(F117," MB",""))*1024*1024,
 IF(ISNUMBER(SEARCH("KB",F117)), VALUE(SUBSTITUTE(F117," KB",""))*1024,
 IF(ISNUMBER(SEARCH("B",F117)), VALUE(SUBSTITUTE(F117," B","")), 0)))) +
IF(ISNUMBER(SEARCH("GB",G117)), VALUE(SUBSTITUTE(G117," GB",""))*1024*1024*1024,
 IF(ISNUMBER(SEARCH("MB",G117)), VALUE(SUBSTITUTE(G117," MB",""))*1024*1024,
 IF(ISNUMBER(SEARCH("KB",G117)), VALUE(SUBSTITUTE(G117," KB",""))*1024,
 IF(ISNUMBER(SEARCH("B",G117)), VALUE(SUBSTITUTE(G117," B","")), 0))))</f>
        <v>0</v>
      </c>
      <c r="I117" s="1">
        <f>SUM(_20_mins_excel[Total Bytes])</f>
        <v>1960716991.9999993</v>
      </c>
      <c r="J117" s="8">
        <f t="shared" si="1"/>
        <v>0</v>
      </c>
      <c r="K117" s="1"/>
    </row>
    <row r="118" spans="1:11" x14ac:dyDescent="0.25">
      <c r="A118" s="1" t="s">
        <v>55</v>
      </c>
      <c r="B118" s="1" t="s">
        <v>113</v>
      </c>
      <c r="C118" s="1" t="s">
        <v>57</v>
      </c>
      <c r="D118" s="1" t="s">
        <v>14</v>
      </c>
      <c r="E118" s="1" t="s">
        <v>9</v>
      </c>
      <c r="F118" s="1" t="s">
        <v>9</v>
      </c>
      <c r="G118" s="1" t="s">
        <v>9</v>
      </c>
      <c r="H118" s="1">
        <f>IF(ISNUMBER(SEARCH("GB",E118)), VALUE(SUBSTITUTE(E118," GB",""))*1024*1024*1024,
 IF(ISNUMBER(SEARCH("MB",E118)), VALUE(SUBSTITUTE(E118," MB",""))*1024*1024,
 IF(ISNUMBER(SEARCH("KB",E118)), VALUE(SUBSTITUTE(E118," KB",""))*1024,
 IF(ISNUMBER(SEARCH("B",E118)), VALUE(SUBSTITUTE(E118," B","")), 0)))) +
IF(ISNUMBER(SEARCH("GB",F118)), VALUE(SUBSTITUTE(F118," GB",""))*1024*1024*1024,
 IF(ISNUMBER(SEARCH("MB",F118)), VALUE(SUBSTITUTE(F118," MB",""))*1024*1024,
 IF(ISNUMBER(SEARCH("KB",F118)), VALUE(SUBSTITUTE(F118," KB",""))*1024,
 IF(ISNUMBER(SEARCH("B",F118)), VALUE(SUBSTITUTE(F118," B","")), 0)))) +
IF(ISNUMBER(SEARCH("GB",G118)), VALUE(SUBSTITUTE(G118," GB",""))*1024*1024*1024,
 IF(ISNUMBER(SEARCH("MB",G118)), VALUE(SUBSTITUTE(G118," MB",""))*1024*1024,
 IF(ISNUMBER(SEARCH("KB",G118)), VALUE(SUBSTITUTE(G118," KB",""))*1024,
 IF(ISNUMBER(SEARCH("B",G118)), VALUE(SUBSTITUTE(G118," B","")), 0))))</f>
        <v>0</v>
      </c>
      <c r="I118" s="1">
        <f>SUM(_20_mins_excel[Total Bytes])</f>
        <v>1960716991.9999993</v>
      </c>
      <c r="J118" s="8">
        <f t="shared" si="1"/>
        <v>0</v>
      </c>
      <c r="K118" s="1"/>
    </row>
    <row r="119" spans="1:11" x14ac:dyDescent="0.25">
      <c r="A119" s="1" t="s">
        <v>55</v>
      </c>
      <c r="B119" s="1" t="s">
        <v>117</v>
      </c>
      <c r="C119" s="1" t="s">
        <v>57</v>
      </c>
      <c r="D119" s="1" t="s">
        <v>14</v>
      </c>
      <c r="E119" s="1" t="s">
        <v>9</v>
      </c>
      <c r="F119" s="1" t="s">
        <v>9</v>
      </c>
      <c r="G119" s="1" t="s">
        <v>9</v>
      </c>
      <c r="H119" s="1">
        <f>IF(ISNUMBER(SEARCH("GB",E119)), VALUE(SUBSTITUTE(E119," GB",""))*1024*1024*1024,
 IF(ISNUMBER(SEARCH("MB",E119)), VALUE(SUBSTITUTE(E119," MB",""))*1024*1024,
 IF(ISNUMBER(SEARCH("KB",E119)), VALUE(SUBSTITUTE(E119," KB",""))*1024,
 IF(ISNUMBER(SEARCH("B",E119)), VALUE(SUBSTITUTE(E119," B","")), 0)))) +
IF(ISNUMBER(SEARCH("GB",F119)), VALUE(SUBSTITUTE(F119," GB",""))*1024*1024*1024,
 IF(ISNUMBER(SEARCH("MB",F119)), VALUE(SUBSTITUTE(F119," MB",""))*1024*1024,
 IF(ISNUMBER(SEARCH("KB",F119)), VALUE(SUBSTITUTE(F119," KB",""))*1024,
 IF(ISNUMBER(SEARCH("B",F119)), VALUE(SUBSTITUTE(F119," B","")), 0)))) +
IF(ISNUMBER(SEARCH("GB",G119)), VALUE(SUBSTITUTE(G119," GB",""))*1024*1024*1024,
 IF(ISNUMBER(SEARCH("MB",G119)), VALUE(SUBSTITUTE(G119," MB",""))*1024*1024,
 IF(ISNUMBER(SEARCH("KB",G119)), VALUE(SUBSTITUTE(G119," KB",""))*1024,
 IF(ISNUMBER(SEARCH("B",G119)), VALUE(SUBSTITUTE(G119," B","")), 0))))</f>
        <v>0</v>
      </c>
      <c r="I119" s="1">
        <f>SUM(_20_mins_excel[Total Bytes])</f>
        <v>1960716991.9999993</v>
      </c>
      <c r="J119" s="8">
        <f t="shared" si="1"/>
        <v>0</v>
      </c>
      <c r="K119" s="1"/>
    </row>
    <row r="120" spans="1:11" x14ac:dyDescent="0.25">
      <c r="A120" s="1" t="s">
        <v>55</v>
      </c>
      <c r="B120" s="1" t="s">
        <v>118</v>
      </c>
      <c r="C120" s="1" t="s">
        <v>57</v>
      </c>
      <c r="D120" s="1" t="s">
        <v>14</v>
      </c>
      <c r="E120" s="1" t="s">
        <v>9</v>
      </c>
      <c r="F120" s="1" t="s">
        <v>9</v>
      </c>
      <c r="G120" s="1" t="s">
        <v>9</v>
      </c>
      <c r="H120" s="1">
        <f>IF(ISNUMBER(SEARCH("GB",E120)), VALUE(SUBSTITUTE(E120," GB",""))*1024*1024*1024,
 IF(ISNUMBER(SEARCH("MB",E120)), VALUE(SUBSTITUTE(E120," MB",""))*1024*1024,
 IF(ISNUMBER(SEARCH("KB",E120)), VALUE(SUBSTITUTE(E120," KB",""))*1024,
 IF(ISNUMBER(SEARCH("B",E120)), VALUE(SUBSTITUTE(E120," B","")), 0)))) +
IF(ISNUMBER(SEARCH("GB",F120)), VALUE(SUBSTITUTE(F120," GB",""))*1024*1024*1024,
 IF(ISNUMBER(SEARCH("MB",F120)), VALUE(SUBSTITUTE(F120," MB",""))*1024*1024,
 IF(ISNUMBER(SEARCH("KB",F120)), VALUE(SUBSTITUTE(F120," KB",""))*1024,
 IF(ISNUMBER(SEARCH("B",F120)), VALUE(SUBSTITUTE(F120," B","")), 0)))) +
IF(ISNUMBER(SEARCH("GB",G120)), VALUE(SUBSTITUTE(G120," GB",""))*1024*1024*1024,
 IF(ISNUMBER(SEARCH("MB",G120)), VALUE(SUBSTITUTE(G120," MB",""))*1024*1024,
 IF(ISNUMBER(SEARCH("KB",G120)), VALUE(SUBSTITUTE(G120," KB",""))*1024,
 IF(ISNUMBER(SEARCH("B",G120)), VALUE(SUBSTITUTE(G120," B","")), 0))))</f>
        <v>0</v>
      </c>
      <c r="I120" s="1">
        <f>SUM(_20_mins_excel[Total Bytes])</f>
        <v>1960716991.9999993</v>
      </c>
      <c r="J120" s="8">
        <f t="shared" si="1"/>
        <v>0</v>
      </c>
      <c r="K120" s="1"/>
    </row>
    <row r="121" spans="1:11" x14ac:dyDescent="0.25">
      <c r="A121" s="1" t="s">
        <v>55</v>
      </c>
      <c r="B121" s="1" t="s">
        <v>119</v>
      </c>
      <c r="C121" s="1" t="s">
        <v>57</v>
      </c>
      <c r="D121" s="1" t="s">
        <v>14</v>
      </c>
      <c r="E121" s="1" t="s">
        <v>9</v>
      </c>
      <c r="F121" s="1" t="s">
        <v>9</v>
      </c>
      <c r="G121" s="1" t="s">
        <v>9</v>
      </c>
      <c r="H121" s="1">
        <f>IF(ISNUMBER(SEARCH("GB",E121)), VALUE(SUBSTITUTE(E121," GB",""))*1024*1024*1024,
 IF(ISNUMBER(SEARCH("MB",E121)), VALUE(SUBSTITUTE(E121," MB",""))*1024*1024,
 IF(ISNUMBER(SEARCH("KB",E121)), VALUE(SUBSTITUTE(E121," KB",""))*1024,
 IF(ISNUMBER(SEARCH("B",E121)), VALUE(SUBSTITUTE(E121," B","")), 0)))) +
IF(ISNUMBER(SEARCH("GB",F121)), VALUE(SUBSTITUTE(F121," GB",""))*1024*1024*1024,
 IF(ISNUMBER(SEARCH("MB",F121)), VALUE(SUBSTITUTE(F121," MB",""))*1024*1024,
 IF(ISNUMBER(SEARCH("KB",F121)), VALUE(SUBSTITUTE(F121," KB",""))*1024,
 IF(ISNUMBER(SEARCH("B",F121)), VALUE(SUBSTITUTE(F121," B","")), 0)))) +
IF(ISNUMBER(SEARCH("GB",G121)), VALUE(SUBSTITUTE(G121," GB",""))*1024*1024*1024,
 IF(ISNUMBER(SEARCH("MB",G121)), VALUE(SUBSTITUTE(G121," MB",""))*1024*1024,
 IF(ISNUMBER(SEARCH("KB",G121)), VALUE(SUBSTITUTE(G121," KB",""))*1024,
 IF(ISNUMBER(SEARCH("B",G121)), VALUE(SUBSTITUTE(G121," B","")), 0))))</f>
        <v>0</v>
      </c>
      <c r="I121" s="1">
        <f>SUM(_20_mins_excel[Total Bytes])</f>
        <v>1960716991.9999993</v>
      </c>
      <c r="J121" s="8">
        <f t="shared" si="1"/>
        <v>0</v>
      </c>
      <c r="K121" s="1"/>
    </row>
    <row r="122" spans="1:11" x14ac:dyDescent="0.25">
      <c r="A122" s="1" t="s">
        <v>55</v>
      </c>
      <c r="B122" s="1" t="s">
        <v>120</v>
      </c>
      <c r="C122" s="1" t="s">
        <v>57</v>
      </c>
      <c r="D122" s="1" t="s">
        <v>14</v>
      </c>
      <c r="E122" s="1" t="s">
        <v>9</v>
      </c>
      <c r="F122" s="1" t="s">
        <v>9</v>
      </c>
      <c r="G122" s="1" t="s">
        <v>9</v>
      </c>
      <c r="H122" s="1">
        <f>IF(ISNUMBER(SEARCH("GB",E122)), VALUE(SUBSTITUTE(E122," GB",""))*1024*1024*1024,
 IF(ISNUMBER(SEARCH("MB",E122)), VALUE(SUBSTITUTE(E122," MB",""))*1024*1024,
 IF(ISNUMBER(SEARCH("KB",E122)), VALUE(SUBSTITUTE(E122," KB",""))*1024,
 IF(ISNUMBER(SEARCH("B",E122)), VALUE(SUBSTITUTE(E122," B","")), 0)))) +
IF(ISNUMBER(SEARCH("GB",F122)), VALUE(SUBSTITUTE(F122," GB",""))*1024*1024*1024,
 IF(ISNUMBER(SEARCH("MB",F122)), VALUE(SUBSTITUTE(F122," MB",""))*1024*1024,
 IF(ISNUMBER(SEARCH("KB",F122)), VALUE(SUBSTITUTE(F122," KB",""))*1024,
 IF(ISNUMBER(SEARCH("B",F122)), VALUE(SUBSTITUTE(F122," B","")), 0)))) +
IF(ISNUMBER(SEARCH("GB",G122)), VALUE(SUBSTITUTE(G122," GB",""))*1024*1024*1024,
 IF(ISNUMBER(SEARCH("MB",G122)), VALUE(SUBSTITUTE(G122," MB",""))*1024*1024,
 IF(ISNUMBER(SEARCH("KB",G122)), VALUE(SUBSTITUTE(G122," KB",""))*1024,
 IF(ISNUMBER(SEARCH("B",G122)), VALUE(SUBSTITUTE(G122," B","")), 0))))</f>
        <v>0</v>
      </c>
      <c r="I122" s="1">
        <f>SUM(_20_mins_excel[Total Bytes])</f>
        <v>1960716991.9999993</v>
      </c>
      <c r="J122" s="8">
        <f t="shared" si="1"/>
        <v>0</v>
      </c>
      <c r="K122" s="1"/>
    </row>
    <row r="123" spans="1:11" x14ac:dyDescent="0.25">
      <c r="A123" s="1" t="s">
        <v>55</v>
      </c>
      <c r="B123" s="1" t="s">
        <v>121</v>
      </c>
      <c r="C123" s="1" t="s">
        <v>57</v>
      </c>
      <c r="D123" s="1" t="s">
        <v>14</v>
      </c>
      <c r="E123" s="1" t="s">
        <v>9</v>
      </c>
      <c r="F123" s="1" t="s">
        <v>9</v>
      </c>
      <c r="G123" s="1" t="s">
        <v>9</v>
      </c>
      <c r="H123" s="1">
        <f>IF(ISNUMBER(SEARCH("GB",E123)), VALUE(SUBSTITUTE(E123," GB",""))*1024*1024*1024,
 IF(ISNUMBER(SEARCH("MB",E123)), VALUE(SUBSTITUTE(E123," MB",""))*1024*1024,
 IF(ISNUMBER(SEARCH("KB",E123)), VALUE(SUBSTITUTE(E123," KB",""))*1024,
 IF(ISNUMBER(SEARCH("B",E123)), VALUE(SUBSTITUTE(E123," B","")), 0)))) +
IF(ISNUMBER(SEARCH("GB",F123)), VALUE(SUBSTITUTE(F123," GB",""))*1024*1024*1024,
 IF(ISNUMBER(SEARCH("MB",F123)), VALUE(SUBSTITUTE(F123," MB",""))*1024*1024,
 IF(ISNUMBER(SEARCH("KB",F123)), VALUE(SUBSTITUTE(F123," KB",""))*1024,
 IF(ISNUMBER(SEARCH("B",F123)), VALUE(SUBSTITUTE(F123," B","")), 0)))) +
IF(ISNUMBER(SEARCH("GB",G123)), VALUE(SUBSTITUTE(G123," GB",""))*1024*1024*1024,
 IF(ISNUMBER(SEARCH("MB",G123)), VALUE(SUBSTITUTE(G123," MB",""))*1024*1024,
 IF(ISNUMBER(SEARCH("KB",G123)), VALUE(SUBSTITUTE(G123," KB",""))*1024,
 IF(ISNUMBER(SEARCH("B",G123)), VALUE(SUBSTITUTE(G123," B","")), 0))))</f>
        <v>0</v>
      </c>
      <c r="I123" s="1">
        <f>SUM(_20_mins_excel[Total Bytes])</f>
        <v>1960716991.9999993</v>
      </c>
      <c r="J123" s="8">
        <f t="shared" si="1"/>
        <v>0</v>
      </c>
      <c r="K123" s="1"/>
    </row>
    <row r="124" spans="1:11" x14ac:dyDescent="0.25">
      <c r="A124" s="1" t="s">
        <v>55</v>
      </c>
      <c r="B124" s="1" t="s">
        <v>122</v>
      </c>
      <c r="C124" s="1" t="s">
        <v>57</v>
      </c>
      <c r="D124" s="1" t="s">
        <v>14</v>
      </c>
      <c r="E124" s="1" t="s">
        <v>9</v>
      </c>
      <c r="F124" s="1" t="s">
        <v>9</v>
      </c>
      <c r="G124" s="1" t="s">
        <v>9</v>
      </c>
      <c r="H124" s="1">
        <f>IF(ISNUMBER(SEARCH("GB",E124)), VALUE(SUBSTITUTE(E124," GB",""))*1024*1024*1024,
 IF(ISNUMBER(SEARCH("MB",E124)), VALUE(SUBSTITUTE(E124," MB",""))*1024*1024,
 IF(ISNUMBER(SEARCH("KB",E124)), VALUE(SUBSTITUTE(E124," KB",""))*1024,
 IF(ISNUMBER(SEARCH("B",E124)), VALUE(SUBSTITUTE(E124," B","")), 0)))) +
IF(ISNUMBER(SEARCH("GB",F124)), VALUE(SUBSTITUTE(F124," GB",""))*1024*1024*1024,
 IF(ISNUMBER(SEARCH("MB",F124)), VALUE(SUBSTITUTE(F124," MB",""))*1024*1024,
 IF(ISNUMBER(SEARCH("KB",F124)), VALUE(SUBSTITUTE(F124," KB",""))*1024,
 IF(ISNUMBER(SEARCH("B",F124)), VALUE(SUBSTITUTE(F124," B","")), 0)))) +
IF(ISNUMBER(SEARCH("GB",G124)), VALUE(SUBSTITUTE(G124," GB",""))*1024*1024*1024,
 IF(ISNUMBER(SEARCH("MB",G124)), VALUE(SUBSTITUTE(G124," MB",""))*1024*1024,
 IF(ISNUMBER(SEARCH("KB",G124)), VALUE(SUBSTITUTE(G124," KB",""))*1024,
 IF(ISNUMBER(SEARCH("B",G124)), VALUE(SUBSTITUTE(G124," B","")), 0))))</f>
        <v>0</v>
      </c>
      <c r="I124" s="1">
        <f>SUM(_20_mins_excel[Total Bytes])</f>
        <v>1960716991.9999993</v>
      </c>
      <c r="J124" s="8">
        <f t="shared" si="1"/>
        <v>0</v>
      </c>
      <c r="K124" s="1"/>
    </row>
    <row r="125" spans="1:11" x14ac:dyDescent="0.25">
      <c r="A125" s="1" t="s">
        <v>55</v>
      </c>
      <c r="B125" s="1" t="s">
        <v>123</v>
      </c>
      <c r="C125" s="1" t="s">
        <v>57</v>
      </c>
      <c r="D125" s="1" t="s">
        <v>14</v>
      </c>
      <c r="E125" s="1" t="s">
        <v>9</v>
      </c>
      <c r="F125" s="1" t="s">
        <v>9</v>
      </c>
      <c r="G125" s="1" t="s">
        <v>9</v>
      </c>
      <c r="H125" s="1">
        <f>IF(ISNUMBER(SEARCH("GB",E125)), VALUE(SUBSTITUTE(E125," GB",""))*1024*1024*1024,
 IF(ISNUMBER(SEARCH("MB",E125)), VALUE(SUBSTITUTE(E125," MB",""))*1024*1024,
 IF(ISNUMBER(SEARCH("KB",E125)), VALUE(SUBSTITUTE(E125," KB",""))*1024,
 IF(ISNUMBER(SEARCH("B",E125)), VALUE(SUBSTITUTE(E125," B","")), 0)))) +
IF(ISNUMBER(SEARCH("GB",F125)), VALUE(SUBSTITUTE(F125," GB",""))*1024*1024*1024,
 IF(ISNUMBER(SEARCH("MB",F125)), VALUE(SUBSTITUTE(F125," MB",""))*1024*1024,
 IF(ISNUMBER(SEARCH("KB",F125)), VALUE(SUBSTITUTE(F125," KB",""))*1024,
 IF(ISNUMBER(SEARCH("B",F125)), VALUE(SUBSTITUTE(F125," B","")), 0)))) +
IF(ISNUMBER(SEARCH("GB",G125)), VALUE(SUBSTITUTE(G125," GB",""))*1024*1024*1024,
 IF(ISNUMBER(SEARCH("MB",G125)), VALUE(SUBSTITUTE(G125," MB",""))*1024*1024,
 IF(ISNUMBER(SEARCH("KB",G125)), VALUE(SUBSTITUTE(G125," KB",""))*1024,
 IF(ISNUMBER(SEARCH("B",G125)), VALUE(SUBSTITUTE(G125," B","")), 0))))</f>
        <v>0</v>
      </c>
      <c r="I125" s="1">
        <f>SUM(_20_mins_excel[Total Bytes])</f>
        <v>1960716991.9999993</v>
      </c>
      <c r="J125" s="8">
        <f t="shared" si="1"/>
        <v>0</v>
      </c>
      <c r="K125" s="1"/>
    </row>
    <row r="126" spans="1:11" x14ac:dyDescent="0.25">
      <c r="A126" s="1" t="s">
        <v>55</v>
      </c>
      <c r="B126" s="1" t="s">
        <v>124</v>
      </c>
      <c r="C126" s="1" t="s">
        <v>57</v>
      </c>
      <c r="D126" s="1" t="s">
        <v>14</v>
      </c>
      <c r="E126" s="1" t="s">
        <v>9</v>
      </c>
      <c r="F126" s="1" t="s">
        <v>9</v>
      </c>
      <c r="G126" s="1" t="s">
        <v>9</v>
      </c>
      <c r="H126" s="1">
        <f>IF(ISNUMBER(SEARCH("GB",E126)), VALUE(SUBSTITUTE(E126," GB",""))*1024*1024*1024,
 IF(ISNUMBER(SEARCH("MB",E126)), VALUE(SUBSTITUTE(E126," MB",""))*1024*1024,
 IF(ISNUMBER(SEARCH("KB",E126)), VALUE(SUBSTITUTE(E126," KB",""))*1024,
 IF(ISNUMBER(SEARCH("B",E126)), VALUE(SUBSTITUTE(E126," B","")), 0)))) +
IF(ISNUMBER(SEARCH("GB",F126)), VALUE(SUBSTITUTE(F126," GB",""))*1024*1024*1024,
 IF(ISNUMBER(SEARCH("MB",F126)), VALUE(SUBSTITUTE(F126," MB",""))*1024*1024,
 IF(ISNUMBER(SEARCH("KB",F126)), VALUE(SUBSTITUTE(F126," KB",""))*1024,
 IF(ISNUMBER(SEARCH("B",F126)), VALUE(SUBSTITUTE(F126," B","")), 0)))) +
IF(ISNUMBER(SEARCH("GB",G126)), VALUE(SUBSTITUTE(G126," GB",""))*1024*1024*1024,
 IF(ISNUMBER(SEARCH("MB",G126)), VALUE(SUBSTITUTE(G126," MB",""))*1024*1024,
 IF(ISNUMBER(SEARCH("KB",G126)), VALUE(SUBSTITUTE(G126," KB",""))*1024,
 IF(ISNUMBER(SEARCH("B",G126)), VALUE(SUBSTITUTE(G126," B","")), 0))))</f>
        <v>0</v>
      </c>
      <c r="I126" s="1">
        <f>SUM(_20_mins_excel[Total Bytes])</f>
        <v>1960716991.9999993</v>
      </c>
      <c r="J126" s="8">
        <f t="shared" si="1"/>
        <v>0</v>
      </c>
      <c r="K126" s="1"/>
    </row>
    <row r="127" spans="1:11" x14ac:dyDescent="0.25">
      <c r="A127" s="1" t="s">
        <v>55</v>
      </c>
      <c r="B127" s="1" t="s">
        <v>125</v>
      </c>
      <c r="C127" s="1" t="s">
        <v>57</v>
      </c>
      <c r="D127" s="1" t="s">
        <v>14</v>
      </c>
      <c r="E127" s="1" t="s">
        <v>9</v>
      </c>
      <c r="F127" s="1" t="s">
        <v>9</v>
      </c>
      <c r="G127" s="1" t="s">
        <v>9</v>
      </c>
      <c r="H127" s="1">
        <f>IF(ISNUMBER(SEARCH("GB",E127)), VALUE(SUBSTITUTE(E127," GB",""))*1024*1024*1024,
 IF(ISNUMBER(SEARCH("MB",E127)), VALUE(SUBSTITUTE(E127," MB",""))*1024*1024,
 IF(ISNUMBER(SEARCH("KB",E127)), VALUE(SUBSTITUTE(E127," KB",""))*1024,
 IF(ISNUMBER(SEARCH("B",E127)), VALUE(SUBSTITUTE(E127," B","")), 0)))) +
IF(ISNUMBER(SEARCH("GB",F127)), VALUE(SUBSTITUTE(F127," GB",""))*1024*1024*1024,
 IF(ISNUMBER(SEARCH("MB",F127)), VALUE(SUBSTITUTE(F127," MB",""))*1024*1024,
 IF(ISNUMBER(SEARCH("KB",F127)), VALUE(SUBSTITUTE(F127," KB",""))*1024,
 IF(ISNUMBER(SEARCH("B",F127)), VALUE(SUBSTITUTE(F127," B","")), 0)))) +
IF(ISNUMBER(SEARCH("GB",G127)), VALUE(SUBSTITUTE(G127," GB",""))*1024*1024*1024,
 IF(ISNUMBER(SEARCH("MB",G127)), VALUE(SUBSTITUTE(G127," MB",""))*1024*1024,
 IF(ISNUMBER(SEARCH("KB",G127)), VALUE(SUBSTITUTE(G127," KB",""))*1024,
 IF(ISNUMBER(SEARCH("B",G127)), VALUE(SUBSTITUTE(G127," B","")), 0))))</f>
        <v>0</v>
      </c>
      <c r="I127" s="1">
        <f>SUM(_20_mins_excel[Total Bytes])</f>
        <v>1960716991.9999993</v>
      </c>
      <c r="J127" s="8">
        <f t="shared" si="1"/>
        <v>0</v>
      </c>
      <c r="K127" s="1"/>
    </row>
    <row r="128" spans="1:11" x14ac:dyDescent="0.25">
      <c r="A128" s="1" t="s">
        <v>55</v>
      </c>
      <c r="B128" s="1" t="s">
        <v>130</v>
      </c>
      <c r="C128" s="1" t="s">
        <v>57</v>
      </c>
      <c r="D128" s="1" t="s">
        <v>14</v>
      </c>
      <c r="E128" s="1" t="s">
        <v>9</v>
      </c>
      <c r="F128" s="1" t="s">
        <v>9</v>
      </c>
      <c r="G128" s="1" t="s">
        <v>9</v>
      </c>
      <c r="H128" s="1">
        <f>IF(ISNUMBER(SEARCH("GB",E128)), VALUE(SUBSTITUTE(E128," GB",""))*1024*1024*1024,
 IF(ISNUMBER(SEARCH("MB",E128)), VALUE(SUBSTITUTE(E128," MB",""))*1024*1024,
 IF(ISNUMBER(SEARCH("KB",E128)), VALUE(SUBSTITUTE(E128," KB",""))*1024,
 IF(ISNUMBER(SEARCH("B",E128)), VALUE(SUBSTITUTE(E128," B","")), 0)))) +
IF(ISNUMBER(SEARCH("GB",F128)), VALUE(SUBSTITUTE(F128," GB",""))*1024*1024*1024,
 IF(ISNUMBER(SEARCH("MB",F128)), VALUE(SUBSTITUTE(F128," MB",""))*1024*1024,
 IF(ISNUMBER(SEARCH("KB",F128)), VALUE(SUBSTITUTE(F128," KB",""))*1024,
 IF(ISNUMBER(SEARCH("B",F128)), VALUE(SUBSTITUTE(F128," B","")), 0)))) +
IF(ISNUMBER(SEARCH("GB",G128)), VALUE(SUBSTITUTE(G128," GB",""))*1024*1024*1024,
 IF(ISNUMBER(SEARCH("MB",G128)), VALUE(SUBSTITUTE(G128," MB",""))*1024*1024,
 IF(ISNUMBER(SEARCH("KB",G128)), VALUE(SUBSTITUTE(G128," KB",""))*1024,
 IF(ISNUMBER(SEARCH("B",G128)), VALUE(SUBSTITUTE(G128," B","")), 0))))</f>
        <v>0</v>
      </c>
      <c r="I128" s="1">
        <f>SUM(_20_mins_excel[Total Bytes])</f>
        <v>1960716991.9999993</v>
      </c>
      <c r="J128" s="8">
        <f t="shared" si="1"/>
        <v>0</v>
      </c>
      <c r="K128" s="1"/>
    </row>
    <row r="129" spans="1:11" x14ac:dyDescent="0.25">
      <c r="A129" s="1" t="s">
        <v>55</v>
      </c>
      <c r="B129" s="1" t="s">
        <v>131</v>
      </c>
      <c r="C129" s="1" t="s">
        <v>57</v>
      </c>
      <c r="D129" s="1" t="s">
        <v>14</v>
      </c>
      <c r="E129" s="1" t="s">
        <v>9</v>
      </c>
      <c r="F129" s="1" t="s">
        <v>9</v>
      </c>
      <c r="G129" s="1" t="s">
        <v>9</v>
      </c>
      <c r="H129" s="1">
        <f>IF(ISNUMBER(SEARCH("GB",E129)), VALUE(SUBSTITUTE(E129," GB",""))*1024*1024*1024,
 IF(ISNUMBER(SEARCH("MB",E129)), VALUE(SUBSTITUTE(E129," MB",""))*1024*1024,
 IF(ISNUMBER(SEARCH("KB",E129)), VALUE(SUBSTITUTE(E129," KB",""))*1024,
 IF(ISNUMBER(SEARCH("B",E129)), VALUE(SUBSTITUTE(E129," B","")), 0)))) +
IF(ISNUMBER(SEARCH("GB",F129)), VALUE(SUBSTITUTE(F129," GB",""))*1024*1024*1024,
 IF(ISNUMBER(SEARCH("MB",F129)), VALUE(SUBSTITUTE(F129," MB",""))*1024*1024,
 IF(ISNUMBER(SEARCH("KB",F129)), VALUE(SUBSTITUTE(F129," KB",""))*1024,
 IF(ISNUMBER(SEARCH("B",F129)), VALUE(SUBSTITUTE(F129," B","")), 0)))) +
IF(ISNUMBER(SEARCH("GB",G129)), VALUE(SUBSTITUTE(G129," GB",""))*1024*1024*1024,
 IF(ISNUMBER(SEARCH("MB",G129)), VALUE(SUBSTITUTE(G129," MB",""))*1024*1024,
 IF(ISNUMBER(SEARCH("KB",G129)), VALUE(SUBSTITUTE(G129," KB",""))*1024,
 IF(ISNUMBER(SEARCH("B",G129)), VALUE(SUBSTITUTE(G129," B","")), 0))))</f>
        <v>0</v>
      </c>
      <c r="I129" s="1">
        <f>SUM(_20_mins_excel[Total Bytes])</f>
        <v>1960716991.9999993</v>
      </c>
      <c r="J129" s="8">
        <f t="shared" si="1"/>
        <v>0</v>
      </c>
      <c r="K129" s="1"/>
    </row>
    <row r="130" spans="1:11" x14ac:dyDescent="0.25">
      <c r="A130" s="1" t="s">
        <v>55</v>
      </c>
      <c r="B130" s="1" t="s">
        <v>132</v>
      </c>
      <c r="C130" s="1" t="s">
        <v>57</v>
      </c>
      <c r="D130" s="1" t="s">
        <v>14</v>
      </c>
      <c r="E130" s="1" t="s">
        <v>9</v>
      </c>
      <c r="F130" s="1" t="s">
        <v>9</v>
      </c>
      <c r="G130" s="1" t="s">
        <v>9</v>
      </c>
      <c r="H130" s="1">
        <f>IF(ISNUMBER(SEARCH("GB",E130)), VALUE(SUBSTITUTE(E130," GB",""))*1024*1024*1024,
 IF(ISNUMBER(SEARCH("MB",E130)), VALUE(SUBSTITUTE(E130," MB",""))*1024*1024,
 IF(ISNUMBER(SEARCH("KB",E130)), VALUE(SUBSTITUTE(E130," KB",""))*1024,
 IF(ISNUMBER(SEARCH("B",E130)), VALUE(SUBSTITUTE(E130," B","")), 0)))) +
IF(ISNUMBER(SEARCH("GB",F130)), VALUE(SUBSTITUTE(F130," GB",""))*1024*1024*1024,
 IF(ISNUMBER(SEARCH("MB",F130)), VALUE(SUBSTITUTE(F130," MB",""))*1024*1024,
 IF(ISNUMBER(SEARCH("KB",F130)), VALUE(SUBSTITUTE(F130," KB",""))*1024,
 IF(ISNUMBER(SEARCH("B",F130)), VALUE(SUBSTITUTE(F130," B","")), 0)))) +
IF(ISNUMBER(SEARCH("GB",G130)), VALUE(SUBSTITUTE(G130," GB",""))*1024*1024*1024,
 IF(ISNUMBER(SEARCH("MB",G130)), VALUE(SUBSTITUTE(G130," MB",""))*1024*1024,
 IF(ISNUMBER(SEARCH("KB",G130)), VALUE(SUBSTITUTE(G130," KB",""))*1024,
 IF(ISNUMBER(SEARCH("B",G130)), VALUE(SUBSTITUTE(G130," B","")), 0))))</f>
        <v>0</v>
      </c>
      <c r="I130" s="1">
        <f>SUM(_20_mins_excel[Total Bytes])</f>
        <v>1960716991.9999993</v>
      </c>
      <c r="J130" s="8">
        <f t="shared" ref="J130:J159" si="2">H130/$I$2</f>
        <v>0</v>
      </c>
      <c r="K130" s="1"/>
    </row>
    <row r="131" spans="1:11" x14ac:dyDescent="0.25">
      <c r="A131" s="1" t="s">
        <v>55</v>
      </c>
      <c r="B131" s="1" t="s">
        <v>136</v>
      </c>
      <c r="C131" s="1" t="s">
        <v>57</v>
      </c>
      <c r="D131" s="1" t="s">
        <v>14</v>
      </c>
      <c r="E131" s="1" t="s">
        <v>9</v>
      </c>
      <c r="F131" s="1" t="s">
        <v>9</v>
      </c>
      <c r="G131" s="1" t="s">
        <v>9</v>
      </c>
      <c r="H131" s="1">
        <f>IF(ISNUMBER(SEARCH("GB",E131)), VALUE(SUBSTITUTE(E131," GB",""))*1024*1024*1024,
 IF(ISNUMBER(SEARCH("MB",E131)), VALUE(SUBSTITUTE(E131," MB",""))*1024*1024,
 IF(ISNUMBER(SEARCH("KB",E131)), VALUE(SUBSTITUTE(E131," KB",""))*1024,
 IF(ISNUMBER(SEARCH("B",E131)), VALUE(SUBSTITUTE(E131," B","")), 0)))) +
IF(ISNUMBER(SEARCH("GB",F131)), VALUE(SUBSTITUTE(F131," GB",""))*1024*1024*1024,
 IF(ISNUMBER(SEARCH("MB",F131)), VALUE(SUBSTITUTE(F131," MB",""))*1024*1024,
 IF(ISNUMBER(SEARCH("KB",F131)), VALUE(SUBSTITUTE(F131," KB",""))*1024,
 IF(ISNUMBER(SEARCH("B",F131)), VALUE(SUBSTITUTE(F131," B","")), 0)))) +
IF(ISNUMBER(SEARCH("GB",G131)), VALUE(SUBSTITUTE(G131," GB",""))*1024*1024*1024,
 IF(ISNUMBER(SEARCH("MB",G131)), VALUE(SUBSTITUTE(G131," MB",""))*1024*1024,
 IF(ISNUMBER(SEARCH("KB",G131)), VALUE(SUBSTITUTE(G131," KB",""))*1024,
 IF(ISNUMBER(SEARCH("B",G131)), VALUE(SUBSTITUTE(G131," B","")), 0))))</f>
        <v>0</v>
      </c>
      <c r="I131" s="1">
        <f>SUM(_20_mins_excel[Total Bytes])</f>
        <v>1960716991.9999993</v>
      </c>
      <c r="J131" s="8">
        <f t="shared" si="2"/>
        <v>0</v>
      </c>
      <c r="K131" s="1"/>
    </row>
    <row r="132" spans="1:11" x14ac:dyDescent="0.25">
      <c r="A132" s="1" t="s">
        <v>55</v>
      </c>
      <c r="B132" s="1" t="s">
        <v>137</v>
      </c>
      <c r="C132" s="1" t="s">
        <v>57</v>
      </c>
      <c r="D132" s="1" t="s">
        <v>14</v>
      </c>
      <c r="E132" s="1" t="s">
        <v>9</v>
      </c>
      <c r="F132" s="1" t="s">
        <v>9</v>
      </c>
      <c r="G132" s="1" t="s">
        <v>9</v>
      </c>
      <c r="H132" s="1">
        <f>IF(ISNUMBER(SEARCH("GB",E132)), VALUE(SUBSTITUTE(E132," GB",""))*1024*1024*1024,
 IF(ISNUMBER(SEARCH("MB",E132)), VALUE(SUBSTITUTE(E132," MB",""))*1024*1024,
 IF(ISNUMBER(SEARCH("KB",E132)), VALUE(SUBSTITUTE(E132," KB",""))*1024,
 IF(ISNUMBER(SEARCH("B",E132)), VALUE(SUBSTITUTE(E132," B","")), 0)))) +
IF(ISNUMBER(SEARCH("GB",F132)), VALUE(SUBSTITUTE(F132," GB",""))*1024*1024*1024,
 IF(ISNUMBER(SEARCH("MB",F132)), VALUE(SUBSTITUTE(F132," MB",""))*1024*1024,
 IF(ISNUMBER(SEARCH("KB",F132)), VALUE(SUBSTITUTE(F132," KB",""))*1024,
 IF(ISNUMBER(SEARCH("B",F132)), VALUE(SUBSTITUTE(F132," B","")), 0)))) +
IF(ISNUMBER(SEARCH("GB",G132)), VALUE(SUBSTITUTE(G132," GB",""))*1024*1024*1024,
 IF(ISNUMBER(SEARCH("MB",G132)), VALUE(SUBSTITUTE(G132," MB",""))*1024*1024,
 IF(ISNUMBER(SEARCH("KB",G132)), VALUE(SUBSTITUTE(G132," KB",""))*1024,
 IF(ISNUMBER(SEARCH("B",G132)), VALUE(SUBSTITUTE(G132," B","")), 0))))</f>
        <v>0</v>
      </c>
      <c r="I132" s="1">
        <f>SUM(_20_mins_excel[Total Bytes])</f>
        <v>1960716991.9999993</v>
      </c>
      <c r="J132" s="8">
        <f t="shared" si="2"/>
        <v>0</v>
      </c>
      <c r="K132" s="1"/>
    </row>
    <row r="133" spans="1:11" x14ac:dyDescent="0.25">
      <c r="A133" s="1" t="s">
        <v>55</v>
      </c>
      <c r="B133" s="1" t="s">
        <v>138</v>
      </c>
      <c r="C133" s="1" t="s">
        <v>57</v>
      </c>
      <c r="D133" s="1" t="s">
        <v>14</v>
      </c>
      <c r="E133" s="1" t="s">
        <v>9</v>
      </c>
      <c r="F133" s="1" t="s">
        <v>9</v>
      </c>
      <c r="G133" s="1" t="s">
        <v>9</v>
      </c>
      <c r="H133" s="1">
        <f>IF(ISNUMBER(SEARCH("GB",E133)), VALUE(SUBSTITUTE(E133," GB",""))*1024*1024*1024,
 IF(ISNUMBER(SEARCH("MB",E133)), VALUE(SUBSTITUTE(E133," MB",""))*1024*1024,
 IF(ISNUMBER(SEARCH("KB",E133)), VALUE(SUBSTITUTE(E133," KB",""))*1024,
 IF(ISNUMBER(SEARCH("B",E133)), VALUE(SUBSTITUTE(E133," B","")), 0)))) +
IF(ISNUMBER(SEARCH("GB",F133)), VALUE(SUBSTITUTE(F133," GB",""))*1024*1024*1024,
 IF(ISNUMBER(SEARCH("MB",F133)), VALUE(SUBSTITUTE(F133," MB",""))*1024*1024,
 IF(ISNUMBER(SEARCH("KB",F133)), VALUE(SUBSTITUTE(F133," KB",""))*1024,
 IF(ISNUMBER(SEARCH("B",F133)), VALUE(SUBSTITUTE(F133," B","")), 0)))) +
IF(ISNUMBER(SEARCH("GB",G133)), VALUE(SUBSTITUTE(G133," GB",""))*1024*1024*1024,
 IF(ISNUMBER(SEARCH("MB",G133)), VALUE(SUBSTITUTE(G133," MB",""))*1024*1024,
 IF(ISNUMBER(SEARCH("KB",G133)), VALUE(SUBSTITUTE(G133," KB",""))*1024,
 IF(ISNUMBER(SEARCH("B",G133)), VALUE(SUBSTITUTE(G133," B","")), 0))))</f>
        <v>0</v>
      </c>
      <c r="I133" s="1">
        <f>SUM(_20_mins_excel[Total Bytes])</f>
        <v>1960716991.9999993</v>
      </c>
      <c r="J133" s="8">
        <f t="shared" si="2"/>
        <v>0</v>
      </c>
      <c r="K133" s="1"/>
    </row>
    <row r="134" spans="1:11" x14ac:dyDescent="0.25">
      <c r="A134" s="1" t="s">
        <v>55</v>
      </c>
      <c r="B134" s="1" t="s">
        <v>139</v>
      </c>
      <c r="C134" s="1" t="s">
        <v>57</v>
      </c>
      <c r="D134" s="1" t="s">
        <v>14</v>
      </c>
      <c r="E134" s="1" t="s">
        <v>9</v>
      </c>
      <c r="F134" s="1" t="s">
        <v>9</v>
      </c>
      <c r="G134" s="1" t="s">
        <v>9</v>
      </c>
      <c r="H134" s="1">
        <f>IF(ISNUMBER(SEARCH("GB",E134)), VALUE(SUBSTITUTE(E134," GB",""))*1024*1024*1024,
 IF(ISNUMBER(SEARCH("MB",E134)), VALUE(SUBSTITUTE(E134," MB",""))*1024*1024,
 IF(ISNUMBER(SEARCH("KB",E134)), VALUE(SUBSTITUTE(E134," KB",""))*1024,
 IF(ISNUMBER(SEARCH("B",E134)), VALUE(SUBSTITUTE(E134," B","")), 0)))) +
IF(ISNUMBER(SEARCH("GB",F134)), VALUE(SUBSTITUTE(F134," GB",""))*1024*1024*1024,
 IF(ISNUMBER(SEARCH("MB",F134)), VALUE(SUBSTITUTE(F134," MB",""))*1024*1024,
 IF(ISNUMBER(SEARCH("KB",F134)), VALUE(SUBSTITUTE(F134," KB",""))*1024,
 IF(ISNUMBER(SEARCH("B",F134)), VALUE(SUBSTITUTE(F134," B","")), 0)))) +
IF(ISNUMBER(SEARCH("GB",G134)), VALUE(SUBSTITUTE(G134," GB",""))*1024*1024*1024,
 IF(ISNUMBER(SEARCH("MB",G134)), VALUE(SUBSTITUTE(G134," MB",""))*1024*1024,
 IF(ISNUMBER(SEARCH("KB",G134)), VALUE(SUBSTITUTE(G134," KB",""))*1024,
 IF(ISNUMBER(SEARCH("B",G134)), VALUE(SUBSTITUTE(G134," B","")), 0))))</f>
        <v>0</v>
      </c>
      <c r="I134" s="1">
        <f>SUM(_20_mins_excel[Total Bytes])</f>
        <v>1960716991.9999993</v>
      </c>
      <c r="J134" s="8">
        <f t="shared" si="2"/>
        <v>0</v>
      </c>
      <c r="K134" s="1"/>
    </row>
    <row r="135" spans="1:11" x14ac:dyDescent="0.25">
      <c r="A135" s="1" t="s">
        <v>55</v>
      </c>
      <c r="B135" s="1" t="s">
        <v>140</v>
      </c>
      <c r="C135" s="1" t="s">
        <v>57</v>
      </c>
      <c r="D135" s="1" t="s">
        <v>14</v>
      </c>
      <c r="E135" s="1" t="s">
        <v>9</v>
      </c>
      <c r="F135" s="1" t="s">
        <v>9</v>
      </c>
      <c r="G135" s="1" t="s">
        <v>9</v>
      </c>
      <c r="H135" s="1">
        <f>IF(ISNUMBER(SEARCH("GB",E135)), VALUE(SUBSTITUTE(E135," GB",""))*1024*1024*1024,
 IF(ISNUMBER(SEARCH("MB",E135)), VALUE(SUBSTITUTE(E135," MB",""))*1024*1024,
 IF(ISNUMBER(SEARCH("KB",E135)), VALUE(SUBSTITUTE(E135," KB",""))*1024,
 IF(ISNUMBER(SEARCH("B",E135)), VALUE(SUBSTITUTE(E135," B","")), 0)))) +
IF(ISNUMBER(SEARCH("GB",F135)), VALUE(SUBSTITUTE(F135," GB",""))*1024*1024*1024,
 IF(ISNUMBER(SEARCH("MB",F135)), VALUE(SUBSTITUTE(F135," MB",""))*1024*1024,
 IF(ISNUMBER(SEARCH("KB",F135)), VALUE(SUBSTITUTE(F135," KB",""))*1024,
 IF(ISNUMBER(SEARCH("B",F135)), VALUE(SUBSTITUTE(F135," B","")), 0)))) +
IF(ISNUMBER(SEARCH("GB",G135)), VALUE(SUBSTITUTE(G135," GB",""))*1024*1024*1024,
 IF(ISNUMBER(SEARCH("MB",G135)), VALUE(SUBSTITUTE(G135," MB",""))*1024*1024,
 IF(ISNUMBER(SEARCH("KB",G135)), VALUE(SUBSTITUTE(G135," KB",""))*1024,
 IF(ISNUMBER(SEARCH("B",G135)), VALUE(SUBSTITUTE(G135," B","")), 0))))</f>
        <v>0</v>
      </c>
      <c r="I135" s="1">
        <f>SUM(_20_mins_excel[Total Bytes])</f>
        <v>1960716991.9999993</v>
      </c>
      <c r="J135" s="8">
        <f t="shared" si="2"/>
        <v>0</v>
      </c>
      <c r="K135" s="1"/>
    </row>
    <row r="136" spans="1:11" x14ac:dyDescent="0.25">
      <c r="A136" s="1" t="s">
        <v>55</v>
      </c>
      <c r="B136" s="1" t="s">
        <v>144</v>
      </c>
      <c r="C136" s="1" t="s">
        <v>57</v>
      </c>
      <c r="D136" s="1" t="s">
        <v>14</v>
      </c>
      <c r="E136" s="1" t="s">
        <v>9</v>
      </c>
      <c r="F136" s="1" t="s">
        <v>9</v>
      </c>
      <c r="G136" s="1" t="s">
        <v>9</v>
      </c>
      <c r="H136" s="1">
        <f>IF(ISNUMBER(SEARCH("GB",E136)), VALUE(SUBSTITUTE(E136," GB",""))*1024*1024*1024,
 IF(ISNUMBER(SEARCH("MB",E136)), VALUE(SUBSTITUTE(E136," MB",""))*1024*1024,
 IF(ISNUMBER(SEARCH("KB",E136)), VALUE(SUBSTITUTE(E136," KB",""))*1024,
 IF(ISNUMBER(SEARCH("B",E136)), VALUE(SUBSTITUTE(E136," B","")), 0)))) +
IF(ISNUMBER(SEARCH("GB",F136)), VALUE(SUBSTITUTE(F136," GB",""))*1024*1024*1024,
 IF(ISNUMBER(SEARCH("MB",F136)), VALUE(SUBSTITUTE(F136," MB",""))*1024*1024,
 IF(ISNUMBER(SEARCH("KB",F136)), VALUE(SUBSTITUTE(F136," KB",""))*1024,
 IF(ISNUMBER(SEARCH("B",F136)), VALUE(SUBSTITUTE(F136," B","")), 0)))) +
IF(ISNUMBER(SEARCH("GB",G136)), VALUE(SUBSTITUTE(G136," GB",""))*1024*1024*1024,
 IF(ISNUMBER(SEARCH("MB",G136)), VALUE(SUBSTITUTE(G136," MB",""))*1024*1024,
 IF(ISNUMBER(SEARCH("KB",G136)), VALUE(SUBSTITUTE(G136," KB",""))*1024,
 IF(ISNUMBER(SEARCH("B",G136)), VALUE(SUBSTITUTE(G136," B","")), 0))))</f>
        <v>0</v>
      </c>
      <c r="I136" s="1">
        <f>SUM(_20_mins_excel[Total Bytes])</f>
        <v>1960716991.9999993</v>
      </c>
      <c r="J136" s="8">
        <f t="shared" si="2"/>
        <v>0</v>
      </c>
      <c r="K136" s="1"/>
    </row>
    <row r="137" spans="1:11" x14ac:dyDescent="0.25">
      <c r="A137" s="1" t="s">
        <v>55</v>
      </c>
      <c r="B137" s="1" t="s">
        <v>145</v>
      </c>
      <c r="C137" s="1" t="s">
        <v>57</v>
      </c>
      <c r="D137" s="1" t="s">
        <v>14</v>
      </c>
      <c r="E137" s="1" t="s">
        <v>9</v>
      </c>
      <c r="F137" s="1" t="s">
        <v>9</v>
      </c>
      <c r="G137" s="1" t="s">
        <v>9</v>
      </c>
      <c r="H137" s="1">
        <f>IF(ISNUMBER(SEARCH("GB",E137)), VALUE(SUBSTITUTE(E137," GB",""))*1024*1024*1024,
 IF(ISNUMBER(SEARCH("MB",E137)), VALUE(SUBSTITUTE(E137," MB",""))*1024*1024,
 IF(ISNUMBER(SEARCH("KB",E137)), VALUE(SUBSTITUTE(E137," KB",""))*1024,
 IF(ISNUMBER(SEARCH("B",E137)), VALUE(SUBSTITUTE(E137," B","")), 0)))) +
IF(ISNUMBER(SEARCH("GB",F137)), VALUE(SUBSTITUTE(F137," GB",""))*1024*1024*1024,
 IF(ISNUMBER(SEARCH("MB",F137)), VALUE(SUBSTITUTE(F137," MB",""))*1024*1024,
 IF(ISNUMBER(SEARCH("KB",F137)), VALUE(SUBSTITUTE(F137," KB",""))*1024,
 IF(ISNUMBER(SEARCH("B",F137)), VALUE(SUBSTITUTE(F137," B","")), 0)))) +
IF(ISNUMBER(SEARCH("GB",G137)), VALUE(SUBSTITUTE(G137," GB",""))*1024*1024*1024,
 IF(ISNUMBER(SEARCH("MB",G137)), VALUE(SUBSTITUTE(G137," MB",""))*1024*1024,
 IF(ISNUMBER(SEARCH("KB",G137)), VALUE(SUBSTITUTE(G137," KB",""))*1024,
 IF(ISNUMBER(SEARCH("B",G137)), VALUE(SUBSTITUTE(G137," B","")), 0))))</f>
        <v>0</v>
      </c>
      <c r="I137" s="1">
        <f>SUM(_20_mins_excel[Total Bytes])</f>
        <v>1960716991.9999993</v>
      </c>
      <c r="J137" s="8">
        <f t="shared" si="2"/>
        <v>0</v>
      </c>
      <c r="K137" s="1"/>
    </row>
    <row r="138" spans="1:11" x14ac:dyDescent="0.25">
      <c r="A138" s="1" t="s">
        <v>55</v>
      </c>
      <c r="B138" s="1" t="s">
        <v>451</v>
      </c>
      <c r="C138" s="1" t="s">
        <v>57</v>
      </c>
      <c r="D138" s="1" t="s">
        <v>14</v>
      </c>
      <c r="E138" s="1" t="s">
        <v>9</v>
      </c>
      <c r="F138" s="1" t="s">
        <v>9</v>
      </c>
      <c r="G138" s="1" t="s">
        <v>9</v>
      </c>
      <c r="H138" s="1">
        <f>IF(ISNUMBER(SEARCH("GB",E138)), VALUE(SUBSTITUTE(E138," GB",""))*1024*1024*1024,
 IF(ISNUMBER(SEARCH("MB",E138)), VALUE(SUBSTITUTE(E138," MB",""))*1024*1024,
 IF(ISNUMBER(SEARCH("KB",E138)), VALUE(SUBSTITUTE(E138," KB",""))*1024,
 IF(ISNUMBER(SEARCH("B",E138)), VALUE(SUBSTITUTE(E138," B","")), 0)))) +
IF(ISNUMBER(SEARCH("GB",F138)), VALUE(SUBSTITUTE(F138," GB",""))*1024*1024*1024,
 IF(ISNUMBER(SEARCH("MB",F138)), VALUE(SUBSTITUTE(F138," MB",""))*1024*1024,
 IF(ISNUMBER(SEARCH("KB",F138)), VALUE(SUBSTITUTE(F138," KB",""))*1024,
 IF(ISNUMBER(SEARCH("B",F138)), VALUE(SUBSTITUTE(F138," B","")), 0)))) +
IF(ISNUMBER(SEARCH("GB",G138)), VALUE(SUBSTITUTE(G138," GB",""))*1024*1024*1024,
 IF(ISNUMBER(SEARCH("MB",G138)), VALUE(SUBSTITUTE(G138," MB",""))*1024*1024,
 IF(ISNUMBER(SEARCH("KB",G138)), VALUE(SUBSTITUTE(G138," KB",""))*1024,
 IF(ISNUMBER(SEARCH("B",G138)), VALUE(SUBSTITUTE(G138," B","")), 0))))</f>
        <v>0</v>
      </c>
      <c r="I138" s="1">
        <f>SUM(_20_mins_excel[Total Bytes])</f>
        <v>1960716991.9999993</v>
      </c>
      <c r="J138" s="8">
        <f t="shared" si="2"/>
        <v>0</v>
      </c>
      <c r="K138" s="1"/>
    </row>
    <row r="139" spans="1:11" x14ac:dyDescent="0.25">
      <c r="A139" s="1" t="s">
        <v>155</v>
      </c>
      <c r="B139" s="1" t="s">
        <v>156</v>
      </c>
      <c r="C139" s="1" t="s">
        <v>157</v>
      </c>
      <c r="D139" s="1" t="s">
        <v>14</v>
      </c>
      <c r="E139" s="1" t="s">
        <v>9</v>
      </c>
      <c r="F139" s="1" t="s">
        <v>9</v>
      </c>
      <c r="G139" s="1" t="s">
        <v>9</v>
      </c>
      <c r="H139" s="1">
        <f>IF(ISNUMBER(SEARCH("GB",E139)), VALUE(SUBSTITUTE(E139," GB",""))*1024*1024*1024,
 IF(ISNUMBER(SEARCH("MB",E139)), VALUE(SUBSTITUTE(E139," MB",""))*1024*1024,
 IF(ISNUMBER(SEARCH("KB",E139)), VALUE(SUBSTITUTE(E139," KB",""))*1024,
 IF(ISNUMBER(SEARCH("B",E139)), VALUE(SUBSTITUTE(E139," B","")), 0)))) +
IF(ISNUMBER(SEARCH("GB",F139)), VALUE(SUBSTITUTE(F139," GB",""))*1024*1024*1024,
 IF(ISNUMBER(SEARCH("MB",F139)), VALUE(SUBSTITUTE(F139," MB",""))*1024*1024,
 IF(ISNUMBER(SEARCH("KB",F139)), VALUE(SUBSTITUTE(F139," KB",""))*1024,
 IF(ISNUMBER(SEARCH("B",F139)), VALUE(SUBSTITUTE(F139," B","")), 0)))) +
IF(ISNUMBER(SEARCH("GB",G139)), VALUE(SUBSTITUTE(G139," GB",""))*1024*1024*1024,
 IF(ISNUMBER(SEARCH("MB",G139)), VALUE(SUBSTITUTE(G139," MB",""))*1024*1024,
 IF(ISNUMBER(SEARCH("KB",G139)), VALUE(SUBSTITUTE(G139," KB",""))*1024,
 IF(ISNUMBER(SEARCH("B",G139)), VALUE(SUBSTITUTE(G139," B","")), 0))))</f>
        <v>0</v>
      </c>
      <c r="I139" s="1">
        <f>SUM(_20_mins_excel[Total Bytes])</f>
        <v>1960716991.9999993</v>
      </c>
      <c r="J139" s="8">
        <f t="shared" si="2"/>
        <v>0</v>
      </c>
      <c r="K139" s="1"/>
    </row>
    <row r="140" spans="1:11" x14ac:dyDescent="0.25">
      <c r="A140" s="1" t="s">
        <v>158</v>
      </c>
      <c r="B140" s="1" t="s">
        <v>159</v>
      </c>
      <c r="C140" s="1" t="s">
        <v>160</v>
      </c>
      <c r="D140" s="1" t="s">
        <v>14</v>
      </c>
      <c r="E140" s="1" t="s">
        <v>9</v>
      </c>
      <c r="F140" s="1" t="s">
        <v>9</v>
      </c>
      <c r="G140" s="1" t="s">
        <v>9</v>
      </c>
      <c r="H140" s="1">
        <f>IF(ISNUMBER(SEARCH("GB",E140)), VALUE(SUBSTITUTE(E140," GB",""))*1024*1024*1024,
 IF(ISNUMBER(SEARCH("MB",E140)), VALUE(SUBSTITUTE(E140," MB",""))*1024*1024,
 IF(ISNUMBER(SEARCH("KB",E140)), VALUE(SUBSTITUTE(E140," KB",""))*1024,
 IF(ISNUMBER(SEARCH("B",E140)), VALUE(SUBSTITUTE(E140," B","")), 0)))) +
IF(ISNUMBER(SEARCH("GB",F140)), VALUE(SUBSTITUTE(F140," GB",""))*1024*1024*1024,
 IF(ISNUMBER(SEARCH("MB",F140)), VALUE(SUBSTITUTE(F140," MB",""))*1024*1024,
 IF(ISNUMBER(SEARCH("KB",F140)), VALUE(SUBSTITUTE(F140," KB",""))*1024,
 IF(ISNUMBER(SEARCH("B",F140)), VALUE(SUBSTITUTE(F140," B","")), 0)))) +
IF(ISNUMBER(SEARCH("GB",G140)), VALUE(SUBSTITUTE(G140," GB",""))*1024*1024*1024,
 IF(ISNUMBER(SEARCH("MB",G140)), VALUE(SUBSTITUTE(G140," MB",""))*1024*1024,
 IF(ISNUMBER(SEARCH("KB",G140)), VALUE(SUBSTITUTE(G140," KB",""))*1024,
 IF(ISNUMBER(SEARCH("B",G140)), VALUE(SUBSTITUTE(G140," B","")), 0))))</f>
        <v>0</v>
      </c>
      <c r="I140" s="1">
        <f>SUM(_20_mins_excel[Total Bytes])</f>
        <v>1960716991.9999993</v>
      </c>
      <c r="J140" s="8">
        <f t="shared" si="2"/>
        <v>0</v>
      </c>
      <c r="K140" s="1"/>
    </row>
    <row r="141" spans="1:11" x14ac:dyDescent="0.25">
      <c r="A141" s="1" t="s">
        <v>161</v>
      </c>
      <c r="B141" s="1" t="s">
        <v>162</v>
      </c>
      <c r="C141" s="1" t="s">
        <v>9</v>
      </c>
      <c r="D141" s="1" t="s">
        <v>9</v>
      </c>
      <c r="E141" s="1" t="s">
        <v>9</v>
      </c>
      <c r="F141" s="1" t="s">
        <v>9</v>
      </c>
      <c r="G141" s="1" t="s">
        <v>9</v>
      </c>
      <c r="H141" s="1">
        <f>IF(ISNUMBER(SEARCH("GB",E141)), VALUE(SUBSTITUTE(E141," GB",""))*1024*1024*1024,
 IF(ISNUMBER(SEARCH("MB",E141)), VALUE(SUBSTITUTE(E141," MB",""))*1024*1024,
 IF(ISNUMBER(SEARCH("KB",E141)), VALUE(SUBSTITUTE(E141," KB",""))*1024,
 IF(ISNUMBER(SEARCH("B",E141)), VALUE(SUBSTITUTE(E141," B","")), 0)))) +
IF(ISNUMBER(SEARCH("GB",F141)), VALUE(SUBSTITUTE(F141," GB",""))*1024*1024*1024,
 IF(ISNUMBER(SEARCH("MB",F141)), VALUE(SUBSTITUTE(F141," MB",""))*1024*1024,
 IF(ISNUMBER(SEARCH("KB",F141)), VALUE(SUBSTITUTE(F141," KB",""))*1024,
 IF(ISNUMBER(SEARCH("B",F141)), VALUE(SUBSTITUTE(F141," B","")), 0)))) +
IF(ISNUMBER(SEARCH("GB",G141)), VALUE(SUBSTITUTE(G141," GB",""))*1024*1024*1024,
 IF(ISNUMBER(SEARCH("MB",G141)), VALUE(SUBSTITUTE(G141," MB",""))*1024*1024,
 IF(ISNUMBER(SEARCH("KB",G141)), VALUE(SUBSTITUTE(G141," KB",""))*1024,
 IF(ISNUMBER(SEARCH("B",G141)), VALUE(SUBSTITUTE(G141," B","")), 0))))</f>
        <v>0</v>
      </c>
      <c r="I141" s="1">
        <f>SUM(_20_mins_excel[Total Bytes])</f>
        <v>1960716991.9999993</v>
      </c>
      <c r="J141" s="8">
        <f t="shared" si="2"/>
        <v>0</v>
      </c>
      <c r="K141" s="1"/>
    </row>
    <row r="142" spans="1:11" x14ac:dyDescent="0.25">
      <c r="A142" s="1" t="s">
        <v>178</v>
      </c>
      <c r="B142" s="1" t="s">
        <v>179</v>
      </c>
      <c r="C142" s="1" t="s">
        <v>9</v>
      </c>
      <c r="D142" s="1" t="s">
        <v>9</v>
      </c>
      <c r="E142" s="1" t="s">
        <v>9</v>
      </c>
      <c r="F142" s="1" t="s">
        <v>9</v>
      </c>
      <c r="G142" s="1" t="s">
        <v>9</v>
      </c>
      <c r="H142" s="1">
        <f>IF(ISNUMBER(SEARCH("GB",E142)), VALUE(SUBSTITUTE(E142," GB",""))*1024*1024*1024,
 IF(ISNUMBER(SEARCH("MB",E142)), VALUE(SUBSTITUTE(E142," MB",""))*1024*1024,
 IF(ISNUMBER(SEARCH("KB",E142)), VALUE(SUBSTITUTE(E142," KB",""))*1024,
 IF(ISNUMBER(SEARCH("B",E142)), VALUE(SUBSTITUTE(E142," B","")), 0)))) +
IF(ISNUMBER(SEARCH("GB",F142)), VALUE(SUBSTITUTE(F142," GB",""))*1024*1024*1024,
 IF(ISNUMBER(SEARCH("MB",F142)), VALUE(SUBSTITUTE(F142," MB",""))*1024*1024,
 IF(ISNUMBER(SEARCH("KB",F142)), VALUE(SUBSTITUTE(F142," KB",""))*1024,
 IF(ISNUMBER(SEARCH("B",F142)), VALUE(SUBSTITUTE(F142," B","")), 0)))) +
IF(ISNUMBER(SEARCH("GB",G142)), VALUE(SUBSTITUTE(G142," GB",""))*1024*1024*1024,
 IF(ISNUMBER(SEARCH("MB",G142)), VALUE(SUBSTITUTE(G142," MB",""))*1024*1024,
 IF(ISNUMBER(SEARCH("KB",G142)), VALUE(SUBSTITUTE(G142," KB",""))*1024,
 IF(ISNUMBER(SEARCH("B",G142)), VALUE(SUBSTITUTE(G142," B","")), 0))))</f>
        <v>0</v>
      </c>
      <c r="I142" s="1">
        <f>SUM(_20_mins_excel[Total Bytes])</f>
        <v>1960716991.9999993</v>
      </c>
      <c r="J142" s="8">
        <f t="shared" si="2"/>
        <v>0</v>
      </c>
      <c r="K142" s="1"/>
    </row>
    <row r="143" spans="1:11" x14ac:dyDescent="0.25">
      <c r="A143" s="1" t="s">
        <v>185</v>
      </c>
      <c r="B143" s="1" t="s">
        <v>186</v>
      </c>
      <c r="C143" s="1" t="s">
        <v>187</v>
      </c>
      <c r="D143" s="1" t="s">
        <v>14</v>
      </c>
      <c r="E143" s="1" t="s">
        <v>9</v>
      </c>
      <c r="F143" s="1" t="s">
        <v>9</v>
      </c>
      <c r="G143" s="1" t="s">
        <v>9</v>
      </c>
      <c r="H143" s="1">
        <f>IF(ISNUMBER(SEARCH("GB",E143)), VALUE(SUBSTITUTE(E143," GB",""))*1024*1024*1024,
 IF(ISNUMBER(SEARCH("MB",E143)), VALUE(SUBSTITUTE(E143," MB",""))*1024*1024,
 IF(ISNUMBER(SEARCH("KB",E143)), VALUE(SUBSTITUTE(E143," KB",""))*1024,
 IF(ISNUMBER(SEARCH("B",E143)), VALUE(SUBSTITUTE(E143," B","")), 0)))) +
IF(ISNUMBER(SEARCH("GB",F143)), VALUE(SUBSTITUTE(F143," GB",""))*1024*1024*1024,
 IF(ISNUMBER(SEARCH("MB",F143)), VALUE(SUBSTITUTE(F143," MB",""))*1024*1024,
 IF(ISNUMBER(SEARCH("KB",F143)), VALUE(SUBSTITUTE(F143," KB",""))*1024,
 IF(ISNUMBER(SEARCH("B",F143)), VALUE(SUBSTITUTE(F143," B","")), 0)))) +
IF(ISNUMBER(SEARCH("GB",G143)), VALUE(SUBSTITUTE(G143," GB",""))*1024*1024*1024,
 IF(ISNUMBER(SEARCH("MB",G143)), VALUE(SUBSTITUTE(G143," MB",""))*1024*1024,
 IF(ISNUMBER(SEARCH("KB",G143)), VALUE(SUBSTITUTE(G143," KB",""))*1024,
 IF(ISNUMBER(SEARCH("B",G143)), VALUE(SUBSTITUTE(G143," B","")), 0))))</f>
        <v>0</v>
      </c>
      <c r="I143" s="1">
        <f>SUM(_20_mins_excel[Total Bytes])</f>
        <v>1960716991.9999993</v>
      </c>
      <c r="J143" s="8">
        <f t="shared" si="2"/>
        <v>0</v>
      </c>
      <c r="K143" s="1"/>
    </row>
    <row r="144" spans="1:11" x14ac:dyDescent="0.25">
      <c r="A144" s="1" t="s">
        <v>188</v>
      </c>
      <c r="B144" s="1" t="s">
        <v>189</v>
      </c>
      <c r="C144" s="1" t="s">
        <v>190</v>
      </c>
      <c r="D144" s="1" t="s">
        <v>14</v>
      </c>
      <c r="E144" s="1" t="s">
        <v>9</v>
      </c>
      <c r="F144" s="1" t="s">
        <v>9</v>
      </c>
      <c r="G144" s="1" t="s">
        <v>9</v>
      </c>
      <c r="H144" s="1">
        <f>IF(ISNUMBER(SEARCH("GB",E144)), VALUE(SUBSTITUTE(E144," GB",""))*1024*1024*1024,
 IF(ISNUMBER(SEARCH("MB",E144)), VALUE(SUBSTITUTE(E144," MB",""))*1024*1024,
 IF(ISNUMBER(SEARCH("KB",E144)), VALUE(SUBSTITUTE(E144," KB",""))*1024,
 IF(ISNUMBER(SEARCH("B",E144)), VALUE(SUBSTITUTE(E144," B","")), 0)))) +
IF(ISNUMBER(SEARCH("GB",F144)), VALUE(SUBSTITUTE(F144," GB",""))*1024*1024*1024,
 IF(ISNUMBER(SEARCH("MB",F144)), VALUE(SUBSTITUTE(F144," MB",""))*1024*1024,
 IF(ISNUMBER(SEARCH("KB",F144)), VALUE(SUBSTITUTE(F144," KB",""))*1024,
 IF(ISNUMBER(SEARCH("B",F144)), VALUE(SUBSTITUTE(F144," B","")), 0)))) +
IF(ISNUMBER(SEARCH("GB",G144)), VALUE(SUBSTITUTE(G144," GB",""))*1024*1024*1024,
 IF(ISNUMBER(SEARCH("MB",G144)), VALUE(SUBSTITUTE(G144," MB",""))*1024*1024,
 IF(ISNUMBER(SEARCH("KB",G144)), VALUE(SUBSTITUTE(G144," KB",""))*1024,
 IF(ISNUMBER(SEARCH("B",G144)), VALUE(SUBSTITUTE(G144," B","")), 0))))</f>
        <v>0</v>
      </c>
      <c r="I144" s="1">
        <f>SUM(_20_mins_excel[Total Bytes])</f>
        <v>1960716991.9999993</v>
      </c>
      <c r="J144" s="8">
        <f t="shared" si="2"/>
        <v>0</v>
      </c>
      <c r="K144" s="1"/>
    </row>
    <row r="145" spans="1:11" x14ac:dyDescent="0.25">
      <c r="A145" s="1" t="s">
        <v>216</v>
      </c>
      <c r="B145" s="1" t="s">
        <v>217</v>
      </c>
      <c r="C145" s="1" t="s">
        <v>9</v>
      </c>
      <c r="D145" s="1" t="s">
        <v>9</v>
      </c>
      <c r="E145" s="1" t="s">
        <v>9</v>
      </c>
      <c r="F145" s="1" t="s">
        <v>9</v>
      </c>
      <c r="G145" s="1" t="s">
        <v>9</v>
      </c>
      <c r="H145" s="1">
        <f>IF(ISNUMBER(SEARCH("GB",E145)), VALUE(SUBSTITUTE(E145," GB",""))*1024*1024*1024,
 IF(ISNUMBER(SEARCH("MB",E145)), VALUE(SUBSTITUTE(E145," MB",""))*1024*1024,
 IF(ISNUMBER(SEARCH("KB",E145)), VALUE(SUBSTITUTE(E145," KB",""))*1024,
 IF(ISNUMBER(SEARCH("B",E145)), VALUE(SUBSTITUTE(E145," B","")), 0)))) +
IF(ISNUMBER(SEARCH("GB",F145)), VALUE(SUBSTITUTE(F145," GB",""))*1024*1024*1024,
 IF(ISNUMBER(SEARCH("MB",F145)), VALUE(SUBSTITUTE(F145," MB",""))*1024*1024,
 IF(ISNUMBER(SEARCH("KB",F145)), VALUE(SUBSTITUTE(F145," KB",""))*1024,
 IF(ISNUMBER(SEARCH("B",F145)), VALUE(SUBSTITUTE(F145," B","")), 0)))) +
IF(ISNUMBER(SEARCH("GB",G145)), VALUE(SUBSTITUTE(G145," GB",""))*1024*1024*1024,
 IF(ISNUMBER(SEARCH("MB",G145)), VALUE(SUBSTITUTE(G145," MB",""))*1024*1024,
 IF(ISNUMBER(SEARCH("KB",G145)), VALUE(SUBSTITUTE(G145," KB",""))*1024,
 IF(ISNUMBER(SEARCH("B",G145)), VALUE(SUBSTITUTE(G145," B","")), 0))))</f>
        <v>0</v>
      </c>
      <c r="I145" s="1">
        <f>SUM(_20_mins_excel[Total Bytes])</f>
        <v>1960716991.9999993</v>
      </c>
      <c r="J145" s="8">
        <f t="shared" si="2"/>
        <v>0</v>
      </c>
      <c r="K145" s="1"/>
    </row>
    <row r="146" spans="1:11" x14ac:dyDescent="0.25">
      <c r="A146" s="1" t="s">
        <v>229</v>
      </c>
      <c r="B146" s="1" t="s">
        <v>230</v>
      </c>
      <c r="C146" s="1" t="s">
        <v>231</v>
      </c>
      <c r="D146" s="1" t="s">
        <v>14</v>
      </c>
      <c r="E146" s="1" t="s">
        <v>9</v>
      </c>
      <c r="F146" s="1" t="s">
        <v>9</v>
      </c>
      <c r="G146" s="1" t="s">
        <v>9</v>
      </c>
      <c r="H146" s="1">
        <f>IF(ISNUMBER(SEARCH("GB",E146)), VALUE(SUBSTITUTE(E146," GB",""))*1024*1024*1024,
 IF(ISNUMBER(SEARCH("MB",E146)), VALUE(SUBSTITUTE(E146," MB",""))*1024*1024,
 IF(ISNUMBER(SEARCH("KB",E146)), VALUE(SUBSTITUTE(E146," KB",""))*1024,
 IF(ISNUMBER(SEARCH("B",E146)), VALUE(SUBSTITUTE(E146," B","")), 0)))) +
IF(ISNUMBER(SEARCH("GB",F146)), VALUE(SUBSTITUTE(F146," GB",""))*1024*1024*1024,
 IF(ISNUMBER(SEARCH("MB",F146)), VALUE(SUBSTITUTE(F146," MB",""))*1024*1024,
 IF(ISNUMBER(SEARCH("KB",F146)), VALUE(SUBSTITUTE(F146," KB",""))*1024,
 IF(ISNUMBER(SEARCH("B",F146)), VALUE(SUBSTITUTE(F146," B","")), 0)))) +
IF(ISNUMBER(SEARCH("GB",G146)), VALUE(SUBSTITUTE(G146," GB",""))*1024*1024*1024,
 IF(ISNUMBER(SEARCH("MB",G146)), VALUE(SUBSTITUTE(G146," MB",""))*1024*1024,
 IF(ISNUMBER(SEARCH("KB",G146)), VALUE(SUBSTITUTE(G146," KB",""))*1024,
 IF(ISNUMBER(SEARCH("B",G146)), VALUE(SUBSTITUTE(G146," B","")), 0))))</f>
        <v>0</v>
      </c>
      <c r="I146" s="1">
        <f>SUM(_20_mins_excel[Total Bytes])</f>
        <v>1960716991.9999993</v>
      </c>
      <c r="J146" s="8">
        <f t="shared" si="2"/>
        <v>0</v>
      </c>
      <c r="K146" s="1"/>
    </row>
    <row r="147" spans="1:11" x14ac:dyDescent="0.25">
      <c r="A147" s="1" t="s">
        <v>237</v>
      </c>
      <c r="B147" s="1" t="s">
        <v>238</v>
      </c>
      <c r="C147" s="1" t="s">
        <v>239</v>
      </c>
      <c r="D147" s="1" t="s">
        <v>14</v>
      </c>
      <c r="E147" s="1" t="s">
        <v>9</v>
      </c>
      <c r="F147" s="1" t="s">
        <v>9</v>
      </c>
      <c r="G147" s="1" t="s">
        <v>9</v>
      </c>
      <c r="H147" s="1">
        <f>IF(ISNUMBER(SEARCH("GB",E147)), VALUE(SUBSTITUTE(E147," GB",""))*1024*1024*1024,
 IF(ISNUMBER(SEARCH("MB",E147)), VALUE(SUBSTITUTE(E147," MB",""))*1024*1024,
 IF(ISNUMBER(SEARCH("KB",E147)), VALUE(SUBSTITUTE(E147," KB",""))*1024,
 IF(ISNUMBER(SEARCH("B",E147)), VALUE(SUBSTITUTE(E147," B","")), 0)))) +
IF(ISNUMBER(SEARCH("GB",F147)), VALUE(SUBSTITUTE(F147," GB",""))*1024*1024*1024,
 IF(ISNUMBER(SEARCH("MB",F147)), VALUE(SUBSTITUTE(F147," MB",""))*1024*1024,
 IF(ISNUMBER(SEARCH("KB",F147)), VALUE(SUBSTITUTE(F147," KB",""))*1024,
 IF(ISNUMBER(SEARCH("B",F147)), VALUE(SUBSTITUTE(F147," B","")), 0)))) +
IF(ISNUMBER(SEARCH("GB",G147)), VALUE(SUBSTITUTE(G147," GB",""))*1024*1024*1024,
 IF(ISNUMBER(SEARCH("MB",G147)), VALUE(SUBSTITUTE(G147," MB",""))*1024*1024,
 IF(ISNUMBER(SEARCH("KB",G147)), VALUE(SUBSTITUTE(G147," KB",""))*1024,
 IF(ISNUMBER(SEARCH("B",G147)), VALUE(SUBSTITUTE(G147," B","")), 0))))</f>
        <v>0</v>
      </c>
      <c r="I147" s="1">
        <f>SUM(_20_mins_excel[Total Bytes])</f>
        <v>1960716991.9999993</v>
      </c>
      <c r="J147" s="8">
        <f t="shared" si="2"/>
        <v>0</v>
      </c>
      <c r="K147" s="1"/>
    </row>
    <row r="148" spans="1:11" x14ac:dyDescent="0.25">
      <c r="A148" s="1" t="s">
        <v>240</v>
      </c>
      <c r="B148" s="1" t="s">
        <v>241</v>
      </c>
      <c r="C148" s="1" t="s">
        <v>242</v>
      </c>
      <c r="D148" s="1" t="s">
        <v>14</v>
      </c>
      <c r="E148" s="1" t="s">
        <v>9</v>
      </c>
      <c r="F148" s="1" t="s">
        <v>9</v>
      </c>
      <c r="G148" s="1" t="s">
        <v>9</v>
      </c>
      <c r="H148" s="1">
        <f>IF(ISNUMBER(SEARCH("GB",E148)), VALUE(SUBSTITUTE(E148," GB",""))*1024*1024*1024,
 IF(ISNUMBER(SEARCH("MB",E148)), VALUE(SUBSTITUTE(E148," MB",""))*1024*1024,
 IF(ISNUMBER(SEARCH("KB",E148)), VALUE(SUBSTITUTE(E148," KB",""))*1024,
 IF(ISNUMBER(SEARCH("B",E148)), VALUE(SUBSTITUTE(E148," B","")), 0)))) +
IF(ISNUMBER(SEARCH("GB",F148)), VALUE(SUBSTITUTE(F148," GB",""))*1024*1024*1024,
 IF(ISNUMBER(SEARCH("MB",F148)), VALUE(SUBSTITUTE(F148," MB",""))*1024*1024,
 IF(ISNUMBER(SEARCH("KB",F148)), VALUE(SUBSTITUTE(F148," KB",""))*1024,
 IF(ISNUMBER(SEARCH("B",F148)), VALUE(SUBSTITUTE(F148," B","")), 0)))) +
IF(ISNUMBER(SEARCH("GB",G148)), VALUE(SUBSTITUTE(G148," GB",""))*1024*1024*1024,
 IF(ISNUMBER(SEARCH("MB",G148)), VALUE(SUBSTITUTE(G148," MB",""))*1024*1024,
 IF(ISNUMBER(SEARCH("KB",G148)), VALUE(SUBSTITUTE(G148," KB",""))*1024,
 IF(ISNUMBER(SEARCH("B",G148)), VALUE(SUBSTITUTE(G148," B","")), 0))))</f>
        <v>0</v>
      </c>
      <c r="I148" s="1">
        <f>SUM(_20_mins_excel[Total Bytes])</f>
        <v>1960716991.9999993</v>
      </c>
      <c r="J148" s="8">
        <f t="shared" si="2"/>
        <v>0</v>
      </c>
      <c r="K148" s="1"/>
    </row>
    <row r="149" spans="1:11" x14ac:dyDescent="0.25">
      <c r="A149" s="1" t="s">
        <v>333</v>
      </c>
      <c r="B149" s="1" t="s">
        <v>334</v>
      </c>
      <c r="C149" s="1" t="s">
        <v>335</v>
      </c>
      <c r="D149" s="1" t="s">
        <v>14</v>
      </c>
      <c r="E149" s="1" t="s">
        <v>9</v>
      </c>
      <c r="F149" s="1" t="s">
        <v>9</v>
      </c>
      <c r="G149" s="1" t="s">
        <v>9</v>
      </c>
      <c r="H149" s="1">
        <f>IF(ISNUMBER(SEARCH("GB",E149)), VALUE(SUBSTITUTE(E149," GB",""))*1024*1024*1024,
 IF(ISNUMBER(SEARCH("MB",E149)), VALUE(SUBSTITUTE(E149," MB",""))*1024*1024,
 IF(ISNUMBER(SEARCH("KB",E149)), VALUE(SUBSTITUTE(E149," KB",""))*1024,
 IF(ISNUMBER(SEARCH("B",E149)), VALUE(SUBSTITUTE(E149," B","")), 0)))) +
IF(ISNUMBER(SEARCH("GB",F149)), VALUE(SUBSTITUTE(F149," GB",""))*1024*1024*1024,
 IF(ISNUMBER(SEARCH("MB",F149)), VALUE(SUBSTITUTE(F149," MB",""))*1024*1024,
 IF(ISNUMBER(SEARCH("KB",F149)), VALUE(SUBSTITUTE(F149," KB",""))*1024,
 IF(ISNUMBER(SEARCH("B",F149)), VALUE(SUBSTITUTE(F149," B","")), 0)))) +
IF(ISNUMBER(SEARCH("GB",G149)), VALUE(SUBSTITUTE(G149," GB",""))*1024*1024*1024,
 IF(ISNUMBER(SEARCH("MB",G149)), VALUE(SUBSTITUTE(G149," MB",""))*1024*1024,
 IF(ISNUMBER(SEARCH("KB",G149)), VALUE(SUBSTITUTE(G149," KB",""))*1024,
 IF(ISNUMBER(SEARCH("B",G149)), VALUE(SUBSTITUTE(G149," B","")), 0))))</f>
        <v>0</v>
      </c>
      <c r="I149" s="1">
        <f>SUM(_20_mins_excel[Total Bytes])</f>
        <v>1960716991.9999993</v>
      </c>
      <c r="J149" s="8">
        <f t="shared" si="2"/>
        <v>0</v>
      </c>
      <c r="K149" s="1"/>
    </row>
    <row r="150" spans="1:11" x14ac:dyDescent="0.25">
      <c r="A150" s="1" t="s">
        <v>499</v>
      </c>
      <c r="B150" s="1" t="s">
        <v>500</v>
      </c>
      <c r="C150" s="1" t="s">
        <v>9</v>
      </c>
      <c r="D150" s="1" t="s">
        <v>9</v>
      </c>
      <c r="E150" s="1" t="s">
        <v>9</v>
      </c>
      <c r="F150" s="1" t="s">
        <v>9</v>
      </c>
      <c r="G150" s="1" t="s">
        <v>9</v>
      </c>
      <c r="H150" s="1">
        <f>IF(ISNUMBER(SEARCH("GB",E150)), VALUE(SUBSTITUTE(E150," GB",""))*1024*1024*1024,
 IF(ISNUMBER(SEARCH("MB",E150)), VALUE(SUBSTITUTE(E150," MB",""))*1024*1024,
 IF(ISNUMBER(SEARCH("KB",E150)), VALUE(SUBSTITUTE(E150," KB",""))*1024,
 IF(ISNUMBER(SEARCH("B",E150)), VALUE(SUBSTITUTE(E150," B","")), 0)))) +
IF(ISNUMBER(SEARCH("GB",F150)), VALUE(SUBSTITUTE(F150," GB",""))*1024*1024*1024,
 IF(ISNUMBER(SEARCH("MB",F150)), VALUE(SUBSTITUTE(F150," MB",""))*1024*1024,
 IF(ISNUMBER(SEARCH("KB",F150)), VALUE(SUBSTITUTE(F150," KB",""))*1024,
 IF(ISNUMBER(SEARCH("B",F150)), VALUE(SUBSTITUTE(F150," B","")), 0)))) +
IF(ISNUMBER(SEARCH("GB",G150)), VALUE(SUBSTITUTE(G150," GB",""))*1024*1024*1024,
 IF(ISNUMBER(SEARCH("MB",G150)), VALUE(SUBSTITUTE(G150," MB",""))*1024*1024,
 IF(ISNUMBER(SEARCH("KB",G150)), VALUE(SUBSTITUTE(G150," KB",""))*1024,
 IF(ISNUMBER(SEARCH("B",G150)), VALUE(SUBSTITUTE(G150," B","")), 0))))</f>
        <v>0</v>
      </c>
      <c r="I150" s="1">
        <f>SUM(_20_mins_excel[Total Bytes])</f>
        <v>1960716991.9999993</v>
      </c>
      <c r="J150" s="8">
        <f t="shared" si="2"/>
        <v>0</v>
      </c>
      <c r="K150" s="1"/>
    </row>
    <row r="151" spans="1:11" x14ac:dyDescent="0.25">
      <c r="A151" s="1" t="s">
        <v>336</v>
      </c>
      <c r="B151" s="1" t="s">
        <v>337</v>
      </c>
      <c r="C151" s="1" t="s">
        <v>9</v>
      </c>
      <c r="D151" s="1" t="s">
        <v>9</v>
      </c>
      <c r="E151" s="1" t="s">
        <v>9</v>
      </c>
      <c r="F151" s="1" t="s">
        <v>9</v>
      </c>
      <c r="G151" s="1" t="s">
        <v>9</v>
      </c>
      <c r="H151" s="1">
        <f>IF(ISNUMBER(SEARCH("GB",E151)), VALUE(SUBSTITUTE(E151," GB",""))*1024*1024*1024,
 IF(ISNUMBER(SEARCH("MB",E151)), VALUE(SUBSTITUTE(E151," MB",""))*1024*1024,
 IF(ISNUMBER(SEARCH("KB",E151)), VALUE(SUBSTITUTE(E151," KB",""))*1024,
 IF(ISNUMBER(SEARCH("B",E151)), VALUE(SUBSTITUTE(E151," B","")), 0)))) +
IF(ISNUMBER(SEARCH("GB",F151)), VALUE(SUBSTITUTE(F151," GB",""))*1024*1024*1024,
 IF(ISNUMBER(SEARCH("MB",F151)), VALUE(SUBSTITUTE(F151," MB",""))*1024*1024,
 IF(ISNUMBER(SEARCH("KB",F151)), VALUE(SUBSTITUTE(F151," KB",""))*1024,
 IF(ISNUMBER(SEARCH("B",F151)), VALUE(SUBSTITUTE(F151," B","")), 0)))) +
IF(ISNUMBER(SEARCH("GB",G151)), VALUE(SUBSTITUTE(G151," GB",""))*1024*1024*1024,
 IF(ISNUMBER(SEARCH("MB",G151)), VALUE(SUBSTITUTE(G151," MB",""))*1024*1024,
 IF(ISNUMBER(SEARCH("KB",G151)), VALUE(SUBSTITUTE(G151," KB",""))*1024,
 IF(ISNUMBER(SEARCH("B",G151)), VALUE(SUBSTITUTE(G151," B","")), 0))))</f>
        <v>0</v>
      </c>
      <c r="I151" s="1">
        <f>SUM(_20_mins_excel[Total Bytes])</f>
        <v>1960716991.9999993</v>
      </c>
      <c r="J151" s="8">
        <f t="shared" si="2"/>
        <v>0</v>
      </c>
      <c r="K151" s="1"/>
    </row>
    <row r="152" spans="1:11" x14ac:dyDescent="0.25">
      <c r="A152" s="1" t="s">
        <v>338</v>
      </c>
      <c r="B152" s="1" t="s">
        <v>339</v>
      </c>
      <c r="C152" s="1" t="s">
        <v>340</v>
      </c>
      <c r="D152" s="1" t="s">
        <v>14</v>
      </c>
      <c r="E152" s="1" t="s">
        <v>9</v>
      </c>
      <c r="F152" s="1" t="s">
        <v>9</v>
      </c>
      <c r="G152" s="1" t="s">
        <v>9</v>
      </c>
      <c r="H152" s="1">
        <f>IF(ISNUMBER(SEARCH("GB",E152)), VALUE(SUBSTITUTE(E152," GB",""))*1024*1024*1024,
 IF(ISNUMBER(SEARCH("MB",E152)), VALUE(SUBSTITUTE(E152," MB",""))*1024*1024,
 IF(ISNUMBER(SEARCH("KB",E152)), VALUE(SUBSTITUTE(E152," KB",""))*1024,
 IF(ISNUMBER(SEARCH("B",E152)), VALUE(SUBSTITUTE(E152," B","")), 0)))) +
IF(ISNUMBER(SEARCH("GB",F152)), VALUE(SUBSTITUTE(F152," GB",""))*1024*1024*1024,
 IF(ISNUMBER(SEARCH("MB",F152)), VALUE(SUBSTITUTE(F152," MB",""))*1024*1024,
 IF(ISNUMBER(SEARCH("KB",F152)), VALUE(SUBSTITUTE(F152," KB",""))*1024,
 IF(ISNUMBER(SEARCH("B",F152)), VALUE(SUBSTITUTE(F152," B","")), 0)))) +
IF(ISNUMBER(SEARCH("GB",G152)), VALUE(SUBSTITUTE(G152," GB",""))*1024*1024*1024,
 IF(ISNUMBER(SEARCH("MB",G152)), VALUE(SUBSTITUTE(G152," MB",""))*1024*1024,
 IF(ISNUMBER(SEARCH("KB",G152)), VALUE(SUBSTITUTE(G152," KB",""))*1024,
 IF(ISNUMBER(SEARCH("B",G152)), VALUE(SUBSTITUTE(G152," B","")), 0))))</f>
        <v>0</v>
      </c>
      <c r="I152" s="1">
        <f>SUM(_20_mins_excel[Total Bytes])</f>
        <v>1960716991.9999993</v>
      </c>
      <c r="J152" s="8">
        <f t="shared" si="2"/>
        <v>0</v>
      </c>
      <c r="K152" s="1"/>
    </row>
    <row r="153" spans="1:11" x14ac:dyDescent="0.25">
      <c r="A153" s="1" t="s">
        <v>341</v>
      </c>
      <c r="B153" s="1" t="s">
        <v>342</v>
      </c>
      <c r="C153" s="1" t="s">
        <v>343</v>
      </c>
      <c r="D153" s="1" t="s">
        <v>9</v>
      </c>
      <c r="E153" s="1" t="s">
        <v>9</v>
      </c>
      <c r="F153" s="1" t="s">
        <v>9</v>
      </c>
      <c r="G153" s="1" t="s">
        <v>9</v>
      </c>
      <c r="H153" s="1">
        <f>IF(ISNUMBER(SEARCH("GB",E153)), VALUE(SUBSTITUTE(E153," GB",""))*1024*1024*1024,
 IF(ISNUMBER(SEARCH("MB",E153)), VALUE(SUBSTITUTE(E153," MB",""))*1024*1024,
 IF(ISNUMBER(SEARCH("KB",E153)), VALUE(SUBSTITUTE(E153," KB",""))*1024,
 IF(ISNUMBER(SEARCH("B",E153)), VALUE(SUBSTITUTE(E153," B","")), 0)))) +
IF(ISNUMBER(SEARCH("GB",F153)), VALUE(SUBSTITUTE(F153," GB",""))*1024*1024*1024,
 IF(ISNUMBER(SEARCH("MB",F153)), VALUE(SUBSTITUTE(F153," MB",""))*1024*1024,
 IF(ISNUMBER(SEARCH("KB",F153)), VALUE(SUBSTITUTE(F153," KB",""))*1024,
 IF(ISNUMBER(SEARCH("B",F153)), VALUE(SUBSTITUTE(F153," B","")), 0)))) +
IF(ISNUMBER(SEARCH("GB",G153)), VALUE(SUBSTITUTE(G153," GB",""))*1024*1024*1024,
 IF(ISNUMBER(SEARCH("MB",G153)), VALUE(SUBSTITUTE(G153," MB",""))*1024*1024,
 IF(ISNUMBER(SEARCH("KB",G153)), VALUE(SUBSTITUTE(G153," KB",""))*1024,
 IF(ISNUMBER(SEARCH("B",G153)), VALUE(SUBSTITUTE(G153," B","")), 0))))</f>
        <v>0</v>
      </c>
      <c r="I153" s="1">
        <f>SUM(_20_mins_excel[Total Bytes])</f>
        <v>1960716991.9999993</v>
      </c>
      <c r="J153" s="8">
        <f t="shared" si="2"/>
        <v>0</v>
      </c>
      <c r="K153" s="1"/>
    </row>
    <row r="154" spans="1:11" x14ac:dyDescent="0.25">
      <c r="A154" s="1" t="s">
        <v>344</v>
      </c>
      <c r="B154" s="1" t="s">
        <v>345</v>
      </c>
      <c r="C154" s="1" t="s">
        <v>9</v>
      </c>
      <c r="D154" s="1" t="s">
        <v>9</v>
      </c>
      <c r="E154" s="1" t="s">
        <v>9</v>
      </c>
      <c r="F154" s="1" t="s">
        <v>9</v>
      </c>
      <c r="G154" s="1" t="s">
        <v>9</v>
      </c>
      <c r="H154" s="1">
        <f>IF(ISNUMBER(SEARCH("GB",E154)), VALUE(SUBSTITUTE(E154," GB",""))*1024*1024*1024,
 IF(ISNUMBER(SEARCH("MB",E154)), VALUE(SUBSTITUTE(E154," MB",""))*1024*1024,
 IF(ISNUMBER(SEARCH("KB",E154)), VALUE(SUBSTITUTE(E154," KB",""))*1024,
 IF(ISNUMBER(SEARCH("B",E154)), VALUE(SUBSTITUTE(E154," B","")), 0)))) +
IF(ISNUMBER(SEARCH("GB",F154)), VALUE(SUBSTITUTE(F154," GB",""))*1024*1024*1024,
 IF(ISNUMBER(SEARCH("MB",F154)), VALUE(SUBSTITUTE(F154," MB",""))*1024*1024,
 IF(ISNUMBER(SEARCH("KB",F154)), VALUE(SUBSTITUTE(F154," KB",""))*1024,
 IF(ISNUMBER(SEARCH("B",F154)), VALUE(SUBSTITUTE(F154," B","")), 0)))) +
IF(ISNUMBER(SEARCH("GB",G154)), VALUE(SUBSTITUTE(G154," GB",""))*1024*1024*1024,
 IF(ISNUMBER(SEARCH("MB",G154)), VALUE(SUBSTITUTE(G154," MB",""))*1024*1024,
 IF(ISNUMBER(SEARCH("KB",G154)), VALUE(SUBSTITUTE(G154," KB",""))*1024,
 IF(ISNUMBER(SEARCH("B",G154)), VALUE(SUBSTITUTE(G154," B","")), 0))))</f>
        <v>0</v>
      </c>
      <c r="I154" s="1">
        <f>SUM(_20_mins_excel[Total Bytes])</f>
        <v>1960716991.9999993</v>
      </c>
      <c r="J154" s="8">
        <f t="shared" si="2"/>
        <v>0</v>
      </c>
      <c r="K154" s="1"/>
    </row>
    <row r="155" spans="1:11" x14ac:dyDescent="0.25">
      <c r="A155" s="1" t="s">
        <v>344</v>
      </c>
      <c r="B155" s="1" t="s">
        <v>346</v>
      </c>
      <c r="C155" s="1" t="s">
        <v>9</v>
      </c>
      <c r="D155" s="1" t="s">
        <v>9</v>
      </c>
      <c r="E155" s="1" t="s">
        <v>9</v>
      </c>
      <c r="F155" s="1" t="s">
        <v>9</v>
      </c>
      <c r="G155" s="1" t="s">
        <v>9</v>
      </c>
      <c r="H155" s="1">
        <f>IF(ISNUMBER(SEARCH("GB",E155)), VALUE(SUBSTITUTE(E155," GB",""))*1024*1024*1024,
 IF(ISNUMBER(SEARCH("MB",E155)), VALUE(SUBSTITUTE(E155," MB",""))*1024*1024,
 IF(ISNUMBER(SEARCH("KB",E155)), VALUE(SUBSTITUTE(E155," KB",""))*1024,
 IF(ISNUMBER(SEARCH("B",E155)), VALUE(SUBSTITUTE(E155," B","")), 0)))) +
IF(ISNUMBER(SEARCH("GB",F155)), VALUE(SUBSTITUTE(F155," GB",""))*1024*1024*1024,
 IF(ISNUMBER(SEARCH("MB",F155)), VALUE(SUBSTITUTE(F155," MB",""))*1024*1024,
 IF(ISNUMBER(SEARCH("KB",F155)), VALUE(SUBSTITUTE(F155," KB",""))*1024,
 IF(ISNUMBER(SEARCH("B",F155)), VALUE(SUBSTITUTE(F155," B","")), 0)))) +
IF(ISNUMBER(SEARCH("GB",G155)), VALUE(SUBSTITUTE(G155," GB",""))*1024*1024*1024,
 IF(ISNUMBER(SEARCH("MB",G155)), VALUE(SUBSTITUTE(G155," MB",""))*1024*1024,
 IF(ISNUMBER(SEARCH("KB",G155)), VALUE(SUBSTITUTE(G155," KB",""))*1024,
 IF(ISNUMBER(SEARCH("B",G155)), VALUE(SUBSTITUTE(G155," B","")), 0))))</f>
        <v>0</v>
      </c>
      <c r="I155" s="1">
        <f>SUM(_20_mins_excel[Total Bytes])</f>
        <v>1960716991.9999993</v>
      </c>
      <c r="J155" s="8">
        <f t="shared" si="2"/>
        <v>0</v>
      </c>
      <c r="K155" s="1"/>
    </row>
    <row r="156" spans="1:11" x14ac:dyDescent="0.25">
      <c r="A156" s="1" t="s">
        <v>352</v>
      </c>
      <c r="B156" s="1" t="s">
        <v>353</v>
      </c>
      <c r="C156" s="1" t="s">
        <v>9</v>
      </c>
      <c r="D156" s="1" t="s">
        <v>9</v>
      </c>
      <c r="E156" s="1" t="s">
        <v>9</v>
      </c>
      <c r="F156" s="1" t="s">
        <v>9</v>
      </c>
      <c r="G156" s="1" t="s">
        <v>9</v>
      </c>
      <c r="H156" s="1">
        <f>IF(ISNUMBER(SEARCH("GB",E156)), VALUE(SUBSTITUTE(E156," GB",""))*1024*1024*1024,
 IF(ISNUMBER(SEARCH("MB",E156)), VALUE(SUBSTITUTE(E156," MB",""))*1024*1024,
 IF(ISNUMBER(SEARCH("KB",E156)), VALUE(SUBSTITUTE(E156," KB",""))*1024,
 IF(ISNUMBER(SEARCH("B",E156)), VALUE(SUBSTITUTE(E156," B","")), 0)))) +
IF(ISNUMBER(SEARCH("GB",F156)), VALUE(SUBSTITUTE(F156," GB",""))*1024*1024*1024,
 IF(ISNUMBER(SEARCH("MB",F156)), VALUE(SUBSTITUTE(F156," MB",""))*1024*1024,
 IF(ISNUMBER(SEARCH("KB",F156)), VALUE(SUBSTITUTE(F156," KB",""))*1024,
 IF(ISNUMBER(SEARCH("B",F156)), VALUE(SUBSTITUTE(F156," B","")), 0)))) +
IF(ISNUMBER(SEARCH("GB",G156)), VALUE(SUBSTITUTE(G156," GB",""))*1024*1024*1024,
 IF(ISNUMBER(SEARCH("MB",G156)), VALUE(SUBSTITUTE(G156," MB",""))*1024*1024,
 IF(ISNUMBER(SEARCH("KB",G156)), VALUE(SUBSTITUTE(G156," KB",""))*1024,
 IF(ISNUMBER(SEARCH("B",G156)), VALUE(SUBSTITUTE(G156," B","")), 0))))</f>
        <v>0</v>
      </c>
      <c r="I156" s="1">
        <f>SUM(_20_mins_excel[Total Bytes])</f>
        <v>1960716991.9999993</v>
      </c>
      <c r="J156" s="8">
        <f t="shared" si="2"/>
        <v>0</v>
      </c>
      <c r="K156" s="1"/>
    </row>
    <row r="157" spans="1:11" x14ac:dyDescent="0.25">
      <c r="A157" s="1" t="s">
        <v>395</v>
      </c>
      <c r="B157" s="1" t="s">
        <v>396</v>
      </c>
      <c r="C157" s="1" t="s">
        <v>9</v>
      </c>
      <c r="D157" s="1" t="s">
        <v>9</v>
      </c>
      <c r="E157" s="1" t="s">
        <v>9</v>
      </c>
      <c r="F157" s="1" t="s">
        <v>9</v>
      </c>
      <c r="G157" s="1" t="s">
        <v>9</v>
      </c>
      <c r="H157" s="1">
        <f>IF(ISNUMBER(SEARCH("GB",E157)), VALUE(SUBSTITUTE(E157," GB",""))*1024*1024*1024,
 IF(ISNUMBER(SEARCH("MB",E157)), VALUE(SUBSTITUTE(E157," MB",""))*1024*1024,
 IF(ISNUMBER(SEARCH("KB",E157)), VALUE(SUBSTITUTE(E157," KB",""))*1024,
 IF(ISNUMBER(SEARCH("B",E157)), VALUE(SUBSTITUTE(E157," B","")), 0)))) +
IF(ISNUMBER(SEARCH("GB",F157)), VALUE(SUBSTITUTE(F157," GB",""))*1024*1024*1024,
 IF(ISNUMBER(SEARCH("MB",F157)), VALUE(SUBSTITUTE(F157," MB",""))*1024*1024,
 IF(ISNUMBER(SEARCH("KB",F157)), VALUE(SUBSTITUTE(F157," KB",""))*1024,
 IF(ISNUMBER(SEARCH("B",F157)), VALUE(SUBSTITUTE(F157," B","")), 0)))) +
IF(ISNUMBER(SEARCH("GB",G157)), VALUE(SUBSTITUTE(G157," GB",""))*1024*1024*1024,
 IF(ISNUMBER(SEARCH("MB",G157)), VALUE(SUBSTITUTE(G157," MB",""))*1024*1024,
 IF(ISNUMBER(SEARCH("KB",G157)), VALUE(SUBSTITUTE(G157," KB",""))*1024,
 IF(ISNUMBER(SEARCH("B",G157)), VALUE(SUBSTITUTE(G157," B","")), 0))))</f>
        <v>0</v>
      </c>
      <c r="I157" s="1">
        <f>SUM(_20_mins_excel[Total Bytes])</f>
        <v>1960716991.9999993</v>
      </c>
      <c r="J157" s="8">
        <f t="shared" si="2"/>
        <v>0</v>
      </c>
      <c r="K157" s="1"/>
    </row>
    <row r="158" spans="1:11" x14ac:dyDescent="0.25">
      <c r="A158" s="1" t="s">
        <v>395</v>
      </c>
      <c r="B158" s="1" t="s">
        <v>397</v>
      </c>
      <c r="C158" s="1" t="s">
        <v>9</v>
      </c>
      <c r="D158" s="1" t="s">
        <v>9</v>
      </c>
      <c r="E158" s="1" t="s">
        <v>9</v>
      </c>
      <c r="F158" s="1" t="s">
        <v>9</v>
      </c>
      <c r="G158" s="1" t="s">
        <v>9</v>
      </c>
      <c r="H158" s="1">
        <f>IF(ISNUMBER(SEARCH("GB",E158)), VALUE(SUBSTITUTE(E158," GB",""))*1024*1024*1024,
 IF(ISNUMBER(SEARCH("MB",E158)), VALUE(SUBSTITUTE(E158," MB",""))*1024*1024,
 IF(ISNUMBER(SEARCH("KB",E158)), VALUE(SUBSTITUTE(E158," KB",""))*1024,
 IF(ISNUMBER(SEARCH("B",E158)), VALUE(SUBSTITUTE(E158," B","")), 0)))) +
IF(ISNUMBER(SEARCH("GB",F158)), VALUE(SUBSTITUTE(F158," GB",""))*1024*1024*1024,
 IF(ISNUMBER(SEARCH("MB",F158)), VALUE(SUBSTITUTE(F158," MB",""))*1024*1024,
 IF(ISNUMBER(SEARCH("KB",F158)), VALUE(SUBSTITUTE(F158," KB",""))*1024,
 IF(ISNUMBER(SEARCH("B",F158)), VALUE(SUBSTITUTE(F158," B","")), 0)))) +
IF(ISNUMBER(SEARCH("GB",G158)), VALUE(SUBSTITUTE(G158," GB",""))*1024*1024*1024,
 IF(ISNUMBER(SEARCH("MB",G158)), VALUE(SUBSTITUTE(G158," MB",""))*1024*1024,
 IF(ISNUMBER(SEARCH("KB",G158)), VALUE(SUBSTITUTE(G158," KB",""))*1024,
 IF(ISNUMBER(SEARCH("B",G158)), VALUE(SUBSTITUTE(G158," B","")), 0))))</f>
        <v>0</v>
      </c>
      <c r="I158" s="1">
        <f>SUM(_20_mins_excel[Total Bytes])</f>
        <v>1960716991.9999993</v>
      </c>
      <c r="J158" s="8">
        <f t="shared" si="2"/>
        <v>0</v>
      </c>
      <c r="K158" s="1"/>
    </row>
    <row r="159" spans="1:11" x14ac:dyDescent="0.25">
      <c r="A159" s="1" t="s">
        <v>416</v>
      </c>
      <c r="B159" s="1" t="s">
        <v>417</v>
      </c>
      <c r="C159" s="1" t="s">
        <v>9</v>
      </c>
      <c r="D159" s="1" t="s">
        <v>9</v>
      </c>
      <c r="E159" s="1" t="s">
        <v>9</v>
      </c>
      <c r="F159" s="1" t="s">
        <v>9</v>
      </c>
      <c r="G159" s="1" t="s">
        <v>9</v>
      </c>
      <c r="H159" s="1">
        <f>IF(ISNUMBER(SEARCH("GB",E159)), VALUE(SUBSTITUTE(E159," GB",""))*1024*1024*1024,
 IF(ISNUMBER(SEARCH("MB",E159)), VALUE(SUBSTITUTE(E159," MB",""))*1024*1024,
 IF(ISNUMBER(SEARCH("KB",E159)), VALUE(SUBSTITUTE(E159," KB",""))*1024,
 IF(ISNUMBER(SEARCH("B",E159)), VALUE(SUBSTITUTE(E159," B","")), 0)))) +
IF(ISNUMBER(SEARCH("GB",F159)), VALUE(SUBSTITUTE(F159," GB",""))*1024*1024*1024,
 IF(ISNUMBER(SEARCH("MB",F159)), VALUE(SUBSTITUTE(F159," MB",""))*1024*1024,
 IF(ISNUMBER(SEARCH("KB",F159)), VALUE(SUBSTITUTE(F159," KB",""))*1024,
 IF(ISNUMBER(SEARCH("B",F159)), VALUE(SUBSTITUTE(F159," B","")), 0)))) +
IF(ISNUMBER(SEARCH("GB",G159)), VALUE(SUBSTITUTE(G159," GB",""))*1024*1024*1024,
 IF(ISNUMBER(SEARCH("MB",G159)), VALUE(SUBSTITUTE(G159," MB",""))*1024*1024,
 IF(ISNUMBER(SEARCH("KB",G159)), VALUE(SUBSTITUTE(G159," KB",""))*1024,
 IF(ISNUMBER(SEARCH("B",G159)), VALUE(SUBSTITUTE(G159," B","")), 0))))</f>
        <v>0</v>
      </c>
      <c r="I159" s="1">
        <f>SUM(_20_mins_excel[Total Bytes])</f>
        <v>1960716991.9999993</v>
      </c>
      <c r="J159" s="8">
        <f t="shared" si="2"/>
        <v>0</v>
      </c>
      <c r="K159" s="1"/>
    </row>
    <row r="160" spans="1:11" x14ac:dyDescent="0.25">
      <c r="A160" s="1" t="s">
        <v>9</v>
      </c>
      <c r="B160" s="1" t="s">
        <v>9</v>
      </c>
      <c r="C160" s="1" t="s">
        <v>9</v>
      </c>
      <c r="D160" s="1" t="s">
        <v>9</v>
      </c>
      <c r="E160" s="1" t="s">
        <v>9</v>
      </c>
      <c r="F160" s="1" t="s">
        <v>9</v>
      </c>
      <c r="G160" s="1" t="s">
        <v>9</v>
      </c>
      <c r="H160" s="1">
        <f>IF(ISNUMBER(SEARCH("GB",E160)), VALUE(SUBSTITUTE(E160," GB",""))*1024*1024*1024,
 IF(ISNUMBER(SEARCH("MB",E160)), VALUE(SUBSTITUTE(E160," MB",""))*1024*1024,
 IF(ISNUMBER(SEARCH("KB",E160)), VALUE(SUBSTITUTE(E160," KB",""))*1024,
 IF(ISNUMBER(SEARCH("B",E160)), VALUE(SUBSTITUTE(E160," B","")), 0)))) +
IF(ISNUMBER(SEARCH("GB",F160)), VALUE(SUBSTITUTE(F160," GB",""))*1024*1024*1024,
 IF(ISNUMBER(SEARCH("MB",F160)), VALUE(SUBSTITUTE(F160," MB",""))*1024*1024,
 IF(ISNUMBER(SEARCH("KB",F160)), VALUE(SUBSTITUTE(F160," KB",""))*1024,
 IF(ISNUMBER(SEARCH("B",F160)), VALUE(SUBSTITUTE(F160," B","")), 0)))) +
IF(ISNUMBER(SEARCH("GB",G160)), VALUE(SUBSTITUTE(G160," GB",""))*1024*1024*1024,
 IF(ISNUMBER(SEARCH("MB",G160)), VALUE(SUBSTITUTE(G160," MB",""))*1024*1024,
 IF(ISNUMBER(SEARCH("KB",G160)), VALUE(SUBSTITUTE(G160," KB",""))*1024,
 IF(ISNUMBER(SEARCH("B",G160)), VALUE(SUBSTITUTE(G160," B","")), 0))))</f>
        <v>0</v>
      </c>
      <c r="I160" s="1">
        <f>SUM(_20_mins_excel[Total Bytes])</f>
        <v>1960716991.9999993</v>
      </c>
      <c r="K160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+ A C 8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4 A L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A C 8 W l e C y 5 9 P A Q A A K Q Y A A B M A H A B G b 3 J t d W x h c y 9 T Z W N 0 a W 9 u M S 5 t I K I Y A C i g F A A A A A A A A A A A A A A A A A A A A A A A A A A A A O 2 U Q U v D M B T H 7 4 V + h 5 B d W u j K O u 0 G S g + j n X i p q O 2 8 G A 9 Z + 9 z C 2 m Q k 6 d g Y + + 6 m F J G J P S o e l s v L + 7 3 k v b z w 5 y k o N B M c Z Z 0 N b m 3 L t t S a S i j R A A c j V D O u E O w L q D C K U A X a t p B Z m W h k A Y b E a u c n o m h q 4 N q 5 Y x X 4 s e D a O M r B 8 Q 1 Z K J C K 0 N K k I Q m o j R Z b k s + z H L 2 k K L u f P c 8 T k s z y G U m b S r N t B a i 9 Q O L H x T C F W s j D M G F q k 1 J O V 9 B W I M Y t h C x b u y F n z / M L t c O u 9 5 p A x W q m Q U Z 4 4 G i 6 d L G H Y l E 1 N V f R 1 E N z X o i S 8 V U 0 C U e j w E N P j d C Q 6 U M F 0 d f W f x A c 3 l y v 6 3 W A 4 z X l K 0 D 5 Y Q v t L + R 0 a c 7 k k n L 1 L m T d Z W + D y u n + x T s e c U c D U 1 2 b C N K w 1 y c P f f J x D 7 / q 4 d c 9 P O z h k x 4 + P e M n 1 7 Y Y / 6 n L b z o I / 7 c O w o s O / k Q H 4 / 8 9 D 8 a X e f B r O v g A U E s B A i 0 A F A A C A A g A + A C 8 W i L k O f y j A A A A 9 g A A A B I A A A A A A A A A A A A A A A A A A A A A A E N v b m Z p Z y 9 Q Y W N r Y W d l L n h t b F B L A Q I t A B Q A A g A I A P g A v F o P y u m r p A A A A O k A A A A T A A A A A A A A A A A A A A A A A O 8 A A A B b Q 2 9 u d G V u d F 9 U e X B l c 1 0 u e G 1 s U E s B A i 0 A F A A C A A g A + A C 8 W l e C y 5 9 P A Q A A K Q Y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i A A A A A A A A C c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T I w b W l u c y U y M G V 4 Y 2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A 4 Y m Y 4 M T E t Z D h k M S 0 0 Y m N m L W E 0 N W E t N D l i N G U 5 M G J i M m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t a W 5 z X 2 V 4 Y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N j o w N j o y N i 4 y N j Q 0 N T c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g b W l u c y B l e G N l b C 9 B d X R v U m V t b 3 Z l Z E N v b H V t b n M x L n t D b 2 x 1 b W 4 x L D B 9 J n F 1 b 3 Q 7 L C Z x d W 9 0 O 1 N l Y 3 R p b 2 4 x L z E w I G 1 p b n M g Z X h j Z W w v Q X V 0 b 1 J l b W 9 2 Z W R D b 2 x 1 b W 5 z M S 5 7 Q 2 9 s d W 1 u M i w x f S Z x d W 9 0 O y w m c X V v d D t T Z W N 0 a W 9 u M S 8 x M C B t a W 5 z I G V 4 Y 2 V s L 0 F 1 d G 9 S Z W 1 v d m V k Q 2 9 s d W 1 u c z E u e 0 N v b H V t b j M s M n 0 m c X V v d D s s J n F 1 b 3 Q 7 U 2 V j d G l v b j E v M T A g b W l u c y B l e G N l b C 9 B d X R v U m V t b 3 Z l Z E N v b H V t b n M x L n t D b 2 x 1 b W 4 0 L D N 9 J n F 1 b 3 Q 7 L C Z x d W 9 0 O 1 N l Y 3 R p b 2 4 x L z E w I G 1 p b n M g Z X h j Z W w v Q X V 0 b 1 J l b W 9 2 Z W R D b 2 x 1 b W 5 z M S 5 7 Q 2 9 s d W 1 u N S w 0 f S Z x d W 9 0 O y w m c X V v d D t T Z W N 0 a W 9 u M S 8 x M C B t a W 5 z I G V 4 Y 2 V s L 0 F 1 d G 9 S Z W 1 v d m V k Q 2 9 s d W 1 u c z E u e 0 N v b H V t b j Y s N X 0 m c X V v d D s s J n F 1 b 3 Q 7 U 2 V j d G l v b j E v M T A g b W l u c y B l e G N l b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w I G 1 p b n M g Z X h j Z W w v Q X V 0 b 1 J l b W 9 2 Z W R D b 2 x 1 b W 5 z M S 5 7 Q 2 9 s d W 1 u M S w w f S Z x d W 9 0 O y w m c X V v d D t T Z W N 0 a W 9 u M S 8 x M C B t a W 5 z I G V 4 Y 2 V s L 0 F 1 d G 9 S Z W 1 v d m V k Q 2 9 s d W 1 u c z E u e 0 N v b H V t b j I s M X 0 m c X V v d D s s J n F 1 b 3 Q 7 U 2 V j d G l v b j E v M T A g b W l u c y B l e G N l b C 9 B d X R v U m V t b 3 Z l Z E N v b H V t b n M x L n t D b 2 x 1 b W 4 z L D J 9 J n F 1 b 3 Q 7 L C Z x d W 9 0 O 1 N l Y 3 R p b 2 4 x L z E w I G 1 p b n M g Z X h j Z W w v Q X V 0 b 1 J l b W 9 2 Z W R D b 2 x 1 b W 5 z M S 5 7 Q 2 9 s d W 1 u N C w z f S Z x d W 9 0 O y w m c X V v d D t T Z W N 0 a W 9 u M S 8 x M C B t a W 5 z I G V 4 Y 2 V s L 0 F 1 d G 9 S Z W 1 v d m V k Q 2 9 s d W 1 u c z E u e 0 N v b H V t b j U s N H 0 m c X V v d D s s J n F 1 b 3 Q 7 U 2 V j d G l v b j E v M T A g b W l u c y B l e G N l b C 9 B d X R v U m V t b 3 Z l Z E N v b H V t b n M x L n t D b 2 x 1 b W 4 2 L D V 9 J n F 1 b 3 Q 7 L C Z x d W 9 0 O 1 N l Y 3 R p b 2 4 x L z E w I G 1 p b n M g Z X h j Z W w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l M j B t a W 5 z J T I w Z X h j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l M j B t a W 5 z J T I w Z X h j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1 J T I w b W l u c y U y M G V 4 Y 2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z N j Z m N m U t Y W Y 5 M i 0 0 N 2 U 3 L T k y M D A t O G E 1 Z m Y 1 M 2 I 5 Z m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V 9 t a W 5 z X 2 V 4 Y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N j o w N z o x N C 4 z O T E 3 N D A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U g b W l u c y B l e G N l b C 9 B d X R v U m V t b 3 Z l Z E N v b H V t b n M x L n t D b 2 x 1 b W 4 x L D B 9 J n F 1 b 3 Q 7 L C Z x d W 9 0 O 1 N l Y 3 R p b 2 4 x L z E 1 I G 1 p b n M g Z X h j Z W w v Q X V 0 b 1 J l b W 9 2 Z W R D b 2 x 1 b W 5 z M S 5 7 Q 2 9 s d W 1 u M i w x f S Z x d W 9 0 O y w m c X V v d D t T Z W N 0 a W 9 u M S 8 x N S B t a W 5 z I G V 4 Y 2 V s L 0 F 1 d G 9 S Z W 1 v d m V k Q 2 9 s d W 1 u c z E u e 0 N v b H V t b j M s M n 0 m c X V v d D s s J n F 1 b 3 Q 7 U 2 V j d G l v b j E v M T U g b W l u c y B l e G N l b C 9 B d X R v U m V t b 3 Z l Z E N v b H V t b n M x L n t D b 2 x 1 b W 4 0 L D N 9 J n F 1 b 3 Q 7 L C Z x d W 9 0 O 1 N l Y 3 R p b 2 4 x L z E 1 I G 1 p b n M g Z X h j Z W w v Q X V 0 b 1 J l b W 9 2 Z W R D b 2 x 1 b W 5 z M S 5 7 Q 2 9 s d W 1 u N S w 0 f S Z x d W 9 0 O y w m c X V v d D t T Z W N 0 a W 9 u M S 8 x N S B t a W 5 z I G V 4 Y 2 V s L 0 F 1 d G 9 S Z W 1 v d m V k Q 2 9 s d W 1 u c z E u e 0 N v b H V t b j Y s N X 0 m c X V v d D s s J n F 1 b 3 Q 7 U 2 V j d G l v b j E v M T U g b W l u c y B l e G N l b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1 I G 1 p b n M g Z X h j Z W w v Q X V 0 b 1 J l b W 9 2 Z W R D b 2 x 1 b W 5 z M S 5 7 Q 2 9 s d W 1 u M S w w f S Z x d W 9 0 O y w m c X V v d D t T Z W N 0 a W 9 u M S 8 x N S B t a W 5 z I G V 4 Y 2 V s L 0 F 1 d G 9 S Z W 1 v d m V k Q 2 9 s d W 1 u c z E u e 0 N v b H V t b j I s M X 0 m c X V v d D s s J n F 1 b 3 Q 7 U 2 V j d G l v b j E v M T U g b W l u c y B l e G N l b C 9 B d X R v U m V t b 3 Z l Z E N v b H V t b n M x L n t D b 2 x 1 b W 4 z L D J 9 J n F 1 b 3 Q 7 L C Z x d W 9 0 O 1 N l Y 3 R p b 2 4 x L z E 1 I G 1 p b n M g Z X h j Z W w v Q X V 0 b 1 J l b W 9 2 Z W R D b 2 x 1 b W 5 z M S 5 7 Q 2 9 s d W 1 u N C w z f S Z x d W 9 0 O y w m c X V v d D t T Z W N 0 a W 9 u M S 8 x N S B t a W 5 z I G V 4 Y 2 V s L 0 F 1 d G 9 S Z W 1 v d m V k Q 2 9 s d W 1 u c z E u e 0 N v b H V t b j U s N H 0 m c X V v d D s s J n F 1 b 3 Q 7 U 2 V j d G l v b j E v M T U g b W l u c y B l e G N l b C 9 B d X R v U m V t b 3 Z l Z E N v b H V t b n M x L n t D b 2 x 1 b W 4 2 L D V 9 J n F 1 b 3 Q 7 L C Z x d W 9 0 O 1 N l Y 3 R p b 2 4 x L z E 1 I G 1 p b n M g Z X h j Z W w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U l M j B t a W 5 z J T I w Z X h j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l M j B t a W 5 z J T I w Z X h j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J T I w b W l u c y U y M G V 4 Y 2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k y M j R i Y W M t Z W V k O C 0 0 M D E y L W J h O W Q t Z j c 5 N T l k N D U 3 N m E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F 9 t a W 5 z X 2 V 4 Y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N j o w N z o 0 O S 4 2 M z g 2 N j U w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g b W l u c y B l e G N l b C 9 B d X R v U m V t b 3 Z l Z E N v b H V t b n M x L n t D b 2 x 1 b W 4 x L D B 9 J n F 1 b 3 Q 7 L C Z x d W 9 0 O 1 N l Y 3 R p b 2 4 x L z I w I G 1 p b n M g Z X h j Z W w v Q X V 0 b 1 J l b W 9 2 Z W R D b 2 x 1 b W 5 z M S 5 7 Q 2 9 s d W 1 u M i w x f S Z x d W 9 0 O y w m c X V v d D t T Z W N 0 a W 9 u M S 8 y M C B t a W 5 z I G V 4 Y 2 V s L 0 F 1 d G 9 S Z W 1 v d m V k Q 2 9 s d W 1 u c z E u e 0 N v b H V t b j M s M n 0 m c X V v d D s s J n F 1 b 3 Q 7 U 2 V j d G l v b j E v M j A g b W l u c y B l e G N l b C 9 B d X R v U m V t b 3 Z l Z E N v b H V t b n M x L n t D b 2 x 1 b W 4 0 L D N 9 J n F 1 b 3 Q 7 L C Z x d W 9 0 O 1 N l Y 3 R p b 2 4 x L z I w I G 1 p b n M g Z X h j Z W w v Q X V 0 b 1 J l b W 9 2 Z W R D b 2 x 1 b W 5 z M S 5 7 Q 2 9 s d W 1 u N S w 0 f S Z x d W 9 0 O y w m c X V v d D t T Z W N 0 a W 9 u M S 8 y M C B t a W 5 z I G V 4 Y 2 V s L 0 F 1 d G 9 S Z W 1 v d m V k Q 2 9 s d W 1 u c z E u e 0 N v b H V t b j Y s N X 0 m c X V v d D s s J n F 1 b 3 Q 7 U 2 V j d G l v b j E v M j A g b W l u c y B l e G N l b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I G 1 p b n M g Z X h j Z W w v Q X V 0 b 1 J l b W 9 2 Z W R D b 2 x 1 b W 5 z M S 5 7 Q 2 9 s d W 1 u M S w w f S Z x d W 9 0 O y w m c X V v d D t T Z W N 0 a W 9 u M S 8 y M C B t a W 5 z I G V 4 Y 2 V s L 0 F 1 d G 9 S Z W 1 v d m V k Q 2 9 s d W 1 u c z E u e 0 N v b H V t b j I s M X 0 m c X V v d D s s J n F 1 b 3 Q 7 U 2 V j d G l v b j E v M j A g b W l u c y B l e G N l b C 9 B d X R v U m V t b 3 Z l Z E N v b H V t b n M x L n t D b 2 x 1 b W 4 z L D J 9 J n F 1 b 3 Q 7 L C Z x d W 9 0 O 1 N l Y 3 R p b 2 4 x L z I w I G 1 p b n M g Z X h j Z W w v Q X V 0 b 1 J l b W 9 2 Z W R D b 2 x 1 b W 5 z M S 5 7 Q 2 9 s d W 1 u N C w z f S Z x d W 9 0 O y w m c X V v d D t T Z W N 0 a W 9 u M S 8 y M C B t a W 5 z I G V 4 Y 2 V s L 0 F 1 d G 9 S Z W 1 v d m V k Q 2 9 s d W 1 u c z E u e 0 N v b H V t b j U s N H 0 m c X V v d D s s J n F 1 b 3 Q 7 U 2 V j d G l v b j E v M j A g b W l u c y B l e G N l b C 9 B d X R v U m V t b 3 Z l Z E N v b H V t b n M x L n t D b 2 x 1 b W 4 2 L D V 9 J n F 1 b 3 Q 7 L C Z x d W 9 0 O 1 N l Y 3 R p b 2 4 x L z I w I G 1 p b n M g Z X h j Z W w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l M j B t a W 5 z J T I w Z X h j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l M j B t a W 5 z J T I w Z X h j Z W w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D 7 t C 7 a f s S 5 P N x + W Q X m D M A A A A A A I A A A A A A B B m A A A A A Q A A I A A A A K n 6 N / R Z q q / g i O q c 0 s I N i C j W L S 9 C Z P U U e l 4 A G W F d a H F w A A A A A A 6 A A A A A A g A A I A A A A C P j b T c A d r 2 N Q m 0 G D K g 0 7 v y m b H Z I 7 o C m F R n B 1 0 2 v l f O W U A A A A J v k 5 H k M d N U K N S I p j r K o 0 R / U H u 2 T L b g w o m y r V A o A Z Y 4 Y P G I 9 L j d i L S v R M v X v c N p 5 U 4 I w J 8 h Q Y / V P x A w 7 s 7 1 o q G Y M + e f i v z T n U E m W D r N k Z e P 3 Q A A A A I 2 R 2 t N d W Z m p u o 8 s a x i U j E 8 m L 5 V W + g I c M j W R o p x 0 i t o b O T y 3 T l W / 7 x J f v W V i j g 2 P J N E 7 m b k U m W N t 1 v Q / h x j l x n g = < / D a t a M a s h u p > 
</file>

<file path=customXml/itemProps1.xml><?xml version="1.0" encoding="utf-8"?>
<ds:datastoreItem xmlns:ds="http://schemas.openxmlformats.org/officeDocument/2006/customXml" ds:itemID="{6CF126DB-1FE3-42AD-98A0-4B22F550D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mins excel</vt:lpstr>
      <vt:lpstr>15 mins excel</vt:lpstr>
      <vt:lpstr>20 mins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Steven Tan</cp:lastModifiedBy>
  <dcterms:created xsi:type="dcterms:W3CDTF">2015-06-05T18:17:20Z</dcterms:created>
  <dcterms:modified xsi:type="dcterms:W3CDTF">2025-05-27T16:27:00Z</dcterms:modified>
</cp:coreProperties>
</file>