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new (pentest)\base + mining\combine processes\"/>
    </mc:Choice>
  </mc:AlternateContent>
  <xr:revisionPtr revIDLastSave="0" documentId="13_ncr:1_{A9CA2F31-315C-411D-8E27-3902ED86CE4D}" xr6:coauthVersionLast="47" xr6:coauthVersionMax="47" xr10:uidLastSave="{00000000-0000-0000-0000-000000000000}"/>
  <bookViews>
    <workbookView xWindow="-14505" yWindow="0" windowWidth="14610" windowHeight="15585" firstSheet="14" activeTab="17" xr2:uid="{00000000-000D-0000-FFFF-FFFF00000000}"/>
  </bookViews>
  <sheets>
    <sheet name="5 mins 1" sheetId="1" r:id="rId1"/>
    <sheet name="5 mins 2" sheetId="2" r:id="rId2"/>
    <sheet name="5 mins 3" sheetId="3" r:id="rId3"/>
    <sheet name="5 mins 4" sheetId="4" r:id="rId4"/>
    <sheet name="5 mins 5" sheetId="5" r:id="rId5"/>
    <sheet name="5 mins 6" sheetId="6" r:id="rId6"/>
    <sheet name="10 mins 1" sheetId="7" r:id="rId7"/>
    <sheet name="10 mins 2" sheetId="8" r:id="rId8"/>
    <sheet name="10 mins 3" sheetId="9" r:id="rId9"/>
    <sheet name="10 mins 4" sheetId="10" r:id="rId10"/>
    <sheet name="10 mins 5" sheetId="11" r:id="rId11"/>
    <sheet name="10 mins 6" sheetId="12" r:id="rId12"/>
    <sheet name="15 mins 1" sheetId="13" r:id="rId13"/>
    <sheet name="15 mins 2" sheetId="14" r:id="rId14"/>
    <sheet name="15 mins 3" sheetId="15" r:id="rId15"/>
    <sheet name="15 mins 4" sheetId="16" r:id="rId16"/>
    <sheet name="15 mins 5" sheetId="17" r:id="rId17"/>
    <sheet name="15 mins 6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8" l="1"/>
  <c r="H40" i="18" s="1"/>
  <c r="G39" i="18"/>
  <c r="H39" i="18" s="1"/>
  <c r="G38" i="18"/>
  <c r="H38" i="18" s="1"/>
  <c r="G37" i="18"/>
  <c r="H37" i="18" s="1"/>
  <c r="G36" i="18"/>
  <c r="H36" i="18" s="1"/>
  <c r="H35" i="18"/>
  <c r="G35" i="18"/>
  <c r="G34" i="18"/>
  <c r="H34" i="18" s="1"/>
  <c r="H33" i="18"/>
  <c r="G33" i="18"/>
  <c r="G32" i="18"/>
  <c r="H32" i="18" s="1"/>
  <c r="G31" i="18"/>
  <c r="H31" i="18" s="1"/>
  <c r="G30" i="18"/>
  <c r="H30" i="18" s="1"/>
  <c r="G29" i="18"/>
  <c r="H29" i="18" s="1"/>
  <c r="G28" i="18"/>
  <c r="H28" i="18" s="1"/>
  <c r="G27" i="18"/>
  <c r="H27" i="18" s="1"/>
  <c r="G26" i="18"/>
  <c r="H26" i="18" s="1"/>
  <c r="G25" i="18"/>
  <c r="H25" i="18" s="1"/>
  <c r="G24" i="18"/>
  <c r="H24" i="18" s="1"/>
  <c r="H23" i="18"/>
  <c r="G23" i="18"/>
  <c r="G22" i="18"/>
  <c r="H22" i="18" s="1"/>
  <c r="H21" i="18"/>
  <c r="G21" i="18"/>
  <c r="G20" i="18"/>
  <c r="H20" i="18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H11" i="18"/>
  <c r="G11" i="18"/>
  <c r="G10" i="18"/>
  <c r="H10" i="18" s="1"/>
  <c r="H9" i="18"/>
  <c r="G9" i="18"/>
  <c r="G8" i="18"/>
  <c r="H8" i="18" s="1"/>
  <c r="G7" i="18"/>
  <c r="H7" i="18" s="1"/>
  <c r="G6" i="18"/>
  <c r="H6" i="18" s="1"/>
  <c r="G5" i="18"/>
  <c r="H5" i="18" s="1"/>
  <c r="G4" i="18"/>
  <c r="H4" i="18" s="1"/>
  <c r="G3" i="18"/>
  <c r="H3" i="18" s="1"/>
  <c r="G2" i="18"/>
  <c r="H2" i="18" s="1"/>
  <c r="H40" i="17"/>
  <c r="G40" i="17"/>
  <c r="G39" i="17"/>
  <c r="H39" i="17" s="1"/>
  <c r="H38" i="17"/>
  <c r="G38" i="17"/>
  <c r="G37" i="17"/>
  <c r="H37" i="17" s="1"/>
  <c r="H36" i="17"/>
  <c r="G36" i="17"/>
  <c r="G35" i="17"/>
  <c r="H35" i="17" s="1"/>
  <c r="G34" i="17"/>
  <c r="H34" i="17" s="1"/>
  <c r="G33" i="17"/>
  <c r="H33" i="17" s="1"/>
  <c r="G32" i="17"/>
  <c r="H32" i="17" s="1"/>
  <c r="G31" i="17"/>
  <c r="H31" i="17" s="1"/>
  <c r="G30" i="17"/>
  <c r="H30" i="17" s="1"/>
  <c r="G29" i="17"/>
  <c r="H29" i="17" s="1"/>
  <c r="H28" i="17"/>
  <c r="G28" i="17"/>
  <c r="G27" i="17"/>
  <c r="H27" i="17" s="1"/>
  <c r="H26" i="17"/>
  <c r="G26" i="17"/>
  <c r="G25" i="17"/>
  <c r="H25" i="17" s="1"/>
  <c r="H24" i="17"/>
  <c r="G24" i="17"/>
  <c r="G23" i="17"/>
  <c r="H23" i="17" s="1"/>
  <c r="G22" i="17"/>
  <c r="H22" i="17" s="1"/>
  <c r="G21" i="17"/>
  <c r="H21" i="17" s="1"/>
  <c r="G20" i="17"/>
  <c r="H20" i="17" s="1"/>
  <c r="G19" i="17"/>
  <c r="H19" i="17" s="1"/>
  <c r="G18" i="17"/>
  <c r="H18" i="17" s="1"/>
  <c r="G17" i="17"/>
  <c r="H17" i="17" s="1"/>
  <c r="H16" i="17"/>
  <c r="G16" i="17"/>
  <c r="G15" i="17"/>
  <c r="H15" i="17" s="1"/>
  <c r="H14" i="17"/>
  <c r="G14" i="17"/>
  <c r="G13" i="17"/>
  <c r="H13" i="17" s="1"/>
  <c r="H12" i="17"/>
  <c r="G12" i="17"/>
  <c r="G11" i="17"/>
  <c r="H11" i="17" s="1"/>
  <c r="G10" i="17"/>
  <c r="H10" i="17" s="1"/>
  <c r="G9" i="17"/>
  <c r="H9" i="17" s="1"/>
  <c r="G8" i="17"/>
  <c r="H8" i="17" s="1"/>
  <c r="G7" i="17"/>
  <c r="H7" i="17" s="1"/>
  <c r="G6" i="17"/>
  <c r="H6" i="17" s="1"/>
  <c r="G5" i="17"/>
  <c r="H5" i="17" s="1"/>
  <c r="H4" i="17"/>
  <c r="G4" i="17"/>
  <c r="G3" i="17"/>
  <c r="H3" i="17" s="1"/>
  <c r="H2" i="17"/>
  <c r="G2" i="17"/>
  <c r="G40" i="16"/>
  <c r="H40" i="16" s="1"/>
  <c r="H39" i="16"/>
  <c r="G39" i="16"/>
  <c r="H38" i="16"/>
  <c r="G38" i="16"/>
  <c r="G37" i="16"/>
  <c r="H37" i="16" s="1"/>
  <c r="G36" i="16"/>
  <c r="H36" i="16" s="1"/>
  <c r="G35" i="16"/>
  <c r="H35" i="16" s="1"/>
  <c r="G34" i="16"/>
  <c r="H34" i="16" s="1"/>
  <c r="G33" i="16"/>
  <c r="H33" i="16" s="1"/>
  <c r="G32" i="16"/>
  <c r="H32" i="16" s="1"/>
  <c r="H31" i="16"/>
  <c r="G31" i="16"/>
  <c r="G30" i="16"/>
  <c r="H30" i="16" s="1"/>
  <c r="H29" i="16"/>
  <c r="G29" i="16"/>
  <c r="G28" i="16"/>
  <c r="H28" i="16" s="1"/>
  <c r="H27" i="16"/>
  <c r="G27" i="16"/>
  <c r="H26" i="16"/>
  <c r="G26" i="16"/>
  <c r="G25" i="16"/>
  <c r="H25" i="16" s="1"/>
  <c r="G24" i="16"/>
  <c r="H24" i="16" s="1"/>
  <c r="G23" i="16"/>
  <c r="H23" i="16" s="1"/>
  <c r="G22" i="16"/>
  <c r="H22" i="16" s="1"/>
  <c r="G21" i="16"/>
  <c r="H21" i="16" s="1"/>
  <c r="G20" i="16"/>
  <c r="H20" i="16" s="1"/>
  <c r="H19" i="16"/>
  <c r="G19" i="16"/>
  <c r="G18" i="16"/>
  <c r="H18" i="16" s="1"/>
  <c r="H17" i="16"/>
  <c r="G17" i="16"/>
  <c r="G16" i="16"/>
  <c r="H16" i="16" s="1"/>
  <c r="H15" i="16"/>
  <c r="G15" i="16"/>
  <c r="H14" i="16"/>
  <c r="G14" i="16"/>
  <c r="G13" i="16"/>
  <c r="H13" i="16" s="1"/>
  <c r="G12" i="16"/>
  <c r="H12" i="16" s="1"/>
  <c r="G11" i="16"/>
  <c r="H11" i="16" s="1"/>
  <c r="G10" i="16"/>
  <c r="H10" i="16" s="1"/>
  <c r="G9" i="16"/>
  <c r="H9" i="16" s="1"/>
  <c r="G8" i="16"/>
  <c r="H8" i="16" s="1"/>
  <c r="H7" i="16"/>
  <c r="G7" i="16"/>
  <c r="G6" i="16"/>
  <c r="H6" i="16" s="1"/>
  <c r="H5" i="16"/>
  <c r="G5" i="16"/>
  <c r="G4" i="16"/>
  <c r="H4" i="16" s="1"/>
  <c r="H3" i="16"/>
  <c r="G3" i="16"/>
  <c r="H2" i="16"/>
  <c r="G2" i="16"/>
  <c r="G40" i="15"/>
  <c r="H40" i="15" s="1"/>
  <c r="G39" i="15"/>
  <c r="H39" i="15" s="1"/>
  <c r="G38" i="15"/>
  <c r="H38" i="15" s="1"/>
  <c r="G37" i="15"/>
  <c r="H37" i="15" s="1"/>
  <c r="G36" i="15"/>
  <c r="H36" i="15" s="1"/>
  <c r="G35" i="15"/>
  <c r="H35" i="15" s="1"/>
  <c r="G34" i="15"/>
  <c r="H34" i="15" s="1"/>
  <c r="G33" i="15"/>
  <c r="H33" i="15" s="1"/>
  <c r="G32" i="15"/>
  <c r="H32" i="15" s="1"/>
  <c r="G31" i="15"/>
  <c r="H31" i="15" s="1"/>
  <c r="H30" i="15"/>
  <c r="G30" i="15"/>
  <c r="H29" i="15"/>
  <c r="G29" i="15"/>
  <c r="G28" i="15"/>
  <c r="H28" i="15" s="1"/>
  <c r="G27" i="15"/>
  <c r="H27" i="15" s="1"/>
  <c r="G26" i="15"/>
  <c r="H26" i="15" s="1"/>
  <c r="G25" i="15"/>
  <c r="H25" i="15" s="1"/>
  <c r="G24" i="15"/>
  <c r="H24" i="15" s="1"/>
  <c r="G23" i="15"/>
  <c r="H23" i="15" s="1"/>
  <c r="G22" i="15"/>
  <c r="H22" i="15" s="1"/>
  <c r="G21" i="15"/>
  <c r="H21" i="15" s="1"/>
  <c r="G20" i="15"/>
  <c r="H20" i="15" s="1"/>
  <c r="G19" i="15"/>
  <c r="H19" i="15" s="1"/>
  <c r="H18" i="15"/>
  <c r="G18" i="15"/>
  <c r="H17" i="15"/>
  <c r="G17" i="15"/>
  <c r="G16" i="15"/>
  <c r="H16" i="15" s="1"/>
  <c r="G15" i="15"/>
  <c r="H15" i="15" s="1"/>
  <c r="G14" i="15"/>
  <c r="H14" i="15" s="1"/>
  <c r="G13" i="15"/>
  <c r="H13" i="15" s="1"/>
  <c r="G12" i="15"/>
  <c r="H12" i="15" s="1"/>
  <c r="G11" i="15"/>
  <c r="H11" i="15" s="1"/>
  <c r="G10" i="15"/>
  <c r="H10" i="15" s="1"/>
  <c r="G9" i="15"/>
  <c r="H9" i="15" s="1"/>
  <c r="G8" i="15"/>
  <c r="H8" i="15" s="1"/>
  <c r="G7" i="15"/>
  <c r="H7" i="15" s="1"/>
  <c r="H6" i="15"/>
  <c r="G6" i="15"/>
  <c r="H5" i="15"/>
  <c r="G5" i="15"/>
  <c r="G4" i="15"/>
  <c r="H4" i="15" s="1"/>
  <c r="G3" i="15"/>
  <c r="H3" i="15" s="1"/>
  <c r="G2" i="15"/>
  <c r="H2" i="15" s="1"/>
  <c r="G40" i="14"/>
  <c r="H40" i="14" s="1"/>
  <c r="G39" i="14"/>
  <c r="H39" i="14" s="1"/>
  <c r="G38" i="14"/>
  <c r="H38" i="14" s="1"/>
  <c r="H37" i="14"/>
  <c r="G37" i="14"/>
  <c r="G36" i="14"/>
  <c r="H36" i="14" s="1"/>
  <c r="G35" i="14"/>
  <c r="H35" i="14" s="1"/>
  <c r="G34" i="14"/>
  <c r="H34" i="14" s="1"/>
  <c r="H33" i="14"/>
  <c r="G33" i="14"/>
  <c r="G32" i="14"/>
  <c r="H32" i="14" s="1"/>
  <c r="G31" i="14"/>
  <c r="H31" i="14" s="1"/>
  <c r="G30" i="14"/>
  <c r="H30" i="14" s="1"/>
  <c r="G29" i="14"/>
  <c r="H29" i="14" s="1"/>
  <c r="G28" i="14"/>
  <c r="H28" i="14" s="1"/>
  <c r="G27" i="14"/>
  <c r="H27" i="14" s="1"/>
  <c r="G26" i="14"/>
  <c r="H26" i="14" s="1"/>
  <c r="H25" i="14"/>
  <c r="G25" i="14"/>
  <c r="G24" i="14"/>
  <c r="H24" i="14" s="1"/>
  <c r="G23" i="14"/>
  <c r="H23" i="14" s="1"/>
  <c r="G22" i="14"/>
  <c r="H22" i="14" s="1"/>
  <c r="H21" i="14"/>
  <c r="G21" i="14"/>
  <c r="G20" i="14"/>
  <c r="H20" i="14" s="1"/>
  <c r="G19" i="14"/>
  <c r="H19" i="14" s="1"/>
  <c r="G18" i="14"/>
  <c r="H18" i="14" s="1"/>
  <c r="G17" i="14"/>
  <c r="H17" i="14" s="1"/>
  <c r="G16" i="14"/>
  <c r="H16" i="14" s="1"/>
  <c r="G15" i="14"/>
  <c r="H15" i="14" s="1"/>
  <c r="G14" i="14"/>
  <c r="H14" i="14" s="1"/>
  <c r="H13" i="14"/>
  <c r="G13" i="14"/>
  <c r="G12" i="14"/>
  <c r="H12" i="14" s="1"/>
  <c r="G11" i="14"/>
  <c r="H11" i="14" s="1"/>
  <c r="G10" i="14"/>
  <c r="H10" i="14" s="1"/>
  <c r="H9" i="14"/>
  <c r="G9" i="14"/>
  <c r="G8" i="14"/>
  <c r="H8" i="14" s="1"/>
  <c r="G7" i="14"/>
  <c r="H7" i="14" s="1"/>
  <c r="G6" i="14"/>
  <c r="H6" i="14" s="1"/>
  <c r="G5" i="14"/>
  <c r="H5" i="14" s="1"/>
  <c r="G4" i="14"/>
  <c r="H4" i="14" s="1"/>
  <c r="G3" i="14"/>
  <c r="H3" i="14" s="1"/>
  <c r="G2" i="14"/>
  <c r="H2" i="14" s="1"/>
  <c r="H40" i="13"/>
  <c r="G40" i="13"/>
  <c r="G39" i="13"/>
  <c r="H39" i="13" s="1"/>
  <c r="G38" i="13"/>
  <c r="H38" i="13" s="1"/>
  <c r="G37" i="13"/>
  <c r="H37" i="13" s="1"/>
  <c r="H36" i="13"/>
  <c r="G36" i="13"/>
  <c r="G35" i="13"/>
  <c r="H35" i="13" s="1"/>
  <c r="G34" i="13"/>
  <c r="H34" i="13" s="1"/>
  <c r="G33" i="13"/>
  <c r="H33" i="13" s="1"/>
  <c r="G32" i="13"/>
  <c r="H32" i="13" s="1"/>
  <c r="G31" i="13"/>
  <c r="H31" i="13" s="1"/>
  <c r="G30" i="13"/>
  <c r="H30" i="13" s="1"/>
  <c r="G29" i="13"/>
  <c r="H29" i="13" s="1"/>
  <c r="H28" i="13"/>
  <c r="G28" i="13"/>
  <c r="G27" i="13"/>
  <c r="H27" i="13" s="1"/>
  <c r="G26" i="13"/>
  <c r="H26" i="13" s="1"/>
  <c r="G25" i="13"/>
  <c r="H25" i="13" s="1"/>
  <c r="H24" i="13"/>
  <c r="G24" i="13"/>
  <c r="G23" i="13"/>
  <c r="H23" i="13" s="1"/>
  <c r="G22" i="13"/>
  <c r="H22" i="13" s="1"/>
  <c r="G21" i="13"/>
  <c r="H21" i="13" s="1"/>
  <c r="G20" i="13"/>
  <c r="H20" i="13" s="1"/>
  <c r="G19" i="13"/>
  <c r="H19" i="13" s="1"/>
  <c r="G18" i="13"/>
  <c r="H18" i="13" s="1"/>
  <c r="G17" i="13"/>
  <c r="H17" i="13" s="1"/>
  <c r="H16" i="13"/>
  <c r="G16" i="13"/>
  <c r="G15" i="13"/>
  <c r="H15" i="13" s="1"/>
  <c r="G14" i="13"/>
  <c r="H14" i="13" s="1"/>
  <c r="G13" i="13"/>
  <c r="H13" i="13" s="1"/>
  <c r="H12" i="13"/>
  <c r="G12" i="13"/>
  <c r="G11" i="13"/>
  <c r="H11" i="13" s="1"/>
  <c r="G10" i="13"/>
  <c r="H10" i="13" s="1"/>
  <c r="G9" i="13"/>
  <c r="H9" i="13" s="1"/>
  <c r="G8" i="13"/>
  <c r="H8" i="13" s="1"/>
  <c r="G7" i="13"/>
  <c r="H7" i="13" s="1"/>
  <c r="G6" i="13"/>
  <c r="H6" i="13" s="1"/>
  <c r="G5" i="13"/>
  <c r="H5" i="13" s="1"/>
  <c r="H4" i="13"/>
  <c r="G4" i="13"/>
  <c r="G3" i="13"/>
  <c r="H3" i="13" s="1"/>
  <c r="G2" i="13"/>
  <c r="H2" i="13" s="1"/>
  <c r="G40" i="12"/>
  <c r="H40" i="12" s="1"/>
  <c r="H39" i="12"/>
  <c r="G39" i="12"/>
  <c r="G38" i="12"/>
  <c r="H38" i="12" s="1"/>
  <c r="G37" i="12"/>
  <c r="H37" i="12" s="1"/>
  <c r="G36" i="12"/>
  <c r="H36" i="12" s="1"/>
  <c r="G35" i="12"/>
  <c r="H35" i="12" s="1"/>
  <c r="G34" i="12"/>
  <c r="H34" i="12" s="1"/>
  <c r="G33" i="12"/>
  <c r="H33" i="12" s="1"/>
  <c r="G32" i="12"/>
  <c r="H32" i="12" s="1"/>
  <c r="H31" i="12"/>
  <c r="G31" i="12"/>
  <c r="G30" i="12"/>
  <c r="H30" i="12" s="1"/>
  <c r="G29" i="12"/>
  <c r="H29" i="12" s="1"/>
  <c r="G28" i="12"/>
  <c r="H28" i="12" s="1"/>
  <c r="H27" i="12"/>
  <c r="G27" i="12"/>
  <c r="G26" i="12"/>
  <c r="H26" i="12" s="1"/>
  <c r="G25" i="12"/>
  <c r="H25" i="12" s="1"/>
  <c r="G24" i="12"/>
  <c r="H24" i="12" s="1"/>
  <c r="G23" i="12"/>
  <c r="H23" i="12" s="1"/>
  <c r="G22" i="12"/>
  <c r="H22" i="12" s="1"/>
  <c r="G21" i="12"/>
  <c r="H21" i="12" s="1"/>
  <c r="G20" i="12"/>
  <c r="H20" i="12" s="1"/>
  <c r="H19" i="12"/>
  <c r="G19" i="12"/>
  <c r="G18" i="12"/>
  <c r="H18" i="12" s="1"/>
  <c r="G17" i="12"/>
  <c r="H17" i="12" s="1"/>
  <c r="G16" i="12"/>
  <c r="H16" i="12" s="1"/>
  <c r="H15" i="12"/>
  <c r="G15" i="12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H7" i="12"/>
  <c r="G7" i="12"/>
  <c r="G6" i="12"/>
  <c r="H6" i="12" s="1"/>
  <c r="G5" i="12"/>
  <c r="H5" i="12" s="1"/>
  <c r="G4" i="12"/>
  <c r="H4" i="12" s="1"/>
  <c r="H3" i="12"/>
  <c r="G3" i="12"/>
  <c r="G2" i="12"/>
  <c r="H2" i="12" s="1"/>
  <c r="G40" i="11"/>
  <c r="H40" i="11" s="1"/>
  <c r="G39" i="11"/>
  <c r="H39" i="11" s="1"/>
  <c r="G38" i="11"/>
  <c r="H38" i="11" s="1"/>
  <c r="G37" i="11"/>
  <c r="H37" i="11" s="1"/>
  <c r="G36" i="11"/>
  <c r="H36" i="11" s="1"/>
  <c r="G35" i="11"/>
  <c r="H35" i="11" s="1"/>
  <c r="H34" i="11"/>
  <c r="G34" i="11"/>
  <c r="G33" i="11"/>
  <c r="H33" i="11" s="1"/>
  <c r="G32" i="11"/>
  <c r="H32" i="11" s="1"/>
  <c r="G31" i="11"/>
  <c r="H31" i="11" s="1"/>
  <c r="H30" i="11"/>
  <c r="G30" i="1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H22" i="11"/>
  <c r="G22" i="11"/>
  <c r="G21" i="11"/>
  <c r="H21" i="11" s="1"/>
  <c r="G20" i="11"/>
  <c r="H20" i="11" s="1"/>
  <c r="G19" i="11"/>
  <c r="H19" i="11" s="1"/>
  <c r="H18" i="11"/>
  <c r="G18" i="11"/>
  <c r="G17" i="11"/>
  <c r="H17" i="11" s="1"/>
  <c r="G16" i="11"/>
  <c r="H16" i="11" s="1"/>
  <c r="G15" i="11"/>
  <c r="H15" i="11" s="1"/>
  <c r="G14" i="11"/>
  <c r="H14" i="11" s="1"/>
  <c r="G13" i="11"/>
  <c r="H13" i="11" s="1"/>
  <c r="G12" i="11"/>
  <c r="H12" i="11" s="1"/>
  <c r="G11" i="11"/>
  <c r="H11" i="11" s="1"/>
  <c r="H10" i="11"/>
  <c r="G10" i="11"/>
  <c r="G9" i="11"/>
  <c r="H9" i="11" s="1"/>
  <c r="G8" i="11"/>
  <c r="H8" i="11" s="1"/>
  <c r="G7" i="11"/>
  <c r="H7" i="11" s="1"/>
  <c r="H6" i="11"/>
  <c r="G6" i="11"/>
  <c r="G5" i="11"/>
  <c r="H5" i="11" s="1"/>
  <c r="G4" i="11"/>
  <c r="H4" i="11" s="1"/>
  <c r="G3" i="11"/>
  <c r="H3" i="11" s="1"/>
  <c r="G2" i="11"/>
  <c r="H2" i="11" s="1"/>
  <c r="G40" i="10"/>
  <c r="H40" i="10" s="1"/>
  <c r="G39" i="10"/>
  <c r="H39" i="10" s="1"/>
  <c r="H38" i="10"/>
  <c r="G38" i="10"/>
  <c r="H37" i="10"/>
  <c r="G37" i="10"/>
  <c r="G36" i="10"/>
  <c r="H36" i="10" s="1"/>
  <c r="G35" i="10"/>
  <c r="H35" i="10" s="1"/>
  <c r="G34" i="10"/>
  <c r="H34" i="10" s="1"/>
  <c r="H33" i="10"/>
  <c r="G33" i="10"/>
  <c r="G32" i="10"/>
  <c r="H32" i="10" s="1"/>
  <c r="G31" i="10"/>
  <c r="H31" i="10" s="1"/>
  <c r="G30" i="10"/>
  <c r="H30" i="10" s="1"/>
  <c r="G29" i="10"/>
  <c r="H29" i="10" s="1"/>
  <c r="G28" i="10"/>
  <c r="H28" i="10" s="1"/>
  <c r="G27" i="10"/>
  <c r="H27" i="10" s="1"/>
  <c r="H26" i="10"/>
  <c r="G26" i="10"/>
  <c r="H25" i="10"/>
  <c r="G25" i="10"/>
  <c r="G24" i="10"/>
  <c r="H24" i="10" s="1"/>
  <c r="G23" i="10"/>
  <c r="H23" i="10" s="1"/>
  <c r="G22" i="10"/>
  <c r="H22" i="10" s="1"/>
  <c r="H21" i="10"/>
  <c r="G21" i="10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H14" i="10"/>
  <c r="G14" i="10"/>
  <c r="H13" i="10"/>
  <c r="G13" i="10"/>
  <c r="G12" i="10"/>
  <c r="H12" i="10" s="1"/>
  <c r="G11" i="10"/>
  <c r="H11" i="10" s="1"/>
  <c r="G10" i="10"/>
  <c r="H10" i="10" s="1"/>
  <c r="H9" i="10"/>
  <c r="G9" i="10"/>
  <c r="G8" i="10"/>
  <c r="H8" i="10" s="1"/>
  <c r="G7" i="10"/>
  <c r="H7" i="10" s="1"/>
  <c r="G6" i="10"/>
  <c r="H6" i="10" s="1"/>
  <c r="G5" i="10"/>
  <c r="H5" i="10" s="1"/>
  <c r="G4" i="10"/>
  <c r="H4" i="10" s="1"/>
  <c r="G3" i="10"/>
  <c r="H3" i="10" s="1"/>
  <c r="H2" i="10"/>
  <c r="G2" i="10"/>
  <c r="H40" i="9"/>
  <c r="G40" i="9"/>
  <c r="G39" i="9"/>
  <c r="H39" i="9" s="1"/>
  <c r="G38" i="9"/>
  <c r="H38" i="9" s="1"/>
  <c r="G37" i="9"/>
  <c r="H37" i="9" s="1"/>
  <c r="H36" i="9"/>
  <c r="G36" i="9"/>
  <c r="G35" i="9"/>
  <c r="H35" i="9" s="1"/>
  <c r="H34" i="9"/>
  <c r="G34" i="9"/>
  <c r="G33" i="9"/>
  <c r="H33" i="9" s="1"/>
  <c r="G32" i="9"/>
  <c r="H32" i="9" s="1"/>
  <c r="G31" i="9"/>
  <c r="H31" i="9" s="1"/>
  <c r="G30" i="9"/>
  <c r="H30" i="9" s="1"/>
  <c r="H29" i="9"/>
  <c r="G29" i="9"/>
  <c r="H28" i="9"/>
  <c r="G28" i="9"/>
  <c r="G27" i="9"/>
  <c r="H27" i="9" s="1"/>
  <c r="G26" i="9"/>
  <c r="H26" i="9" s="1"/>
  <c r="G25" i="9"/>
  <c r="H25" i="9" s="1"/>
  <c r="H24" i="9"/>
  <c r="G24" i="9"/>
  <c r="G23" i="9"/>
  <c r="H23" i="9" s="1"/>
  <c r="H22" i="9"/>
  <c r="G22" i="9"/>
  <c r="G21" i="9"/>
  <c r="H21" i="9" s="1"/>
  <c r="G20" i="9"/>
  <c r="H20" i="9" s="1"/>
  <c r="G19" i="9"/>
  <c r="H19" i="9" s="1"/>
  <c r="G18" i="9"/>
  <c r="H18" i="9" s="1"/>
  <c r="H17" i="9"/>
  <c r="G17" i="9"/>
  <c r="H16" i="9"/>
  <c r="G16" i="9"/>
  <c r="G15" i="9"/>
  <c r="H15" i="9" s="1"/>
  <c r="G14" i="9"/>
  <c r="H14" i="9" s="1"/>
  <c r="G13" i="9"/>
  <c r="H13" i="9" s="1"/>
  <c r="H12" i="9"/>
  <c r="G12" i="9"/>
  <c r="G11" i="9"/>
  <c r="H11" i="9" s="1"/>
  <c r="H10" i="9"/>
  <c r="G10" i="9"/>
  <c r="G9" i="9"/>
  <c r="H9" i="9" s="1"/>
  <c r="G8" i="9"/>
  <c r="H8" i="9" s="1"/>
  <c r="G7" i="9"/>
  <c r="H7" i="9" s="1"/>
  <c r="G6" i="9"/>
  <c r="H6" i="9" s="1"/>
  <c r="H5" i="9"/>
  <c r="G5" i="9"/>
  <c r="H4" i="9"/>
  <c r="G4" i="9"/>
  <c r="G3" i="9"/>
  <c r="H3" i="9" s="1"/>
  <c r="G2" i="9"/>
  <c r="H2" i="9" s="1"/>
  <c r="G40" i="8"/>
  <c r="H40" i="8" s="1"/>
  <c r="H39" i="8"/>
  <c r="G39" i="8"/>
  <c r="G38" i="8"/>
  <c r="H38" i="8" s="1"/>
  <c r="H37" i="8"/>
  <c r="G37" i="8"/>
  <c r="H36" i="8"/>
  <c r="G36" i="8"/>
  <c r="G35" i="8"/>
  <c r="H35" i="8" s="1"/>
  <c r="G34" i="8"/>
  <c r="H34" i="8" s="1"/>
  <c r="G33" i="8"/>
  <c r="H33" i="8" s="1"/>
  <c r="H32" i="8"/>
  <c r="G32" i="8"/>
  <c r="H31" i="8"/>
  <c r="G31" i="8"/>
  <c r="G30" i="8"/>
  <c r="H30" i="8" s="1"/>
  <c r="G29" i="8"/>
  <c r="H29" i="8" s="1"/>
  <c r="G28" i="8"/>
  <c r="H28" i="8" s="1"/>
  <c r="H27" i="8"/>
  <c r="G27" i="8"/>
  <c r="G26" i="8"/>
  <c r="H26" i="8" s="1"/>
  <c r="H25" i="8"/>
  <c r="G25" i="8"/>
  <c r="H24" i="8"/>
  <c r="G24" i="8"/>
  <c r="G23" i="8"/>
  <c r="H23" i="8" s="1"/>
  <c r="G22" i="8"/>
  <c r="H22" i="8" s="1"/>
  <c r="G21" i="8"/>
  <c r="H21" i="8" s="1"/>
  <c r="H20" i="8"/>
  <c r="G20" i="8"/>
  <c r="H19" i="8"/>
  <c r="G19" i="8"/>
  <c r="G18" i="8"/>
  <c r="H18" i="8" s="1"/>
  <c r="G17" i="8"/>
  <c r="H17" i="8" s="1"/>
  <c r="G16" i="8"/>
  <c r="H16" i="8" s="1"/>
  <c r="H15" i="8"/>
  <c r="G15" i="8"/>
  <c r="G14" i="8"/>
  <c r="H14" i="8" s="1"/>
  <c r="H13" i="8"/>
  <c r="G13" i="8"/>
  <c r="H12" i="8"/>
  <c r="G12" i="8"/>
  <c r="G11" i="8"/>
  <c r="H11" i="8" s="1"/>
  <c r="G10" i="8"/>
  <c r="H10" i="8" s="1"/>
  <c r="G9" i="8"/>
  <c r="H9" i="8" s="1"/>
  <c r="H8" i="8"/>
  <c r="G8" i="8"/>
  <c r="H7" i="8"/>
  <c r="G7" i="8"/>
  <c r="G6" i="8"/>
  <c r="H6" i="8" s="1"/>
  <c r="G5" i="8"/>
  <c r="H5" i="8" s="1"/>
  <c r="G4" i="8"/>
  <c r="H4" i="8" s="1"/>
  <c r="H3" i="8"/>
  <c r="G3" i="8"/>
  <c r="G2" i="8"/>
  <c r="H2" i="8" s="1"/>
  <c r="H40" i="7"/>
  <c r="G40" i="7"/>
  <c r="H39" i="7"/>
  <c r="G39" i="7"/>
  <c r="G38" i="7"/>
  <c r="H38" i="7" s="1"/>
  <c r="G37" i="7"/>
  <c r="H37" i="7" s="1"/>
  <c r="G36" i="7"/>
  <c r="H36" i="7" s="1"/>
  <c r="H35" i="7"/>
  <c r="G35" i="7"/>
  <c r="H34" i="7"/>
  <c r="G34" i="7"/>
  <c r="G33" i="7"/>
  <c r="H33" i="7" s="1"/>
  <c r="G32" i="7"/>
  <c r="H32" i="7" s="1"/>
  <c r="G31" i="7"/>
  <c r="H31" i="7" s="1"/>
  <c r="H30" i="7"/>
  <c r="G30" i="7"/>
  <c r="G29" i="7"/>
  <c r="H29" i="7" s="1"/>
  <c r="H28" i="7"/>
  <c r="G28" i="7"/>
  <c r="H27" i="7"/>
  <c r="G27" i="7"/>
  <c r="G26" i="7"/>
  <c r="H26" i="7" s="1"/>
  <c r="G25" i="7"/>
  <c r="H25" i="7" s="1"/>
  <c r="G24" i="7"/>
  <c r="H24" i="7" s="1"/>
  <c r="H23" i="7"/>
  <c r="G23" i="7"/>
  <c r="H22" i="7"/>
  <c r="G22" i="7"/>
  <c r="G21" i="7"/>
  <c r="H21" i="7" s="1"/>
  <c r="G20" i="7"/>
  <c r="H20" i="7" s="1"/>
  <c r="G19" i="7"/>
  <c r="H19" i="7" s="1"/>
  <c r="H18" i="7"/>
  <c r="G18" i="7"/>
  <c r="G17" i="7"/>
  <c r="H17" i="7" s="1"/>
  <c r="H16" i="7"/>
  <c r="G16" i="7"/>
  <c r="H15" i="7"/>
  <c r="G15" i="7"/>
  <c r="G14" i="7"/>
  <c r="H14" i="7" s="1"/>
  <c r="G13" i="7"/>
  <c r="H13" i="7" s="1"/>
  <c r="G12" i="7"/>
  <c r="H12" i="7" s="1"/>
  <c r="H11" i="7"/>
  <c r="G11" i="7"/>
  <c r="H10" i="7"/>
  <c r="G10" i="7"/>
  <c r="G9" i="7"/>
  <c r="H9" i="7" s="1"/>
  <c r="G8" i="7"/>
  <c r="H8" i="7" s="1"/>
  <c r="G7" i="7"/>
  <c r="H7" i="7" s="1"/>
  <c r="H6" i="7"/>
  <c r="G6" i="7"/>
  <c r="G5" i="7"/>
  <c r="H5" i="7" s="1"/>
  <c r="H4" i="7"/>
  <c r="G4" i="7"/>
  <c r="H3" i="7"/>
  <c r="G3" i="7"/>
  <c r="G2" i="7"/>
  <c r="H2" i="7" s="1"/>
  <c r="G40" i="6"/>
  <c r="H40" i="6" s="1"/>
  <c r="G39" i="6"/>
  <c r="H39" i="6" s="1"/>
  <c r="H38" i="6"/>
  <c r="G38" i="6"/>
  <c r="H37" i="6"/>
  <c r="G37" i="6"/>
  <c r="G36" i="6"/>
  <c r="H36" i="6" s="1"/>
  <c r="G35" i="6"/>
  <c r="H35" i="6" s="1"/>
  <c r="G34" i="6"/>
  <c r="H34" i="6" s="1"/>
  <c r="H33" i="6"/>
  <c r="G33" i="6"/>
  <c r="G32" i="6"/>
  <c r="H32" i="6" s="1"/>
  <c r="H31" i="6"/>
  <c r="G31" i="6"/>
  <c r="H30" i="6"/>
  <c r="G30" i="6"/>
  <c r="G29" i="6"/>
  <c r="H29" i="6" s="1"/>
  <c r="G28" i="6"/>
  <c r="H28" i="6" s="1"/>
  <c r="G27" i="6"/>
  <c r="H27" i="6" s="1"/>
  <c r="H26" i="6"/>
  <c r="G26" i="6"/>
  <c r="H25" i="6"/>
  <c r="G25" i="6"/>
  <c r="G24" i="6"/>
  <c r="H24" i="6" s="1"/>
  <c r="G23" i="6"/>
  <c r="H23" i="6" s="1"/>
  <c r="G22" i="6"/>
  <c r="H22" i="6" s="1"/>
  <c r="H21" i="6"/>
  <c r="G21" i="6"/>
  <c r="G20" i="6"/>
  <c r="H20" i="6" s="1"/>
  <c r="H19" i="6"/>
  <c r="G19" i="6"/>
  <c r="H18" i="6"/>
  <c r="G18" i="6"/>
  <c r="G17" i="6"/>
  <c r="H17" i="6" s="1"/>
  <c r="G16" i="6"/>
  <c r="H16" i="6" s="1"/>
  <c r="G15" i="6"/>
  <c r="H15" i="6" s="1"/>
  <c r="H14" i="6"/>
  <c r="G14" i="6"/>
  <c r="H13" i="6"/>
  <c r="G13" i="6"/>
  <c r="G12" i="6"/>
  <c r="H12" i="6" s="1"/>
  <c r="G11" i="6"/>
  <c r="H11" i="6" s="1"/>
  <c r="G10" i="6"/>
  <c r="H10" i="6" s="1"/>
  <c r="H9" i="6"/>
  <c r="G9" i="6"/>
  <c r="G8" i="6"/>
  <c r="H8" i="6" s="1"/>
  <c r="H7" i="6"/>
  <c r="G7" i="6"/>
  <c r="H6" i="6"/>
  <c r="G6" i="6"/>
  <c r="G5" i="6"/>
  <c r="H5" i="6" s="1"/>
  <c r="G4" i="6"/>
  <c r="H4" i="6" s="1"/>
  <c r="G3" i="6"/>
  <c r="H3" i="6" s="1"/>
  <c r="H2" i="6"/>
  <c r="G2" i="6"/>
  <c r="H40" i="5"/>
  <c r="G40" i="5"/>
  <c r="G39" i="5"/>
  <c r="H39" i="5" s="1"/>
  <c r="G38" i="5"/>
  <c r="H38" i="5" s="1"/>
  <c r="G37" i="5"/>
  <c r="H37" i="5" s="1"/>
  <c r="H36" i="5"/>
  <c r="G36" i="5"/>
  <c r="G35" i="5"/>
  <c r="H35" i="5" s="1"/>
  <c r="H34" i="5"/>
  <c r="G34" i="5"/>
  <c r="H33" i="5"/>
  <c r="G33" i="5"/>
  <c r="G32" i="5"/>
  <c r="H32" i="5" s="1"/>
  <c r="G31" i="5"/>
  <c r="H31" i="5" s="1"/>
  <c r="G30" i="5"/>
  <c r="H30" i="5" s="1"/>
  <c r="H29" i="5"/>
  <c r="G29" i="5"/>
  <c r="H28" i="5"/>
  <c r="G28" i="5"/>
  <c r="G27" i="5"/>
  <c r="H27" i="5" s="1"/>
  <c r="G26" i="5"/>
  <c r="H26" i="5" s="1"/>
  <c r="G25" i="5"/>
  <c r="H25" i="5" s="1"/>
  <c r="H24" i="5"/>
  <c r="G24" i="5"/>
  <c r="G23" i="5"/>
  <c r="H23" i="5" s="1"/>
  <c r="H22" i="5"/>
  <c r="G22" i="5"/>
  <c r="H21" i="5"/>
  <c r="G21" i="5"/>
  <c r="G20" i="5"/>
  <c r="H20" i="5" s="1"/>
  <c r="G19" i="5"/>
  <c r="H19" i="5" s="1"/>
  <c r="G18" i="5"/>
  <c r="H18" i="5" s="1"/>
  <c r="H17" i="5"/>
  <c r="G17" i="5"/>
  <c r="H16" i="5"/>
  <c r="G16" i="5"/>
  <c r="G15" i="5"/>
  <c r="H15" i="5" s="1"/>
  <c r="G14" i="5"/>
  <c r="H14" i="5" s="1"/>
  <c r="G13" i="5"/>
  <c r="H13" i="5" s="1"/>
  <c r="H12" i="5"/>
  <c r="G12" i="5"/>
  <c r="G11" i="5"/>
  <c r="H11" i="5" s="1"/>
  <c r="H10" i="5"/>
  <c r="G10" i="5"/>
  <c r="H9" i="5"/>
  <c r="G9" i="5"/>
  <c r="G8" i="5"/>
  <c r="H8" i="5" s="1"/>
  <c r="G7" i="5"/>
  <c r="H7" i="5" s="1"/>
  <c r="G6" i="5"/>
  <c r="H6" i="5" s="1"/>
  <c r="H5" i="5"/>
  <c r="G5" i="5"/>
  <c r="H4" i="5"/>
  <c r="G4" i="5"/>
  <c r="G3" i="5"/>
  <c r="H3" i="5" s="1"/>
  <c r="G2" i="5"/>
  <c r="H2" i="5" s="1"/>
  <c r="G40" i="4"/>
  <c r="H40" i="4" s="1"/>
  <c r="H39" i="4"/>
  <c r="G39" i="4"/>
  <c r="G38" i="4"/>
  <c r="H38" i="4" s="1"/>
  <c r="H37" i="4"/>
  <c r="G37" i="4"/>
  <c r="H36" i="4"/>
  <c r="G36" i="4"/>
  <c r="G35" i="4"/>
  <c r="H35" i="4" s="1"/>
  <c r="H34" i="4"/>
  <c r="G34" i="4"/>
  <c r="G33" i="4"/>
  <c r="H33" i="4" s="1"/>
  <c r="H32" i="4"/>
  <c r="G32" i="4"/>
  <c r="H31" i="4"/>
  <c r="G31" i="4"/>
  <c r="G30" i="4"/>
  <c r="H30" i="4" s="1"/>
  <c r="G29" i="4"/>
  <c r="H29" i="4" s="1"/>
  <c r="G28" i="4"/>
  <c r="H28" i="4" s="1"/>
  <c r="H27" i="4"/>
  <c r="G27" i="4"/>
  <c r="G26" i="4"/>
  <c r="H26" i="4" s="1"/>
  <c r="H25" i="4"/>
  <c r="G25" i="4"/>
  <c r="H24" i="4"/>
  <c r="G24" i="4"/>
  <c r="G23" i="4"/>
  <c r="H23" i="4" s="1"/>
  <c r="H22" i="4"/>
  <c r="G22" i="4"/>
  <c r="G21" i="4"/>
  <c r="H21" i="4" s="1"/>
  <c r="H20" i="4"/>
  <c r="G20" i="4"/>
  <c r="H19" i="4"/>
  <c r="G19" i="4"/>
  <c r="G18" i="4"/>
  <c r="H18" i="4" s="1"/>
  <c r="G17" i="4"/>
  <c r="H17" i="4" s="1"/>
  <c r="G16" i="4"/>
  <c r="H16" i="4" s="1"/>
  <c r="H15" i="4"/>
  <c r="G15" i="4"/>
  <c r="G14" i="4"/>
  <c r="H14" i="4" s="1"/>
  <c r="H13" i="4"/>
  <c r="G13" i="4"/>
  <c r="H12" i="4"/>
  <c r="G12" i="4"/>
  <c r="G11" i="4"/>
  <c r="H11" i="4" s="1"/>
  <c r="H10" i="4"/>
  <c r="G10" i="4"/>
  <c r="G9" i="4"/>
  <c r="H9" i="4" s="1"/>
  <c r="H8" i="4"/>
  <c r="G8" i="4"/>
  <c r="H7" i="4"/>
  <c r="G7" i="4"/>
  <c r="G6" i="4"/>
  <c r="H6" i="4" s="1"/>
  <c r="G5" i="4"/>
  <c r="H5" i="4" s="1"/>
  <c r="G4" i="4"/>
  <c r="H4" i="4" s="1"/>
  <c r="H3" i="4"/>
  <c r="G3" i="4"/>
  <c r="G2" i="4"/>
  <c r="H2" i="4" s="1"/>
  <c r="H40" i="3"/>
  <c r="G40" i="3"/>
  <c r="H39" i="3"/>
  <c r="G39" i="3"/>
  <c r="G38" i="3"/>
  <c r="H38" i="3" s="1"/>
  <c r="H37" i="3"/>
  <c r="G37" i="3"/>
  <c r="G36" i="3"/>
  <c r="H36" i="3" s="1"/>
  <c r="H35" i="3"/>
  <c r="G35" i="3"/>
  <c r="H34" i="3"/>
  <c r="G34" i="3"/>
  <c r="G33" i="3"/>
  <c r="H33" i="3" s="1"/>
  <c r="G32" i="3"/>
  <c r="H32" i="3" s="1"/>
  <c r="G31" i="3"/>
  <c r="H31" i="3" s="1"/>
  <c r="H30" i="3"/>
  <c r="G30" i="3"/>
  <c r="G29" i="3"/>
  <c r="H29" i="3" s="1"/>
  <c r="H28" i="3"/>
  <c r="G28" i="3"/>
  <c r="H27" i="3"/>
  <c r="G27" i="3"/>
  <c r="G26" i="3"/>
  <c r="H26" i="3" s="1"/>
  <c r="H25" i="3"/>
  <c r="G25" i="3"/>
  <c r="G24" i="3"/>
  <c r="H24" i="3" s="1"/>
  <c r="H23" i="3"/>
  <c r="G23" i="3"/>
  <c r="H22" i="3"/>
  <c r="G22" i="3"/>
  <c r="G21" i="3"/>
  <c r="H21" i="3" s="1"/>
  <c r="G20" i="3"/>
  <c r="H20" i="3" s="1"/>
  <c r="G19" i="3"/>
  <c r="H19" i="3" s="1"/>
  <c r="H18" i="3"/>
  <c r="G18" i="3"/>
  <c r="G17" i="3"/>
  <c r="H17" i="3" s="1"/>
  <c r="H16" i="3"/>
  <c r="G16" i="3"/>
  <c r="H15" i="3"/>
  <c r="G15" i="3"/>
  <c r="G14" i="3"/>
  <c r="H14" i="3" s="1"/>
  <c r="H13" i="3"/>
  <c r="G13" i="3"/>
  <c r="G12" i="3"/>
  <c r="H12" i="3" s="1"/>
  <c r="H11" i="3"/>
  <c r="G11" i="3"/>
  <c r="H10" i="3"/>
  <c r="G10" i="3"/>
  <c r="G9" i="3"/>
  <c r="H9" i="3" s="1"/>
  <c r="G8" i="3"/>
  <c r="H8" i="3" s="1"/>
  <c r="G7" i="3"/>
  <c r="H7" i="3" s="1"/>
  <c r="H6" i="3"/>
  <c r="G6" i="3"/>
  <c r="G5" i="3"/>
  <c r="H5" i="3" s="1"/>
  <c r="H4" i="3"/>
  <c r="G4" i="3"/>
  <c r="H3" i="3"/>
  <c r="G3" i="3"/>
  <c r="G2" i="3"/>
  <c r="H2" i="3" s="1"/>
  <c r="H40" i="2"/>
  <c r="G40" i="2"/>
  <c r="G39" i="2"/>
  <c r="H39" i="2" s="1"/>
  <c r="G38" i="2"/>
  <c r="H38" i="2" s="1"/>
  <c r="H37" i="2"/>
  <c r="G37" i="2"/>
  <c r="G36" i="2"/>
  <c r="H36" i="2" s="1"/>
  <c r="G35" i="2"/>
  <c r="H35" i="2" s="1"/>
  <c r="G34" i="2"/>
  <c r="H34" i="2" s="1"/>
  <c r="H33" i="2"/>
  <c r="G33" i="2"/>
  <c r="G32" i="2"/>
  <c r="H32" i="2" s="1"/>
  <c r="H31" i="2"/>
  <c r="G31" i="2"/>
  <c r="H30" i="2"/>
  <c r="G30" i="2"/>
  <c r="G29" i="2"/>
  <c r="H29" i="2" s="1"/>
  <c r="H28" i="2"/>
  <c r="G28" i="2"/>
  <c r="G27" i="2"/>
  <c r="H27" i="2" s="1"/>
  <c r="G26" i="2"/>
  <c r="H26" i="2" s="1"/>
  <c r="H25" i="2"/>
  <c r="G25" i="2"/>
  <c r="G24" i="2"/>
  <c r="H24" i="2" s="1"/>
  <c r="G23" i="2"/>
  <c r="H23" i="2" s="1"/>
  <c r="G22" i="2"/>
  <c r="H22" i="2" s="1"/>
  <c r="H21" i="2"/>
  <c r="G21" i="2"/>
  <c r="G20" i="2"/>
  <c r="H20" i="2" s="1"/>
  <c r="H19" i="2"/>
  <c r="G19" i="2"/>
  <c r="H18" i="2"/>
  <c r="G18" i="2"/>
  <c r="G17" i="2"/>
  <c r="H17" i="2" s="1"/>
  <c r="H16" i="2"/>
  <c r="G16" i="2"/>
  <c r="G15" i="2"/>
  <c r="H15" i="2" s="1"/>
  <c r="G14" i="2"/>
  <c r="H14" i="2" s="1"/>
  <c r="H13" i="2"/>
  <c r="G13" i="2"/>
  <c r="G12" i="2"/>
  <c r="H12" i="2" s="1"/>
  <c r="G11" i="2"/>
  <c r="H11" i="2" s="1"/>
  <c r="G10" i="2"/>
  <c r="H10" i="2" s="1"/>
  <c r="H9" i="2"/>
  <c r="G9" i="2"/>
  <c r="G8" i="2"/>
  <c r="H8" i="2" s="1"/>
  <c r="H7" i="2"/>
  <c r="G7" i="2"/>
  <c r="H6" i="2"/>
  <c r="G6" i="2"/>
  <c r="G5" i="2"/>
  <c r="H5" i="2" s="1"/>
  <c r="H4" i="2"/>
  <c r="G4" i="2"/>
  <c r="G3" i="2"/>
  <c r="H3" i="2" s="1"/>
  <c r="G2" i="2"/>
  <c r="H2" i="2" s="1"/>
  <c r="H40" i="1"/>
  <c r="G40" i="1"/>
  <c r="G39" i="1"/>
  <c r="H39" i="1" s="1"/>
  <c r="G38" i="1"/>
  <c r="H38" i="1" s="1"/>
  <c r="G37" i="1"/>
  <c r="H37" i="1" s="1"/>
  <c r="H36" i="1"/>
  <c r="G36" i="1"/>
  <c r="H35" i="1"/>
  <c r="G35" i="1"/>
  <c r="H34" i="1"/>
  <c r="G34" i="1"/>
  <c r="H33" i="1"/>
  <c r="G33" i="1"/>
  <c r="G32" i="1"/>
  <c r="H32" i="1" s="1"/>
  <c r="H31" i="1"/>
  <c r="G31" i="1"/>
  <c r="G30" i="1"/>
  <c r="H30" i="1" s="1"/>
  <c r="G29" i="1"/>
  <c r="H29" i="1" s="1"/>
  <c r="H28" i="1"/>
  <c r="G28" i="1"/>
  <c r="G27" i="1"/>
  <c r="H27" i="1" s="1"/>
  <c r="G26" i="1"/>
  <c r="H26" i="1" s="1"/>
  <c r="G25" i="1"/>
  <c r="H25" i="1" s="1"/>
  <c r="H24" i="1"/>
  <c r="G24" i="1"/>
  <c r="G23" i="1"/>
  <c r="H23" i="1" s="1"/>
  <c r="H22" i="1"/>
  <c r="G22" i="1"/>
  <c r="H21" i="1"/>
  <c r="G21" i="1"/>
  <c r="G20" i="1"/>
  <c r="H20" i="1" s="1"/>
  <c r="H19" i="1"/>
  <c r="G19" i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H12" i="1"/>
  <c r="G12" i="1"/>
  <c r="G11" i="1"/>
  <c r="H11" i="1" s="1"/>
  <c r="H10" i="1"/>
  <c r="G10" i="1"/>
  <c r="H9" i="1"/>
  <c r="G9" i="1"/>
  <c r="G8" i="1"/>
  <c r="H8" i="1" s="1"/>
  <c r="H7" i="1"/>
  <c r="G7" i="1"/>
  <c r="G6" i="1"/>
  <c r="H6" i="1" s="1"/>
  <c r="G5" i="1"/>
  <c r="H5" i="1" s="1"/>
  <c r="H4" i="1"/>
  <c r="G4" i="1"/>
  <c r="G3" i="1"/>
  <c r="H3" i="1" s="1"/>
  <c r="G2" i="1"/>
  <c r="H2" i="1" s="1"/>
</calcChain>
</file>

<file path=xl/sharedStrings.xml><?xml version="1.0" encoding="utf-8"?>
<sst xmlns="http://schemas.openxmlformats.org/spreadsheetml/2006/main" count="2970" uniqueCount="387">
  <si>
    <t>Process</t>
  </si>
  <si>
    <t>PID</t>
  </si>
  <si>
    <t>I/O Read Bytes</t>
  </si>
  <si>
    <t>I/O Write Bytes</t>
  </si>
  <si>
    <t>I/O Other Bytes</t>
  </si>
  <si>
    <t>Total Bytes (B)</t>
  </si>
  <si>
    <t>Cumulative Total Bytes</t>
  </si>
  <si>
    <t>Total Usage of I/O in 100%</t>
  </si>
  <si>
    <t>Total 20% of Total Usage Col</t>
  </si>
  <si>
    <t>msedgewebview2.exe</t>
  </si>
  <si>
    <t>37.4  MB</t>
  </si>
  <si>
    <t>151.1  MB</t>
  </si>
  <si>
    <t>11.0  KB</t>
  </si>
  <si>
    <t>133.5  MB</t>
  </si>
  <si>
    <t>4.1  MB</t>
  </si>
  <si>
    <t>21.3  KB</t>
  </si>
  <si>
    <t>xampp-control.exe</t>
  </si>
  <si>
    <t>82.7  KB</t>
  </si>
  <si>
    <t>116 B</t>
  </si>
  <si>
    <t>78.5  MB</t>
  </si>
  <si>
    <t>26.2  MB</t>
  </si>
  <si>
    <t>24.1  MB</t>
  </si>
  <si>
    <t>11.5  KB</t>
  </si>
  <si>
    <t>29.5  MB</t>
  </si>
  <si>
    <t>16.2  MB</t>
  </si>
  <si>
    <t>1003.7  KB</t>
  </si>
  <si>
    <t>16.0  MB</t>
  </si>
  <si>
    <t>24.7  MB</t>
  </si>
  <si>
    <t>7.6  KB</t>
  </si>
  <si>
    <t>24.5  MB</t>
  </si>
  <si>
    <t>11.8  MB</t>
  </si>
  <si>
    <t>2.4  MB</t>
  </si>
  <si>
    <t>12.6  MB</t>
  </si>
  <si>
    <t>12.7  MB</t>
  </si>
  <si>
    <t>7.5  KB</t>
  </si>
  <si>
    <t>7.5  MB</t>
  </si>
  <si>
    <t>12.4  MB</t>
  </si>
  <si>
    <t>293.2  KB</t>
  </si>
  <si>
    <t>svchost.exe</t>
  </si>
  <si>
    <t>5.0  MB</t>
  </si>
  <si>
    <t>13.5  MB</t>
  </si>
  <si>
    <t>13.4  KB</t>
  </si>
  <si>
    <t>taskhostw.exe</t>
  </si>
  <si>
    <t>4.7  MB</t>
  </si>
  <si>
    <t>12.0  MB</t>
  </si>
  <si>
    <t>59.0  KB</t>
  </si>
  <si>
    <t>msedge.exe</t>
  </si>
  <si>
    <t>11.0  MB</t>
  </si>
  <si>
    <t>5.1  MB</t>
  </si>
  <si>
    <t>608.6  KB</t>
  </si>
  <si>
    <t>Widgets.exe</t>
  </si>
  <si>
    <t>904.0  KB</t>
  </si>
  <si>
    <t>14.8  MB</t>
  </si>
  <si>
    <t>557.5  KB</t>
  </si>
  <si>
    <t>4.3  MB</t>
  </si>
  <si>
    <t>7.9  MB</t>
  </si>
  <si>
    <t>1.3  MB</t>
  </si>
  <si>
    <t>12.9  MB</t>
  </si>
  <si>
    <t>224.0  KB</t>
  </si>
  <si>
    <t>9.9  KB</t>
  </si>
  <si>
    <t>SearchHost.exe</t>
  </si>
  <si>
    <t>8.2  MB</t>
  </si>
  <si>
    <t>3.5  MB</t>
  </si>
  <si>
    <t>911.9  KB</t>
  </si>
  <si>
    <t>EasyMiner.exe</t>
  </si>
  <si>
    <t>11.5  MB</t>
  </si>
  <si>
    <t>25.7  KB</t>
  </si>
  <si>
    <t>843.7  KB</t>
  </si>
  <si>
    <t>mysqld.exe</t>
  </si>
  <si>
    <t>7.6  MB</t>
  </si>
  <si>
    <t>4.4  MB</t>
  </si>
  <si>
    <t>OneDrive.exe</t>
  </si>
  <si>
    <t>5.4  MB</t>
  </si>
  <si>
    <t>1.7  MB</t>
  </si>
  <si>
    <t>1.1  MB</t>
  </si>
  <si>
    <t>724.5  KB</t>
  </si>
  <si>
    <t>22.1  KB</t>
  </si>
  <si>
    <t>StartMenuExperienceHost.exe</t>
  </si>
  <si>
    <t>4.9  MB</t>
  </si>
  <si>
    <t>123.0  KB</t>
  </si>
  <si>
    <t>103.5  KB</t>
  </si>
  <si>
    <t>2.8  MB</t>
  </si>
  <si>
    <t>37.7  KB</t>
  </si>
  <si>
    <t>5.1  KB</t>
  </si>
  <si>
    <t>1.4  MB</t>
  </si>
  <si>
    <t>390.3  KB</t>
  </si>
  <si>
    <t>61.7  KB</t>
  </si>
  <si>
    <t>backgroundTaskHost.exe</t>
  </si>
  <si>
    <t>1.6  MB</t>
  </si>
  <si>
    <t>73.2  KB</t>
  </si>
  <si>
    <t>7.7  KB</t>
  </si>
  <si>
    <t>httpd.exe</t>
  </si>
  <si>
    <t>6.1  KB</t>
  </si>
  <si>
    <t>83.6  KB</t>
  </si>
  <si>
    <t>662.7  KB</t>
  </si>
  <si>
    <t>3.4  KB</t>
  </si>
  <si>
    <t>54.2  KB</t>
  </si>
  <si>
    <t>310.0  KB</t>
  </si>
  <si>
    <t>337.8  KB</t>
  </si>
  <si>
    <t>19.4  KB</t>
  </si>
  <si>
    <t>RuntimeBroker.exe</t>
  </si>
  <si>
    <t>371.9  KB</t>
  </si>
  <si>
    <t>348 B</t>
  </si>
  <si>
    <t>131.1  KB</t>
  </si>
  <si>
    <t>powershell.exe</t>
  </si>
  <si>
    <t>339.3  KB</t>
  </si>
  <si>
    <t>5.7  KB</t>
  </si>
  <si>
    <t>38.1  KB</t>
  </si>
  <si>
    <t>56.3  KB</t>
  </si>
  <si>
    <t>245.6  KB</t>
  </si>
  <si>
    <t>7.3  KB</t>
  </si>
  <si>
    <t>FileCoAuth.exe</t>
  </si>
  <si>
    <t>211.1  KB</t>
  </si>
  <si>
    <t>36.4  KB</t>
  </si>
  <si>
    <t>1.2  KB</t>
  </si>
  <si>
    <t>WindowsTerminal.exe</t>
  </si>
  <si>
    <t>122.1  KB</t>
  </si>
  <si>
    <t>259 B</t>
  </si>
  <si>
    <t>8.1  KB</t>
  </si>
  <si>
    <t>rdpclip.exe</t>
  </si>
  <si>
    <t>7.8  KB</t>
  </si>
  <si>
    <t>17.7  KB</t>
  </si>
  <si>
    <t>45.4  KB</t>
  </si>
  <si>
    <t>OpenConsole.exe</t>
  </si>
  <si>
    <t>22.3  KB</t>
  </si>
  <si>
    <t>612 B</t>
  </si>
  <si>
    <t>23.2  KB</t>
  </si>
  <si>
    <t>WidgetService.exe</t>
  </si>
  <si>
    <t>15.8  KB</t>
  </si>
  <si>
    <t>1.6  KB</t>
  </si>
  <si>
    <t>18.1  KB</t>
  </si>
  <si>
    <t>8.6  KB</t>
  </si>
  <si>
    <t>132 B</t>
  </si>
  <si>
    <t>2.6  KB</t>
  </si>
  <si>
    <t>7.2  KB</t>
  </si>
  <si>
    <t>72 B</t>
  </si>
  <si>
    <t>3.1  KB</t>
  </si>
  <si>
    <t>6.2  KB</t>
  </si>
  <si>
    <t>3.5  KB</t>
  </si>
  <si>
    <t>4.1  KB</t>
  </si>
  <si>
    <t>93 B</t>
  </si>
  <si>
    <t>1.7  KB</t>
  </si>
  <si>
    <t>39.6  MB</t>
  </si>
  <si>
    <t>152.2  MB</t>
  </si>
  <si>
    <t>133.7  MB</t>
  </si>
  <si>
    <t>79.8  MB</t>
  </si>
  <si>
    <t>27.1  MB</t>
  </si>
  <si>
    <t>24.4  MB</t>
  </si>
  <si>
    <t>29.6  MB</t>
  </si>
  <si>
    <t>16.4  MB</t>
  </si>
  <si>
    <t>1.0  MB</t>
  </si>
  <si>
    <t>16.7  MB</t>
  </si>
  <si>
    <t>25.5  MB</t>
  </si>
  <si>
    <t>24.8  MB</t>
  </si>
  <si>
    <t>11.9  MB</t>
  </si>
  <si>
    <t>2.5  MB</t>
  </si>
  <si>
    <t>13.7  MB</t>
  </si>
  <si>
    <t>14.7  MB</t>
  </si>
  <si>
    <t>5.7  MB</t>
  </si>
  <si>
    <t>15.1  MB</t>
  </si>
  <si>
    <t>20.9  KB</t>
  </si>
  <si>
    <t>304.0  KB</t>
  </si>
  <si>
    <t>913.8  KB</t>
  </si>
  <si>
    <t>609.8  KB</t>
  </si>
  <si>
    <t>61.3  KB</t>
  </si>
  <si>
    <t>5.2  MB</t>
  </si>
  <si>
    <t>620.4  KB</t>
  </si>
  <si>
    <t>8.1  MB</t>
  </si>
  <si>
    <t>11.6  MB</t>
  </si>
  <si>
    <t>25.8  KB</t>
  </si>
  <si>
    <t>4.5  MB</t>
  </si>
  <si>
    <t>61.0  KB</t>
  </si>
  <si>
    <t>1.8  MB</t>
  </si>
  <si>
    <t>739.8  KB</t>
  </si>
  <si>
    <t>391.1  KB</t>
  </si>
  <si>
    <t>317.8  KB</t>
  </si>
  <si>
    <t>338.7  KB</t>
  </si>
  <si>
    <t>6.5  KB</t>
  </si>
  <si>
    <t>41.3  KB</t>
  </si>
  <si>
    <t>56.6  KB</t>
  </si>
  <si>
    <t>245.9  KB</t>
  </si>
  <si>
    <t>213.0  KB</t>
  </si>
  <si>
    <t>685 B</t>
  </si>
  <si>
    <t>8.8  KB</t>
  </si>
  <si>
    <t>8.3  KB</t>
  </si>
  <si>
    <t>18.4  KB</t>
  </si>
  <si>
    <t>51.2  KB</t>
  </si>
  <si>
    <t>22.7  KB</t>
  </si>
  <si>
    <t>1.8  KB</t>
  </si>
  <si>
    <t>49.4  KB</t>
  </si>
  <si>
    <t>3.2  KB</t>
  </si>
  <si>
    <t>133.8  MB</t>
  </si>
  <si>
    <t>82.5  MB</t>
  </si>
  <si>
    <t>27.8  MB</t>
  </si>
  <si>
    <t>24.9  MB</t>
  </si>
  <si>
    <t>11.6  KB</t>
  </si>
  <si>
    <t>29.7  MB</t>
  </si>
  <si>
    <t>17.2  MB</t>
  </si>
  <si>
    <t>26.6  MB</t>
  </si>
  <si>
    <t>12.1  MB</t>
  </si>
  <si>
    <t>7.0  MB</t>
  </si>
  <si>
    <t>18.5  MB</t>
  </si>
  <si>
    <t>45.6  KB</t>
  </si>
  <si>
    <t>304.9  KB</t>
  </si>
  <si>
    <t>13.2  MB</t>
  </si>
  <si>
    <t>62.4  KB</t>
  </si>
  <si>
    <t>914.0  KB</t>
  </si>
  <si>
    <t>610.2  KB</t>
  </si>
  <si>
    <t>11.1  MB</t>
  </si>
  <si>
    <t>5.3  MB</t>
  </si>
  <si>
    <t>631.5  KB</t>
  </si>
  <si>
    <t>26.2  KB</t>
  </si>
  <si>
    <t>3.1  MB</t>
  </si>
  <si>
    <t>7.7  MB</t>
  </si>
  <si>
    <t>4.8  MB</t>
  </si>
  <si>
    <t>64.7  KB</t>
  </si>
  <si>
    <t>1.2  MB</t>
  </si>
  <si>
    <t>740.5  KB</t>
  </si>
  <si>
    <t>418.1  KB</t>
  </si>
  <si>
    <t>63.1  KB</t>
  </si>
  <si>
    <t>332.9  KB</t>
  </si>
  <si>
    <t>365.1  KB</t>
  </si>
  <si>
    <t>45.8  KB</t>
  </si>
  <si>
    <t>57.1  KB</t>
  </si>
  <si>
    <t>268.2  KB</t>
  </si>
  <si>
    <t>214.5  KB</t>
  </si>
  <si>
    <t>8.9  KB</t>
  </si>
  <si>
    <t>23.7  KB</t>
  </si>
  <si>
    <t>89.4  KB</t>
  </si>
  <si>
    <t>19.2  KB</t>
  </si>
  <si>
    <t>57.0  KB</t>
  </si>
  <si>
    <t>83.7  MB</t>
  </si>
  <si>
    <t>25.0  MB</t>
  </si>
  <si>
    <t>26.7  MB</t>
  </si>
  <si>
    <t>25.1  MB</t>
  </si>
  <si>
    <t>7.3  MB</t>
  </si>
  <si>
    <t>19.2  MB</t>
  </si>
  <si>
    <t>50.6  KB</t>
  </si>
  <si>
    <t>914.2  KB</t>
  </si>
  <si>
    <t>11.2  MB</t>
  </si>
  <si>
    <t>5.5  MB</t>
  </si>
  <si>
    <t>653.4  KB</t>
  </si>
  <si>
    <t>36.7  KB</t>
  </si>
  <si>
    <t>3.8  MB</t>
  </si>
  <si>
    <t>67.6  KB</t>
  </si>
  <si>
    <t>1.9  MB</t>
  </si>
  <si>
    <t>785.2  KB</t>
  </si>
  <si>
    <t>1.5  MB</t>
  </si>
  <si>
    <t>426.5  KB</t>
  </si>
  <si>
    <t>67.4  KB</t>
  </si>
  <si>
    <t>340.5  KB</t>
  </si>
  <si>
    <t>366.2  KB</t>
  </si>
  <si>
    <t>49.2  KB</t>
  </si>
  <si>
    <t>57.4  KB</t>
  </si>
  <si>
    <t>268.5  KB</t>
  </si>
  <si>
    <t>215.6  KB</t>
  </si>
  <si>
    <t>2.2  KB</t>
  </si>
  <si>
    <t>24.2  KB</t>
  </si>
  <si>
    <t>4.5  KB</t>
  </si>
  <si>
    <t>115.9  KB</t>
  </si>
  <si>
    <t>9.4  KB</t>
  </si>
  <si>
    <t>19.9  KB</t>
  </si>
  <si>
    <t>62.7  KB</t>
  </si>
  <si>
    <t>2.7  KB</t>
  </si>
  <si>
    <t>3.6  KB</t>
  </si>
  <si>
    <t>13.8  MB</t>
  </si>
  <si>
    <t>64.8  KB</t>
  </si>
  <si>
    <t>3.9  MB</t>
  </si>
  <si>
    <t>340.6  KB</t>
  </si>
  <si>
    <t>83.8  MB</t>
  </si>
  <si>
    <t>13.9  MB</t>
  </si>
  <si>
    <t>13.8  KB</t>
  </si>
  <si>
    <t>59.1  KB</t>
  </si>
  <si>
    <t>855.6  KB</t>
  </si>
  <si>
    <t>310.1  KB</t>
  </si>
  <si>
    <t>80.4  MB</t>
  </si>
  <si>
    <t>5.9  MB</t>
  </si>
  <si>
    <t>15.8  MB</t>
  </si>
  <si>
    <t>24.9  KB</t>
  </si>
  <si>
    <t>12.8  MB</t>
  </si>
  <si>
    <t>620.5  KB</t>
  </si>
  <si>
    <t>2.0  MB</t>
  </si>
  <si>
    <t>401.0  KB</t>
  </si>
  <si>
    <t>321.4  KB</t>
  </si>
  <si>
    <t>351.6  KB</t>
  </si>
  <si>
    <t>6.8  KB</t>
  </si>
  <si>
    <t>42.3  KB</t>
  </si>
  <si>
    <t>56.9  KB</t>
  </si>
  <si>
    <t>257.1  KB</t>
  </si>
  <si>
    <t>213.3  KB</t>
  </si>
  <si>
    <t>791 B</t>
  </si>
  <si>
    <t>22.8  KB</t>
  </si>
  <si>
    <t>55.1  KB</t>
  </si>
  <si>
    <t>83.0  MB</t>
  </si>
  <si>
    <t>18.7  MB</t>
  </si>
  <si>
    <t>46.6  KB</t>
  </si>
  <si>
    <t>13.3  MB</t>
  </si>
  <si>
    <t>64.2  KB</t>
  </si>
  <si>
    <t>3.4  MB</t>
  </si>
  <si>
    <t>755.2  KB</t>
  </si>
  <si>
    <t>418.4  KB</t>
  </si>
  <si>
    <t>335.9  KB</t>
  </si>
  <si>
    <t>365.2  KB</t>
  </si>
  <si>
    <t>14.0  MB</t>
  </si>
  <si>
    <t>64.9  KB</t>
  </si>
  <si>
    <t>340.7  KB</t>
  </si>
  <si>
    <t>65.0  KB</t>
  </si>
  <si>
    <t>340.9  KB</t>
  </si>
  <si>
    <t>83.9  MB</t>
  </si>
  <si>
    <t>7.4  MB</t>
  </si>
  <si>
    <t>19.5  MB</t>
  </si>
  <si>
    <t>52.7  KB</t>
  </si>
  <si>
    <t>14.1  MB</t>
  </si>
  <si>
    <t>65.1  KB</t>
  </si>
  <si>
    <t>68.5  KB</t>
  </si>
  <si>
    <t>341.5  KB</t>
  </si>
  <si>
    <t>50.2  KB</t>
  </si>
  <si>
    <t>216.0  KB</t>
  </si>
  <si>
    <t>2.3  KB</t>
  </si>
  <si>
    <t>24.3  KB</t>
  </si>
  <si>
    <t>4.9  KB</t>
  </si>
  <si>
    <t>124.2  KB</t>
  </si>
  <si>
    <t>79.1  MB</t>
  </si>
  <si>
    <t>24.2  MB</t>
  </si>
  <si>
    <t>1015.2  KB</t>
  </si>
  <si>
    <t>24.6  MB</t>
  </si>
  <si>
    <t>5.6  MB</t>
  </si>
  <si>
    <t>14.6  MB</t>
  </si>
  <si>
    <t>17.9  KB</t>
  </si>
  <si>
    <t>12.3  MB</t>
  </si>
  <si>
    <t>59.3  KB</t>
  </si>
  <si>
    <t>613.0  KB</t>
  </si>
  <si>
    <t>904.1  KB</t>
  </si>
  <si>
    <t>60.0  KB</t>
  </si>
  <si>
    <t>724.8  KB</t>
  </si>
  <si>
    <t>390.6  KB</t>
  </si>
  <si>
    <t>313.7  KB</t>
  </si>
  <si>
    <t>338.1  KB</t>
  </si>
  <si>
    <t>6.3  KB</t>
  </si>
  <si>
    <t>40.2  KB</t>
  </si>
  <si>
    <t>56.4  KB</t>
  </si>
  <si>
    <t>245.7  KB</t>
  </si>
  <si>
    <t>212.6  KB</t>
  </si>
  <si>
    <t>539 B</t>
  </si>
  <si>
    <t>48.3  KB</t>
  </si>
  <si>
    <t>22.5  KB</t>
  </si>
  <si>
    <t>1.5  KB</t>
  </si>
  <si>
    <t>40.6  KB</t>
  </si>
  <si>
    <t>81.1  MB</t>
  </si>
  <si>
    <t>6.4  MB</t>
  </si>
  <si>
    <t>16.9  MB</t>
  </si>
  <si>
    <t>32.7  KB</t>
  </si>
  <si>
    <t>913.9  KB</t>
  </si>
  <si>
    <t>13.1  MB</t>
  </si>
  <si>
    <t>62.2  KB</t>
  </si>
  <si>
    <t>627.1  KB</t>
  </si>
  <si>
    <t>26.0  KB</t>
  </si>
  <si>
    <t>2.3  MB</t>
  </si>
  <si>
    <t>63.8  KB</t>
  </si>
  <si>
    <t>740.2  KB</t>
  </si>
  <si>
    <t>408.0  KB</t>
  </si>
  <si>
    <t>324.9  KB</t>
  </si>
  <si>
    <t>351.9  KB</t>
  </si>
  <si>
    <t>44.7  KB</t>
  </si>
  <si>
    <t>214.2  KB</t>
  </si>
  <si>
    <t>23.5  KB</t>
  </si>
  <si>
    <t>3.0  KB</t>
  </si>
  <si>
    <t>80.7  KB</t>
  </si>
  <si>
    <t>18.8  KB</t>
  </si>
  <si>
    <t>54.1  KB</t>
  </si>
  <si>
    <t>64.6  KB</t>
  </si>
  <si>
    <t>340.4  KB</t>
  </si>
  <si>
    <t>19.6  MB</t>
  </si>
  <si>
    <t>53.3  KB</t>
  </si>
  <si>
    <t>14.2  MB</t>
  </si>
  <si>
    <t>65.2  KB</t>
  </si>
  <si>
    <t>654.7  KB</t>
  </si>
  <si>
    <t>4.0  MB</t>
  </si>
  <si>
    <t>341.6  KB</t>
  </si>
  <si>
    <t>84.0  MB</t>
  </si>
  <si>
    <t>14.3  MB</t>
  </si>
  <si>
    <t>65.3  KB</t>
  </si>
  <si>
    <t>341.7  KB</t>
  </si>
  <si>
    <t>53.6  KB</t>
  </si>
  <si>
    <t>14.4  MB</t>
  </si>
  <si>
    <t>67.0  KB</t>
  </si>
  <si>
    <t>341.8 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</si>
</sst>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3" fontId="0" fillId="2" borderId="0" xfId="0" applyNumberFormat="1" applyFill="1"/>
    <xf numFmtId="10" fontId="0" fillId="2" borderId="0" xfId="0" applyNumberFormat="1" applyFill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_1" displayName="T_5_mins_1" ref="A1:I40">
  <autoFilter ref="A1:I40" xr:uid="{00000000-0009-0000-0100-000001000000}"/>
  <tableColumns count="9">
    <tableColumn id="1" xr3:uid="{00000000-0010-0000-0000-000001000000}" name="Process"/>
    <tableColumn id="2" xr3:uid="{00000000-0010-0000-0000-000002000000}" name="PID"/>
    <tableColumn id="3" xr3:uid="{00000000-0010-0000-0000-000003000000}" name="I/O Read Bytes"/>
    <tableColumn id="4" xr3:uid="{00000000-0010-0000-0000-000004000000}" name="I/O Write Bytes"/>
    <tableColumn id="5" xr3:uid="{00000000-0010-0000-0000-000005000000}" name="I/O Other Bytes"/>
    <tableColumn id="6" xr3:uid="{00000000-0010-0000-0000-000006000000}" name="Total Bytes (B)"/>
    <tableColumn id="7" xr3:uid="{00000000-0010-0000-0000-000007000000}" name="Cumulative Total Bytes"/>
    <tableColumn id="8" xr3:uid="{00000000-0010-0000-0000-000008000000}" name="Total Usage of I/O in 100%"/>
    <tableColumn id="9" xr3:uid="{00000000-0010-0000-0000-000009000000}" name="Total 20% of Total Usage Col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10_mins_4" displayName="T_10_mins_4" ref="A1:I40">
  <autoFilter ref="A1:I40" xr:uid="{00000000-0009-0000-0100-00000A000000}"/>
  <tableColumns count="9">
    <tableColumn id="1" xr3:uid="{00000000-0010-0000-0900-000001000000}" name="Process"/>
    <tableColumn id="2" xr3:uid="{00000000-0010-0000-0900-000002000000}" name="PID"/>
    <tableColumn id="3" xr3:uid="{00000000-0010-0000-0900-000003000000}" name="I/O Read Bytes"/>
    <tableColumn id="4" xr3:uid="{00000000-0010-0000-0900-000004000000}" name="I/O Write Bytes"/>
    <tableColumn id="5" xr3:uid="{00000000-0010-0000-0900-000005000000}" name="I/O Other Bytes"/>
    <tableColumn id="6" xr3:uid="{00000000-0010-0000-0900-000006000000}" name="Total Bytes (B)"/>
    <tableColumn id="7" xr3:uid="{00000000-0010-0000-0900-000007000000}" name="Cumulative Total Bytes"/>
    <tableColumn id="8" xr3:uid="{00000000-0010-0000-0900-000008000000}" name="Total Usage of I/O in 100%"/>
    <tableColumn id="9" xr3:uid="{00000000-0010-0000-0900-000009000000}" name="Total 20% of Total Usage Col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10_mins_5" displayName="T_10_mins_5" ref="A1:I40">
  <autoFilter ref="A1:I40" xr:uid="{00000000-0009-0000-0100-00000B000000}"/>
  <tableColumns count="9">
    <tableColumn id="1" xr3:uid="{00000000-0010-0000-0A00-000001000000}" name="Process"/>
    <tableColumn id="2" xr3:uid="{00000000-0010-0000-0A00-000002000000}" name="PID"/>
    <tableColumn id="3" xr3:uid="{00000000-0010-0000-0A00-000003000000}" name="I/O Read Bytes"/>
    <tableColumn id="4" xr3:uid="{00000000-0010-0000-0A00-000004000000}" name="I/O Write Bytes"/>
    <tableColumn id="5" xr3:uid="{00000000-0010-0000-0A00-000005000000}" name="I/O Other Bytes"/>
    <tableColumn id="6" xr3:uid="{00000000-0010-0000-0A00-000006000000}" name="Total Bytes (B)"/>
    <tableColumn id="7" xr3:uid="{00000000-0010-0000-0A00-000007000000}" name="Cumulative Total Bytes"/>
    <tableColumn id="8" xr3:uid="{00000000-0010-0000-0A00-000008000000}" name="Total Usage of I/O in 100%"/>
    <tableColumn id="9" xr3:uid="{00000000-0010-0000-0A00-000009000000}" name="Total 20% of Total Usage Col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10_mins_6" displayName="T_10_mins_6" ref="A1:I40">
  <autoFilter ref="A1:I40" xr:uid="{00000000-0009-0000-0100-00000C000000}"/>
  <tableColumns count="9">
    <tableColumn id="1" xr3:uid="{00000000-0010-0000-0B00-000001000000}" name="Process"/>
    <tableColumn id="2" xr3:uid="{00000000-0010-0000-0B00-000002000000}" name="PID"/>
    <tableColumn id="3" xr3:uid="{00000000-0010-0000-0B00-000003000000}" name="I/O Read Bytes"/>
    <tableColumn id="4" xr3:uid="{00000000-0010-0000-0B00-000004000000}" name="I/O Write Bytes"/>
    <tableColumn id="5" xr3:uid="{00000000-0010-0000-0B00-000005000000}" name="I/O Other Bytes"/>
    <tableColumn id="6" xr3:uid="{00000000-0010-0000-0B00-000006000000}" name="Total Bytes (B)"/>
    <tableColumn id="7" xr3:uid="{00000000-0010-0000-0B00-000007000000}" name="Cumulative Total Bytes"/>
    <tableColumn id="8" xr3:uid="{00000000-0010-0000-0B00-000008000000}" name="Total Usage of I/O in 100%"/>
    <tableColumn id="9" xr3:uid="{00000000-0010-0000-0B00-000009000000}" name="Total 20% of Total Usage Col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15_mins_1" displayName="T_15_mins_1" ref="A1:I40">
  <autoFilter ref="A1:I40" xr:uid="{00000000-0009-0000-0100-00000D000000}"/>
  <tableColumns count="9">
    <tableColumn id="1" xr3:uid="{00000000-0010-0000-0C00-000001000000}" name="Process"/>
    <tableColumn id="2" xr3:uid="{00000000-0010-0000-0C00-000002000000}" name="PID"/>
    <tableColumn id="3" xr3:uid="{00000000-0010-0000-0C00-000003000000}" name="I/O Read Bytes"/>
    <tableColumn id="4" xr3:uid="{00000000-0010-0000-0C00-000004000000}" name="I/O Write Bytes"/>
    <tableColumn id="5" xr3:uid="{00000000-0010-0000-0C00-000005000000}" name="I/O Other Bytes"/>
    <tableColumn id="6" xr3:uid="{00000000-0010-0000-0C00-000006000000}" name="Total Bytes (B)"/>
    <tableColumn id="7" xr3:uid="{00000000-0010-0000-0C00-000007000000}" name="Cumulative Total Bytes"/>
    <tableColumn id="8" xr3:uid="{00000000-0010-0000-0C00-000008000000}" name="Total Usage of I/O in 100%"/>
    <tableColumn id="9" xr3:uid="{00000000-0010-0000-0C00-000009000000}" name="Total 20% of Total Usage Col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15_mins_2" displayName="T_15_mins_2" ref="A1:I40">
  <autoFilter ref="A1:I40" xr:uid="{00000000-0009-0000-0100-00000E000000}"/>
  <tableColumns count="9">
    <tableColumn id="1" xr3:uid="{00000000-0010-0000-0D00-000001000000}" name="Process"/>
    <tableColumn id="2" xr3:uid="{00000000-0010-0000-0D00-000002000000}" name="PID"/>
    <tableColumn id="3" xr3:uid="{00000000-0010-0000-0D00-000003000000}" name="I/O Read Bytes"/>
    <tableColumn id="4" xr3:uid="{00000000-0010-0000-0D00-000004000000}" name="I/O Write Bytes"/>
    <tableColumn id="5" xr3:uid="{00000000-0010-0000-0D00-000005000000}" name="I/O Other Bytes"/>
    <tableColumn id="6" xr3:uid="{00000000-0010-0000-0D00-000006000000}" name="Total Bytes (B)"/>
    <tableColumn id="7" xr3:uid="{00000000-0010-0000-0D00-000007000000}" name="Cumulative Total Bytes"/>
    <tableColumn id="8" xr3:uid="{00000000-0010-0000-0D00-000008000000}" name="Total Usage of I/O in 100%"/>
    <tableColumn id="9" xr3:uid="{00000000-0010-0000-0D00-000009000000}" name="Total 20% of Total Usage Col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15_mins_3" displayName="T_15_mins_3" ref="A1:I40">
  <autoFilter ref="A1:I40" xr:uid="{00000000-0009-0000-0100-00000F000000}"/>
  <tableColumns count="9">
    <tableColumn id="1" xr3:uid="{00000000-0010-0000-0E00-000001000000}" name="Process"/>
    <tableColumn id="2" xr3:uid="{00000000-0010-0000-0E00-000002000000}" name="PID"/>
    <tableColumn id="3" xr3:uid="{00000000-0010-0000-0E00-000003000000}" name="I/O Read Bytes"/>
    <tableColumn id="4" xr3:uid="{00000000-0010-0000-0E00-000004000000}" name="I/O Write Bytes"/>
    <tableColumn id="5" xr3:uid="{00000000-0010-0000-0E00-000005000000}" name="I/O Other Bytes"/>
    <tableColumn id="6" xr3:uid="{00000000-0010-0000-0E00-000006000000}" name="Total Bytes (B)"/>
    <tableColumn id="7" xr3:uid="{00000000-0010-0000-0E00-000007000000}" name="Cumulative Total Bytes"/>
    <tableColumn id="8" xr3:uid="{00000000-0010-0000-0E00-000008000000}" name="Total Usage of I/O in 100%"/>
    <tableColumn id="9" xr3:uid="{00000000-0010-0000-0E00-000009000000}" name="Total 20% of Total Usage Col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15_mins_4" displayName="T_15_mins_4" ref="A1:I40">
  <autoFilter ref="A1:I40" xr:uid="{00000000-0009-0000-0100-000010000000}"/>
  <tableColumns count="9">
    <tableColumn id="1" xr3:uid="{00000000-0010-0000-0F00-000001000000}" name="Process"/>
    <tableColumn id="2" xr3:uid="{00000000-0010-0000-0F00-000002000000}" name="PID"/>
    <tableColumn id="3" xr3:uid="{00000000-0010-0000-0F00-000003000000}" name="I/O Read Bytes"/>
    <tableColumn id="4" xr3:uid="{00000000-0010-0000-0F00-000004000000}" name="I/O Write Bytes"/>
    <tableColumn id="5" xr3:uid="{00000000-0010-0000-0F00-000005000000}" name="I/O Other Bytes"/>
    <tableColumn id="6" xr3:uid="{00000000-0010-0000-0F00-000006000000}" name="Total Bytes (B)"/>
    <tableColumn id="7" xr3:uid="{00000000-0010-0000-0F00-000007000000}" name="Cumulative Total Bytes"/>
    <tableColumn id="8" xr3:uid="{00000000-0010-0000-0F00-000008000000}" name="Total Usage of I/O in 100%"/>
    <tableColumn id="9" xr3:uid="{00000000-0010-0000-0F00-000009000000}" name="Total 20% of Total Usage Col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_15_mins_5" displayName="T_15_mins_5" ref="A1:I40">
  <autoFilter ref="A1:I40" xr:uid="{00000000-0009-0000-0100-000011000000}"/>
  <tableColumns count="9">
    <tableColumn id="1" xr3:uid="{00000000-0010-0000-1000-000001000000}" name="Process"/>
    <tableColumn id="2" xr3:uid="{00000000-0010-0000-1000-000002000000}" name="PID"/>
    <tableColumn id="3" xr3:uid="{00000000-0010-0000-1000-000003000000}" name="I/O Read Bytes"/>
    <tableColumn id="4" xr3:uid="{00000000-0010-0000-1000-000004000000}" name="I/O Write Bytes"/>
    <tableColumn id="5" xr3:uid="{00000000-0010-0000-1000-000005000000}" name="I/O Other Bytes"/>
    <tableColumn id="6" xr3:uid="{00000000-0010-0000-1000-000006000000}" name="Total Bytes (B)"/>
    <tableColumn id="7" xr3:uid="{00000000-0010-0000-1000-000007000000}" name="Cumulative Total Bytes"/>
    <tableColumn id="8" xr3:uid="{00000000-0010-0000-1000-000008000000}" name="Total Usage of I/O in 100%"/>
    <tableColumn id="9" xr3:uid="{00000000-0010-0000-1000-000009000000}" name="Total 20% of Total Usage Col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_15_mins_6" displayName="T_15_mins_6" ref="A1:I40">
  <autoFilter ref="A1:I40" xr:uid="{00000000-0009-0000-0100-000012000000}"/>
  <tableColumns count="9">
    <tableColumn id="1" xr3:uid="{00000000-0010-0000-1100-000001000000}" name="Process"/>
    <tableColumn id="2" xr3:uid="{00000000-0010-0000-1100-000002000000}" name="PID"/>
    <tableColumn id="3" xr3:uid="{00000000-0010-0000-1100-000003000000}" name="I/O Read Bytes"/>
    <tableColumn id="4" xr3:uid="{00000000-0010-0000-1100-000004000000}" name="I/O Write Bytes"/>
    <tableColumn id="5" xr3:uid="{00000000-0010-0000-1100-000005000000}" name="I/O Other Bytes"/>
    <tableColumn id="6" xr3:uid="{00000000-0010-0000-1100-000006000000}" name="Total Bytes (B)"/>
    <tableColumn id="7" xr3:uid="{00000000-0010-0000-1100-000007000000}" name="Cumulative Total Bytes"/>
    <tableColumn id="8" xr3:uid="{00000000-0010-0000-1100-000008000000}" name="Total Usage of I/O in 100%"/>
    <tableColumn id="9" xr3:uid="{00000000-0010-0000-1100-000009000000}" name="Total 20% of Total Usage Co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5_mins_2" displayName="T_5_mins_2" ref="A1:I40">
  <autoFilter ref="A1:I40" xr:uid="{00000000-0009-0000-0100-000002000000}"/>
  <tableColumns count="9">
    <tableColumn id="1" xr3:uid="{00000000-0010-0000-0100-000001000000}" name="Process"/>
    <tableColumn id="2" xr3:uid="{00000000-0010-0000-0100-000002000000}" name="PID"/>
    <tableColumn id="3" xr3:uid="{00000000-0010-0000-0100-000003000000}" name="I/O Read Bytes"/>
    <tableColumn id="4" xr3:uid="{00000000-0010-0000-0100-000004000000}" name="I/O Write Bytes"/>
    <tableColumn id="5" xr3:uid="{00000000-0010-0000-0100-000005000000}" name="I/O Other Bytes"/>
    <tableColumn id="6" xr3:uid="{00000000-0010-0000-0100-000006000000}" name="Total Bytes (B)"/>
    <tableColumn id="7" xr3:uid="{00000000-0010-0000-0100-000007000000}" name="Cumulative Total Bytes"/>
    <tableColumn id="8" xr3:uid="{00000000-0010-0000-0100-000008000000}" name="Total Usage of I/O in 100%"/>
    <tableColumn id="9" xr3:uid="{00000000-0010-0000-0100-000009000000}" name="Total 20% of Total Usage Co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5_mins_3" displayName="T_5_mins_3" ref="A1:I40">
  <autoFilter ref="A1:I40" xr:uid="{00000000-0009-0000-0100-000003000000}"/>
  <tableColumns count="9">
    <tableColumn id="1" xr3:uid="{00000000-0010-0000-0200-000001000000}" name="Process"/>
    <tableColumn id="2" xr3:uid="{00000000-0010-0000-0200-000002000000}" name="PID"/>
    <tableColumn id="3" xr3:uid="{00000000-0010-0000-0200-000003000000}" name="I/O Read Bytes"/>
    <tableColumn id="4" xr3:uid="{00000000-0010-0000-0200-000004000000}" name="I/O Write Bytes"/>
    <tableColumn id="5" xr3:uid="{00000000-0010-0000-0200-000005000000}" name="I/O Other Bytes"/>
    <tableColumn id="6" xr3:uid="{00000000-0010-0000-0200-000006000000}" name="Total Bytes (B)"/>
    <tableColumn id="7" xr3:uid="{00000000-0010-0000-0200-000007000000}" name="Cumulative Total Bytes"/>
    <tableColumn id="8" xr3:uid="{00000000-0010-0000-0200-000008000000}" name="Total Usage of I/O in 100%"/>
    <tableColumn id="9" xr3:uid="{00000000-0010-0000-0200-000009000000}" name="Total 20% of Total Usage Co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5_mins_4" displayName="T_5_mins_4" ref="A1:I40">
  <autoFilter ref="A1:I40" xr:uid="{00000000-0009-0000-0100-000004000000}"/>
  <tableColumns count="9">
    <tableColumn id="1" xr3:uid="{00000000-0010-0000-0300-000001000000}" name="Process"/>
    <tableColumn id="2" xr3:uid="{00000000-0010-0000-0300-000002000000}" name="PID"/>
    <tableColumn id="3" xr3:uid="{00000000-0010-0000-0300-000003000000}" name="I/O Read Bytes"/>
    <tableColumn id="4" xr3:uid="{00000000-0010-0000-0300-000004000000}" name="I/O Write Bytes"/>
    <tableColumn id="5" xr3:uid="{00000000-0010-0000-0300-000005000000}" name="I/O Other Bytes"/>
    <tableColumn id="6" xr3:uid="{00000000-0010-0000-0300-000006000000}" name="Total Bytes (B)"/>
    <tableColumn id="7" xr3:uid="{00000000-0010-0000-0300-000007000000}" name="Cumulative Total Bytes"/>
    <tableColumn id="8" xr3:uid="{00000000-0010-0000-0300-000008000000}" name="Total Usage of I/O in 100%"/>
    <tableColumn id="9" xr3:uid="{00000000-0010-0000-0300-000009000000}" name="Total 20% of Total Usage Co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5_mins_5" displayName="T_5_mins_5" ref="A1:I40">
  <autoFilter ref="A1:I40" xr:uid="{00000000-0009-0000-0100-000005000000}"/>
  <tableColumns count="9">
    <tableColumn id="1" xr3:uid="{00000000-0010-0000-0400-000001000000}" name="Process"/>
    <tableColumn id="2" xr3:uid="{00000000-0010-0000-0400-000002000000}" name="PID"/>
    <tableColumn id="3" xr3:uid="{00000000-0010-0000-0400-000003000000}" name="I/O Read Bytes"/>
    <tableColumn id="4" xr3:uid="{00000000-0010-0000-0400-000004000000}" name="I/O Write Bytes"/>
    <tableColumn id="5" xr3:uid="{00000000-0010-0000-0400-000005000000}" name="I/O Other Bytes"/>
    <tableColumn id="6" xr3:uid="{00000000-0010-0000-0400-000006000000}" name="Total Bytes (B)"/>
    <tableColumn id="7" xr3:uid="{00000000-0010-0000-0400-000007000000}" name="Cumulative Total Bytes"/>
    <tableColumn id="8" xr3:uid="{00000000-0010-0000-0400-000008000000}" name="Total Usage of I/O in 100%"/>
    <tableColumn id="9" xr3:uid="{00000000-0010-0000-0400-000009000000}" name="Total 20% of Total Usage Co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5_mins_6" displayName="T_5_mins_6" ref="A1:I40">
  <autoFilter ref="A1:I40" xr:uid="{00000000-0009-0000-0100-000006000000}"/>
  <tableColumns count="9">
    <tableColumn id="1" xr3:uid="{00000000-0010-0000-0500-000001000000}" name="Process"/>
    <tableColumn id="2" xr3:uid="{00000000-0010-0000-0500-000002000000}" name="PID"/>
    <tableColumn id="3" xr3:uid="{00000000-0010-0000-0500-000003000000}" name="I/O Read Bytes"/>
    <tableColumn id="4" xr3:uid="{00000000-0010-0000-0500-000004000000}" name="I/O Write Bytes"/>
    <tableColumn id="5" xr3:uid="{00000000-0010-0000-0500-000005000000}" name="I/O Other Bytes"/>
    <tableColumn id="6" xr3:uid="{00000000-0010-0000-0500-000006000000}" name="Total Bytes (B)"/>
    <tableColumn id="7" xr3:uid="{00000000-0010-0000-0500-000007000000}" name="Cumulative Total Bytes"/>
    <tableColumn id="8" xr3:uid="{00000000-0010-0000-0500-000008000000}" name="Total Usage of I/O in 100%"/>
    <tableColumn id="9" xr3:uid="{00000000-0010-0000-0500-000009000000}" name="Total 20% of Total Usage Col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10_mins_1" displayName="T_10_mins_1" ref="A1:I40">
  <autoFilter ref="A1:I40" xr:uid="{00000000-0009-0000-0100-000007000000}"/>
  <tableColumns count="9">
    <tableColumn id="1" xr3:uid="{00000000-0010-0000-0600-000001000000}" name="Process"/>
    <tableColumn id="2" xr3:uid="{00000000-0010-0000-0600-000002000000}" name="PID"/>
    <tableColumn id="3" xr3:uid="{00000000-0010-0000-0600-000003000000}" name="I/O Read Bytes"/>
    <tableColumn id="4" xr3:uid="{00000000-0010-0000-0600-000004000000}" name="I/O Write Bytes"/>
    <tableColumn id="5" xr3:uid="{00000000-0010-0000-0600-000005000000}" name="I/O Other Bytes"/>
    <tableColumn id="6" xr3:uid="{00000000-0010-0000-0600-000006000000}" name="Total Bytes (B)"/>
    <tableColumn id="7" xr3:uid="{00000000-0010-0000-0600-000007000000}" name="Cumulative Total Bytes"/>
    <tableColumn id="8" xr3:uid="{00000000-0010-0000-0600-000008000000}" name="Total Usage of I/O in 100%"/>
    <tableColumn id="9" xr3:uid="{00000000-0010-0000-0600-000009000000}" name="Total 20% of Total Usage Col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10_mins_2" displayName="T_10_mins_2" ref="A1:I40">
  <autoFilter ref="A1:I40" xr:uid="{00000000-0009-0000-0100-000008000000}"/>
  <tableColumns count="9">
    <tableColumn id="1" xr3:uid="{00000000-0010-0000-0700-000001000000}" name="Process"/>
    <tableColumn id="2" xr3:uid="{00000000-0010-0000-0700-000002000000}" name="PID"/>
    <tableColumn id="3" xr3:uid="{00000000-0010-0000-0700-000003000000}" name="I/O Read Bytes"/>
    <tableColumn id="4" xr3:uid="{00000000-0010-0000-0700-000004000000}" name="I/O Write Bytes"/>
    <tableColumn id="5" xr3:uid="{00000000-0010-0000-0700-000005000000}" name="I/O Other Bytes"/>
    <tableColumn id="6" xr3:uid="{00000000-0010-0000-0700-000006000000}" name="Total Bytes (B)"/>
    <tableColumn id="7" xr3:uid="{00000000-0010-0000-0700-000007000000}" name="Cumulative Total Bytes"/>
    <tableColumn id="8" xr3:uid="{00000000-0010-0000-0700-000008000000}" name="Total Usage of I/O in 100%"/>
    <tableColumn id="9" xr3:uid="{00000000-0010-0000-0700-000009000000}" name="Total 20% of Total Usage Col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10_mins_3" displayName="T_10_mins_3" ref="A1:I40">
  <autoFilter ref="A1:I40" xr:uid="{00000000-0009-0000-0100-000009000000}"/>
  <tableColumns count="9">
    <tableColumn id="1" xr3:uid="{00000000-0010-0000-0800-000001000000}" name="Process"/>
    <tableColumn id="2" xr3:uid="{00000000-0010-0000-0800-000002000000}" name="PID"/>
    <tableColumn id="3" xr3:uid="{00000000-0010-0000-0800-000003000000}" name="I/O Read Bytes"/>
    <tableColumn id="4" xr3:uid="{00000000-0010-0000-0800-000004000000}" name="I/O Write Bytes"/>
    <tableColumn id="5" xr3:uid="{00000000-0010-0000-0800-000005000000}" name="I/O Other Bytes"/>
    <tableColumn id="6" xr3:uid="{00000000-0010-0000-0800-000006000000}" name="Total Bytes (B)"/>
    <tableColumn id="7" xr3:uid="{00000000-0010-0000-0800-000007000000}" name="Cumulative Total Bytes"/>
    <tableColumn id="8" xr3:uid="{00000000-0010-0000-0800-000008000000}" name="Total Usage of I/O in 100%"/>
    <tableColumn id="9" xr3:uid="{00000000-0010-0000-0800-000009000000}" name="Total 20% of Total Usage Co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zoomScale="70" zoomScaleNormal="7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10</v>
      </c>
      <c r="D2" s="1" t="s">
        <v>11</v>
      </c>
      <c r="E2" s="1" t="s">
        <v>12</v>
      </c>
      <c r="F2" s="1">
        <v>197667839</v>
      </c>
      <c r="G2" s="2">
        <f t="shared" ref="G2:G40" si="0">SUM($F$2:$F$40)</f>
        <v>825964464</v>
      </c>
      <c r="H2" s="3">
        <f t="shared" ref="H2:H40" si="1">IF(G2=0,0,F2/G2)</f>
        <v>0.23931760701026963</v>
      </c>
      <c r="I2" s="3">
        <v>0.81899999999999995</v>
      </c>
    </row>
    <row r="3" spans="1:9" x14ac:dyDescent="0.25">
      <c r="A3" s="1" t="s">
        <v>9</v>
      </c>
      <c r="B3" s="1">
        <v>14756</v>
      </c>
      <c r="C3" s="1" t="s">
        <v>13</v>
      </c>
      <c r="D3" s="1" t="s">
        <v>14</v>
      </c>
      <c r="E3" s="1" t="s">
        <v>15</v>
      </c>
      <c r="F3" s="1">
        <v>144305868</v>
      </c>
      <c r="G3" s="2">
        <f t="shared" si="0"/>
        <v>825964464</v>
      </c>
      <c r="H3" s="3">
        <f t="shared" si="1"/>
        <v>0.17471195709940374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19</v>
      </c>
      <c r="F4" s="1">
        <v>82398016</v>
      </c>
      <c r="G4" s="2">
        <f t="shared" si="0"/>
        <v>825964464</v>
      </c>
      <c r="H4" s="3">
        <f t="shared" si="1"/>
        <v>9.9759759155933853E-2</v>
      </c>
      <c r="I4" s="3"/>
    </row>
    <row r="5" spans="1:9" x14ac:dyDescent="0.25">
      <c r="A5" s="1" t="s">
        <v>9</v>
      </c>
      <c r="B5" s="1">
        <v>2716</v>
      </c>
      <c r="C5" s="1" t="s">
        <v>20</v>
      </c>
      <c r="D5" s="1" t="s">
        <v>21</v>
      </c>
      <c r="E5" s="1" t="s">
        <v>22</v>
      </c>
      <c r="F5" s="1">
        <v>52755148</v>
      </c>
      <c r="G5" s="2">
        <f t="shared" si="0"/>
        <v>825964464</v>
      </c>
      <c r="H5" s="3">
        <f t="shared" si="1"/>
        <v>6.3870965761064505E-2</v>
      </c>
      <c r="I5" s="3"/>
    </row>
    <row r="6" spans="1:9" x14ac:dyDescent="0.25">
      <c r="A6" s="1" t="s">
        <v>9</v>
      </c>
      <c r="B6" s="1">
        <v>10384</v>
      </c>
      <c r="C6" s="1" t="s">
        <v>23</v>
      </c>
      <c r="D6" s="1" t="s">
        <v>24</v>
      </c>
      <c r="E6" s="1" t="s">
        <v>25</v>
      </c>
      <c r="F6" s="1">
        <v>48947711</v>
      </c>
      <c r="G6" s="2">
        <f t="shared" si="0"/>
        <v>825964464</v>
      </c>
      <c r="H6" s="3">
        <f t="shared" si="1"/>
        <v>5.9261279550641782E-2</v>
      </c>
      <c r="I6" s="3"/>
    </row>
    <row r="7" spans="1:9" x14ac:dyDescent="0.25">
      <c r="A7" s="1" t="s">
        <v>9</v>
      </c>
      <c r="B7" s="1">
        <v>13644</v>
      </c>
      <c r="C7" s="1" t="s">
        <v>26</v>
      </c>
      <c r="D7" s="1" t="s">
        <v>27</v>
      </c>
      <c r="E7" s="1" t="s">
        <v>28</v>
      </c>
      <c r="F7" s="1">
        <v>42684825</v>
      </c>
      <c r="G7" s="2">
        <f t="shared" si="0"/>
        <v>825964464</v>
      </c>
      <c r="H7" s="3">
        <f t="shared" si="1"/>
        <v>5.167876689668334E-2</v>
      </c>
      <c r="I7" s="3"/>
    </row>
    <row r="8" spans="1:9" x14ac:dyDescent="0.25">
      <c r="A8" s="1" t="s">
        <v>9</v>
      </c>
      <c r="B8" s="1">
        <v>3880</v>
      </c>
      <c r="C8" s="1" t="s">
        <v>29</v>
      </c>
      <c r="D8" s="1" t="s">
        <v>30</v>
      </c>
      <c r="E8" s="1" t="s">
        <v>31</v>
      </c>
      <c r="F8" s="1">
        <v>40579890</v>
      </c>
      <c r="G8" s="2">
        <f t="shared" si="0"/>
        <v>825964464</v>
      </c>
      <c r="H8" s="3">
        <f t="shared" si="1"/>
        <v>4.9130309799865678E-2</v>
      </c>
      <c r="I8" s="3"/>
    </row>
    <row r="9" spans="1:9" x14ac:dyDescent="0.25">
      <c r="A9" s="1" t="s">
        <v>9</v>
      </c>
      <c r="B9" s="1">
        <v>9996</v>
      </c>
      <c r="C9" s="1" t="s">
        <v>32</v>
      </c>
      <c r="D9" s="1" t="s">
        <v>33</v>
      </c>
      <c r="E9" s="1" t="s">
        <v>34</v>
      </c>
      <c r="F9" s="1">
        <v>26536652</v>
      </c>
      <c r="G9" s="2">
        <f t="shared" si="0"/>
        <v>825964464</v>
      </c>
      <c r="H9" s="3">
        <f t="shared" si="1"/>
        <v>3.2128079544109782E-2</v>
      </c>
      <c r="I9" s="3"/>
    </row>
    <row r="10" spans="1:9" x14ac:dyDescent="0.25">
      <c r="A10" s="1" t="s">
        <v>9</v>
      </c>
      <c r="B10" s="1">
        <v>10528</v>
      </c>
      <c r="C10" s="1" t="s">
        <v>35</v>
      </c>
      <c r="D10" s="1" t="s">
        <v>36</v>
      </c>
      <c r="E10" s="1" t="s">
        <v>37</v>
      </c>
      <c r="F10" s="1">
        <v>21166898</v>
      </c>
      <c r="G10" s="2">
        <f t="shared" si="0"/>
        <v>825964464</v>
      </c>
      <c r="H10" s="3">
        <f t="shared" si="1"/>
        <v>2.5626887018228909E-2</v>
      </c>
      <c r="I10" s="3"/>
    </row>
    <row r="11" spans="1:9" x14ac:dyDescent="0.25">
      <c r="A11" t="s">
        <v>38</v>
      </c>
      <c r="B11">
        <v>9732</v>
      </c>
      <c r="C11" t="s">
        <v>39</v>
      </c>
      <c r="D11" t="s">
        <v>40</v>
      </c>
      <c r="E11" t="s">
        <v>41</v>
      </c>
      <c r="F11">
        <v>19412377</v>
      </c>
      <c r="G11" s="4">
        <f t="shared" si="0"/>
        <v>825964464</v>
      </c>
      <c r="H11" s="5">
        <f t="shared" si="1"/>
        <v>2.3502678197545313E-2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44</v>
      </c>
      <c r="E12" t="s">
        <v>45</v>
      </c>
      <c r="F12">
        <v>17571635</v>
      </c>
      <c r="G12" s="4">
        <f t="shared" si="0"/>
        <v>825964464</v>
      </c>
      <c r="H12" s="5">
        <f t="shared" si="1"/>
        <v>2.1274081108651668E-2</v>
      </c>
      <c r="I12" s="5"/>
    </row>
    <row r="13" spans="1:9" x14ac:dyDescent="0.25">
      <c r="A13" t="s">
        <v>46</v>
      </c>
      <c r="B13">
        <v>1284</v>
      </c>
      <c r="C13" t="s">
        <v>47</v>
      </c>
      <c r="D13" t="s">
        <v>48</v>
      </c>
      <c r="E13" t="s">
        <v>49</v>
      </c>
      <c r="F13">
        <v>17505279</v>
      </c>
      <c r="G13" s="4">
        <f t="shared" si="0"/>
        <v>825964464</v>
      </c>
      <c r="H13" s="5">
        <f t="shared" si="1"/>
        <v>2.1193743511948474E-2</v>
      </c>
      <c r="I13" s="5"/>
    </row>
    <row r="14" spans="1:9" x14ac:dyDescent="0.25">
      <c r="A14" t="s">
        <v>50</v>
      </c>
      <c r="B14">
        <v>14936</v>
      </c>
      <c r="C14" t="s">
        <v>51</v>
      </c>
      <c r="D14" t="s">
        <v>52</v>
      </c>
      <c r="E14" t="s">
        <v>53</v>
      </c>
      <c r="F14">
        <v>17015500</v>
      </c>
      <c r="G14" s="4">
        <f t="shared" si="0"/>
        <v>825964464</v>
      </c>
      <c r="H14" s="5">
        <f t="shared" si="1"/>
        <v>2.0600765216456093E-2</v>
      </c>
      <c r="I14" s="5"/>
    </row>
    <row r="15" spans="1:9" x14ac:dyDescent="0.25">
      <c r="A15" t="s">
        <v>9</v>
      </c>
      <c r="B15">
        <v>14948</v>
      </c>
      <c r="C15" t="s">
        <v>54</v>
      </c>
      <c r="D15" t="s">
        <v>55</v>
      </c>
      <c r="E15" t="s">
        <v>56</v>
      </c>
      <c r="F15">
        <v>14155774</v>
      </c>
      <c r="G15" s="4">
        <f t="shared" si="0"/>
        <v>825964464</v>
      </c>
      <c r="H15" s="5">
        <f t="shared" si="1"/>
        <v>1.7138478248139258E-2</v>
      </c>
      <c r="I15" s="5"/>
    </row>
    <row r="16" spans="1:9" x14ac:dyDescent="0.25">
      <c r="A16" t="s">
        <v>38</v>
      </c>
      <c r="B16">
        <v>3724</v>
      </c>
      <c r="C16" t="s">
        <v>57</v>
      </c>
      <c r="D16" t="s">
        <v>58</v>
      </c>
      <c r="E16" t="s">
        <v>59</v>
      </c>
      <c r="F16">
        <v>13766143</v>
      </c>
      <c r="G16" s="4">
        <f t="shared" si="0"/>
        <v>825964464</v>
      </c>
      <c r="H16" s="5">
        <f t="shared" si="1"/>
        <v>1.6666749721087275E-2</v>
      </c>
      <c r="I16" s="5"/>
    </row>
    <row r="17" spans="1:9" x14ac:dyDescent="0.25">
      <c r="A17" t="s">
        <v>60</v>
      </c>
      <c r="B17">
        <v>3088</v>
      </c>
      <c r="C17" t="s">
        <v>61</v>
      </c>
      <c r="D17" t="s">
        <v>62</v>
      </c>
      <c r="E17" t="s">
        <v>63</v>
      </c>
      <c r="F17">
        <v>13202124</v>
      </c>
      <c r="G17" s="4">
        <f t="shared" si="0"/>
        <v>825964464</v>
      </c>
      <c r="H17" s="5">
        <f t="shared" si="1"/>
        <v>1.5983888624051021E-2</v>
      </c>
      <c r="I17" s="5"/>
    </row>
    <row r="18" spans="1:9" x14ac:dyDescent="0.25">
      <c r="A18" t="s">
        <v>64</v>
      </c>
      <c r="B18">
        <v>8188</v>
      </c>
      <c r="C18" t="s">
        <v>65</v>
      </c>
      <c r="D18" t="s">
        <v>66</v>
      </c>
      <c r="E18" t="s">
        <v>67</v>
      </c>
      <c r="F18">
        <v>12948888</v>
      </c>
      <c r="G18" s="4">
        <f t="shared" si="0"/>
        <v>825964464</v>
      </c>
      <c r="H18" s="5">
        <f t="shared" si="1"/>
        <v>1.5677294320013264E-2</v>
      </c>
      <c r="I18" s="5"/>
    </row>
    <row r="19" spans="1:9" x14ac:dyDescent="0.25">
      <c r="A19" t="s">
        <v>68</v>
      </c>
      <c r="B19">
        <v>13872</v>
      </c>
      <c r="C19" t="s">
        <v>69</v>
      </c>
      <c r="D19" t="s">
        <v>70</v>
      </c>
      <c r="E19" t="s">
        <v>45</v>
      </c>
      <c r="F19">
        <v>12643327</v>
      </c>
      <c r="G19" s="4">
        <f t="shared" si="0"/>
        <v>825964464</v>
      </c>
      <c r="H19" s="5">
        <f t="shared" si="1"/>
        <v>1.5307349832910003E-2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73</v>
      </c>
      <c r="E20" t="s">
        <v>74</v>
      </c>
      <c r="F20">
        <v>8598322</v>
      </c>
      <c r="G20" s="4">
        <f t="shared" si="0"/>
        <v>825964464</v>
      </c>
      <c r="H20" s="5">
        <f t="shared" si="1"/>
        <v>1.0410038657546894E-2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75</v>
      </c>
      <c r="E21" t="s">
        <v>76</v>
      </c>
      <c r="F21">
        <v>5378252</v>
      </c>
      <c r="G21" s="4">
        <f t="shared" si="0"/>
        <v>825964464</v>
      </c>
      <c r="H21" s="5">
        <f t="shared" si="1"/>
        <v>6.5114811041071616E-3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825964464</v>
      </c>
      <c r="H22" s="5">
        <f t="shared" si="1"/>
        <v>6.501439509872183E-3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825964464</v>
      </c>
      <c r="H23" s="5">
        <f t="shared" si="1"/>
        <v>3.6077072681422284E-3</v>
      </c>
      <c r="I23" s="5"/>
    </row>
    <row r="24" spans="1:9" x14ac:dyDescent="0.25">
      <c r="A24" t="s">
        <v>46</v>
      </c>
      <c r="B24">
        <v>14204</v>
      </c>
      <c r="C24" t="s">
        <v>84</v>
      </c>
      <c r="D24" t="s">
        <v>85</v>
      </c>
      <c r="E24" t="s">
        <v>86</v>
      </c>
      <c r="F24">
        <v>1930853</v>
      </c>
      <c r="G24" s="4">
        <f t="shared" si="0"/>
        <v>825964464</v>
      </c>
      <c r="H24" s="5">
        <f t="shared" si="1"/>
        <v>2.3376950028203636E-3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825964464</v>
      </c>
      <c r="H25" s="5">
        <f t="shared" si="1"/>
        <v>2.1315214839557552E-3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825964464</v>
      </c>
      <c r="H26" s="5">
        <f t="shared" si="1"/>
        <v>1.7615769968524942E-3</v>
      </c>
      <c r="I26" s="5"/>
    </row>
    <row r="27" spans="1:9" x14ac:dyDescent="0.25">
      <c r="A27" t="s">
        <v>91</v>
      </c>
      <c r="B27">
        <v>1584</v>
      </c>
      <c r="C27" t="s">
        <v>94</v>
      </c>
      <c r="D27" t="s">
        <v>95</v>
      </c>
      <c r="E27" t="s">
        <v>96</v>
      </c>
      <c r="F27">
        <v>737585</v>
      </c>
      <c r="G27" s="4">
        <f t="shared" si="0"/>
        <v>825964464</v>
      </c>
      <c r="H27" s="5">
        <f t="shared" si="1"/>
        <v>8.9299846682023838E-4</v>
      </c>
      <c r="I27" s="5"/>
    </row>
    <row r="28" spans="1:9" x14ac:dyDescent="0.25">
      <c r="A28" t="s">
        <v>46</v>
      </c>
      <c r="B28">
        <v>15664</v>
      </c>
      <c r="C28" t="s">
        <v>97</v>
      </c>
      <c r="D28" t="s">
        <v>98</v>
      </c>
      <c r="E28" t="s">
        <v>99</v>
      </c>
      <c r="F28">
        <v>683212</v>
      </c>
      <c r="G28" s="4">
        <f t="shared" si="0"/>
        <v>825964464</v>
      </c>
      <c r="H28" s="5">
        <f t="shared" si="1"/>
        <v>8.2716875819490463E-4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825964464</v>
      </c>
      <c r="H29" s="5">
        <f t="shared" si="1"/>
        <v>6.2402079322385962E-4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106</v>
      </c>
      <c r="E30" t="s">
        <v>107</v>
      </c>
      <c r="F30">
        <v>392293</v>
      </c>
      <c r="G30" s="4">
        <f t="shared" si="0"/>
        <v>825964464</v>
      </c>
      <c r="H30" s="5">
        <f t="shared" si="1"/>
        <v>4.7495142599742645E-4</v>
      </c>
      <c r="I30" s="5"/>
    </row>
    <row r="31" spans="1:9" x14ac:dyDescent="0.25">
      <c r="A31" t="s">
        <v>46</v>
      </c>
      <c r="B31">
        <v>5520</v>
      </c>
      <c r="C31" t="s">
        <v>108</v>
      </c>
      <c r="D31" t="s">
        <v>109</v>
      </c>
      <c r="E31" t="s">
        <v>110</v>
      </c>
      <c r="F31">
        <v>316620</v>
      </c>
      <c r="G31" s="4">
        <f t="shared" si="0"/>
        <v>825964464</v>
      </c>
      <c r="H31" s="5">
        <f t="shared" si="1"/>
        <v>3.8333368298517983E-4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825964464</v>
      </c>
      <c r="H32" s="5">
        <f t="shared" si="1"/>
        <v>3.0832682409445646E-4</v>
      </c>
      <c r="I32" s="5"/>
    </row>
    <row r="33" spans="1:9" x14ac:dyDescent="0.25">
      <c r="A33" t="s">
        <v>115</v>
      </c>
      <c r="B33">
        <v>13104</v>
      </c>
      <c r="C33" t="s">
        <v>116</v>
      </c>
      <c r="D33" t="s">
        <v>117</v>
      </c>
      <c r="E33" t="s">
        <v>118</v>
      </c>
      <c r="F33">
        <v>133583</v>
      </c>
      <c r="G33" s="4">
        <f t="shared" si="0"/>
        <v>825964464</v>
      </c>
      <c r="H33" s="5">
        <f t="shared" si="1"/>
        <v>1.6172971819281563E-4</v>
      </c>
      <c r="I33" s="5"/>
    </row>
    <row r="34" spans="1:9" x14ac:dyDescent="0.25">
      <c r="A34" t="s">
        <v>119</v>
      </c>
      <c r="B34">
        <v>7792</v>
      </c>
      <c r="C34" t="s">
        <v>120</v>
      </c>
      <c r="D34" t="s">
        <v>121</v>
      </c>
      <c r="E34" t="s">
        <v>122</v>
      </c>
      <c r="F34">
        <v>72600</v>
      </c>
      <c r="G34" s="4">
        <f t="shared" si="0"/>
        <v>825964464</v>
      </c>
      <c r="H34" s="5">
        <f t="shared" si="1"/>
        <v>8.7897243966660529E-5</v>
      </c>
      <c r="I34" s="5"/>
    </row>
    <row r="35" spans="1:9" x14ac:dyDescent="0.25">
      <c r="A35" t="s">
        <v>123</v>
      </c>
      <c r="B35">
        <v>14460</v>
      </c>
      <c r="C35" t="s">
        <v>124</v>
      </c>
      <c r="D35" t="s">
        <v>125</v>
      </c>
      <c r="E35" t="s">
        <v>126</v>
      </c>
      <c r="F35">
        <v>47203</v>
      </c>
      <c r="G35" s="4">
        <f t="shared" si="0"/>
        <v>825964464</v>
      </c>
      <c r="H35" s="5">
        <f t="shared" si="1"/>
        <v>5.714894775424624E-5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825964464</v>
      </c>
      <c r="H36" s="5">
        <f t="shared" si="1"/>
        <v>4.4010367981158085E-5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133</v>
      </c>
      <c r="F37">
        <v>11600</v>
      </c>
      <c r="G37" s="4">
        <f t="shared" si="0"/>
        <v>825964464</v>
      </c>
      <c r="H37" s="5">
        <f t="shared" si="1"/>
        <v>1.4044187741229506E-5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136</v>
      </c>
      <c r="F38">
        <v>10618</v>
      </c>
      <c r="G38" s="4">
        <f t="shared" si="0"/>
        <v>825964464</v>
      </c>
      <c r="H38" s="5">
        <f t="shared" si="1"/>
        <v>1.2855274606584044E-5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138</v>
      </c>
      <c r="F39">
        <v>10004</v>
      </c>
      <c r="G39" s="4">
        <f t="shared" si="0"/>
        <v>825964464</v>
      </c>
      <c r="H39" s="5">
        <f t="shared" si="1"/>
        <v>1.2111901220970689E-5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825964464</v>
      </c>
      <c r="H40" s="5">
        <f t="shared" si="1"/>
        <v>7.3017669195995825E-6</v>
      </c>
      <c r="I40" s="5"/>
    </row>
  </sheetData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864950132</v>
      </c>
      <c r="H2" s="3">
        <f t="shared" ref="H2:H40" si="1">IF(G2=0,0,F2/G2)</f>
        <v>0.23253148656667297</v>
      </c>
      <c r="I2" s="3">
        <v>0.81559999999999999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864950132</v>
      </c>
      <c r="H3" s="3">
        <f t="shared" si="1"/>
        <v>0.1672008993924288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269</v>
      </c>
      <c r="F4" s="1">
        <v>87955468</v>
      </c>
      <c r="G4" s="2">
        <f t="shared" si="0"/>
        <v>864950132</v>
      </c>
      <c r="H4" s="3">
        <f t="shared" si="1"/>
        <v>0.10168848439461248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232</v>
      </c>
      <c r="E5" s="1" t="s">
        <v>195</v>
      </c>
      <c r="F5" s="1">
        <v>55376690</v>
      </c>
      <c r="G5" s="2">
        <f t="shared" si="0"/>
        <v>864950132</v>
      </c>
      <c r="H5" s="3">
        <f t="shared" si="1"/>
        <v>6.4022985778329239E-2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864950132</v>
      </c>
      <c r="H6" s="3">
        <f t="shared" si="1"/>
        <v>5.7220392446856116E-2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233</v>
      </c>
      <c r="E7" s="1" t="s">
        <v>28</v>
      </c>
      <c r="F7" s="1">
        <v>46040268</v>
      </c>
      <c r="G7" s="2">
        <f t="shared" si="0"/>
        <v>864950132</v>
      </c>
      <c r="H7" s="3">
        <f t="shared" si="1"/>
        <v>5.3228812039767398E-2</v>
      </c>
      <c r="I7" s="3"/>
    </row>
    <row r="8" spans="1:9" x14ac:dyDescent="0.25">
      <c r="A8" s="1" t="s">
        <v>9</v>
      </c>
      <c r="B8" s="1">
        <v>3880</v>
      </c>
      <c r="C8" s="1" t="s">
        <v>234</v>
      </c>
      <c r="D8" s="1" t="s">
        <v>199</v>
      </c>
      <c r="E8" s="1" t="s">
        <v>155</v>
      </c>
      <c r="F8" s="1">
        <v>41628466</v>
      </c>
      <c r="G8" s="2">
        <f t="shared" si="0"/>
        <v>864950132</v>
      </c>
      <c r="H8" s="3">
        <f t="shared" si="1"/>
        <v>4.8128168850317024E-2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864950132</v>
      </c>
      <c r="H9" s="3">
        <f t="shared" si="1"/>
        <v>3.4438098681046275E-2</v>
      </c>
      <c r="I9" s="3"/>
    </row>
    <row r="10" spans="1:9" x14ac:dyDescent="0.25">
      <c r="A10" s="1" t="s">
        <v>38</v>
      </c>
      <c r="B10" s="1">
        <v>9732</v>
      </c>
      <c r="C10" s="1" t="s">
        <v>235</v>
      </c>
      <c r="D10" s="1" t="s">
        <v>236</v>
      </c>
      <c r="E10" s="1" t="s">
        <v>237</v>
      </c>
      <c r="F10" s="1">
        <v>27839077</v>
      </c>
      <c r="G10" s="2">
        <f t="shared" si="0"/>
        <v>864950132</v>
      </c>
      <c r="H10" s="3">
        <f t="shared" si="1"/>
        <v>3.218575958318947E-2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864950132</v>
      </c>
      <c r="H11" s="5">
        <f t="shared" si="1"/>
        <v>2.4970582928357771E-2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303</v>
      </c>
      <c r="E12" t="s">
        <v>304</v>
      </c>
      <c r="F12">
        <v>19674828</v>
      </c>
      <c r="G12" s="4">
        <f t="shared" si="0"/>
        <v>864950132</v>
      </c>
      <c r="H12" s="5">
        <f t="shared" si="1"/>
        <v>2.2746777267385863E-2</v>
      </c>
      <c r="I12" s="5"/>
    </row>
    <row r="13" spans="1:9" x14ac:dyDescent="0.25">
      <c r="A13" t="s">
        <v>50</v>
      </c>
      <c r="B13">
        <v>14936</v>
      </c>
      <c r="C13" t="s">
        <v>238</v>
      </c>
      <c r="D13" t="s">
        <v>149</v>
      </c>
      <c r="E13" t="s">
        <v>207</v>
      </c>
      <c r="F13">
        <v>18757630</v>
      </c>
      <c r="G13" s="4">
        <f t="shared" si="0"/>
        <v>864950132</v>
      </c>
      <c r="H13" s="5">
        <f t="shared" si="1"/>
        <v>2.1686371625410653E-2</v>
      </c>
      <c r="I13" s="5"/>
    </row>
    <row r="14" spans="1:9" x14ac:dyDescent="0.25">
      <c r="A14" t="s">
        <v>46</v>
      </c>
      <c r="B14">
        <v>1284</v>
      </c>
      <c r="C14" t="s">
        <v>239</v>
      </c>
      <c r="D14" t="s">
        <v>240</v>
      </c>
      <c r="E14" t="s">
        <v>241</v>
      </c>
      <c r="F14">
        <v>18180300</v>
      </c>
      <c r="G14" s="4">
        <f t="shared" si="0"/>
        <v>864950132</v>
      </c>
      <c r="H14" s="5">
        <f t="shared" si="1"/>
        <v>2.1018899619059193E-2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242</v>
      </c>
      <c r="E15" t="s">
        <v>267</v>
      </c>
      <c r="F15">
        <v>16290507</v>
      </c>
      <c r="G15" s="4">
        <f t="shared" si="0"/>
        <v>864950132</v>
      </c>
      <c r="H15" s="5">
        <f t="shared" si="1"/>
        <v>1.883404186820796E-2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864950132</v>
      </c>
      <c r="H16" s="5">
        <f t="shared" si="1"/>
        <v>1.6850919446995356E-2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864950132</v>
      </c>
      <c r="H17" s="5">
        <f t="shared" si="1"/>
        <v>1.5915533729290186E-2</v>
      </c>
      <c r="I17" s="5"/>
    </row>
    <row r="18" spans="1:9" x14ac:dyDescent="0.25">
      <c r="A18" t="s">
        <v>68</v>
      </c>
      <c r="B18">
        <v>13872</v>
      </c>
      <c r="C18" t="s">
        <v>213</v>
      </c>
      <c r="D18" t="s">
        <v>48</v>
      </c>
      <c r="E18" t="s">
        <v>244</v>
      </c>
      <c r="F18">
        <v>13490994</v>
      </c>
      <c r="G18" s="4">
        <f t="shared" si="0"/>
        <v>864950132</v>
      </c>
      <c r="H18" s="5">
        <f t="shared" si="1"/>
        <v>1.5597424060512196E-2</v>
      </c>
      <c r="I18" s="5"/>
    </row>
    <row r="19" spans="1:9" x14ac:dyDescent="0.25">
      <c r="A19" t="s">
        <v>60</v>
      </c>
      <c r="B19">
        <v>3088</v>
      </c>
      <c r="C19" t="s">
        <v>61</v>
      </c>
      <c r="D19" t="s">
        <v>62</v>
      </c>
      <c r="E19" t="s">
        <v>63</v>
      </c>
      <c r="F19">
        <v>13202124</v>
      </c>
      <c r="G19" s="4">
        <f t="shared" si="0"/>
        <v>864950132</v>
      </c>
      <c r="H19" s="5">
        <f t="shared" si="1"/>
        <v>1.5263451049453104E-2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245</v>
      </c>
      <c r="E20" t="s">
        <v>216</v>
      </c>
      <c r="F20">
        <v>8912895</v>
      </c>
      <c r="G20" s="4">
        <f t="shared" si="0"/>
        <v>864950132</v>
      </c>
      <c r="H20" s="5">
        <f t="shared" si="1"/>
        <v>1.0304518919941618E-2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246</v>
      </c>
      <c r="E21" t="s">
        <v>76</v>
      </c>
      <c r="F21">
        <v>5440408</v>
      </c>
      <c r="G21" s="4">
        <f t="shared" si="0"/>
        <v>864950132</v>
      </c>
      <c r="H21" s="5">
        <f t="shared" si="1"/>
        <v>6.2898516327412968E-3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864950132</v>
      </c>
      <c r="H22" s="5">
        <f t="shared" si="1"/>
        <v>6.2084018503855204E-3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864950132</v>
      </c>
      <c r="H23" s="5">
        <f t="shared" si="1"/>
        <v>3.4450980348541063E-3</v>
      </c>
      <c r="I23" s="5"/>
    </row>
    <row r="24" spans="1:9" x14ac:dyDescent="0.25">
      <c r="A24" t="s">
        <v>46</v>
      </c>
      <c r="B24">
        <v>14204</v>
      </c>
      <c r="C24" t="s">
        <v>247</v>
      </c>
      <c r="D24" t="s">
        <v>248</v>
      </c>
      <c r="E24" t="s">
        <v>249</v>
      </c>
      <c r="F24">
        <v>2078617</v>
      </c>
      <c r="G24" s="4">
        <f t="shared" si="0"/>
        <v>864950132</v>
      </c>
      <c r="H24" s="5">
        <f t="shared" si="1"/>
        <v>2.4031639780130124E-3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864950132</v>
      </c>
      <c r="H25" s="5">
        <f t="shared" si="1"/>
        <v>2.0354479811791047E-3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864950132</v>
      </c>
      <c r="H26" s="5">
        <f t="shared" si="1"/>
        <v>1.6821779038701853E-3</v>
      </c>
      <c r="I26" s="5"/>
    </row>
    <row r="27" spans="1:9" x14ac:dyDescent="0.25">
      <c r="A27" t="s">
        <v>46</v>
      </c>
      <c r="B27">
        <v>15664</v>
      </c>
      <c r="C27" t="s">
        <v>305</v>
      </c>
      <c r="D27" t="s">
        <v>251</v>
      </c>
      <c r="E27" t="s">
        <v>99</v>
      </c>
      <c r="F27">
        <v>743729</v>
      </c>
      <c r="G27" s="4">
        <f t="shared" si="0"/>
        <v>864950132</v>
      </c>
      <c r="H27" s="5">
        <f t="shared" si="1"/>
        <v>8.5985188334533949E-4</v>
      </c>
      <c r="I27" s="5"/>
    </row>
    <row r="28" spans="1:9" x14ac:dyDescent="0.25">
      <c r="A28" t="s">
        <v>91</v>
      </c>
      <c r="B28">
        <v>1584</v>
      </c>
      <c r="C28" t="s">
        <v>94</v>
      </c>
      <c r="D28" t="s">
        <v>95</v>
      </c>
      <c r="E28" t="s">
        <v>96</v>
      </c>
      <c r="F28">
        <v>737585</v>
      </c>
      <c r="G28" s="4">
        <f t="shared" si="0"/>
        <v>864950132</v>
      </c>
      <c r="H28" s="5">
        <f t="shared" si="1"/>
        <v>8.5274858366054336E-4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864950132</v>
      </c>
      <c r="H29" s="5">
        <f t="shared" si="1"/>
        <v>5.9589446943977115E-4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184</v>
      </c>
      <c r="E30" t="s">
        <v>252</v>
      </c>
      <c r="F30">
        <v>406322</v>
      </c>
      <c r="G30" s="4">
        <f t="shared" si="0"/>
        <v>864950132</v>
      </c>
      <c r="H30" s="5">
        <f t="shared" si="1"/>
        <v>4.6976349845796657E-4</v>
      </c>
      <c r="I30" s="5"/>
    </row>
    <row r="31" spans="1:9" x14ac:dyDescent="0.25">
      <c r="A31" t="s">
        <v>46</v>
      </c>
      <c r="B31">
        <v>5520</v>
      </c>
      <c r="C31" t="s">
        <v>253</v>
      </c>
      <c r="D31" t="s">
        <v>254</v>
      </c>
      <c r="E31" t="s">
        <v>110</v>
      </c>
      <c r="F31">
        <v>341196</v>
      </c>
      <c r="G31" s="4">
        <f t="shared" si="0"/>
        <v>864950132</v>
      </c>
      <c r="H31" s="5">
        <f t="shared" si="1"/>
        <v>3.944689842535338E-4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864950132</v>
      </c>
      <c r="H32" s="5">
        <f t="shared" si="1"/>
        <v>2.9442969088997145E-4</v>
      </c>
      <c r="I32" s="5"/>
    </row>
    <row r="33" spans="1:9" x14ac:dyDescent="0.25">
      <c r="A33" t="s">
        <v>115</v>
      </c>
      <c r="B33">
        <v>13104</v>
      </c>
      <c r="C33" t="s">
        <v>255</v>
      </c>
      <c r="D33" t="s">
        <v>256</v>
      </c>
      <c r="E33" t="s">
        <v>226</v>
      </c>
      <c r="F33">
        <v>232139</v>
      </c>
      <c r="G33" s="4">
        <f t="shared" si="0"/>
        <v>864950132</v>
      </c>
      <c r="H33" s="5">
        <f t="shared" si="1"/>
        <v>2.6838425871238554E-4</v>
      </c>
      <c r="I33" s="5"/>
    </row>
    <row r="34" spans="1:9" x14ac:dyDescent="0.25">
      <c r="A34" t="s">
        <v>123</v>
      </c>
      <c r="B34">
        <v>14460</v>
      </c>
      <c r="C34" t="s">
        <v>257</v>
      </c>
      <c r="D34" t="s">
        <v>258</v>
      </c>
      <c r="E34" t="s">
        <v>259</v>
      </c>
      <c r="F34">
        <v>148069</v>
      </c>
      <c r="G34" s="4">
        <f t="shared" si="0"/>
        <v>864950132</v>
      </c>
      <c r="H34" s="5">
        <f t="shared" si="1"/>
        <v>1.7118790381316458E-4</v>
      </c>
      <c r="I34" s="5"/>
    </row>
    <row r="35" spans="1:9" x14ac:dyDescent="0.25">
      <c r="A35" t="s">
        <v>119</v>
      </c>
      <c r="B35">
        <v>7792</v>
      </c>
      <c r="C35" t="s">
        <v>260</v>
      </c>
      <c r="D35" t="s">
        <v>261</v>
      </c>
      <c r="E35" t="s">
        <v>262</v>
      </c>
      <c r="F35">
        <v>94206</v>
      </c>
      <c r="G35" s="4">
        <f t="shared" si="0"/>
        <v>864950132</v>
      </c>
      <c r="H35" s="5">
        <f t="shared" si="1"/>
        <v>1.0891494956150836E-4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864950132</v>
      </c>
      <c r="H36" s="5">
        <f t="shared" si="1"/>
        <v>4.2026700332360897E-5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263</v>
      </c>
      <c r="F37">
        <v>11702</v>
      </c>
      <c r="G37" s="4">
        <f t="shared" si="0"/>
        <v>864950132</v>
      </c>
      <c r="H37" s="5">
        <f t="shared" si="1"/>
        <v>1.352910366397863E-5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864950132</v>
      </c>
      <c r="H38" s="5">
        <f t="shared" si="1"/>
        <v>1.2393778095868307E-5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264</v>
      </c>
      <c r="F39">
        <v>10106</v>
      </c>
      <c r="G39" s="4">
        <f t="shared" si="0"/>
        <v>864950132</v>
      </c>
      <c r="H39" s="5">
        <f t="shared" si="1"/>
        <v>1.1683910581795252E-5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864950132</v>
      </c>
      <c r="H40" s="5">
        <f t="shared" si="1"/>
        <v>6.9726563149423274E-6</v>
      </c>
      <c r="I40" s="5"/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864950440</v>
      </c>
      <c r="H2" s="3">
        <f t="shared" ref="H2:H40" si="1">IF(G2=0,0,F2/G2)</f>
        <v>0.23253140376459025</v>
      </c>
      <c r="I2" s="3">
        <v>0.81559999999999999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864950440</v>
      </c>
      <c r="H3" s="3">
        <f t="shared" si="1"/>
        <v>0.16720083985389961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269</v>
      </c>
      <c r="F4" s="1">
        <v>87955468</v>
      </c>
      <c r="G4" s="2">
        <f t="shared" si="0"/>
        <v>864950440</v>
      </c>
      <c r="H4" s="3">
        <f t="shared" si="1"/>
        <v>0.10168844818438384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232</v>
      </c>
      <c r="E5" s="1" t="s">
        <v>195</v>
      </c>
      <c r="F5" s="1">
        <v>55376690</v>
      </c>
      <c r="G5" s="2">
        <f t="shared" si="0"/>
        <v>864950440</v>
      </c>
      <c r="H5" s="3">
        <f t="shared" si="1"/>
        <v>6.4022962980399195E-2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864950440</v>
      </c>
      <c r="H6" s="3">
        <f t="shared" si="1"/>
        <v>5.7220372071259941E-2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233</v>
      </c>
      <c r="E7" s="1" t="s">
        <v>28</v>
      </c>
      <c r="F7" s="1">
        <v>46040268</v>
      </c>
      <c r="G7" s="2">
        <f t="shared" si="0"/>
        <v>864950440</v>
      </c>
      <c r="H7" s="3">
        <f t="shared" si="1"/>
        <v>5.3228793085532161E-2</v>
      </c>
      <c r="I7" s="3"/>
    </row>
    <row r="8" spans="1:9" x14ac:dyDescent="0.25">
      <c r="A8" s="1" t="s">
        <v>9</v>
      </c>
      <c r="B8" s="1">
        <v>3880</v>
      </c>
      <c r="C8" s="1" t="s">
        <v>234</v>
      </c>
      <c r="D8" s="1" t="s">
        <v>199</v>
      </c>
      <c r="E8" s="1" t="s">
        <v>155</v>
      </c>
      <c r="F8" s="1">
        <v>41628466</v>
      </c>
      <c r="G8" s="2">
        <f t="shared" si="0"/>
        <v>864950440</v>
      </c>
      <c r="H8" s="3">
        <f t="shared" si="1"/>
        <v>4.812815171236863E-2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864950440</v>
      </c>
      <c r="H9" s="3">
        <f t="shared" si="1"/>
        <v>3.4438086417991766E-2</v>
      </c>
      <c r="I9" s="3"/>
    </row>
    <row r="10" spans="1:9" x14ac:dyDescent="0.25">
      <c r="A10" s="1" t="s">
        <v>38</v>
      </c>
      <c r="B10" s="1">
        <v>9732</v>
      </c>
      <c r="C10" s="1" t="s">
        <v>235</v>
      </c>
      <c r="D10" s="1" t="s">
        <v>236</v>
      </c>
      <c r="E10" s="1" t="s">
        <v>237</v>
      </c>
      <c r="F10" s="1">
        <v>27839077</v>
      </c>
      <c r="G10" s="2">
        <f t="shared" si="0"/>
        <v>864950440</v>
      </c>
      <c r="H10" s="3">
        <f t="shared" si="1"/>
        <v>3.2185748122169865E-2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864950440</v>
      </c>
      <c r="H11" s="5">
        <f t="shared" si="1"/>
        <v>2.4970574036588731E-2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303</v>
      </c>
      <c r="E12" t="s">
        <v>306</v>
      </c>
      <c r="F12">
        <v>19674931</v>
      </c>
      <c r="G12" s="4">
        <f t="shared" si="0"/>
        <v>864950440</v>
      </c>
      <c r="H12" s="5">
        <f t="shared" si="1"/>
        <v>2.2746888249458547E-2</v>
      </c>
      <c r="I12" s="5"/>
    </row>
    <row r="13" spans="1:9" x14ac:dyDescent="0.25">
      <c r="A13" t="s">
        <v>50</v>
      </c>
      <c r="B13">
        <v>14936</v>
      </c>
      <c r="C13" t="s">
        <v>238</v>
      </c>
      <c r="D13" t="s">
        <v>149</v>
      </c>
      <c r="E13" t="s">
        <v>207</v>
      </c>
      <c r="F13">
        <v>18757630</v>
      </c>
      <c r="G13" s="4">
        <f t="shared" si="0"/>
        <v>864950440</v>
      </c>
      <c r="H13" s="5">
        <f t="shared" si="1"/>
        <v>2.1686363903115652E-2</v>
      </c>
      <c r="I13" s="5"/>
    </row>
    <row r="14" spans="1:9" x14ac:dyDescent="0.25">
      <c r="A14" t="s">
        <v>46</v>
      </c>
      <c r="B14">
        <v>1284</v>
      </c>
      <c r="C14" t="s">
        <v>239</v>
      </c>
      <c r="D14" t="s">
        <v>240</v>
      </c>
      <c r="E14" t="s">
        <v>241</v>
      </c>
      <c r="F14">
        <v>18180300</v>
      </c>
      <c r="G14" s="4">
        <f t="shared" si="0"/>
        <v>864950440</v>
      </c>
      <c r="H14" s="5">
        <f t="shared" si="1"/>
        <v>2.1018892134444141E-2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242</v>
      </c>
      <c r="E15" t="s">
        <v>267</v>
      </c>
      <c r="F15">
        <v>16290507</v>
      </c>
      <c r="G15" s="4">
        <f t="shared" si="0"/>
        <v>864950440</v>
      </c>
      <c r="H15" s="5">
        <f t="shared" si="1"/>
        <v>1.8834035161598393E-2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864950440</v>
      </c>
      <c r="H16" s="5">
        <f t="shared" si="1"/>
        <v>1.6850913446555389E-2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864950440</v>
      </c>
      <c r="H17" s="5">
        <f t="shared" si="1"/>
        <v>1.5915528061931503E-2</v>
      </c>
      <c r="I17" s="5"/>
    </row>
    <row r="18" spans="1:9" x14ac:dyDescent="0.25">
      <c r="A18" t="s">
        <v>68</v>
      </c>
      <c r="B18">
        <v>13872</v>
      </c>
      <c r="C18" t="s">
        <v>213</v>
      </c>
      <c r="D18" t="s">
        <v>48</v>
      </c>
      <c r="E18" t="s">
        <v>244</v>
      </c>
      <c r="F18">
        <v>13490994</v>
      </c>
      <c r="G18" s="4">
        <f t="shared" si="0"/>
        <v>864950440</v>
      </c>
      <c r="H18" s="5">
        <f t="shared" si="1"/>
        <v>1.5597418506429109E-2</v>
      </c>
      <c r="I18" s="5"/>
    </row>
    <row r="19" spans="1:9" x14ac:dyDescent="0.25">
      <c r="A19" t="s">
        <v>60</v>
      </c>
      <c r="B19">
        <v>3088</v>
      </c>
      <c r="C19" t="s">
        <v>61</v>
      </c>
      <c r="D19" t="s">
        <v>62</v>
      </c>
      <c r="E19" t="s">
        <v>63</v>
      </c>
      <c r="F19">
        <v>13202124</v>
      </c>
      <c r="G19" s="4">
        <f t="shared" si="0"/>
        <v>864950440</v>
      </c>
      <c r="H19" s="5">
        <f t="shared" si="1"/>
        <v>1.5263445614294387E-2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245</v>
      </c>
      <c r="E20" t="s">
        <v>216</v>
      </c>
      <c r="F20">
        <v>8912895</v>
      </c>
      <c r="G20" s="4">
        <f t="shared" si="0"/>
        <v>864950440</v>
      </c>
      <c r="H20" s="5">
        <f t="shared" si="1"/>
        <v>1.0304515250607885E-2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246</v>
      </c>
      <c r="E21" t="s">
        <v>76</v>
      </c>
      <c r="F21">
        <v>5440408</v>
      </c>
      <c r="G21" s="4">
        <f t="shared" si="0"/>
        <v>864950440</v>
      </c>
      <c r="H21" s="5">
        <f t="shared" si="1"/>
        <v>6.2898493929894987E-3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864950440</v>
      </c>
      <c r="H22" s="5">
        <f t="shared" si="1"/>
        <v>6.2083996396371565E-3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864950440</v>
      </c>
      <c r="H23" s="5">
        <f t="shared" si="1"/>
        <v>3.4450968080899525E-3</v>
      </c>
      <c r="I23" s="5"/>
    </row>
    <row r="24" spans="1:9" x14ac:dyDescent="0.25">
      <c r="A24" t="s">
        <v>46</v>
      </c>
      <c r="B24">
        <v>14204</v>
      </c>
      <c r="C24" t="s">
        <v>247</v>
      </c>
      <c r="D24" t="s">
        <v>248</v>
      </c>
      <c r="E24" t="s">
        <v>249</v>
      </c>
      <c r="F24">
        <v>2078617</v>
      </c>
      <c r="G24" s="4">
        <f t="shared" si="0"/>
        <v>864950440</v>
      </c>
      <c r="H24" s="5">
        <f t="shared" si="1"/>
        <v>2.4031631222709128E-3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864950440</v>
      </c>
      <c r="H25" s="5">
        <f t="shared" si="1"/>
        <v>2.0354472563769085E-3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864950440</v>
      </c>
      <c r="H26" s="5">
        <f t="shared" si="1"/>
        <v>1.6821773048638486E-3</v>
      </c>
      <c r="I26" s="5"/>
    </row>
    <row r="27" spans="1:9" x14ac:dyDescent="0.25">
      <c r="A27" t="s">
        <v>46</v>
      </c>
      <c r="B27">
        <v>15664</v>
      </c>
      <c r="C27" t="s">
        <v>307</v>
      </c>
      <c r="D27" t="s">
        <v>251</v>
      </c>
      <c r="E27" t="s">
        <v>99</v>
      </c>
      <c r="F27">
        <v>743934</v>
      </c>
      <c r="G27" s="4">
        <f t="shared" si="0"/>
        <v>864950440</v>
      </c>
      <c r="H27" s="5">
        <f t="shared" si="1"/>
        <v>8.6008858495985037E-4</v>
      </c>
      <c r="I27" s="5"/>
    </row>
    <row r="28" spans="1:9" x14ac:dyDescent="0.25">
      <c r="A28" t="s">
        <v>91</v>
      </c>
      <c r="B28">
        <v>1584</v>
      </c>
      <c r="C28" t="s">
        <v>94</v>
      </c>
      <c r="D28" t="s">
        <v>95</v>
      </c>
      <c r="E28" t="s">
        <v>96</v>
      </c>
      <c r="F28">
        <v>737585</v>
      </c>
      <c r="G28" s="4">
        <f t="shared" si="0"/>
        <v>864950440</v>
      </c>
      <c r="H28" s="5">
        <f t="shared" si="1"/>
        <v>8.5274828000549954E-4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864950440</v>
      </c>
      <c r="H29" s="5">
        <f t="shared" si="1"/>
        <v>5.9589425724784881E-4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184</v>
      </c>
      <c r="E30" t="s">
        <v>252</v>
      </c>
      <c r="F30">
        <v>406322</v>
      </c>
      <c r="G30" s="4">
        <f t="shared" si="0"/>
        <v>864950440</v>
      </c>
      <c r="H30" s="5">
        <f t="shared" si="1"/>
        <v>4.6976333117999222E-4</v>
      </c>
      <c r="I30" s="5"/>
    </row>
    <row r="31" spans="1:9" x14ac:dyDescent="0.25">
      <c r="A31" t="s">
        <v>46</v>
      </c>
      <c r="B31">
        <v>5520</v>
      </c>
      <c r="C31" t="s">
        <v>253</v>
      </c>
      <c r="D31" t="s">
        <v>254</v>
      </c>
      <c r="E31" t="s">
        <v>110</v>
      </c>
      <c r="F31">
        <v>341196</v>
      </c>
      <c r="G31" s="4">
        <f t="shared" si="0"/>
        <v>864950440</v>
      </c>
      <c r="H31" s="5">
        <f t="shared" si="1"/>
        <v>3.9446884378716544E-4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864950440</v>
      </c>
      <c r="H32" s="5">
        <f t="shared" si="1"/>
        <v>2.9442958604657165E-4</v>
      </c>
      <c r="I32" s="5"/>
    </row>
    <row r="33" spans="1:9" x14ac:dyDescent="0.25">
      <c r="A33" t="s">
        <v>115</v>
      </c>
      <c r="B33">
        <v>13104</v>
      </c>
      <c r="C33" t="s">
        <v>255</v>
      </c>
      <c r="D33" t="s">
        <v>256</v>
      </c>
      <c r="E33" t="s">
        <v>226</v>
      </c>
      <c r="F33">
        <v>232139</v>
      </c>
      <c r="G33" s="4">
        <f t="shared" si="0"/>
        <v>864950440</v>
      </c>
      <c r="H33" s="5">
        <f t="shared" si="1"/>
        <v>2.6838416314349756E-4</v>
      </c>
      <c r="I33" s="5"/>
    </row>
    <row r="34" spans="1:9" x14ac:dyDescent="0.25">
      <c r="A34" t="s">
        <v>123</v>
      </c>
      <c r="B34">
        <v>14460</v>
      </c>
      <c r="C34" t="s">
        <v>257</v>
      </c>
      <c r="D34" t="s">
        <v>258</v>
      </c>
      <c r="E34" t="s">
        <v>259</v>
      </c>
      <c r="F34">
        <v>148069</v>
      </c>
      <c r="G34" s="4">
        <f t="shared" si="0"/>
        <v>864950440</v>
      </c>
      <c r="H34" s="5">
        <f t="shared" si="1"/>
        <v>1.7118784285490393E-4</v>
      </c>
      <c r="I34" s="5"/>
    </row>
    <row r="35" spans="1:9" x14ac:dyDescent="0.25">
      <c r="A35" t="s">
        <v>119</v>
      </c>
      <c r="B35">
        <v>7792</v>
      </c>
      <c r="C35" t="s">
        <v>260</v>
      </c>
      <c r="D35" t="s">
        <v>261</v>
      </c>
      <c r="E35" t="s">
        <v>262</v>
      </c>
      <c r="F35">
        <v>94206</v>
      </c>
      <c r="G35" s="4">
        <f t="shared" si="0"/>
        <v>864950440</v>
      </c>
      <c r="H35" s="5">
        <f t="shared" si="1"/>
        <v>1.0891491077800943E-4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864950440</v>
      </c>
      <c r="H36" s="5">
        <f t="shared" si="1"/>
        <v>4.2026685367082999E-5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263</v>
      </c>
      <c r="F37">
        <v>11702</v>
      </c>
      <c r="G37" s="4">
        <f t="shared" si="0"/>
        <v>864950440</v>
      </c>
      <c r="H37" s="5">
        <f t="shared" si="1"/>
        <v>1.352909884640327E-5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864950440</v>
      </c>
      <c r="H38" s="5">
        <f t="shared" si="1"/>
        <v>1.2393773682570761E-5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264</v>
      </c>
      <c r="F39">
        <v>10106</v>
      </c>
      <c r="G39" s="4">
        <f t="shared" si="0"/>
        <v>864950440</v>
      </c>
      <c r="H39" s="5">
        <f t="shared" si="1"/>
        <v>1.1683906421274264E-5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864950440</v>
      </c>
      <c r="H40" s="5">
        <f t="shared" si="1"/>
        <v>6.9726538320507707E-6</v>
      </c>
      <c r="I40" s="5"/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0"/>
  <sheetViews>
    <sheetView zoomScale="70" zoomScaleNormal="7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865699088</v>
      </c>
      <c r="H2" s="3">
        <f t="shared" ref="H2:H40" si="1">IF(G2=0,0,F2/G2)</f>
        <v>0.23233031290891229</v>
      </c>
      <c r="I2" s="3">
        <v>0.8155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865699088</v>
      </c>
      <c r="H3" s="3">
        <f t="shared" si="1"/>
        <v>0.16705624622305251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308</v>
      </c>
      <c r="F4" s="1">
        <v>88060326</v>
      </c>
      <c r="G4" s="2">
        <f t="shared" si="0"/>
        <v>865699088</v>
      </c>
      <c r="H4" s="3">
        <f t="shared" si="1"/>
        <v>0.10172163424989077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232</v>
      </c>
      <c r="E5" s="1" t="s">
        <v>195</v>
      </c>
      <c r="F5" s="1">
        <v>55376690</v>
      </c>
      <c r="G5" s="2">
        <f t="shared" si="0"/>
        <v>865699088</v>
      </c>
      <c r="H5" s="3">
        <f t="shared" si="1"/>
        <v>6.3967596555906267E-2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865699088</v>
      </c>
      <c r="H6" s="3">
        <f t="shared" si="1"/>
        <v>5.7170888460032661E-2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233</v>
      </c>
      <c r="E7" s="1" t="s">
        <v>28</v>
      </c>
      <c r="F7" s="1">
        <v>46040268</v>
      </c>
      <c r="G7" s="2">
        <f t="shared" si="0"/>
        <v>865699088</v>
      </c>
      <c r="H7" s="3">
        <f t="shared" si="1"/>
        <v>5.3182761352291039E-2</v>
      </c>
      <c r="I7" s="3"/>
    </row>
    <row r="8" spans="1:9" x14ac:dyDescent="0.25">
      <c r="A8" s="1" t="s">
        <v>9</v>
      </c>
      <c r="B8" s="1">
        <v>3880</v>
      </c>
      <c r="C8" s="1" t="s">
        <v>234</v>
      </c>
      <c r="D8" s="1" t="s">
        <v>199</v>
      </c>
      <c r="E8" s="1" t="s">
        <v>155</v>
      </c>
      <c r="F8" s="1">
        <v>41628466</v>
      </c>
      <c r="G8" s="2">
        <f t="shared" si="0"/>
        <v>865699088</v>
      </c>
      <c r="H8" s="3">
        <f t="shared" si="1"/>
        <v>4.8086530963285481E-2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865699088</v>
      </c>
      <c r="H9" s="3">
        <f t="shared" si="1"/>
        <v>3.4408304701829602E-2</v>
      </c>
      <c r="I9" s="3"/>
    </row>
    <row r="10" spans="1:9" x14ac:dyDescent="0.25">
      <c r="A10" s="1" t="s">
        <v>38</v>
      </c>
      <c r="B10" s="1">
        <v>9732</v>
      </c>
      <c r="C10" s="1" t="s">
        <v>309</v>
      </c>
      <c r="D10" s="1" t="s">
        <v>310</v>
      </c>
      <c r="E10" s="1" t="s">
        <v>311</v>
      </c>
      <c r="F10" s="1">
        <v>28260658</v>
      </c>
      <c r="G10" s="2">
        <f t="shared" si="0"/>
        <v>865699088</v>
      </c>
      <c r="H10" s="3">
        <f t="shared" si="1"/>
        <v>3.2644897507388852E-2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865699088</v>
      </c>
      <c r="H11" s="5">
        <f t="shared" si="1"/>
        <v>2.4948979731395999E-2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312</v>
      </c>
      <c r="E12" t="s">
        <v>313</v>
      </c>
      <c r="F12">
        <v>19779890</v>
      </c>
      <c r="G12" s="4">
        <f t="shared" si="0"/>
        <v>865699088</v>
      </c>
      <c r="H12" s="5">
        <f t="shared" si="1"/>
        <v>2.2848458863110179E-2</v>
      </c>
      <c r="I12" s="5"/>
    </row>
    <row r="13" spans="1:9" x14ac:dyDescent="0.25">
      <c r="A13" t="s">
        <v>50</v>
      </c>
      <c r="B13">
        <v>14936</v>
      </c>
      <c r="C13" t="s">
        <v>238</v>
      </c>
      <c r="D13" t="s">
        <v>149</v>
      </c>
      <c r="E13" t="s">
        <v>207</v>
      </c>
      <c r="F13">
        <v>18757630</v>
      </c>
      <c r="G13" s="4">
        <f t="shared" si="0"/>
        <v>865699088</v>
      </c>
      <c r="H13" s="5">
        <f t="shared" si="1"/>
        <v>2.166760975032932E-2</v>
      </c>
      <c r="I13" s="5"/>
    </row>
    <row r="14" spans="1:9" x14ac:dyDescent="0.25">
      <c r="A14" t="s">
        <v>46</v>
      </c>
      <c r="B14">
        <v>1284</v>
      </c>
      <c r="C14" t="s">
        <v>239</v>
      </c>
      <c r="D14" t="s">
        <v>240</v>
      </c>
      <c r="E14" t="s">
        <v>241</v>
      </c>
      <c r="F14">
        <v>18180300</v>
      </c>
      <c r="G14" s="4">
        <f t="shared" si="0"/>
        <v>865699088</v>
      </c>
      <c r="H14" s="5">
        <f t="shared" si="1"/>
        <v>2.1000715204634708E-2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242</v>
      </c>
      <c r="E15" t="s">
        <v>267</v>
      </c>
      <c r="F15">
        <v>16290507</v>
      </c>
      <c r="G15" s="4">
        <f t="shared" si="0"/>
        <v>865699088</v>
      </c>
      <c r="H15" s="5">
        <f t="shared" si="1"/>
        <v>1.8817747674466766E-2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865699088</v>
      </c>
      <c r="H16" s="5">
        <f t="shared" si="1"/>
        <v>1.6836340943448009E-2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865699088</v>
      </c>
      <c r="H17" s="5">
        <f t="shared" si="1"/>
        <v>1.5901764470843478E-2</v>
      </c>
      <c r="I17" s="5"/>
    </row>
    <row r="18" spans="1:9" x14ac:dyDescent="0.25">
      <c r="A18" t="s">
        <v>68</v>
      </c>
      <c r="B18">
        <v>13872</v>
      </c>
      <c r="C18" t="s">
        <v>213</v>
      </c>
      <c r="D18" t="s">
        <v>165</v>
      </c>
      <c r="E18" t="s">
        <v>314</v>
      </c>
      <c r="F18">
        <v>13596774</v>
      </c>
      <c r="G18" s="4">
        <f t="shared" si="0"/>
        <v>865699088</v>
      </c>
      <c r="H18" s="5">
        <f t="shared" si="1"/>
        <v>1.570612027721115E-2</v>
      </c>
      <c r="I18" s="5"/>
    </row>
    <row r="19" spans="1:9" x14ac:dyDescent="0.25">
      <c r="A19" t="s">
        <v>60</v>
      </c>
      <c r="B19">
        <v>3088</v>
      </c>
      <c r="C19" t="s">
        <v>61</v>
      </c>
      <c r="D19" t="s">
        <v>62</v>
      </c>
      <c r="E19" t="s">
        <v>63</v>
      </c>
      <c r="F19">
        <v>13202124</v>
      </c>
      <c r="G19" s="4">
        <f t="shared" si="0"/>
        <v>865699088</v>
      </c>
      <c r="H19" s="5">
        <f t="shared" si="1"/>
        <v>1.5250245937650796E-2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245</v>
      </c>
      <c r="E20" t="s">
        <v>216</v>
      </c>
      <c r="F20">
        <v>8912895</v>
      </c>
      <c r="G20" s="4">
        <f t="shared" si="0"/>
        <v>865699088</v>
      </c>
      <c r="H20" s="5">
        <f t="shared" si="1"/>
        <v>1.0295604007844352E-2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246</v>
      </c>
      <c r="E21" t="s">
        <v>76</v>
      </c>
      <c r="F21">
        <v>5440408</v>
      </c>
      <c r="G21" s="4">
        <f t="shared" si="0"/>
        <v>865699088</v>
      </c>
      <c r="H21" s="5">
        <f t="shared" si="1"/>
        <v>6.2844099935103551E-3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865699088</v>
      </c>
      <c r="H22" s="5">
        <f t="shared" si="1"/>
        <v>6.2030306770982759E-3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865699088</v>
      </c>
      <c r="H23" s="5">
        <f t="shared" si="1"/>
        <v>3.4421175224802823E-3</v>
      </c>
      <c r="I23" s="5"/>
    </row>
    <row r="24" spans="1:9" x14ac:dyDescent="0.25">
      <c r="A24" t="s">
        <v>46</v>
      </c>
      <c r="B24">
        <v>14204</v>
      </c>
      <c r="C24" t="s">
        <v>247</v>
      </c>
      <c r="D24" t="s">
        <v>248</v>
      </c>
      <c r="E24" t="s">
        <v>249</v>
      </c>
      <c r="F24">
        <v>2078617</v>
      </c>
      <c r="G24" s="4">
        <f t="shared" si="0"/>
        <v>865699088</v>
      </c>
      <c r="H24" s="5">
        <f t="shared" si="1"/>
        <v>2.4010848905965348E-3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865699088</v>
      </c>
      <c r="H25" s="5">
        <f t="shared" si="1"/>
        <v>2.0336870217425944E-3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865699088</v>
      </c>
      <c r="H26" s="5">
        <f t="shared" si="1"/>
        <v>1.6807225745858704E-3</v>
      </c>
      <c r="I26" s="5"/>
    </row>
    <row r="27" spans="1:9" x14ac:dyDescent="0.25">
      <c r="A27" t="s">
        <v>46</v>
      </c>
      <c r="B27">
        <v>15664</v>
      </c>
      <c r="C27" t="s">
        <v>315</v>
      </c>
      <c r="D27" t="s">
        <v>251</v>
      </c>
      <c r="E27" t="s">
        <v>99</v>
      </c>
      <c r="F27">
        <v>744549</v>
      </c>
      <c r="G27" s="4">
        <f t="shared" si="0"/>
        <v>865699088</v>
      </c>
      <c r="H27" s="5">
        <f t="shared" si="1"/>
        <v>8.6005519737823732E-4</v>
      </c>
      <c r="I27" s="5"/>
    </row>
    <row r="28" spans="1:9" x14ac:dyDescent="0.25">
      <c r="A28" t="s">
        <v>91</v>
      </c>
      <c r="B28">
        <v>1584</v>
      </c>
      <c r="C28" t="s">
        <v>94</v>
      </c>
      <c r="D28" t="s">
        <v>95</v>
      </c>
      <c r="E28" t="s">
        <v>96</v>
      </c>
      <c r="F28">
        <v>737585</v>
      </c>
      <c r="G28" s="4">
        <f t="shared" si="0"/>
        <v>865699088</v>
      </c>
      <c r="H28" s="5">
        <f t="shared" si="1"/>
        <v>8.52010831736027E-4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865699088</v>
      </c>
      <c r="H29" s="5">
        <f t="shared" si="1"/>
        <v>5.9537893379414068E-4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131</v>
      </c>
      <c r="E30" t="s">
        <v>316</v>
      </c>
      <c r="F30">
        <v>407653</v>
      </c>
      <c r="G30" s="4">
        <f t="shared" si="0"/>
        <v>865699088</v>
      </c>
      <c r="H30" s="5">
        <f t="shared" si="1"/>
        <v>4.7089457023893736E-4</v>
      </c>
      <c r="I30" s="5"/>
    </row>
    <row r="31" spans="1:9" x14ac:dyDescent="0.25">
      <c r="A31" t="s">
        <v>46</v>
      </c>
      <c r="B31">
        <v>5520</v>
      </c>
      <c r="C31" t="s">
        <v>253</v>
      </c>
      <c r="D31" t="s">
        <v>254</v>
      </c>
      <c r="E31" t="s">
        <v>110</v>
      </c>
      <c r="F31">
        <v>341196</v>
      </c>
      <c r="G31" s="4">
        <f t="shared" si="0"/>
        <v>865699088</v>
      </c>
      <c r="H31" s="5">
        <f t="shared" si="1"/>
        <v>3.941277110367015E-4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865699088</v>
      </c>
      <c r="H32" s="5">
        <f t="shared" si="1"/>
        <v>2.9417496625571126E-4</v>
      </c>
      <c r="I32" s="5"/>
    </row>
    <row r="33" spans="1:9" x14ac:dyDescent="0.25">
      <c r="A33" t="s">
        <v>115</v>
      </c>
      <c r="B33">
        <v>13104</v>
      </c>
      <c r="C33" t="s">
        <v>317</v>
      </c>
      <c r="D33" t="s">
        <v>318</v>
      </c>
      <c r="E33" t="s">
        <v>226</v>
      </c>
      <c r="F33">
        <v>232652</v>
      </c>
      <c r="G33" s="4">
        <f t="shared" si="0"/>
        <v>865699088</v>
      </c>
      <c r="H33" s="5">
        <f t="shared" si="1"/>
        <v>2.6874465183680547E-4</v>
      </c>
      <c r="I33" s="5"/>
    </row>
    <row r="34" spans="1:9" x14ac:dyDescent="0.25">
      <c r="A34" t="s">
        <v>123</v>
      </c>
      <c r="B34">
        <v>14460</v>
      </c>
      <c r="C34" t="s">
        <v>319</v>
      </c>
      <c r="D34" t="s">
        <v>320</v>
      </c>
      <c r="E34" t="s">
        <v>321</v>
      </c>
      <c r="F34">
        <v>157080</v>
      </c>
      <c r="G34" s="4">
        <f t="shared" si="0"/>
        <v>865699088</v>
      </c>
      <c r="H34" s="5">
        <f t="shared" si="1"/>
        <v>1.814487299078684E-4</v>
      </c>
      <c r="I34" s="5"/>
    </row>
    <row r="35" spans="1:9" x14ac:dyDescent="0.25">
      <c r="A35" t="s">
        <v>119</v>
      </c>
      <c r="B35">
        <v>7792</v>
      </c>
      <c r="C35" t="s">
        <v>260</v>
      </c>
      <c r="D35" t="s">
        <v>261</v>
      </c>
      <c r="E35" t="s">
        <v>262</v>
      </c>
      <c r="F35">
        <v>94206</v>
      </c>
      <c r="G35" s="4">
        <f t="shared" si="0"/>
        <v>865699088</v>
      </c>
      <c r="H35" s="5">
        <f t="shared" si="1"/>
        <v>1.0882072224153712E-4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865699088</v>
      </c>
      <c r="H36" s="5">
        <f t="shared" si="1"/>
        <v>4.199034110568452E-5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263</v>
      </c>
      <c r="F37">
        <v>11702</v>
      </c>
      <c r="G37" s="4">
        <f t="shared" si="0"/>
        <v>865699088</v>
      </c>
      <c r="H37" s="5">
        <f t="shared" si="1"/>
        <v>1.3517399015672753E-5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865699088</v>
      </c>
      <c r="H38" s="5">
        <f t="shared" si="1"/>
        <v>1.2383055669801053E-5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264</v>
      </c>
      <c r="F39">
        <v>10106</v>
      </c>
      <c r="G39" s="4">
        <f t="shared" si="0"/>
        <v>865699088</v>
      </c>
      <c r="H39" s="5">
        <f t="shared" si="1"/>
        <v>1.1673802294683717E-5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865699088</v>
      </c>
      <c r="H40" s="5">
        <f t="shared" si="1"/>
        <v>6.9666239500531854E-6</v>
      </c>
      <c r="I40" s="5"/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0"/>
  <sheetViews>
    <sheetView zoomScale="70" zoomScaleNormal="7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10</v>
      </c>
      <c r="D2" s="1" t="s">
        <v>11</v>
      </c>
      <c r="E2" s="1" t="s">
        <v>12</v>
      </c>
      <c r="F2" s="1">
        <v>197667839</v>
      </c>
      <c r="G2" s="2">
        <f t="shared" ref="G2:G40" si="0">SUM($F$2:$F$40)</f>
        <v>829650939</v>
      </c>
      <c r="H2" s="3">
        <f t="shared" ref="H2:H40" si="1">IF(G2=0,0,F2/G2)</f>
        <v>0.23825422199636659</v>
      </c>
      <c r="I2" s="3">
        <v>0.81869999999999998</v>
      </c>
    </row>
    <row r="3" spans="1:9" x14ac:dyDescent="0.25">
      <c r="A3" s="1" t="s">
        <v>9</v>
      </c>
      <c r="B3" s="1">
        <v>14756</v>
      </c>
      <c r="C3" s="1" t="s">
        <v>13</v>
      </c>
      <c r="D3" s="1" t="s">
        <v>14</v>
      </c>
      <c r="E3" s="1" t="s">
        <v>15</v>
      </c>
      <c r="F3" s="1">
        <v>144305868</v>
      </c>
      <c r="G3" s="2">
        <f t="shared" si="0"/>
        <v>829650939</v>
      </c>
      <c r="H3" s="3">
        <f t="shared" si="1"/>
        <v>0.17393564114317239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322</v>
      </c>
      <c r="F4" s="1">
        <v>83027161</v>
      </c>
      <c r="G4" s="2">
        <f t="shared" si="0"/>
        <v>829650939</v>
      </c>
      <c r="H4" s="3">
        <f t="shared" si="1"/>
        <v>0.10007481110076824</v>
      </c>
      <c r="I4" s="3"/>
    </row>
    <row r="5" spans="1:9" x14ac:dyDescent="0.25">
      <c r="A5" s="1" t="s">
        <v>9</v>
      </c>
      <c r="B5" s="1">
        <v>2716</v>
      </c>
      <c r="C5" s="1" t="s">
        <v>20</v>
      </c>
      <c r="D5" s="1" t="s">
        <v>323</v>
      </c>
      <c r="E5" s="1" t="s">
        <v>22</v>
      </c>
      <c r="F5" s="1">
        <v>52860006</v>
      </c>
      <c r="G5" s="2">
        <f t="shared" si="0"/>
        <v>829650939</v>
      </c>
      <c r="H5" s="3">
        <f t="shared" si="1"/>
        <v>6.3713549295458582E-2</v>
      </c>
      <c r="I5" s="3"/>
    </row>
    <row r="6" spans="1:9" x14ac:dyDescent="0.25">
      <c r="A6" s="1" t="s">
        <v>9</v>
      </c>
      <c r="B6" s="1">
        <v>10384</v>
      </c>
      <c r="C6" s="1" t="s">
        <v>23</v>
      </c>
      <c r="D6" s="1" t="s">
        <v>24</v>
      </c>
      <c r="E6" s="1" t="s">
        <v>324</v>
      </c>
      <c r="F6" s="1">
        <v>48959487</v>
      </c>
      <c r="G6" s="2">
        <f t="shared" si="0"/>
        <v>829650939</v>
      </c>
      <c r="H6" s="3">
        <f t="shared" si="1"/>
        <v>5.9012151615246949E-2</v>
      </c>
      <c r="I6" s="3"/>
    </row>
    <row r="7" spans="1:9" x14ac:dyDescent="0.25">
      <c r="A7" s="1" t="s">
        <v>9</v>
      </c>
      <c r="B7" s="1">
        <v>13644</v>
      </c>
      <c r="C7" s="1" t="s">
        <v>26</v>
      </c>
      <c r="D7" s="1" t="s">
        <v>27</v>
      </c>
      <c r="E7" s="1" t="s">
        <v>28</v>
      </c>
      <c r="F7" s="1">
        <v>42684825</v>
      </c>
      <c r="G7" s="2">
        <f t="shared" si="0"/>
        <v>829650939</v>
      </c>
      <c r="H7" s="3">
        <f t="shared" si="1"/>
        <v>5.1449137213596285E-2</v>
      </c>
      <c r="I7" s="3"/>
    </row>
    <row r="8" spans="1:9" x14ac:dyDescent="0.25">
      <c r="A8" s="1" t="s">
        <v>9</v>
      </c>
      <c r="B8" s="1">
        <v>3880</v>
      </c>
      <c r="C8" s="1" t="s">
        <v>325</v>
      </c>
      <c r="D8" s="1" t="s">
        <v>154</v>
      </c>
      <c r="E8" s="1" t="s">
        <v>31</v>
      </c>
      <c r="F8" s="1">
        <v>40789605</v>
      </c>
      <c r="G8" s="2">
        <f t="shared" si="0"/>
        <v>829650939</v>
      </c>
      <c r="H8" s="3">
        <f t="shared" si="1"/>
        <v>4.9164778923971059E-2</v>
      </c>
      <c r="I8" s="3"/>
    </row>
    <row r="9" spans="1:9" x14ac:dyDescent="0.25">
      <c r="A9" s="1" t="s">
        <v>9</v>
      </c>
      <c r="B9" s="1">
        <v>9996</v>
      </c>
      <c r="C9" s="1" t="s">
        <v>32</v>
      </c>
      <c r="D9" s="1" t="s">
        <v>33</v>
      </c>
      <c r="E9" s="1" t="s">
        <v>34</v>
      </c>
      <c r="F9" s="1">
        <v>26536652</v>
      </c>
      <c r="G9" s="2">
        <f t="shared" si="0"/>
        <v>829650939</v>
      </c>
      <c r="H9" s="3">
        <f t="shared" si="1"/>
        <v>3.1985321479880827E-2</v>
      </c>
      <c r="I9" s="3"/>
    </row>
    <row r="10" spans="1:9" x14ac:dyDescent="0.25">
      <c r="A10" s="1" t="s">
        <v>38</v>
      </c>
      <c r="B10" s="1">
        <v>9732</v>
      </c>
      <c r="C10" s="1" t="s">
        <v>326</v>
      </c>
      <c r="D10" s="1" t="s">
        <v>327</v>
      </c>
      <c r="E10" s="1" t="s">
        <v>328</v>
      </c>
      <c r="F10" s="1">
        <v>21199563</v>
      </c>
      <c r="G10" s="2">
        <f t="shared" si="0"/>
        <v>829650939</v>
      </c>
      <c r="H10" s="3">
        <f t="shared" si="1"/>
        <v>2.5552388364138281E-2</v>
      </c>
      <c r="I10" s="3"/>
    </row>
    <row r="11" spans="1:9" x14ac:dyDescent="0.25">
      <c r="A11" t="s">
        <v>9</v>
      </c>
      <c r="B11">
        <v>10528</v>
      </c>
      <c r="C11" t="s">
        <v>35</v>
      </c>
      <c r="D11" t="s">
        <v>36</v>
      </c>
      <c r="E11" t="s">
        <v>37</v>
      </c>
      <c r="F11">
        <v>21166898</v>
      </c>
      <c r="G11" s="4">
        <f t="shared" si="0"/>
        <v>829650939</v>
      </c>
      <c r="H11" s="5">
        <f t="shared" si="1"/>
        <v>2.5513016384351973E-2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329</v>
      </c>
      <c r="E12" t="s">
        <v>330</v>
      </c>
      <c r="F12">
        <v>17886514</v>
      </c>
      <c r="G12" s="4">
        <f t="shared" si="0"/>
        <v>829650939</v>
      </c>
      <c r="H12" s="5">
        <f t="shared" si="1"/>
        <v>2.1559083656988425E-2</v>
      </c>
      <c r="I12" s="5"/>
    </row>
    <row r="13" spans="1:9" x14ac:dyDescent="0.25">
      <c r="A13" t="s">
        <v>46</v>
      </c>
      <c r="B13">
        <v>1284</v>
      </c>
      <c r="C13" t="s">
        <v>47</v>
      </c>
      <c r="D13" t="s">
        <v>48</v>
      </c>
      <c r="E13" t="s">
        <v>331</v>
      </c>
      <c r="F13">
        <v>17509785</v>
      </c>
      <c r="G13" s="4">
        <f t="shared" si="0"/>
        <v>829650939</v>
      </c>
      <c r="H13" s="5">
        <f t="shared" si="1"/>
        <v>2.1105002329178345E-2</v>
      </c>
      <c r="I13" s="5"/>
    </row>
    <row r="14" spans="1:9" x14ac:dyDescent="0.25">
      <c r="A14" t="s">
        <v>50</v>
      </c>
      <c r="B14">
        <v>14936</v>
      </c>
      <c r="C14" t="s">
        <v>332</v>
      </c>
      <c r="D14" t="s">
        <v>52</v>
      </c>
      <c r="E14" t="s">
        <v>53</v>
      </c>
      <c r="F14">
        <v>17015602</v>
      </c>
      <c r="G14" s="4">
        <f t="shared" si="0"/>
        <v>829650939</v>
      </c>
      <c r="H14" s="5">
        <f t="shared" si="1"/>
        <v>2.0509350619803253E-2</v>
      </c>
      <c r="I14" s="5"/>
    </row>
    <row r="15" spans="1:9" x14ac:dyDescent="0.25">
      <c r="A15" t="s">
        <v>9</v>
      </c>
      <c r="B15">
        <v>14948</v>
      </c>
      <c r="C15" t="s">
        <v>54</v>
      </c>
      <c r="D15" t="s">
        <v>55</v>
      </c>
      <c r="E15" t="s">
        <v>56</v>
      </c>
      <c r="F15">
        <v>14155774</v>
      </c>
      <c r="G15" s="4">
        <f t="shared" si="0"/>
        <v>829650939</v>
      </c>
      <c r="H15" s="5">
        <f t="shared" si="1"/>
        <v>1.7062325050897099E-2</v>
      </c>
      <c r="I15" s="5"/>
    </row>
    <row r="16" spans="1:9" x14ac:dyDescent="0.25">
      <c r="A16" t="s">
        <v>38</v>
      </c>
      <c r="B16">
        <v>3724</v>
      </c>
      <c r="C16" t="s">
        <v>57</v>
      </c>
      <c r="D16" t="s">
        <v>58</v>
      </c>
      <c r="E16" t="s">
        <v>59</v>
      </c>
      <c r="F16">
        <v>13766143</v>
      </c>
      <c r="G16" s="4">
        <f t="shared" si="0"/>
        <v>829650939</v>
      </c>
      <c r="H16" s="5">
        <f t="shared" si="1"/>
        <v>1.6592692604666601E-2</v>
      </c>
      <c r="I16" s="5"/>
    </row>
    <row r="17" spans="1:9" x14ac:dyDescent="0.25">
      <c r="A17" t="s">
        <v>64</v>
      </c>
      <c r="B17">
        <v>8188</v>
      </c>
      <c r="C17" t="s">
        <v>65</v>
      </c>
      <c r="D17" t="s">
        <v>66</v>
      </c>
      <c r="E17" t="s">
        <v>216</v>
      </c>
      <c r="F17">
        <v>13343231</v>
      </c>
      <c r="G17" s="4">
        <f t="shared" si="0"/>
        <v>829650939</v>
      </c>
      <c r="H17" s="5">
        <f t="shared" si="1"/>
        <v>1.6082945697720712E-2</v>
      </c>
      <c r="I17" s="5"/>
    </row>
    <row r="18" spans="1:9" x14ac:dyDescent="0.25">
      <c r="A18" t="s">
        <v>60</v>
      </c>
      <c r="B18">
        <v>3088</v>
      </c>
      <c r="C18" t="s">
        <v>61</v>
      </c>
      <c r="D18" t="s">
        <v>62</v>
      </c>
      <c r="E18" t="s">
        <v>63</v>
      </c>
      <c r="F18">
        <v>13202124</v>
      </c>
      <c r="G18" s="4">
        <f t="shared" si="0"/>
        <v>829650939</v>
      </c>
      <c r="H18" s="5">
        <f t="shared" si="1"/>
        <v>1.5912865735935724E-2</v>
      </c>
      <c r="I18" s="5"/>
    </row>
    <row r="19" spans="1:9" x14ac:dyDescent="0.25">
      <c r="A19" t="s">
        <v>68</v>
      </c>
      <c r="B19">
        <v>13872</v>
      </c>
      <c r="C19" t="s">
        <v>69</v>
      </c>
      <c r="D19" t="s">
        <v>170</v>
      </c>
      <c r="E19" t="s">
        <v>333</v>
      </c>
      <c r="F19">
        <v>12749209</v>
      </c>
      <c r="G19" s="4">
        <f t="shared" si="0"/>
        <v>829650939</v>
      </c>
      <c r="H19" s="5">
        <f t="shared" si="1"/>
        <v>1.5366955427504193E-2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73</v>
      </c>
      <c r="E20" t="s">
        <v>74</v>
      </c>
      <c r="F20">
        <v>8598322</v>
      </c>
      <c r="G20" s="4">
        <f t="shared" si="0"/>
        <v>829650939</v>
      </c>
      <c r="H20" s="5">
        <f t="shared" si="1"/>
        <v>1.036378264136455E-2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334</v>
      </c>
      <c r="E21" t="s">
        <v>76</v>
      </c>
      <c r="F21">
        <v>5378559</v>
      </c>
      <c r="G21" s="4">
        <f t="shared" si="0"/>
        <v>829650939</v>
      </c>
      <c r="H21" s="5">
        <f t="shared" si="1"/>
        <v>6.4829179925751882E-3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829650939</v>
      </c>
      <c r="H22" s="5">
        <f t="shared" si="1"/>
        <v>6.4725509820703041E-3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829650939</v>
      </c>
      <c r="H23" s="5">
        <f t="shared" si="1"/>
        <v>3.5916767641963701E-3</v>
      </c>
      <c r="I23" s="5"/>
    </row>
    <row r="24" spans="1:9" x14ac:dyDescent="0.25">
      <c r="A24" t="s">
        <v>46</v>
      </c>
      <c r="B24">
        <v>14204</v>
      </c>
      <c r="C24" t="s">
        <v>84</v>
      </c>
      <c r="D24" t="s">
        <v>335</v>
      </c>
      <c r="E24" t="s">
        <v>86</v>
      </c>
      <c r="F24">
        <v>1931160</v>
      </c>
      <c r="G24" s="4">
        <f t="shared" si="0"/>
        <v>829650939</v>
      </c>
      <c r="H24" s="5">
        <f t="shared" si="1"/>
        <v>2.3276777126627225E-3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829650939</v>
      </c>
      <c r="H25" s="5">
        <f t="shared" si="1"/>
        <v>2.1220502710718923E-3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829650939</v>
      </c>
      <c r="H26" s="5">
        <f t="shared" si="1"/>
        <v>1.75374959709411E-3</v>
      </c>
      <c r="I26" s="5"/>
    </row>
    <row r="27" spans="1:9" x14ac:dyDescent="0.25">
      <c r="A27" t="s">
        <v>91</v>
      </c>
      <c r="B27">
        <v>1584</v>
      </c>
      <c r="C27" t="s">
        <v>94</v>
      </c>
      <c r="D27" t="s">
        <v>95</v>
      </c>
      <c r="E27" t="s">
        <v>96</v>
      </c>
      <c r="F27">
        <v>737585</v>
      </c>
      <c r="G27" s="4">
        <f t="shared" si="0"/>
        <v>829650939</v>
      </c>
      <c r="H27" s="5">
        <f t="shared" si="1"/>
        <v>8.8903051310835677E-4</v>
      </c>
      <c r="I27" s="5"/>
    </row>
    <row r="28" spans="1:9" x14ac:dyDescent="0.25">
      <c r="A28" t="s">
        <v>46</v>
      </c>
      <c r="B28">
        <v>15664</v>
      </c>
      <c r="C28" t="s">
        <v>336</v>
      </c>
      <c r="D28" t="s">
        <v>337</v>
      </c>
      <c r="E28" t="s">
        <v>99</v>
      </c>
      <c r="F28">
        <v>687307</v>
      </c>
      <c r="G28" s="4">
        <f t="shared" si="0"/>
        <v>829650939</v>
      </c>
      <c r="H28" s="5">
        <f t="shared" si="1"/>
        <v>8.284291232508326E-4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829650939</v>
      </c>
      <c r="H29" s="5">
        <f t="shared" si="1"/>
        <v>6.2124801620938076E-4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338</v>
      </c>
      <c r="E30" t="s">
        <v>339</v>
      </c>
      <c r="F30">
        <v>395058</v>
      </c>
      <c r="G30" s="4">
        <f t="shared" si="0"/>
        <v>829650939</v>
      </c>
      <c r="H30" s="5">
        <f t="shared" si="1"/>
        <v>4.7617375142873188E-4</v>
      </c>
      <c r="I30" s="5"/>
    </row>
    <row r="31" spans="1:9" x14ac:dyDescent="0.25">
      <c r="A31" t="s">
        <v>46</v>
      </c>
      <c r="B31">
        <v>5520</v>
      </c>
      <c r="C31" t="s">
        <v>340</v>
      </c>
      <c r="D31" t="s">
        <v>341</v>
      </c>
      <c r="E31" t="s">
        <v>110</v>
      </c>
      <c r="F31">
        <v>316824</v>
      </c>
      <c r="G31" s="4">
        <f t="shared" si="0"/>
        <v>829650939</v>
      </c>
      <c r="H31" s="5">
        <f t="shared" si="1"/>
        <v>3.818762627833294E-4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829650939</v>
      </c>
      <c r="H32" s="5">
        <f t="shared" si="1"/>
        <v>3.069568031911792E-4</v>
      </c>
      <c r="I32" s="5"/>
    </row>
    <row r="33" spans="1:9" x14ac:dyDescent="0.25">
      <c r="A33" t="s">
        <v>115</v>
      </c>
      <c r="B33">
        <v>13104</v>
      </c>
      <c r="C33" t="s">
        <v>342</v>
      </c>
      <c r="D33" t="s">
        <v>343</v>
      </c>
      <c r="E33" t="s">
        <v>183</v>
      </c>
      <c r="F33">
        <v>227252</v>
      </c>
      <c r="G33" s="4">
        <f t="shared" si="0"/>
        <v>829650939</v>
      </c>
      <c r="H33" s="5">
        <f t="shared" si="1"/>
        <v>2.7391278586861217E-4</v>
      </c>
      <c r="I33" s="5"/>
    </row>
    <row r="34" spans="1:9" x14ac:dyDescent="0.25">
      <c r="A34" t="s">
        <v>119</v>
      </c>
      <c r="B34">
        <v>7792</v>
      </c>
      <c r="C34" t="s">
        <v>118</v>
      </c>
      <c r="D34" t="s">
        <v>130</v>
      </c>
      <c r="E34" t="s">
        <v>344</v>
      </c>
      <c r="F34">
        <v>76287</v>
      </c>
      <c r="G34" s="4">
        <f t="shared" si="0"/>
        <v>829650939</v>
      </c>
      <c r="H34" s="5">
        <f t="shared" si="1"/>
        <v>9.1950718565991999E-5</v>
      </c>
      <c r="I34" s="5"/>
    </row>
    <row r="35" spans="1:9" x14ac:dyDescent="0.25">
      <c r="A35" t="s">
        <v>123</v>
      </c>
      <c r="B35">
        <v>14460</v>
      </c>
      <c r="C35" t="s">
        <v>345</v>
      </c>
      <c r="D35" t="s">
        <v>346</v>
      </c>
      <c r="E35" t="s">
        <v>347</v>
      </c>
      <c r="F35">
        <v>66150</v>
      </c>
      <c r="G35" s="4">
        <f t="shared" si="0"/>
        <v>829650939</v>
      </c>
      <c r="H35" s="5">
        <f t="shared" si="1"/>
        <v>7.9732327043144588E-5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829650939</v>
      </c>
      <c r="H36" s="5">
        <f t="shared" si="1"/>
        <v>4.3814812098947074E-5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133</v>
      </c>
      <c r="F37">
        <v>11600</v>
      </c>
      <c r="G37" s="4">
        <f t="shared" si="0"/>
        <v>829650939</v>
      </c>
      <c r="H37" s="5">
        <f t="shared" si="1"/>
        <v>1.3981783729410087E-5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829650939</v>
      </c>
      <c r="H38" s="5">
        <f t="shared" si="1"/>
        <v>1.2921096687868631E-5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138</v>
      </c>
      <c r="F39">
        <v>10004</v>
      </c>
      <c r="G39" s="4">
        <f t="shared" si="0"/>
        <v>829650939</v>
      </c>
      <c r="H39" s="5">
        <f t="shared" si="1"/>
        <v>1.2058083140432629E-5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829650939</v>
      </c>
      <c r="H40" s="5">
        <f t="shared" si="1"/>
        <v>7.2693222131096747E-6</v>
      </c>
      <c r="I40" s="5"/>
    </row>
  </sheetData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851295606</v>
      </c>
      <c r="H2" s="3">
        <f t="shared" ref="H2:H40" si="1">IF(G2=0,0,F2/G2)</f>
        <v>0.23626122181582129</v>
      </c>
      <c r="I2" s="3">
        <v>0.81710000000000005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851295606</v>
      </c>
      <c r="H3" s="3">
        <f t="shared" si="1"/>
        <v>0.16988275163257449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348</v>
      </c>
      <c r="F4" s="1">
        <v>85124313</v>
      </c>
      <c r="G4" s="2">
        <f t="shared" si="0"/>
        <v>851295606</v>
      </c>
      <c r="H4" s="3">
        <f t="shared" si="1"/>
        <v>9.9993835748754006E-2</v>
      </c>
      <c r="I4" s="3"/>
    </row>
    <row r="5" spans="1:9" x14ac:dyDescent="0.25">
      <c r="A5" s="1" t="s">
        <v>9</v>
      </c>
      <c r="B5" s="1">
        <v>2716</v>
      </c>
      <c r="C5" s="1" t="s">
        <v>146</v>
      </c>
      <c r="D5" s="1" t="s">
        <v>29</v>
      </c>
      <c r="E5" s="1" t="s">
        <v>22</v>
      </c>
      <c r="F5" s="1">
        <v>54118297</v>
      </c>
      <c r="G5" s="2">
        <f t="shared" si="0"/>
        <v>851295606</v>
      </c>
      <c r="H5" s="3">
        <f t="shared" si="1"/>
        <v>6.3571686049557735E-2</v>
      </c>
      <c r="I5" s="3"/>
    </row>
    <row r="6" spans="1:9" x14ac:dyDescent="0.25">
      <c r="A6" s="1" t="s">
        <v>9</v>
      </c>
      <c r="B6" s="1">
        <v>10384</v>
      </c>
      <c r="C6" s="1" t="s">
        <v>148</v>
      </c>
      <c r="D6" s="1" t="s">
        <v>149</v>
      </c>
      <c r="E6" s="1" t="s">
        <v>150</v>
      </c>
      <c r="F6" s="1">
        <v>49283071</v>
      </c>
      <c r="G6" s="2">
        <f t="shared" si="0"/>
        <v>851295606</v>
      </c>
      <c r="H6" s="3">
        <f t="shared" si="1"/>
        <v>5.7891842331440388E-2</v>
      </c>
      <c r="I6" s="3"/>
    </row>
    <row r="7" spans="1:9" x14ac:dyDescent="0.25">
      <c r="A7" s="1" t="s">
        <v>9</v>
      </c>
      <c r="B7" s="1">
        <v>13644</v>
      </c>
      <c r="C7" s="1" t="s">
        <v>151</v>
      </c>
      <c r="D7" s="1" t="s">
        <v>152</v>
      </c>
      <c r="E7" s="1" t="s">
        <v>28</v>
      </c>
      <c r="F7" s="1">
        <v>44257689</v>
      </c>
      <c r="G7" s="2">
        <f t="shared" si="0"/>
        <v>851295606</v>
      </c>
      <c r="H7" s="3">
        <f t="shared" si="1"/>
        <v>5.1988626145921868E-2</v>
      </c>
      <c r="I7" s="3"/>
    </row>
    <row r="8" spans="1:9" x14ac:dyDescent="0.25">
      <c r="A8" s="1" t="s">
        <v>9</v>
      </c>
      <c r="B8" s="1">
        <v>3880</v>
      </c>
      <c r="C8" s="1" t="s">
        <v>153</v>
      </c>
      <c r="D8" s="1" t="s">
        <v>44</v>
      </c>
      <c r="E8" s="1" t="s">
        <v>155</v>
      </c>
      <c r="F8" s="1">
        <v>41209036</v>
      </c>
      <c r="G8" s="2">
        <f t="shared" si="0"/>
        <v>851295606</v>
      </c>
      <c r="H8" s="3">
        <f t="shared" si="1"/>
        <v>4.8407434162182204E-2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851295606</v>
      </c>
      <c r="H9" s="3">
        <f t="shared" si="1"/>
        <v>3.4990475447138632E-2</v>
      </c>
      <c r="I9" s="3"/>
    </row>
    <row r="10" spans="1:9" x14ac:dyDescent="0.25">
      <c r="A10" s="1" t="s">
        <v>38</v>
      </c>
      <c r="B10" s="1">
        <v>9732</v>
      </c>
      <c r="C10" s="1" t="s">
        <v>349</v>
      </c>
      <c r="D10" s="1" t="s">
        <v>350</v>
      </c>
      <c r="E10" s="1" t="s">
        <v>351</v>
      </c>
      <c r="F10" s="1">
        <v>24465304</v>
      </c>
      <c r="G10" s="2">
        <f t="shared" si="0"/>
        <v>851295606</v>
      </c>
      <c r="H10" s="3">
        <f t="shared" si="1"/>
        <v>2.8738905531247392E-2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851295606</v>
      </c>
      <c r="H11" s="5">
        <f t="shared" si="1"/>
        <v>2.5371103583494828E-2</v>
      </c>
      <c r="I11" s="5"/>
    </row>
    <row r="12" spans="1:9" x14ac:dyDescent="0.25">
      <c r="A12" t="s">
        <v>50</v>
      </c>
      <c r="B12">
        <v>14936</v>
      </c>
      <c r="C12" t="s">
        <v>352</v>
      </c>
      <c r="D12" t="s">
        <v>149</v>
      </c>
      <c r="E12" t="s">
        <v>207</v>
      </c>
      <c r="F12">
        <v>18757323</v>
      </c>
      <c r="G12" s="4">
        <f t="shared" si="0"/>
        <v>851295606</v>
      </c>
      <c r="H12" s="5">
        <f t="shared" si="1"/>
        <v>2.2033853890231405E-2</v>
      </c>
      <c r="I12" s="5"/>
    </row>
    <row r="13" spans="1:9" x14ac:dyDescent="0.25">
      <c r="A13" t="s">
        <v>42</v>
      </c>
      <c r="B13">
        <v>5576</v>
      </c>
      <c r="C13" t="s">
        <v>43</v>
      </c>
      <c r="D13" t="s">
        <v>353</v>
      </c>
      <c r="E13" t="s">
        <v>354</v>
      </c>
      <c r="F13">
        <v>18728344</v>
      </c>
      <c r="G13" s="4">
        <f t="shared" si="0"/>
        <v>851295606</v>
      </c>
      <c r="H13" s="5">
        <f t="shared" si="1"/>
        <v>2.1999812835871727E-2</v>
      </c>
      <c r="I13" s="5"/>
    </row>
    <row r="14" spans="1:9" x14ac:dyDescent="0.25">
      <c r="A14" t="s">
        <v>46</v>
      </c>
      <c r="B14">
        <v>1284</v>
      </c>
      <c r="C14" t="s">
        <v>208</v>
      </c>
      <c r="D14" t="s">
        <v>209</v>
      </c>
      <c r="E14" t="s">
        <v>355</v>
      </c>
      <c r="F14">
        <v>17838795</v>
      </c>
      <c r="G14" s="4">
        <f t="shared" si="0"/>
        <v>851295606</v>
      </c>
      <c r="H14" s="5">
        <f t="shared" si="1"/>
        <v>2.0954877335523332E-2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356</v>
      </c>
      <c r="E15" t="s">
        <v>357</v>
      </c>
      <c r="F15">
        <v>14601829</v>
      </c>
      <c r="G15" s="4">
        <f t="shared" si="0"/>
        <v>851295606</v>
      </c>
      <c r="H15" s="5">
        <f t="shared" si="1"/>
        <v>1.7152477819790367E-2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167</v>
      </c>
      <c r="E16" t="s">
        <v>56</v>
      </c>
      <c r="F16">
        <v>14470347</v>
      </c>
      <c r="G16" s="4">
        <f t="shared" si="0"/>
        <v>851295606</v>
      </c>
      <c r="H16" s="5">
        <f t="shared" si="1"/>
        <v>1.6998028532053764E-2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851295606</v>
      </c>
      <c r="H17" s="5">
        <f t="shared" si="1"/>
        <v>1.6170814113188315E-2</v>
      </c>
      <c r="I17" s="5"/>
    </row>
    <row r="18" spans="1:9" x14ac:dyDescent="0.25">
      <c r="A18" t="s">
        <v>60</v>
      </c>
      <c r="B18">
        <v>3088</v>
      </c>
      <c r="C18" t="s">
        <v>61</v>
      </c>
      <c r="D18" t="s">
        <v>62</v>
      </c>
      <c r="E18" t="s">
        <v>63</v>
      </c>
      <c r="F18">
        <v>13202124</v>
      </c>
      <c r="G18" s="4">
        <f t="shared" si="0"/>
        <v>851295606</v>
      </c>
      <c r="H18" s="5">
        <f t="shared" si="1"/>
        <v>1.550827222289222E-2</v>
      </c>
      <c r="I18" s="5"/>
    </row>
    <row r="19" spans="1:9" x14ac:dyDescent="0.25">
      <c r="A19" t="s">
        <v>68</v>
      </c>
      <c r="B19">
        <v>13872</v>
      </c>
      <c r="C19" t="s">
        <v>213</v>
      </c>
      <c r="D19" t="s">
        <v>214</v>
      </c>
      <c r="E19" t="s">
        <v>358</v>
      </c>
      <c r="F19">
        <v>13172530</v>
      </c>
      <c r="G19" s="4">
        <f t="shared" si="0"/>
        <v>851295606</v>
      </c>
      <c r="H19" s="5">
        <f t="shared" si="1"/>
        <v>1.5473508740276525E-2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172</v>
      </c>
      <c r="E20" t="s">
        <v>216</v>
      </c>
      <c r="F20">
        <v>8808037</v>
      </c>
      <c r="G20" s="4">
        <f t="shared" si="0"/>
        <v>851295606</v>
      </c>
      <c r="H20" s="5">
        <f t="shared" si="1"/>
        <v>1.0346625705477916E-2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359</v>
      </c>
      <c r="E21" t="s">
        <v>76</v>
      </c>
      <c r="F21">
        <v>5394328</v>
      </c>
      <c r="G21" s="4">
        <f t="shared" si="0"/>
        <v>851295606</v>
      </c>
      <c r="H21" s="5">
        <f t="shared" si="1"/>
        <v>6.3366097064055564E-3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851295606</v>
      </c>
      <c r="H22" s="5">
        <f t="shared" si="1"/>
        <v>6.3079827525857101E-3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851295606</v>
      </c>
      <c r="H23" s="5">
        <f t="shared" si="1"/>
        <v>3.5003563732713544E-3</v>
      </c>
      <c r="I23" s="5"/>
    </row>
    <row r="24" spans="1:9" x14ac:dyDescent="0.25">
      <c r="A24" t="s">
        <v>46</v>
      </c>
      <c r="B24">
        <v>14204</v>
      </c>
      <c r="C24" t="s">
        <v>84</v>
      </c>
      <c r="D24" t="s">
        <v>360</v>
      </c>
      <c r="E24" t="s">
        <v>219</v>
      </c>
      <c r="F24">
        <v>1950412</v>
      </c>
      <c r="G24" s="4">
        <f t="shared" si="0"/>
        <v>851295606</v>
      </c>
      <c r="H24" s="5">
        <f t="shared" si="1"/>
        <v>2.2911101458216619E-3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851295606</v>
      </c>
      <c r="H25" s="5">
        <f t="shared" si="1"/>
        <v>2.0680959558482676E-3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851295606</v>
      </c>
      <c r="H26" s="5">
        <f t="shared" si="1"/>
        <v>1.70915953253493E-3</v>
      </c>
      <c r="I26" s="5"/>
    </row>
    <row r="27" spans="1:9" x14ac:dyDescent="0.25">
      <c r="A27" t="s">
        <v>91</v>
      </c>
      <c r="B27">
        <v>1584</v>
      </c>
      <c r="C27" t="s">
        <v>94</v>
      </c>
      <c r="D27" t="s">
        <v>95</v>
      </c>
      <c r="E27" t="s">
        <v>96</v>
      </c>
      <c r="F27">
        <v>737585</v>
      </c>
      <c r="G27" s="4">
        <f t="shared" si="0"/>
        <v>851295606</v>
      </c>
      <c r="H27" s="5">
        <f t="shared" si="1"/>
        <v>8.6642641498610061E-4</v>
      </c>
      <c r="I27" s="5"/>
    </row>
    <row r="28" spans="1:9" x14ac:dyDescent="0.25">
      <c r="A28" t="s">
        <v>46</v>
      </c>
      <c r="B28">
        <v>15664</v>
      </c>
      <c r="C28" t="s">
        <v>361</v>
      </c>
      <c r="D28" t="s">
        <v>362</v>
      </c>
      <c r="E28" t="s">
        <v>99</v>
      </c>
      <c r="F28">
        <v>712907</v>
      </c>
      <c r="G28" s="4">
        <f t="shared" si="0"/>
        <v>851295606</v>
      </c>
      <c r="H28" s="5">
        <f t="shared" si="1"/>
        <v>8.3743765969819886E-4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851295606</v>
      </c>
      <c r="H29" s="5">
        <f t="shared" si="1"/>
        <v>6.0545243786915535E-4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110</v>
      </c>
      <c r="E30" t="s">
        <v>363</v>
      </c>
      <c r="F30">
        <v>400690</v>
      </c>
      <c r="G30" s="4">
        <f t="shared" si="0"/>
        <v>851295606</v>
      </c>
      <c r="H30" s="5">
        <f t="shared" si="1"/>
        <v>4.706825656985712E-4</v>
      </c>
      <c r="I30" s="5"/>
    </row>
    <row r="31" spans="1:9" x14ac:dyDescent="0.25">
      <c r="A31" t="s">
        <v>46</v>
      </c>
      <c r="B31">
        <v>5520</v>
      </c>
      <c r="C31" t="s">
        <v>287</v>
      </c>
      <c r="D31" t="s">
        <v>288</v>
      </c>
      <c r="E31" t="s">
        <v>110</v>
      </c>
      <c r="F31">
        <v>329010</v>
      </c>
      <c r="G31" s="4">
        <f t="shared" si="0"/>
        <v>851295606</v>
      </c>
      <c r="H31" s="5">
        <f t="shared" si="1"/>
        <v>3.8648149676929024E-4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851295606</v>
      </c>
      <c r="H32" s="5">
        <f t="shared" si="1"/>
        <v>2.9915225475743852E-4</v>
      </c>
      <c r="I32" s="5"/>
    </row>
    <row r="33" spans="1:9" x14ac:dyDescent="0.25">
      <c r="A33" t="s">
        <v>115</v>
      </c>
      <c r="B33">
        <v>13104</v>
      </c>
      <c r="C33" t="s">
        <v>364</v>
      </c>
      <c r="D33" t="s">
        <v>346</v>
      </c>
      <c r="E33" t="s">
        <v>226</v>
      </c>
      <c r="F33">
        <v>229989</v>
      </c>
      <c r="G33" s="4">
        <f t="shared" si="0"/>
        <v>851295606</v>
      </c>
      <c r="H33" s="5">
        <f t="shared" si="1"/>
        <v>2.7016349946953677E-4</v>
      </c>
      <c r="I33" s="5"/>
    </row>
    <row r="34" spans="1:9" x14ac:dyDescent="0.25">
      <c r="A34" t="s">
        <v>123</v>
      </c>
      <c r="B34">
        <v>14460</v>
      </c>
      <c r="C34" t="s">
        <v>365</v>
      </c>
      <c r="D34" t="s">
        <v>366</v>
      </c>
      <c r="E34" t="s">
        <v>367</v>
      </c>
      <c r="F34">
        <v>109772</v>
      </c>
      <c r="G34" s="4">
        <f t="shared" si="0"/>
        <v>851295606</v>
      </c>
      <c r="H34" s="5">
        <f t="shared" si="1"/>
        <v>1.2894698295905452E-4</v>
      </c>
      <c r="I34" s="5"/>
    </row>
    <row r="35" spans="1:9" x14ac:dyDescent="0.25">
      <c r="A35" t="s">
        <v>119</v>
      </c>
      <c r="B35">
        <v>7792</v>
      </c>
      <c r="C35" t="s">
        <v>131</v>
      </c>
      <c r="D35" t="s">
        <v>368</v>
      </c>
      <c r="E35" t="s">
        <v>369</v>
      </c>
      <c r="F35">
        <v>83455</v>
      </c>
      <c r="G35" s="4">
        <f t="shared" si="0"/>
        <v>851295606</v>
      </c>
      <c r="H35" s="5">
        <f t="shared" si="1"/>
        <v>9.803292700185745E-5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851295606</v>
      </c>
      <c r="H36" s="5">
        <f t="shared" si="1"/>
        <v>4.2700795991187109E-5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133</v>
      </c>
      <c r="F37">
        <v>11600</v>
      </c>
      <c r="G37" s="4">
        <f t="shared" si="0"/>
        <v>851295606</v>
      </c>
      <c r="H37" s="5">
        <f t="shared" si="1"/>
        <v>1.3626289056635869E-5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851295606</v>
      </c>
      <c r="H38" s="5">
        <f t="shared" si="1"/>
        <v>1.2592570576477285E-5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138</v>
      </c>
      <c r="F39">
        <v>10004</v>
      </c>
      <c r="G39" s="4">
        <f t="shared" si="0"/>
        <v>851295606</v>
      </c>
      <c r="H39" s="5">
        <f t="shared" si="1"/>
        <v>1.1751499631257346E-5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851295606</v>
      </c>
      <c r="H40" s="5">
        <f t="shared" si="1"/>
        <v>7.0844956293595619E-6</v>
      </c>
      <c r="I40" s="5"/>
    </row>
  </sheetData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864424820</v>
      </c>
      <c r="H2" s="3">
        <f t="shared" ref="H2:H40" si="1">IF(G2=0,0,F2/G2)</f>
        <v>0.2326727962299833</v>
      </c>
      <c r="I2" s="3">
        <v>0.81599999999999995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864424820</v>
      </c>
      <c r="H3" s="3">
        <f t="shared" si="1"/>
        <v>0.16730250757954868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231</v>
      </c>
      <c r="F4" s="1">
        <v>87850611</v>
      </c>
      <c r="G4" s="2">
        <f t="shared" si="0"/>
        <v>864424820</v>
      </c>
      <c r="H4" s="3">
        <f t="shared" si="1"/>
        <v>0.10162897798330224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232</v>
      </c>
      <c r="E5" s="1" t="s">
        <v>195</v>
      </c>
      <c r="F5" s="1">
        <v>55376690</v>
      </c>
      <c r="G5" s="2">
        <f t="shared" si="0"/>
        <v>864424820</v>
      </c>
      <c r="H5" s="3">
        <f t="shared" si="1"/>
        <v>6.4061892623582931E-2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864424820</v>
      </c>
      <c r="H6" s="3">
        <f t="shared" si="1"/>
        <v>5.7255165347982487E-2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233</v>
      </c>
      <c r="E7" s="1" t="s">
        <v>28</v>
      </c>
      <c r="F7" s="1">
        <v>46040268</v>
      </c>
      <c r="G7" s="2">
        <f t="shared" si="0"/>
        <v>864424820</v>
      </c>
      <c r="H7" s="3">
        <f t="shared" si="1"/>
        <v>5.3261159252692446E-2</v>
      </c>
      <c r="I7" s="3"/>
    </row>
    <row r="8" spans="1:9" x14ac:dyDescent="0.25">
      <c r="A8" s="1" t="s">
        <v>9</v>
      </c>
      <c r="B8" s="1">
        <v>3880</v>
      </c>
      <c r="C8" s="1" t="s">
        <v>234</v>
      </c>
      <c r="D8" s="1" t="s">
        <v>199</v>
      </c>
      <c r="E8" s="1" t="s">
        <v>155</v>
      </c>
      <c r="F8" s="1">
        <v>41628466</v>
      </c>
      <c r="G8" s="2">
        <f t="shared" si="0"/>
        <v>864424820</v>
      </c>
      <c r="H8" s="3">
        <f t="shared" si="1"/>
        <v>4.815741639625757E-2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864424820</v>
      </c>
      <c r="H9" s="3">
        <f t="shared" si="1"/>
        <v>3.4459026754923579E-2</v>
      </c>
      <c r="I9" s="3"/>
    </row>
    <row r="10" spans="1:9" x14ac:dyDescent="0.25">
      <c r="A10" s="1" t="s">
        <v>38</v>
      </c>
      <c r="B10" s="1">
        <v>9732</v>
      </c>
      <c r="C10" s="1" t="s">
        <v>235</v>
      </c>
      <c r="D10" s="1" t="s">
        <v>236</v>
      </c>
      <c r="E10" s="1" t="s">
        <v>316</v>
      </c>
      <c r="F10" s="1">
        <v>27838667</v>
      </c>
      <c r="G10" s="2">
        <f t="shared" si="0"/>
        <v>864424820</v>
      </c>
      <c r="H10" s="3">
        <f t="shared" si="1"/>
        <v>3.2204844604068632E-2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864424820</v>
      </c>
      <c r="H11" s="5">
        <f t="shared" si="1"/>
        <v>2.498575758155579E-2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156</v>
      </c>
      <c r="E12" t="s">
        <v>370</v>
      </c>
      <c r="F12">
        <v>19359948</v>
      </c>
      <c r="G12" s="4">
        <f t="shared" si="0"/>
        <v>864424820</v>
      </c>
      <c r="H12" s="5">
        <f t="shared" si="1"/>
        <v>2.2396335172328811E-2</v>
      </c>
      <c r="I12" s="5"/>
    </row>
    <row r="13" spans="1:9" x14ac:dyDescent="0.25">
      <c r="A13" t="s">
        <v>50</v>
      </c>
      <c r="B13">
        <v>14936</v>
      </c>
      <c r="C13" t="s">
        <v>238</v>
      </c>
      <c r="D13" t="s">
        <v>149</v>
      </c>
      <c r="E13" t="s">
        <v>207</v>
      </c>
      <c r="F13">
        <v>18757630</v>
      </c>
      <c r="G13" s="4">
        <f t="shared" si="0"/>
        <v>864424820</v>
      </c>
      <c r="H13" s="5">
        <f t="shared" si="1"/>
        <v>2.169955045946043E-2</v>
      </c>
      <c r="I13" s="5"/>
    </row>
    <row r="14" spans="1:9" x14ac:dyDescent="0.25">
      <c r="A14" t="s">
        <v>46</v>
      </c>
      <c r="B14">
        <v>1284</v>
      </c>
      <c r="C14" t="s">
        <v>239</v>
      </c>
      <c r="D14" t="s">
        <v>240</v>
      </c>
      <c r="E14" t="s">
        <v>241</v>
      </c>
      <c r="F14">
        <v>18180300</v>
      </c>
      <c r="G14" s="4">
        <f t="shared" si="0"/>
        <v>864424820</v>
      </c>
      <c r="H14" s="5">
        <f t="shared" si="1"/>
        <v>2.103167282957007E-2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242</v>
      </c>
      <c r="E15" t="s">
        <v>243</v>
      </c>
      <c r="F15">
        <v>16185649</v>
      </c>
      <c r="G15" s="4">
        <f t="shared" si="0"/>
        <v>864424820</v>
      </c>
      <c r="H15" s="5">
        <f t="shared" si="1"/>
        <v>1.8724183555951113E-2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864424820</v>
      </c>
      <c r="H16" s="5">
        <f t="shared" si="1"/>
        <v>1.6861159770956136E-2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864424820</v>
      </c>
      <c r="H17" s="5">
        <f t="shared" si="1"/>
        <v>1.5925205618228314E-2</v>
      </c>
      <c r="I17" s="5"/>
    </row>
    <row r="18" spans="1:9" x14ac:dyDescent="0.25">
      <c r="A18" t="s">
        <v>68</v>
      </c>
      <c r="B18">
        <v>13872</v>
      </c>
      <c r="C18" t="s">
        <v>213</v>
      </c>
      <c r="D18" t="s">
        <v>48</v>
      </c>
      <c r="E18" t="s">
        <v>244</v>
      </c>
      <c r="F18">
        <v>13490994</v>
      </c>
      <c r="G18" s="4">
        <f t="shared" si="0"/>
        <v>864424820</v>
      </c>
      <c r="H18" s="5">
        <f t="shared" si="1"/>
        <v>1.5606902633823031E-2</v>
      </c>
      <c r="I18" s="5"/>
    </row>
    <row r="19" spans="1:9" x14ac:dyDescent="0.25">
      <c r="A19" t="s">
        <v>60</v>
      </c>
      <c r="B19">
        <v>3088</v>
      </c>
      <c r="C19" t="s">
        <v>61</v>
      </c>
      <c r="D19" t="s">
        <v>62</v>
      </c>
      <c r="E19" t="s">
        <v>63</v>
      </c>
      <c r="F19">
        <v>13202124</v>
      </c>
      <c r="G19" s="4">
        <f t="shared" si="0"/>
        <v>864424820</v>
      </c>
      <c r="H19" s="5">
        <f t="shared" si="1"/>
        <v>1.5272726666964513E-2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245</v>
      </c>
      <c r="E20" t="s">
        <v>216</v>
      </c>
      <c r="F20">
        <v>8912895</v>
      </c>
      <c r="G20" s="4">
        <f t="shared" si="0"/>
        <v>864424820</v>
      </c>
      <c r="H20" s="5">
        <f t="shared" si="1"/>
        <v>1.0310780988449637E-2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246</v>
      </c>
      <c r="E21" t="s">
        <v>76</v>
      </c>
      <c r="F21">
        <v>5440408</v>
      </c>
      <c r="G21" s="4">
        <f t="shared" si="0"/>
        <v>864424820</v>
      </c>
      <c r="H21" s="5">
        <f t="shared" si="1"/>
        <v>6.2936739831232517E-3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864424820</v>
      </c>
      <c r="H22" s="5">
        <f t="shared" si="1"/>
        <v>6.2121747036370384E-3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864424820</v>
      </c>
      <c r="H23" s="5">
        <f t="shared" si="1"/>
        <v>3.4471916250623162E-3</v>
      </c>
      <c r="I23" s="5"/>
    </row>
    <row r="24" spans="1:9" x14ac:dyDescent="0.25">
      <c r="A24" t="s">
        <v>46</v>
      </c>
      <c r="B24">
        <v>14204</v>
      </c>
      <c r="C24" t="s">
        <v>247</v>
      </c>
      <c r="D24" t="s">
        <v>248</v>
      </c>
      <c r="E24" t="s">
        <v>249</v>
      </c>
      <c r="F24">
        <v>2078617</v>
      </c>
      <c r="G24" s="4">
        <f t="shared" si="0"/>
        <v>864424820</v>
      </c>
      <c r="H24" s="5">
        <f t="shared" si="1"/>
        <v>2.4046243836450694E-3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864424820</v>
      </c>
      <c r="H25" s="5">
        <f t="shared" si="1"/>
        <v>2.0366849253588069E-3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864424820</v>
      </c>
      <c r="H26" s="5">
        <f t="shared" si="1"/>
        <v>1.683200165400156E-3</v>
      </c>
      <c r="I26" s="5"/>
    </row>
    <row r="27" spans="1:9" x14ac:dyDescent="0.25">
      <c r="A27" t="s">
        <v>46</v>
      </c>
      <c r="B27">
        <v>15664</v>
      </c>
      <c r="C27" t="s">
        <v>371</v>
      </c>
      <c r="D27" t="s">
        <v>251</v>
      </c>
      <c r="E27" t="s">
        <v>99</v>
      </c>
      <c r="F27">
        <v>743422</v>
      </c>
      <c r="G27" s="4">
        <f t="shared" si="0"/>
        <v>864424820</v>
      </c>
      <c r="H27" s="5">
        <f t="shared" si="1"/>
        <v>8.6001926691554279E-4</v>
      </c>
      <c r="I27" s="5"/>
    </row>
    <row r="28" spans="1:9" x14ac:dyDescent="0.25">
      <c r="A28" t="s">
        <v>91</v>
      </c>
      <c r="B28">
        <v>1584</v>
      </c>
      <c r="C28" t="s">
        <v>94</v>
      </c>
      <c r="D28" t="s">
        <v>95</v>
      </c>
      <c r="E28" t="s">
        <v>96</v>
      </c>
      <c r="F28">
        <v>737585</v>
      </c>
      <c r="G28" s="4">
        <f t="shared" si="0"/>
        <v>864424820</v>
      </c>
      <c r="H28" s="5">
        <f t="shared" si="1"/>
        <v>8.5326679999771411E-4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864424820</v>
      </c>
      <c r="H29" s="5">
        <f t="shared" si="1"/>
        <v>5.9625659522363089E-4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184</v>
      </c>
      <c r="E30" t="s">
        <v>252</v>
      </c>
      <c r="F30">
        <v>406322</v>
      </c>
      <c r="G30" s="4">
        <f t="shared" si="0"/>
        <v>864424820</v>
      </c>
      <c r="H30" s="5">
        <f t="shared" si="1"/>
        <v>4.7004897429946542E-4</v>
      </c>
      <c r="I30" s="5"/>
    </row>
    <row r="31" spans="1:9" x14ac:dyDescent="0.25">
      <c r="A31" t="s">
        <v>46</v>
      </c>
      <c r="B31">
        <v>5520</v>
      </c>
      <c r="C31" t="s">
        <v>253</v>
      </c>
      <c r="D31" t="s">
        <v>254</v>
      </c>
      <c r="E31" t="s">
        <v>110</v>
      </c>
      <c r="F31">
        <v>341196</v>
      </c>
      <c r="G31" s="4">
        <f t="shared" si="0"/>
        <v>864424820</v>
      </c>
      <c r="H31" s="5">
        <f t="shared" si="1"/>
        <v>3.9470870352843409E-4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864424820</v>
      </c>
      <c r="H32" s="5">
        <f t="shared" si="1"/>
        <v>2.9460861616629656E-4</v>
      </c>
      <c r="I32" s="5"/>
    </row>
    <row r="33" spans="1:9" x14ac:dyDescent="0.25">
      <c r="A33" t="s">
        <v>115</v>
      </c>
      <c r="B33">
        <v>13104</v>
      </c>
      <c r="C33" t="s">
        <v>255</v>
      </c>
      <c r="D33" t="s">
        <v>256</v>
      </c>
      <c r="E33" t="s">
        <v>226</v>
      </c>
      <c r="F33">
        <v>232139</v>
      </c>
      <c r="G33" s="4">
        <f t="shared" si="0"/>
        <v>864424820</v>
      </c>
      <c r="H33" s="5">
        <f t="shared" si="1"/>
        <v>2.6854735614833457E-4</v>
      </c>
      <c r="I33" s="5"/>
    </row>
    <row r="34" spans="1:9" x14ac:dyDescent="0.25">
      <c r="A34" t="s">
        <v>123</v>
      </c>
      <c r="B34">
        <v>14460</v>
      </c>
      <c r="C34" t="s">
        <v>257</v>
      </c>
      <c r="D34" t="s">
        <v>258</v>
      </c>
      <c r="E34" t="s">
        <v>259</v>
      </c>
      <c r="F34">
        <v>148069</v>
      </c>
      <c r="G34" s="4">
        <f t="shared" si="0"/>
        <v>864424820</v>
      </c>
      <c r="H34" s="5">
        <f t="shared" si="1"/>
        <v>1.7129193490765339E-4</v>
      </c>
      <c r="I34" s="5"/>
    </row>
    <row r="35" spans="1:9" x14ac:dyDescent="0.25">
      <c r="A35" t="s">
        <v>119</v>
      </c>
      <c r="B35">
        <v>7792</v>
      </c>
      <c r="C35" t="s">
        <v>260</v>
      </c>
      <c r="D35" t="s">
        <v>261</v>
      </c>
      <c r="E35" t="s">
        <v>262</v>
      </c>
      <c r="F35">
        <v>94206</v>
      </c>
      <c r="G35" s="4">
        <f t="shared" si="0"/>
        <v>864424820</v>
      </c>
      <c r="H35" s="5">
        <f t="shared" si="1"/>
        <v>1.0898113730700144E-4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864424820</v>
      </c>
      <c r="H36" s="5">
        <f t="shared" si="1"/>
        <v>4.2052240008564309E-5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263</v>
      </c>
      <c r="F37">
        <v>11702</v>
      </c>
      <c r="G37" s="4">
        <f t="shared" si="0"/>
        <v>864424820</v>
      </c>
      <c r="H37" s="5">
        <f t="shared" si="1"/>
        <v>1.3537325316503522E-5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864424820</v>
      </c>
      <c r="H38" s="5">
        <f t="shared" si="1"/>
        <v>1.2401309809683623E-5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264</v>
      </c>
      <c r="F39">
        <v>10106</v>
      </c>
      <c r="G39" s="4">
        <f t="shared" si="0"/>
        <v>864424820</v>
      </c>
      <c r="H39" s="5">
        <f t="shared" si="1"/>
        <v>1.1691010908270774E-5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864424820</v>
      </c>
      <c r="H40" s="5">
        <f t="shared" si="1"/>
        <v>6.9768936065486876E-6</v>
      </c>
      <c r="I40" s="5"/>
    </row>
  </sheetData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0"/>
  <sheetViews>
    <sheetView zoomScale="70" zoomScaleNormal="7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866120668</v>
      </c>
      <c r="H2" s="3">
        <f t="shared" ref="H2:H40" si="1">IF(G2=0,0,F2/G2)</f>
        <v>0.23221722726515054</v>
      </c>
      <c r="I2" s="3">
        <v>0.81520000000000004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866120668</v>
      </c>
      <c r="H3" s="3">
        <f t="shared" si="1"/>
        <v>0.16697493241207356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308</v>
      </c>
      <c r="F4" s="1">
        <v>88060326</v>
      </c>
      <c r="G4" s="2">
        <f t="shared" si="0"/>
        <v>866120668</v>
      </c>
      <c r="H4" s="3">
        <f t="shared" si="1"/>
        <v>0.10167212174181715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232</v>
      </c>
      <c r="E5" s="1" t="s">
        <v>195</v>
      </c>
      <c r="F5" s="1">
        <v>55376690</v>
      </c>
      <c r="G5" s="2">
        <f t="shared" si="0"/>
        <v>866120668</v>
      </c>
      <c r="H5" s="3">
        <f t="shared" si="1"/>
        <v>6.3936460641070864E-2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866120668</v>
      </c>
      <c r="H6" s="3">
        <f t="shared" si="1"/>
        <v>5.7143060809628436E-2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233</v>
      </c>
      <c r="E7" s="1" t="s">
        <v>28</v>
      </c>
      <c r="F7" s="1">
        <v>46040268</v>
      </c>
      <c r="G7" s="2">
        <f t="shared" si="0"/>
        <v>866120668</v>
      </c>
      <c r="H7" s="3">
        <f t="shared" si="1"/>
        <v>5.3156874903255394E-2</v>
      </c>
      <c r="I7" s="3"/>
    </row>
    <row r="8" spans="1:9" x14ac:dyDescent="0.25">
      <c r="A8" s="1" t="s">
        <v>9</v>
      </c>
      <c r="B8" s="1">
        <v>3880</v>
      </c>
      <c r="C8" s="1" t="s">
        <v>234</v>
      </c>
      <c r="D8" s="1" t="s">
        <v>199</v>
      </c>
      <c r="E8" s="1" t="s">
        <v>155</v>
      </c>
      <c r="F8" s="1">
        <v>41628466</v>
      </c>
      <c r="G8" s="2">
        <f t="shared" si="0"/>
        <v>866120668</v>
      </c>
      <c r="H8" s="3">
        <f t="shared" si="1"/>
        <v>4.8063125079472184E-2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866120668</v>
      </c>
      <c r="H9" s="3">
        <f t="shared" si="1"/>
        <v>3.4391556627765406E-2</v>
      </c>
      <c r="I9" s="3"/>
    </row>
    <row r="10" spans="1:9" x14ac:dyDescent="0.25">
      <c r="A10" s="1" t="s">
        <v>38</v>
      </c>
      <c r="B10" s="1">
        <v>9732</v>
      </c>
      <c r="C10" s="1" t="s">
        <v>309</v>
      </c>
      <c r="D10" s="1" t="s">
        <v>372</v>
      </c>
      <c r="E10" s="1" t="s">
        <v>373</v>
      </c>
      <c r="F10" s="1">
        <v>28366130</v>
      </c>
      <c r="G10" s="2">
        <f t="shared" si="0"/>
        <v>866120668</v>
      </c>
      <c r="H10" s="3">
        <f t="shared" si="1"/>
        <v>3.2750782942868185E-2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866120668</v>
      </c>
      <c r="H11" s="5">
        <f t="shared" si="1"/>
        <v>2.4936835937507035E-2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374</v>
      </c>
      <c r="E12" t="s">
        <v>375</v>
      </c>
      <c r="F12">
        <v>19884850</v>
      </c>
      <c r="G12" s="4">
        <f t="shared" si="0"/>
        <v>866120668</v>
      </c>
      <c r="H12" s="5">
        <f t="shared" si="1"/>
        <v>2.2958521525547986E-2</v>
      </c>
      <c r="I12" s="5"/>
    </row>
    <row r="13" spans="1:9" x14ac:dyDescent="0.25">
      <c r="A13" t="s">
        <v>50</v>
      </c>
      <c r="B13">
        <v>14936</v>
      </c>
      <c r="C13" t="s">
        <v>238</v>
      </c>
      <c r="D13" t="s">
        <v>149</v>
      </c>
      <c r="E13" t="s">
        <v>207</v>
      </c>
      <c r="F13">
        <v>18757630</v>
      </c>
      <c r="G13" s="4">
        <f t="shared" si="0"/>
        <v>866120668</v>
      </c>
      <c r="H13" s="5">
        <f t="shared" si="1"/>
        <v>2.1657063147233428E-2</v>
      </c>
      <c r="I13" s="5"/>
    </row>
    <row r="14" spans="1:9" x14ac:dyDescent="0.25">
      <c r="A14" t="s">
        <v>46</v>
      </c>
      <c r="B14">
        <v>1284</v>
      </c>
      <c r="C14" t="s">
        <v>239</v>
      </c>
      <c r="D14" t="s">
        <v>326</v>
      </c>
      <c r="E14" t="s">
        <v>376</v>
      </c>
      <c r="F14">
        <v>18286488</v>
      </c>
      <c r="G14" s="4">
        <f t="shared" si="0"/>
        <v>866120668</v>
      </c>
      <c r="H14" s="5">
        <f t="shared" si="1"/>
        <v>2.1113095063562206E-2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242</v>
      </c>
      <c r="E15" t="s">
        <v>377</v>
      </c>
      <c r="F15">
        <v>16395365</v>
      </c>
      <c r="G15" s="4">
        <f t="shared" si="0"/>
        <v>866120668</v>
      </c>
      <c r="H15" s="5">
        <f t="shared" si="1"/>
        <v>1.89296544993659E-2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866120668</v>
      </c>
      <c r="H16" s="5">
        <f t="shared" si="1"/>
        <v>1.6828145936819972E-2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866120668</v>
      </c>
      <c r="H17" s="5">
        <f t="shared" si="1"/>
        <v>1.5894024364743596E-2</v>
      </c>
      <c r="I17" s="5"/>
    </row>
    <row r="18" spans="1:9" x14ac:dyDescent="0.25">
      <c r="A18" t="s">
        <v>68</v>
      </c>
      <c r="B18">
        <v>13872</v>
      </c>
      <c r="C18" t="s">
        <v>213</v>
      </c>
      <c r="D18" t="s">
        <v>165</v>
      </c>
      <c r="E18" t="s">
        <v>314</v>
      </c>
      <c r="F18">
        <v>13596774</v>
      </c>
      <c r="G18" s="4">
        <f t="shared" si="0"/>
        <v>866120668</v>
      </c>
      <c r="H18" s="5">
        <f t="shared" si="1"/>
        <v>1.5698475399965862E-2</v>
      </c>
      <c r="I18" s="5"/>
    </row>
    <row r="19" spans="1:9" x14ac:dyDescent="0.25">
      <c r="A19" t="s">
        <v>60</v>
      </c>
      <c r="B19">
        <v>3088</v>
      </c>
      <c r="C19" t="s">
        <v>61</v>
      </c>
      <c r="D19" t="s">
        <v>62</v>
      </c>
      <c r="E19" t="s">
        <v>63</v>
      </c>
      <c r="F19">
        <v>13202124</v>
      </c>
      <c r="G19" s="4">
        <f t="shared" si="0"/>
        <v>866120668</v>
      </c>
      <c r="H19" s="5">
        <f t="shared" si="1"/>
        <v>1.524282295501116E-2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245</v>
      </c>
      <c r="E20" t="s">
        <v>216</v>
      </c>
      <c r="F20">
        <v>8912895</v>
      </c>
      <c r="G20" s="4">
        <f t="shared" si="0"/>
        <v>866120668</v>
      </c>
      <c r="H20" s="5">
        <f t="shared" si="1"/>
        <v>1.0290592672936884E-2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246</v>
      </c>
      <c r="E21" t="s">
        <v>76</v>
      </c>
      <c r="F21">
        <v>5440408</v>
      </c>
      <c r="G21" s="4">
        <f t="shared" si="0"/>
        <v>866120668</v>
      </c>
      <c r="H21" s="5">
        <f t="shared" si="1"/>
        <v>6.2813510876754642E-3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866120668</v>
      </c>
      <c r="H22" s="5">
        <f t="shared" si="1"/>
        <v>6.2000113822477214E-3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866120668</v>
      </c>
      <c r="H23" s="5">
        <f t="shared" si="1"/>
        <v>3.4404420886074501E-3</v>
      </c>
      <c r="I23" s="5"/>
    </row>
    <row r="24" spans="1:9" x14ac:dyDescent="0.25">
      <c r="A24" t="s">
        <v>46</v>
      </c>
      <c r="B24">
        <v>14204</v>
      </c>
      <c r="C24" t="s">
        <v>247</v>
      </c>
      <c r="D24" t="s">
        <v>248</v>
      </c>
      <c r="E24" t="s">
        <v>249</v>
      </c>
      <c r="F24">
        <v>2078617</v>
      </c>
      <c r="G24" s="4">
        <f t="shared" si="0"/>
        <v>866120668</v>
      </c>
      <c r="H24" s="5">
        <f t="shared" si="1"/>
        <v>2.3999161742668403E-3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866120668</v>
      </c>
      <c r="H25" s="5">
        <f t="shared" si="1"/>
        <v>2.0326971345290654E-3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866120668</v>
      </c>
      <c r="H26" s="5">
        <f t="shared" si="1"/>
        <v>1.6799044910910728E-3</v>
      </c>
      <c r="I26" s="5"/>
    </row>
    <row r="27" spans="1:9" x14ac:dyDescent="0.25">
      <c r="A27" t="s">
        <v>46</v>
      </c>
      <c r="B27">
        <v>15664</v>
      </c>
      <c r="C27" t="s">
        <v>378</v>
      </c>
      <c r="D27" t="s">
        <v>251</v>
      </c>
      <c r="E27" t="s">
        <v>99</v>
      </c>
      <c r="F27">
        <v>744651</v>
      </c>
      <c r="G27" s="4">
        <f t="shared" si="0"/>
        <v>866120668</v>
      </c>
      <c r="H27" s="5">
        <f t="shared" si="1"/>
        <v>8.5975433621680994E-4</v>
      </c>
      <c r="I27" s="5"/>
    </row>
    <row r="28" spans="1:9" x14ac:dyDescent="0.25">
      <c r="A28" t="s">
        <v>91</v>
      </c>
      <c r="B28">
        <v>1584</v>
      </c>
      <c r="C28" t="s">
        <v>94</v>
      </c>
      <c r="D28" t="s">
        <v>95</v>
      </c>
      <c r="E28" t="s">
        <v>96</v>
      </c>
      <c r="F28">
        <v>737585</v>
      </c>
      <c r="G28" s="4">
        <f t="shared" si="0"/>
        <v>866120668</v>
      </c>
      <c r="H28" s="5">
        <f t="shared" si="1"/>
        <v>8.5159611962983429E-4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866120668</v>
      </c>
      <c r="H29" s="5">
        <f t="shared" si="1"/>
        <v>5.9508913600939497E-4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131</v>
      </c>
      <c r="E30" t="s">
        <v>316</v>
      </c>
      <c r="F30">
        <v>407653</v>
      </c>
      <c r="G30" s="4">
        <f t="shared" si="0"/>
        <v>866120668</v>
      </c>
      <c r="H30" s="5">
        <f t="shared" si="1"/>
        <v>4.7066536460944956E-4</v>
      </c>
      <c r="I30" s="5"/>
    </row>
    <row r="31" spans="1:9" x14ac:dyDescent="0.25">
      <c r="A31" t="s">
        <v>46</v>
      </c>
      <c r="B31">
        <v>5520</v>
      </c>
      <c r="C31" t="s">
        <v>253</v>
      </c>
      <c r="D31" t="s">
        <v>254</v>
      </c>
      <c r="E31" t="s">
        <v>110</v>
      </c>
      <c r="F31">
        <v>341196</v>
      </c>
      <c r="G31" s="4">
        <f t="shared" si="0"/>
        <v>866120668</v>
      </c>
      <c r="H31" s="5">
        <f t="shared" si="1"/>
        <v>3.9393587130055649E-4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866120668</v>
      </c>
      <c r="H32" s="5">
        <f t="shared" si="1"/>
        <v>2.9403177802934038E-4</v>
      </c>
      <c r="I32" s="5"/>
    </row>
    <row r="33" spans="1:9" x14ac:dyDescent="0.25">
      <c r="A33" t="s">
        <v>115</v>
      </c>
      <c r="B33">
        <v>13104</v>
      </c>
      <c r="C33" t="s">
        <v>317</v>
      </c>
      <c r="D33" t="s">
        <v>318</v>
      </c>
      <c r="E33" t="s">
        <v>226</v>
      </c>
      <c r="F33">
        <v>232652</v>
      </c>
      <c r="G33" s="4">
        <f t="shared" si="0"/>
        <v>866120668</v>
      </c>
      <c r="H33" s="5">
        <f t="shared" si="1"/>
        <v>2.6861384169162906E-4</v>
      </c>
      <c r="I33" s="5"/>
    </row>
    <row r="34" spans="1:9" x14ac:dyDescent="0.25">
      <c r="A34" t="s">
        <v>123</v>
      </c>
      <c r="B34">
        <v>14460</v>
      </c>
      <c r="C34" t="s">
        <v>319</v>
      </c>
      <c r="D34" t="s">
        <v>320</v>
      </c>
      <c r="E34" t="s">
        <v>321</v>
      </c>
      <c r="F34">
        <v>157080</v>
      </c>
      <c r="G34" s="4">
        <f t="shared" si="0"/>
        <v>866120668</v>
      </c>
      <c r="H34" s="5">
        <f t="shared" si="1"/>
        <v>1.813604106258321E-4</v>
      </c>
      <c r="I34" s="5"/>
    </row>
    <row r="35" spans="1:9" x14ac:dyDescent="0.25">
      <c r="A35" t="s">
        <v>119</v>
      </c>
      <c r="B35">
        <v>7792</v>
      </c>
      <c r="C35" t="s">
        <v>260</v>
      </c>
      <c r="D35" t="s">
        <v>261</v>
      </c>
      <c r="E35" t="s">
        <v>262</v>
      </c>
      <c r="F35">
        <v>94206</v>
      </c>
      <c r="G35" s="4">
        <f t="shared" si="0"/>
        <v>866120668</v>
      </c>
      <c r="H35" s="5">
        <f t="shared" si="1"/>
        <v>1.0876775428709663E-4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866120668</v>
      </c>
      <c r="H36" s="5">
        <f t="shared" si="1"/>
        <v>4.1969902512475314E-5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263</v>
      </c>
      <c r="F37">
        <v>11702</v>
      </c>
      <c r="G37" s="4">
        <f t="shared" si="0"/>
        <v>866120668</v>
      </c>
      <c r="H37" s="5">
        <f t="shared" si="1"/>
        <v>1.351081948779913E-5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866120668</v>
      </c>
      <c r="H38" s="5">
        <f t="shared" si="1"/>
        <v>1.237702827800433E-5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264</v>
      </c>
      <c r="F39">
        <v>10106</v>
      </c>
      <c r="G39" s="4">
        <f t="shared" si="0"/>
        <v>866120668</v>
      </c>
      <c r="H39" s="5">
        <f t="shared" si="1"/>
        <v>1.1668120128499231E-5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866120668</v>
      </c>
      <c r="H40" s="5">
        <f t="shared" si="1"/>
        <v>6.9632329799108314E-6</v>
      </c>
      <c r="I40" s="5"/>
    </row>
  </sheetData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40"/>
  <sheetViews>
    <sheetView zoomScale="70" zoomScaleNormal="70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866330588</v>
      </c>
      <c r="H2" s="3">
        <f t="shared" ref="H2:H40" si="1">IF(G2=0,0,F2/G2)</f>
        <v>0.232160958860199</v>
      </c>
      <c r="I2" s="3">
        <v>0.81520000000000004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866330588</v>
      </c>
      <c r="H3" s="3">
        <f t="shared" si="1"/>
        <v>0.16693447282505508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379</v>
      </c>
      <c r="F4" s="1">
        <v>88165184</v>
      </c>
      <c r="G4" s="2">
        <f t="shared" si="0"/>
        <v>866330588</v>
      </c>
      <c r="H4" s="3">
        <f t="shared" si="1"/>
        <v>0.10176852257235548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232</v>
      </c>
      <c r="E5" s="1" t="s">
        <v>195</v>
      </c>
      <c r="F5" s="1">
        <v>55376690</v>
      </c>
      <c r="G5" s="2">
        <f t="shared" si="0"/>
        <v>866330588</v>
      </c>
      <c r="H5" s="3">
        <f t="shared" si="1"/>
        <v>6.3920968238974377E-2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866330588</v>
      </c>
      <c r="H6" s="3">
        <f t="shared" si="1"/>
        <v>5.7129214511816358E-2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233</v>
      </c>
      <c r="E7" s="1" t="s">
        <v>28</v>
      </c>
      <c r="F7" s="1">
        <v>46040268</v>
      </c>
      <c r="G7" s="2">
        <f t="shared" si="0"/>
        <v>866330588</v>
      </c>
      <c r="H7" s="3">
        <f t="shared" si="1"/>
        <v>5.3143994495551621E-2</v>
      </c>
      <c r="I7" s="3"/>
    </row>
    <row r="8" spans="1:9" x14ac:dyDescent="0.25">
      <c r="A8" s="1" t="s">
        <v>9</v>
      </c>
      <c r="B8" s="1">
        <v>3880</v>
      </c>
      <c r="C8" s="1" t="s">
        <v>234</v>
      </c>
      <c r="D8" s="1" t="s">
        <v>199</v>
      </c>
      <c r="E8" s="1" t="s">
        <v>155</v>
      </c>
      <c r="F8" s="1">
        <v>41628466</v>
      </c>
      <c r="G8" s="2">
        <f t="shared" si="0"/>
        <v>866330588</v>
      </c>
      <c r="H8" s="3">
        <f t="shared" si="1"/>
        <v>4.8051478934967494E-2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866330588</v>
      </c>
      <c r="H9" s="3">
        <f t="shared" si="1"/>
        <v>3.4383223232099476E-2</v>
      </c>
      <c r="I9" s="3"/>
    </row>
    <row r="10" spans="1:9" x14ac:dyDescent="0.25">
      <c r="A10" s="1" t="s">
        <v>38</v>
      </c>
      <c r="B10" s="1">
        <v>9732</v>
      </c>
      <c r="C10" s="1" t="s">
        <v>309</v>
      </c>
      <c r="D10" s="1" t="s">
        <v>372</v>
      </c>
      <c r="E10" s="1" t="s">
        <v>373</v>
      </c>
      <c r="F10" s="1">
        <v>28366130</v>
      </c>
      <c r="G10" s="2">
        <f t="shared" si="0"/>
        <v>866330588</v>
      </c>
      <c r="H10" s="3">
        <f t="shared" si="1"/>
        <v>3.274284712200419E-2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866330588</v>
      </c>
      <c r="H11" s="5">
        <f t="shared" si="1"/>
        <v>2.4930793509047842E-2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380</v>
      </c>
      <c r="E12" t="s">
        <v>381</v>
      </c>
      <c r="F12">
        <v>19989810</v>
      </c>
      <c r="G12" s="4">
        <f t="shared" si="0"/>
        <v>866330588</v>
      </c>
      <c r="H12" s="5">
        <f t="shared" si="1"/>
        <v>2.3074113135204227E-2</v>
      </c>
      <c r="I12" s="5"/>
    </row>
    <row r="13" spans="1:9" x14ac:dyDescent="0.25">
      <c r="A13" t="s">
        <v>50</v>
      </c>
      <c r="B13">
        <v>14936</v>
      </c>
      <c r="C13" t="s">
        <v>238</v>
      </c>
      <c r="D13" t="s">
        <v>149</v>
      </c>
      <c r="E13" t="s">
        <v>207</v>
      </c>
      <c r="F13">
        <v>18757630</v>
      </c>
      <c r="G13" s="4">
        <f t="shared" si="0"/>
        <v>866330588</v>
      </c>
      <c r="H13" s="5">
        <f t="shared" si="1"/>
        <v>2.1651815438380895E-2</v>
      </c>
      <c r="I13" s="5"/>
    </row>
    <row r="14" spans="1:9" x14ac:dyDescent="0.25">
      <c r="A14" t="s">
        <v>46</v>
      </c>
      <c r="B14">
        <v>1284</v>
      </c>
      <c r="C14" t="s">
        <v>239</v>
      </c>
      <c r="D14" t="s">
        <v>326</v>
      </c>
      <c r="E14" t="s">
        <v>376</v>
      </c>
      <c r="F14">
        <v>18286488</v>
      </c>
      <c r="G14" s="4">
        <f t="shared" si="0"/>
        <v>866330588</v>
      </c>
      <c r="H14" s="5">
        <f t="shared" si="1"/>
        <v>2.1107979163261403E-2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242</v>
      </c>
      <c r="E15" t="s">
        <v>377</v>
      </c>
      <c r="F15">
        <v>16395365</v>
      </c>
      <c r="G15" s="4">
        <f t="shared" si="0"/>
        <v>866330588</v>
      </c>
      <c r="H15" s="5">
        <f t="shared" si="1"/>
        <v>1.8925067667124783E-2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866330588</v>
      </c>
      <c r="H16" s="5">
        <f t="shared" si="1"/>
        <v>1.6824068319748628E-2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866330588</v>
      </c>
      <c r="H17" s="5">
        <f t="shared" si="1"/>
        <v>1.5890173094061408E-2</v>
      </c>
      <c r="I17" s="5"/>
    </row>
    <row r="18" spans="1:9" x14ac:dyDescent="0.25">
      <c r="A18" t="s">
        <v>68</v>
      </c>
      <c r="B18">
        <v>13872</v>
      </c>
      <c r="C18" t="s">
        <v>213</v>
      </c>
      <c r="D18" t="s">
        <v>165</v>
      </c>
      <c r="E18" t="s">
        <v>314</v>
      </c>
      <c r="F18">
        <v>13596774</v>
      </c>
      <c r="G18" s="4">
        <f t="shared" si="0"/>
        <v>866330588</v>
      </c>
      <c r="H18" s="5">
        <f t="shared" si="1"/>
        <v>1.5694671512625848E-2</v>
      </c>
      <c r="I18" s="5"/>
    </row>
    <row r="19" spans="1:9" x14ac:dyDescent="0.25">
      <c r="A19" t="s">
        <v>60</v>
      </c>
      <c r="B19">
        <v>3088</v>
      </c>
      <c r="C19" t="s">
        <v>61</v>
      </c>
      <c r="D19" t="s">
        <v>62</v>
      </c>
      <c r="E19" t="s">
        <v>63</v>
      </c>
      <c r="F19">
        <v>13202124</v>
      </c>
      <c r="G19" s="4">
        <f t="shared" si="0"/>
        <v>866330588</v>
      </c>
      <c r="H19" s="5">
        <f t="shared" si="1"/>
        <v>1.5239129476518034E-2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245</v>
      </c>
      <c r="E20" t="s">
        <v>216</v>
      </c>
      <c r="F20">
        <v>8912895</v>
      </c>
      <c r="G20" s="4">
        <f t="shared" si="0"/>
        <v>866330588</v>
      </c>
      <c r="H20" s="5">
        <f t="shared" si="1"/>
        <v>1.028809916613495E-2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246</v>
      </c>
      <c r="E21" t="s">
        <v>76</v>
      </c>
      <c r="F21">
        <v>5440408</v>
      </c>
      <c r="G21" s="4">
        <f t="shared" si="0"/>
        <v>866330588</v>
      </c>
      <c r="H21" s="5">
        <f t="shared" si="1"/>
        <v>6.2798290575883488E-3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866330588</v>
      </c>
      <c r="H22" s="5">
        <f t="shared" si="1"/>
        <v>6.1985090615316006E-3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866330588</v>
      </c>
      <c r="H23" s="5">
        <f t="shared" si="1"/>
        <v>3.439608437327853E-3</v>
      </c>
      <c r="I23" s="5"/>
    </row>
    <row r="24" spans="1:9" x14ac:dyDescent="0.25">
      <c r="A24" t="s">
        <v>46</v>
      </c>
      <c r="B24">
        <v>14204</v>
      </c>
      <c r="C24" t="s">
        <v>247</v>
      </c>
      <c r="D24" t="s">
        <v>248</v>
      </c>
      <c r="E24" t="s">
        <v>249</v>
      </c>
      <c r="F24">
        <v>2078617</v>
      </c>
      <c r="G24" s="4">
        <f t="shared" si="0"/>
        <v>866330588</v>
      </c>
      <c r="H24" s="5">
        <f t="shared" si="1"/>
        <v>2.399334652143207E-3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866330588</v>
      </c>
      <c r="H25" s="5">
        <f t="shared" si="1"/>
        <v>2.0322045930115536E-3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866330588</v>
      </c>
      <c r="H26" s="5">
        <f t="shared" si="1"/>
        <v>1.6794974345289999E-3</v>
      </c>
      <c r="I26" s="5"/>
    </row>
    <row r="27" spans="1:9" x14ac:dyDescent="0.25">
      <c r="A27" t="s">
        <v>46</v>
      </c>
      <c r="B27">
        <v>15664</v>
      </c>
      <c r="C27" t="s">
        <v>382</v>
      </c>
      <c r="D27" t="s">
        <v>251</v>
      </c>
      <c r="E27" t="s">
        <v>99</v>
      </c>
      <c r="F27">
        <v>744753</v>
      </c>
      <c r="G27" s="4">
        <f t="shared" si="0"/>
        <v>866330588</v>
      </c>
      <c r="H27" s="5">
        <f t="shared" si="1"/>
        <v>8.5966374766857472E-4</v>
      </c>
      <c r="I27" s="5"/>
    </row>
    <row r="28" spans="1:9" x14ac:dyDescent="0.25">
      <c r="A28" t="s">
        <v>91</v>
      </c>
      <c r="B28">
        <v>1584</v>
      </c>
      <c r="C28" t="s">
        <v>94</v>
      </c>
      <c r="D28" t="s">
        <v>95</v>
      </c>
      <c r="E28" t="s">
        <v>96</v>
      </c>
      <c r="F28">
        <v>737585</v>
      </c>
      <c r="G28" s="4">
        <f t="shared" si="0"/>
        <v>866330588</v>
      </c>
      <c r="H28" s="5">
        <f t="shared" si="1"/>
        <v>8.5138976992925938E-4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866330588</v>
      </c>
      <c r="H29" s="5">
        <f t="shared" si="1"/>
        <v>5.9494494034879907E-4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131</v>
      </c>
      <c r="E30" t="s">
        <v>316</v>
      </c>
      <c r="F30">
        <v>407653</v>
      </c>
      <c r="G30" s="4">
        <f t="shared" si="0"/>
        <v>866330588</v>
      </c>
      <c r="H30" s="5">
        <f t="shared" si="1"/>
        <v>4.7055131799178724E-4</v>
      </c>
      <c r="I30" s="5"/>
    </row>
    <row r="31" spans="1:9" x14ac:dyDescent="0.25">
      <c r="A31" t="s">
        <v>46</v>
      </c>
      <c r="B31">
        <v>5520</v>
      </c>
      <c r="C31" t="s">
        <v>253</v>
      </c>
      <c r="D31" t="s">
        <v>254</v>
      </c>
      <c r="E31" t="s">
        <v>110</v>
      </c>
      <c r="F31">
        <v>341196</v>
      </c>
      <c r="G31" s="4">
        <f t="shared" si="0"/>
        <v>866330588</v>
      </c>
      <c r="H31" s="5">
        <f t="shared" si="1"/>
        <v>3.9384041695639634E-4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866330588</v>
      </c>
      <c r="H32" s="5">
        <f t="shared" si="1"/>
        <v>2.9396053138089129E-4</v>
      </c>
      <c r="I32" s="5"/>
    </row>
    <row r="33" spans="1:9" x14ac:dyDescent="0.25">
      <c r="A33" t="s">
        <v>115</v>
      </c>
      <c r="B33">
        <v>13104</v>
      </c>
      <c r="C33" t="s">
        <v>317</v>
      </c>
      <c r="D33" t="s">
        <v>318</v>
      </c>
      <c r="E33" t="s">
        <v>226</v>
      </c>
      <c r="F33">
        <v>232652</v>
      </c>
      <c r="G33" s="4">
        <f t="shared" si="0"/>
        <v>866330588</v>
      </c>
      <c r="H33" s="5">
        <f t="shared" si="1"/>
        <v>2.6854875404676352E-4</v>
      </c>
      <c r="I33" s="5"/>
    </row>
    <row r="34" spans="1:9" x14ac:dyDescent="0.25">
      <c r="A34" t="s">
        <v>123</v>
      </c>
      <c r="B34">
        <v>14460</v>
      </c>
      <c r="C34" t="s">
        <v>319</v>
      </c>
      <c r="D34" t="s">
        <v>320</v>
      </c>
      <c r="E34" t="s">
        <v>321</v>
      </c>
      <c r="F34">
        <v>157080</v>
      </c>
      <c r="G34" s="4">
        <f t="shared" si="0"/>
        <v>866330588</v>
      </c>
      <c r="H34" s="5">
        <f t="shared" si="1"/>
        <v>1.8131646530296586E-4</v>
      </c>
      <c r="I34" s="5"/>
    </row>
    <row r="35" spans="1:9" x14ac:dyDescent="0.25">
      <c r="A35" t="s">
        <v>119</v>
      </c>
      <c r="B35">
        <v>7792</v>
      </c>
      <c r="C35" t="s">
        <v>260</v>
      </c>
      <c r="D35" t="s">
        <v>261</v>
      </c>
      <c r="E35" t="s">
        <v>262</v>
      </c>
      <c r="F35">
        <v>94206</v>
      </c>
      <c r="G35" s="4">
        <f t="shared" si="0"/>
        <v>866330588</v>
      </c>
      <c r="H35" s="5">
        <f t="shared" si="1"/>
        <v>1.087413988434632E-4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866330588</v>
      </c>
      <c r="H36" s="5">
        <f t="shared" si="1"/>
        <v>4.1959732812758543E-5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263</v>
      </c>
      <c r="F37">
        <v>11702</v>
      </c>
      <c r="G37" s="4">
        <f t="shared" si="0"/>
        <v>866330588</v>
      </c>
      <c r="H37" s="5">
        <f t="shared" si="1"/>
        <v>1.3507545689937015E-5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866330588</v>
      </c>
      <c r="H38" s="5">
        <f t="shared" si="1"/>
        <v>1.2374029208351119E-5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264</v>
      </c>
      <c r="F39">
        <v>10106</v>
      </c>
      <c r="G39" s="4">
        <f t="shared" si="0"/>
        <v>866330588</v>
      </c>
      <c r="H39" s="5">
        <f t="shared" si="1"/>
        <v>1.1665292833917575E-5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866330588</v>
      </c>
      <c r="H40" s="5">
        <f t="shared" si="1"/>
        <v>6.9615457234669406E-6</v>
      </c>
      <c r="I40" s="5"/>
    </row>
  </sheetData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0"/>
  <sheetViews>
    <sheetView tabSelected="1" zoomScale="70" zoomScaleNormal="70" workbookViewId="0">
      <pane ySplit="1" topLeftCell="A2" activePane="bottomLeft" state="frozen"/>
      <selection pane="bottomLeft" activeCell="G19" activeCellId="1" sqref="I2 G19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866437597</v>
      </c>
      <c r="H2" s="3">
        <f t="shared" ref="H2:H40" si="1">IF(G2=0,0,F2/G2)</f>
        <v>0.23213228592156765</v>
      </c>
      <c r="I2" s="3">
        <v>0.81510000000000005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866437597</v>
      </c>
      <c r="H3" s="3">
        <f t="shared" si="1"/>
        <v>0.16691385565531963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379</v>
      </c>
      <c r="F4" s="1">
        <v>88165184</v>
      </c>
      <c r="G4" s="2">
        <f t="shared" si="0"/>
        <v>866437597</v>
      </c>
      <c r="H4" s="3">
        <f t="shared" si="1"/>
        <v>0.10175595369507032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232</v>
      </c>
      <c r="E5" s="1" t="s">
        <v>195</v>
      </c>
      <c r="F5" s="1">
        <v>55376690</v>
      </c>
      <c r="G5" s="2">
        <f t="shared" si="0"/>
        <v>866437597</v>
      </c>
      <c r="H5" s="3">
        <f t="shared" si="1"/>
        <v>6.3913073707488249E-2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866437597</v>
      </c>
      <c r="H6" s="3">
        <f t="shared" si="1"/>
        <v>5.7122158792931511E-2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233</v>
      </c>
      <c r="E7" s="1" t="s">
        <v>28</v>
      </c>
      <c r="F7" s="1">
        <v>46040268</v>
      </c>
      <c r="G7" s="2">
        <f t="shared" si="0"/>
        <v>866437597</v>
      </c>
      <c r="H7" s="3">
        <f t="shared" si="1"/>
        <v>5.313743096953813E-2</v>
      </c>
      <c r="I7" s="3"/>
    </row>
    <row r="8" spans="1:9" x14ac:dyDescent="0.25">
      <c r="A8" s="1" t="s">
        <v>9</v>
      </c>
      <c r="B8" s="1">
        <v>3880</v>
      </c>
      <c r="C8" s="1" t="s">
        <v>234</v>
      </c>
      <c r="D8" s="1" t="s">
        <v>199</v>
      </c>
      <c r="E8" s="1" t="s">
        <v>155</v>
      </c>
      <c r="F8" s="1">
        <v>41628466</v>
      </c>
      <c r="G8" s="2">
        <f t="shared" si="0"/>
        <v>866437597</v>
      </c>
      <c r="H8" s="3">
        <f t="shared" si="1"/>
        <v>4.8045544357881782E-2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866437597</v>
      </c>
      <c r="H9" s="3">
        <f t="shared" si="1"/>
        <v>3.4378976747012055E-2</v>
      </c>
      <c r="I9" s="3"/>
    </row>
    <row r="10" spans="1:9" x14ac:dyDescent="0.25">
      <c r="A10" s="1" t="s">
        <v>38</v>
      </c>
      <c r="B10" s="1">
        <v>9732</v>
      </c>
      <c r="C10" s="1" t="s">
        <v>309</v>
      </c>
      <c r="D10" s="1" t="s">
        <v>372</v>
      </c>
      <c r="E10" s="1" t="s">
        <v>383</v>
      </c>
      <c r="F10" s="1">
        <v>28366437</v>
      </c>
      <c r="G10" s="2">
        <f t="shared" si="0"/>
        <v>866437597</v>
      </c>
      <c r="H10" s="3">
        <f t="shared" si="1"/>
        <v>3.273915755527862E-2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866437597</v>
      </c>
      <c r="H11" s="5">
        <f t="shared" si="1"/>
        <v>2.4927714442197733E-2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384</v>
      </c>
      <c r="E12" t="s">
        <v>385</v>
      </c>
      <c r="F12">
        <v>20096409</v>
      </c>
      <c r="G12" s="4">
        <f t="shared" si="0"/>
        <v>866437597</v>
      </c>
      <c r="H12" s="5">
        <f t="shared" si="1"/>
        <v>2.3194294741575024E-2</v>
      </c>
      <c r="I12" s="5"/>
    </row>
    <row r="13" spans="1:9" x14ac:dyDescent="0.25">
      <c r="A13" t="s">
        <v>50</v>
      </c>
      <c r="B13">
        <v>14936</v>
      </c>
      <c r="C13" t="s">
        <v>238</v>
      </c>
      <c r="D13" t="s">
        <v>149</v>
      </c>
      <c r="E13" t="s">
        <v>207</v>
      </c>
      <c r="F13">
        <v>18757630</v>
      </c>
      <c r="G13" s="4">
        <f t="shared" si="0"/>
        <v>866437597</v>
      </c>
      <c r="H13" s="5">
        <f t="shared" si="1"/>
        <v>2.1649141340296663E-2</v>
      </c>
      <c r="I13" s="5"/>
    </row>
    <row r="14" spans="1:9" x14ac:dyDescent="0.25">
      <c r="A14" t="s">
        <v>46</v>
      </c>
      <c r="B14">
        <v>1284</v>
      </c>
      <c r="C14" t="s">
        <v>239</v>
      </c>
      <c r="D14" t="s">
        <v>326</v>
      </c>
      <c r="E14" t="s">
        <v>376</v>
      </c>
      <c r="F14">
        <v>18286488</v>
      </c>
      <c r="G14" s="4">
        <f t="shared" si="0"/>
        <v>866437597</v>
      </c>
      <c r="H14" s="5">
        <f t="shared" si="1"/>
        <v>2.110537223144069E-2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242</v>
      </c>
      <c r="E15" t="s">
        <v>377</v>
      </c>
      <c r="F15">
        <v>16395365</v>
      </c>
      <c r="G15" s="4">
        <f t="shared" si="0"/>
        <v>866437597</v>
      </c>
      <c r="H15" s="5">
        <f t="shared" si="1"/>
        <v>1.8922730334842569E-2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866437597</v>
      </c>
      <c r="H16" s="5">
        <f t="shared" si="1"/>
        <v>1.6821990470480472E-2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866437597</v>
      </c>
      <c r="H17" s="5">
        <f t="shared" si="1"/>
        <v>1.5888210585118457E-2</v>
      </c>
      <c r="I17" s="5"/>
    </row>
    <row r="18" spans="1:9" x14ac:dyDescent="0.25">
      <c r="A18" t="s">
        <v>68</v>
      </c>
      <c r="B18">
        <v>13872</v>
      </c>
      <c r="C18" t="s">
        <v>213</v>
      </c>
      <c r="D18" t="s">
        <v>165</v>
      </c>
      <c r="E18" t="s">
        <v>314</v>
      </c>
      <c r="F18">
        <v>13596774</v>
      </c>
      <c r="G18" s="4">
        <f t="shared" si="0"/>
        <v>866437597</v>
      </c>
      <c r="H18" s="5">
        <f t="shared" si="1"/>
        <v>1.5692733149021001E-2</v>
      </c>
      <c r="I18" s="5"/>
    </row>
    <row r="19" spans="1:9" x14ac:dyDescent="0.25">
      <c r="A19" t="s">
        <v>60</v>
      </c>
      <c r="B19">
        <v>3088</v>
      </c>
      <c r="C19" t="s">
        <v>61</v>
      </c>
      <c r="D19" t="s">
        <v>62</v>
      </c>
      <c r="E19" t="s">
        <v>63</v>
      </c>
      <c r="F19">
        <v>13202124</v>
      </c>
      <c r="G19" s="4">
        <f t="shared" si="0"/>
        <v>866437597</v>
      </c>
      <c r="H19" s="5">
        <f t="shared" si="1"/>
        <v>1.5237247374434977E-2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245</v>
      </c>
      <c r="E20" t="s">
        <v>216</v>
      </c>
      <c r="F20">
        <v>8912895</v>
      </c>
      <c r="G20" s="4">
        <f t="shared" si="0"/>
        <v>866437597</v>
      </c>
      <c r="H20" s="5">
        <f t="shared" si="1"/>
        <v>1.0286828538905151E-2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246</v>
      </c>
      <c r="E21" t="s">
        <v>76</v>
      </c>
      <c r="F21">
        <v>5440408</v>
      </c>
      <c r="G21" s="4">
        <f t="shared" si="0"/>
        <v>866437597</v>
      </c>
      <c r="H21" s="5">
        <f t="shared" si="1"/>
        <v>6.2790534700215691E-3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866437597</v>
      </c>
      <c r="H22" s="5">
        <f t="shared" si="1"/>
        <v>6.1977435173556994E-3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866437597</v>
      </c>
      <c r="H23" s="5">
        <f t="shared" si="1"/>
        <v>3.4391836299781436E-3</v>
      </c>
      <c r="I23" s="5"/>
    </row>
    <row r="24" spans="1:9" x14ac:dyDescent="0.25">
      <c r="A24" t="s">
        <v>46</v>
      </c>
      <c r="B24">
        <v>14204</v>
      </c>
      <c r="C24" t="s">
        <v>247</v>
      </c>
      <c r="D24" t="s">
        <v>248</v>
      </c>
      <c r="E24" t="s">
        <v>249</v>
      </c>
      <c r="F24">
        <v>2078617</v>
      </c>
      <c r="G24" s="4">
        <f t="shared" si="0"/>
        <v>866437597</v>
      </c>
      <c r="H24" s="5">
        <f t="shared" si="1"/>
        <v>2.3990383233565985E-3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866437597</v>
      </c>
      <c r="H25" s="5">
        <f t="shared" si="1"/>
        <v>2.0319536064638249E-3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866437597</v>
      </c>
      <c r="H26" s="5">
        <f t="shared" si="1"/>
        <v>1.6792900089260554E-3</v>
      </c>
      <c r="I26" s="5"/>
    </row>
    <row r="27" spans="1:9" x14ac:dyDescent="0.25">
      <c r="A27" t="s">
        <v>46</v>
      </c>
      <c r="B27">
        <v>15664</v>
      </c>
      <c r="C27" t="s">
        <v>386</v>
      </c>
      <c r="D27" t="s">
        <v>251</v>
      </c>
      <c r="E27" t="s">
        <v>99</v>
      </c>
      <c r="F27">
        <v>744856</v>
      </c>
      <c r="G27" s="4">
        <f t="shared" si="0"/>
        <v>866437597</v>
      </c>
      <c r="H27" s="5">
        <f t="shared" si="1"/>
        <v>8.5967645284441645E-4</v>
      </c>
      <c r="I27" s="5"/>
    </row>
    <row r="28" spans="1:9" x14ac:dyDescent="0.25">
      <c r="A28" t="s">
        <v>91</v>
      </c>
      <c r="B28">
        <v>1584</v>
      </c>
      <c r="C28" t="s">
        <v>94</v>
      </c>
      <c r="D28" t="s">
        <v>95</v>
      </c>
      <c r="E28" t="s">
        <v>96</v>
      </c>
      <c r="F28">
        <v>737585</v>
      </c>
      <c r="G28" s="4">
        <f t="shared" si="0"/>
        <v>866437597</v>
      </c>
      <c r="H28" s="5">
        <f t="shared" si="1"/>
        <v>8.5128461940462167E-4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866437597</v>
      </c>
      <c r="H29" s="5">
        <f t="shared" si="1"/>
        <v>5.9487146193172406E-4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131</v>
      </c>
      <c r="E30" t="s">
        <v>316</v>
      </c>
      <c r="F30">
        <v>407653</v>
      </c>
      <c r="G30" s="4">
        <f t="shared" si="0"/>
        <v>866437597</v>
      </c>
      <c r="H30" s="5">
        <f t="shared" si="1"/>
        <v>4.7049320275514313E-4</v>
      </c>
      <c r="I30" s="5"/>
    </row>
    <row r="31" spans="1:9" x14ac:dyDescent="0.25">
      <c r="A31" t="s">
        <v>46</v>
      </c>
      <c r="B31">
        <v>5520</v>
      </c>
      <c r="C31" t="s">
        <v>253</v>
      </c>
      <c r="D31" t="s">
        <v>254</v>
      </c>
      <c r="E31" t="s">
        <v>110</v>
      </c>
      <c r="F31">
        <v>341196</v>
      </c>
      <c r="G31" s="4">
        <f t="shared" si="0"/>
        <v>866437597</v>
      </c>
      <c r="H31" s="5">
        <f t="shared" si="1"/>
        <v>3.9379177586634664E-4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866437597</v>
      </c>
      <c r="H32" s="5">
        <f t="shared" si="1"/>
        <v>2.9392422591283281E-4</v>
      </c>
      <c r="I32" s="5"/>
    </row>
    <row r="33" spans="1:9" x14ac:dyDescent="0.25">
      <c r="A33" t="s">
        <v>115</v>
      </c>
      <c r="B33">
        <v>13104</v>
      </c>
      <c r="C33" t="s">
        <v>317</v>
      </c>
      <c r="D33" t="s">
        <v>318</v>
      </c>
      <c r="E33" t="s">
        <v>226</v>
      </c>
      <c r="F33">
        <v>232652</v>
      </c>
      <c r="G33" s="4">
        <f t="shared" si="0"/>
        <v>866437597</v>
      </c>
      <c r="H33" s="5">
        <f t="shared" si="1"/>
        <v>2.6851558704925403E-4</v>
      </c>
      <c r="I33" s="5"/>
    </row>
    <row r="34" spans="1:9" x14ac:dyDescent="0.25">
      <c r="A34" t="s">
        <v>123</v>
      </c>
      <c r="B34">
        <v>14460</v>
      </c>
      <c r="C34" t="s">
        <v>319</v>
      </c>
      <c r="D34" t="s">
        <v>320</v>
      </c>
      <c r="E34" t="s">
        <v>321</v>
      </c>
      <c r="F34">
        <v>157080</v>
      </c>
      <c r="G34" s="4">
        <f t="shared" si="0"/>
        <v>866437597</v>
      </c>
      <c r="H34" s="5">
        <f t="shared" si="1"/>
        <v>1.8129407189148094E-4</v>
      </c>
      <c r="I34" s="5"/>
    </row>
    <row r="35" spans="1:9" x14ac:dyDescent="0.25">
      <c r="A35" t="s">
        <v>119</v>
      </c>
      <c r="B35">
        <v>7792</v>
      </c>
      <c r="C35" t="s">
        <v>260</v>
      </c>
      <c r="D35" t="s">
        <v>261</v>
      </c>
      <c r="E35" t="s">
        <v>262</v>
      </c>
      <c r="F35">
        <v>94206</v>
      </c>
      <c r="G35" s="4">
        <f t="shared" si="0"/>
        <v>866437597</v>
      </c>
      <c r="H35" s="5">
        <f t="shared" si="1"/>
        <v>1.0872796878411545E-4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866437597</v>
      </c>
      <c r="H36" s="5">
        <f t="shared" si="1"/>
        <v>4.1954550594138172E-5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263</v>
      </c>
      <c r="F37">
        <v>11702</v>
      </c>
      <c r="G37" s="4">
        <f t="shared" si="0"/>
        <v>866437597</v>
      </c>
      <c r="H37" s="5">
        <f t="shared" si="1"/>
        <v>1.3505877446359244E-5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866437597</v>
      </c>
      <c r="H38" s="5">
        <f t="shared" si="1"/>
        <v>1.2372500959235267E-5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264</v>
      </c>
      <c r="F39">
        <v>10106</v>
      </c>
      <c r="G39" s="4">
        <f t="shared" si="0"/>
        <v>866437597</v>
      </c>
      <c r="H39" s="5">
        <f t="shared" si="1"/>
        <v>1.1663852116980562E-5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866437597</v>
      </c>
      <c r="H40" s="5">
        <f t="shared" si="1"/>
        <v>6.9606859407787218E-6</v>
      </c>
      <c r="I40" s="5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844883802</v>
      </c>
      <c r="H2" s="3">
        <f t="shared" ref="H2:H40" si="1">IF(G2=0,0,F2/G2)</f>
        <v>0.23805420286658543</v>
      </c>
      <c r="I2" s="3">
        <v>0.81820000000000004</v>
      </c>
    </row>
    <row r="3" spans="1:9" x14ac:dyDescent="0.25">
      <c r="A3" s="1" t="s">
        <v>9</v>
      </c>
      <c r="B3" s="1">
        <v>14756</v>
      </c>
      <c r="C3" s="1" t="s">
        <v>144</v>
      </c>
      <c r="D3" s="1" t="s">
        <v>14</v>
      </c>
      <c r="E3" s="1" t="s">
        <v>15</v>
      </c>
      <c r="F3" s="1">
        <v>144515583</v>
      </c>
      <c r="G3" s="2">
        <f t="shared" si="0"/>
        <v>844883802</v>
      </c>
      <c r="H3" s="3">
        <f t="shared" si="1"/>
        <v>0.17104787978879965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145</v>
      </c>
      <c r="F4" s="1">
        <v>83761164</v>
      </c>
      <c r="G4" s="2">
        <f t="shared" si="0"/>
        <v>844883802</v>
      </c>
      <c r="H4" s="3">
        <f t="shared" si="1"/>
        <v>9.9139270751458911E-2</v>
      </c>
      <c r="I4" s="3"/>
    </row>
    <row r="5" spans="1:9" x14ac:dyDescent="0.25">
      <c r="A5" s="1" t="s">
        <v>9</v>
      </c>
      <c r="B5" s="1">
        <v>2716</v>
      </c>
      <c r="C5" s="1" t="s">
        <v>146</v>
      </c>
      <c r="D5" s="1" t="s">
        <v>147</v>
      </c>
      <c r="E5" s="1" t="s">
        <v>22</v>
      </c>
      <c r="F5" s="1">
        <v>54013439</v>
      </c>
      <c r="G5" s="2">
        <f t="shared" si="0"/>
        <v>844883802</v>
      </c>
      <c r="H5" s="3">
        <f t="shared" si="1"/>
        <v>6.3930020758049752E-2</v>
      </c>
      <c r="I5" s="3"/>
    </row>
    <row r="6" spans="1:9" x14ac:dyDescent="0.25">
      <c r="A6" s="1" t="s">
        <v>9</v>
      </c>
      <c r="B6" s="1">
        <v>10384</v>
      </c>
      <c r="C6" s="1" t="s">
        <v>148</v>
      </c>
      <c r="D6" s="1" t="s">
        <v>149</v>
      </c>
      <c r="E6" s="1" t="s">
        <v>150</v>
      </c>
      <c r="F6" s="1">
        <v>49283071</v>
      </c>
      <c r="G6" s="2">
        <f t="shared" si="0"/>
        <v>844883802</v>
      </c>
      <c r="H6" s="3">
        <f t="shared" si="1"/>
        <v>5.8331182209124657E-2</v>
      </c>
      <c r="I6" s="3"/>
    </row>
    <row r="7" spans="1:9" x14ac:dyDescent="0.25">
      <c r="A7" s="1" t="s">
        <v>9</v>
      </c>
      <c r="B7" s="1">
        <v>13644</v>
      </c>
      <c r="C7" s="1" t="s">
        <v>151</v>
      </c>
      <c r="D7" s="1" t="s">
        <v>152</v>
      </c>
      <c r="E7" s="1" t="s">
        <v>28</v>
      </c>
      <c r="F7" s="1">
        <v>44257689</v>
      </c>
      <c r="G7" s="2">
        <f t="shared" si="0"/>
        <v>844883802</v>
      </c>
      <c r="H7" s="3">
        <f t="shared" si="1"/>
        <v>5.2383166649938924E-2</v>
      </c>
      <c r="I7" s="3"/>
    </row>
    <row r="8" spans="1:9" x14ac:dyDescent="0.25">
      <c r="A8" s="1" t="s">
        <v>9</v>
      </c>
      <c r="B8" s="1">
        <v>3880</v>
      </c>
      <c r="C8" s="1" t="s">
        <v>153</v>
      </c>
      <c r="D8" s="1" t="s">
        <v>154</v>
      </c>
      <c r="E8" s="1" t="s">
        <v>155</v>
      </c>
      <c r="F8" s="1">
        <v>41104178</v>
      </c>
      <c r="G8" s="2">
        <f t="shared" si="0"/>
        <v>844883802</v>
      </c>
      <c r="H8" s="3">
        <f t="shared" si="1"/>
        <v>4.8650687707231015E-2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844883802</v>
      </c>
      <c r="H9" s="3">
        <f t="shared" si="1"/>
        <v>3.5256017371250302E-2</v>
      </c>
      <c r="I9" s="3"/>
    </row>
    <row r="10" spans="1:9" x14ac:dyDescent="0.25">
      <c r="A10" s="1" t="s">
        <v>38</v>
      </c>
      <c r="B10" s="1">
        <v>9732</v>
      </c>
      <c r="C10" s="1" t="s">
        <v>158</v>
      </c>
      <c r="D10" s="1" t="s">
        <v>159</v>
      </c>
      <c r="E10" s="1" t="s">
        <v>160</v>
      </c>
      <c r="F10" s="1">
        <v>21831781</v>
      </c>
      <c r="G10" s="2">
        <f t="shared" si="0"/>
        <v>844883802</v>
      </c>
      <c r="H10" s="3">
        <f t="shared" si="1"/>
        <v>2.5839980537347311E-2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161</v>
      </c>
      <c r="F11">
        <v>21597388</v>
      </c>
      <c r="G11" s="4">
        <f t="shared" si="0"/>
        <v>844883802</v>
      </c>
      <c r="H11" s="5">
        <f t="shared" si="1"/>
        <v>2.5562554222101182E-2</v>
      </c>
      <c r="I11" s="5"/>
    </row>
    <row r="12" spans="1:9" x14ac:dyDescent="0.25">
      <c r="A12" t="s">
        <v>50</v>
      </c>
      <c r="B12">
        <v>14936</v>
      </c>
      <c r="C12" t="s">
        <v>162</v>
      </c>
      <c r="D12" t="s">
        <v>149</v>
      </c>
      <c r="E12" t="s">
        <v>163</v>
      </c>
      <c r="F12">
        <v>18756812</v>
      </c>
      <c r="G12" s="4">
        <f t="shared" si="0"/>
        <v>844883802</v>
      </c>
      <c r="H12" s="5">
        <f t="shared" si="1"/>
        <v>2.2200463490481263E-2</v>
      </c>
      <c r="I12" s="5"/>
    </row>
    <row r="13" spans="1:9" x14ac:dyDescent="0.25">
      <c r="A13" t="s">
        <v>42</v>
      </c>
      <c r="B13">
        <v>5576</v>
      </c>
      <c r="C13" t="s">
        <v>43</v>
      </c>
      <c r="D13" t="s">
        <v>32</v>
      </c>
      <c r="E13" t="s">
        <v>164</v>
      </c>
      <c r="F13">
        <v>18203135</v>
      </c>
      <c r="G13" s="4">
        <f t="shared" si="0"/>
        <v>844883802</v>
      </c>
      <c r="H13" s="5">
        <f t="shared" si="1"/>
        <v>2.1545134321322924E-2</v>
      </c>
      <c r="I13" s="5"/>
    </row>
    <row r="14" spans="1:9" x14ac:dyDescent="0.25">
      <c r="A14" t="s">
        <v>46</v>
      </c>
      <c r="B14">
        <v>1284</v>
      </c>
      <c r="C14" t="s">
        <v>47</v>
      </c>
      <c r="D14" t="s">
        <v>165</v>
      </c>
      <c r="E14" t="s">
        <v>166</v>
      </c>
      <c r="F14">
        <v>17622220</v>
      </c>
      <c r="G14" s="4">
        <f t="shared" si="0"/>
        <v>844883802</v>
      </c>
      <c r="H14" s="5">
        <f t="shared" si="1"/>
        <v>2.0857566399408851E-2</v>
      </c>
      <c r="I14" s="5"/>
    </row>
    <row r="15" spans="1:9" x14ac:dyDescent="0.25">
      <c r="A15" t="s">
        <v>9</v>
      </c>
      <c r="B15">
        <v>14948</v>
      </c>
      <c r="C15" t="s">
        <v>70</v>
      </c>
      <c r="D15" t="s">
        <v>167</v>
      </c>
      <c r="E15" t="s">
        <v>56</v>
      </c>
      <c r="F15">
        <v>14470347</v>
      </c>
      <c r="G15" s="4">
        <f t="shared" si="0"/>
        <v>844883802</v>
      </c>
      <c r="H15" s="5">
        <f t="shared" si="1"/>
        <v>1.712702618483861E-2</v>
      </c>
      <c r="I15" s="5"/>
    </row>
    <row r="16" spans="1:9" x14ac:dyDescent="0.25">
      <c r="A16" t="s">
        <v>64</v>
      </c>
      <c r="B16">
        <v>8188</v>
      </c>
      <c r="C16" t="s">
        <v>168</v>
      </c>
      <c r="D16" t="s">
        <v>169</v>
      </c>
      <c r="E16" t="s">
        <v>88</v>
      </c>
      <c r="F16">
        <v>13867621</v>
      </c>
      <c r="G16" s="4">
        <f t="shared" si="0"/>
        <v>844883802</v>
      </c>
      <c r="H16" s="5">
        <f t="shared" si="1"/>
        <v>1.6413642878668894E-2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844883802</v>
      </c>
      <c r="H17" s="5">
        <f t="shared" si="1"/>
        <v>1.6293534054520789E-2</v>
      </c>
      <c r="I17" s="5"/>
    </row>
    <row r="18" spans="1:9" x14ac:dyDescent="0.25">
      <c r="A18" t="s">
        <v>60</v>
      </c>
      <c r="B18">
        <v>3088</v>
      </c>
      <c r="C18" t="s">
        <v>61</v>
      </c>
      <c r="D18" t="s">
        <v>62</v>
      </c>
      <c r="E18" t="s">
        <v>63</v>
      </c>
      <c r="F18">
        <v>13202124</v>
      </c>
      <c r="G18" s="4">
        <f t="shared" si="0"/>
        <v>844883802</v>
      </c>
      <c r="H18" s="5">
        <f t="shared" si="1"/>
        <v>1.5625964148854636E-2</v>
      </c>
      <c r="I18" s="5"/>
    </row>
    <row r="19" spans="1:9" x14ac:dyDescent="0.25">
      <c r="A19" t="s">
        <v>68</v>
      </c>
      <c r="B19">
        <v>13872</v>
      </c>
      <c r="C19" t="s">
        <v>69</v>
      </c>
      <c r="D19" t="s">
        <v>170</v>
      </c>
      <c r="E19" t="s">
        <v>171</v>
      </c>
      <c r="F19">
        <v>12750233</v>
      </c>
      <c r="G19" s="4">
        <f t="shared" si="0"/>
        <v>844883802</v>
      </c>
      <c r="H19" s="5">
        <f t="shared" si="1"/>
        <v>1.5091108351015587E-2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172</v>
      </c>
      <c r="E20" t="s">
        <v>74</v>
      </c>
      <c r="F20">
        <v>8703179</v>
      </c>
      <c r="G20" s="4">
        <f t="shared" si="0"/>
        <v>844883802</v>
      </c>
      <c r="H20" s="5">
        <f t="shared" si="1"/>
        <v>1.0301036638882089E-2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173</v>
      </c>
      <c r="E21" t="s">
        <v>76</v>
      </c>
      <c r="F21">
        <v>5393919</v>
      </c>
      <c r="G21" s="4">
        <f t="shared" si="0"/>
        <v>844883802</v>
      </c>
      <c r="H21" s="5">
        <f t="shared" si="1"/>
        <v>6.3842140034304981E-3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844883802</v>
      </c>
      <c r="H22" s="5">
        <f t="shared" si="1"/>
        <v>6.3558538905448209E-3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844883802</v>
      </c>
      <c r="H23" s="5">
        <f t="shared" si="1"/>
        <v>3.5269204983527425E-3</v>
      </c>
      <c r="I23" s="5"/>
    </row>
    <row r="24" spans="1:9" x14ac:dyDescent="0.25">
      <c r="A24" t="s">
        <v>46</v>
      </c>
      <c r="B24">
        <v>14204</v>
      </c>
      <c r="C24" t="s">
        <v>84</v>
      </c>
      <c r="D24" t="s">
        <v>174</v>
      </c>
      <c r="E24" t="s">
        <v>86</v>
      </c>
      <c r="F24">
        <v>1931672</v>
      </c>
      <c r="G24" s="4">
        <f t="shared" si="0"/>
        <v>844883802</v>
      </c>
      <c r="H24" s="5">
        <f t="shared" si="1"/>
        <v>2.286316763828785E-3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844883802</v>
      </c>
      <c r="H25" s="5">
        <f t="shared" si="1"/>
        <v>2.083790689124846E-3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844883802</v>
      </c>
      <c r="H26" s="5">
        <f t="shared" si="1"/>
        <v>1.7221303054405107E-3</v>
      </c>
      <c r="I26" s="5"/>
    </row>
    <row r="27" spans="1:9" x14ac:dyDescent="0.25">
      <c r="A27" t="s">
        <v>91</v>
      </c>
      <c r="B27">
        <v>1584</v>
      </c>
      <c r="C27" t="s">
        <v>94</v>
      </c>
      <c r="D27" t="s">
        <v>95</v>
      </c>
      <c r="E27" t="s">
        <v>96</v>
      </c>
      <c r="F27">
        <v>737585</v>
      </c>
      <c r="G27" s="4">
        <f t="shared" si="0"/>
        <v>844883802</v>
      </c>
      <c r="H27" s="5">
        <f t="shared" si="1"/>
        <v>8.7300170538717465E-4</v>
      </c>
      <c r="I27" s="5"/>
    </row>
    <row r="28" spans="1:9" x14ac:dyDescent="0.25">
      <c r="A28" t="s">
        <v>46</v>
      </c>
      <c r="B28">
        <v>15664</v>
      </c>
      <c r="C28" t="s">
        <v>175</v>
      </c>
      <c r="D28" t="s">
        <v>176</v>
      </c>
      <c r="E28" t="s">
        <v>99</v>
      </c>
      <c r="F28">
        <v>692120</v>
      </c>
      <c r="G28" s="4">
        <f t="shared" si="0"/>
        <v>844883802</v>
      </c>
      <c r="H28" s="5">
        <f t="shared" si="1"/>
        <v>8.1918957182232734E-4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844883802</v>
      </c>
      <c r="H29" s="5">
        <f t="shared" si="1"/>
        <v>6.1004720268030424E-4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177</v>
      </c>
      <c r="E30" t="s">
        <v>178</v>
      </c>
      <c r="F30">
        <v>396390</v>
      </c>
      <c r="G30" s="4">
        <f t="shared" si="0"/>
        <v>844883802</v>
      </c>
      <c r="H30" s="5">
        <f t="shared" si="1"/>
        <v>4.69165107748154E-4</v>
      </c>
      <c r="I30" s="5"/>
    </row>
    <row r="31" spans="1:9" x14ac:dyDescent="0.25">
      <c r="A31" t="s">
        <v>46</v>
      </c>
      <c r="B31">
        <v>5520</v>
      </c>
      <c r="C31" t="s">
        <v>179</v>
      </c>
      <c r="D31" t="s">
        <v>180</v>
      </c>
      <c r="E31" t="s">
        <v>110</v>
      </c>
      <c r="F31">
        <v>317234</v>
      </c>
      <c r="G31" s="4">
        <f t="shared" si="0"/>
        <v>844883802</v>
      </c>
      <c r="H31" s="5">
        <f t="shared" si="1"/>
        <v>3.7547648475334361E-4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844883802</v>
      </c>
      <c r="H32" s="5">
        <f t="shared" si="1"/>
        <v>3.0142251442997841E-4</v>
      </c>
      <c r="I32" s="5"/>
    </row>
    <row r="33" spans="1:9" x14ac:dyDescent="0.25">
      <c r="A33" t="s">
        <v>115</v>
      </c>
      <c r="B33">
        <v>13104</v>
      </c>
      <c r="C33" t="s">
        <v>181</v>
      </c>
      <c r="D33" t="s">
        <v>182</v>
      </c>
      <c r="E33" t="s">
        <v>183</v>
      </c>
      <c r="F33">
        <v>227808</v>
      </c>
      <c r="G33" s="4">
        <f t="shared" si="0"/>
        <v>844883802</v>
      </c>
      <c r="H33" s="5">
        <f t="shared" si="1"/>
        <v>2.6963234406996003E-4</v>
      </c>
      <c r="I33" s="5"/>
    </row>
    <row r="34" spans="1:9" x14ac:dyDescent="0.25">
      <c r="A34" t="s">
        <v>119</v>
      </c>
      <c r="B34">
        <v>7792</v>
      </c>
      <c r="C34" t="s">
        <v>184</v>
      </c>
      <c r="D34" t="s">
        <v>185</v>
      </c>
      <c r="E34" t="s">
        <v>186</v>
      </c>
      <c r="F34">
        <v>79768</v>
      </c>
      <c r="G34" s="4">
        <f t="shared" si="0"/>
        <v>844883802</v>
      </c>
      <c r="H34" s="5">
        <f t="shared" si="1"/>
        <v>9.4412982958335851E-5</v>
      </c>
      <c r="I34" s="5"/>
    </row>
    <row r="35" spans="1:9" x14ac:dyDescent="0.25">
      <c r="A35" t="s">
        <v>123</v>
      </c>
      <c r="B35">
        <v>14460</v>
      </c>
      <c r="C35" t="s">
        <v>187</v>
      </c>
      <c r="D35" t="s">
        <v>188</v>
      </c>
      <c r="E35" t="s">
        <v>189</v>
      </c>
      <c r="F35">
        <v>75672</v>
      </c>
      <c r="G35" s="4">
        <f t="shared" si="0"/>
        <v>844883802</v>
      </c>
      <c r="H35" s="5">
        <f t="shared" si="1"/>
        <v>8.956497901944628E-5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844883802</v>
      </c>
      <c r="H36" s="5">
        <f t="shared" si="1"/>
        <v>4.3024851362933338E-5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133</v>
      </c>
      <c r="F37">
        <v>11600</v>
      </c>
      <c r="G37" s="4">
        <f t="shared" si="0"/>
        <v>844883802</v>
      </c>
      <c r="H37" s="5">
        <f t="shared" si="1"/>
        <v>1.3729698655058367E-5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844883802</v>
      </c>
      <c r="H38" s="5">
        <f t="shared" si="1"/>
        <v>1.268813530881256E-5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138</v>
      </c>
      <c r="F39">
        <v>10004</v>
      </c>
      <c r="G39" s="4">
        <f t="shared" si="0"/>
        <v>844883802</v>
      </c>
      <c r="H39" s="5">
        <f t="shared" si="1"/>
        <v>1.1840681495276198E-5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844883802</v>
      </c>
      <c r="H40" s="5">
        <f t="shared" si="1"/>
        <v>7.1382597059187078E-6</v>
      </c>
      <c r="I40" s="5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859447875</v>
      </c>
      <c r="H2" s="3">
        <f t="shared" ref="H2:H40" si="1">IF(G2=0,0,F2/G2)</f>
        <v>0.23402017254391372</v>
      </c>
      <c r="I2" s="3">
        <v>0.8175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859447875</v>
      </c>
      <c r="H3" s="3">
        <f t="shared" si="1"/>
        <v>0.16827133350001011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192</v>
      </c>
      <c r="F4" s="1">
        <v>86592320</v>
      </c>
      <c r="G4" s="2">
        <f t="shared" si="0"/>
        <v>859447875</v>
      </c>
      <c r="H4" s="3">
        <f t="shared" si="1"/>
        <v>0.10075342847290186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194</v>
      </c>
      <c r="E5" s="1" t="s">
        <v>195</v>
      </c>
      <c r="F5" s="1">
        <v>55271832</v>
      </c>
      <c r="G5" s="2">
        <f t="shared" si="0"/>
        <v>859447875</v>
      </c>
      <c r="H5" s="3">
        <f t="shared" si="1"/>
        <v>6.431086003906869E-2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859447875</v>
      </c>
      <c r="H6" s="3">
        <f t="shared" si="1"/>
        <v>5.7586722173232435E-2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198</v>
      </c>
      <c r="E7" s="1" t="s">
        <v>28</v>
      </c>
      <c r="F7" s="1">
        <v>45935410</v>
      </c>
      <c r="G7" s="2">
        <f t="shared" si="0"/>
        <v>859447875</v>
      </c>
      <c r="H7" s="3">
        <f t="shared" si="1"/>
        <v>5.3447581099668205E-2</v>
      </c>
      <c r="I7" s="3"/>
    </row>
    <row r="8" spans="1:9" x14ac:dyDescent="0.25">
      <c r="A8" s="1" t="s">
        <v>9</v>
      </c>
      <c r="B8" s="1">
        <v>3880</v>
      </c>
      <c r="C8" s="1" t="s">
        <v>194</v>
      </c>
      <c r="D8" s="1" t="s">
        <v>199</v>
      </c>
      <c r="E8" s="1" t="s">
        <v>155</v>
      </c>
      <c r="F8" s="1">
        <v>41418751</v>
      </c>
      <c r="G8" s="2">
        <f t="shared" si="0"/>
        <v>859447875</v>
      </c>
      <c r="H8" s="3">
        <f t="shared" si="1"/>
        <v>4.8192278094817562E-2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859447875</v>
      </c>
      <c r="H9" s="3">
        <f t="shared" si="1"/>
        <v>3.4658574261993494E-2</v>
      </c>
      <c r="I9" s="3"/>
    </row>
    <row r="10" spans="1:9" x14ac:dyDescent="0.25">
      <c r="A10" s="1" t="s">
        <v>38</v>
      </c>
      <c r="B10" s="1">
        <v>9732</v>
      </c>
      <c r="C10" s="1" t="s">
        <v>200</v>
      </c>
      <c r="D10" s="1" t="s">
        <v>201</v>
      </c>
      <c r="E10" s="1" t="s">
        <v>202</v>
      </c>
      <c r="F10" s="1">
        <v>26785382</v>
      </c>
      <c r="G10" s="2">
        <f t="shared" si="0"/>
        <v>859447875</v>
      </c>
      <c r="H10" s="3">
        <f t="shared" si="1"/>
        <v>3.1165801649111063E-2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859447875</v>
      </c>
      <c r="H11" s="5">
        <f t="shared" si="1"/>
        <v>2.5130446683575777E-2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204</v>
      </c>
      <c r="E12" t="s">
        <v>205</v>
      </c>
      <c r="F12">
        <v>18833407</v>
      </c>
      <c r="G12" s="4">
        <f t="shared" si="0"/>
        <v>859447875</v>
      </c>
      <c r="H12" s="5">
        <f t="shared" si="1"/>
        <v>2.1913378981825979E-2</v>
      </c>
      <c r="I12" s="5"/>
    </row>
    <row r="13" spans="1:9" x14ac:dyDescent="0.25">
      <c r="A13" t="s">
        <v>50</v>
      </c>
      <c r="B13">
        <v>14936</v>
      </c>
      <c r="C13" t="s">
        <v>206</v>
      </c>
      <c r="D13" t="s">
        <v>149</v>
      </c>
      <c r="E13" t="s">
        <v>207</v>
      </c>
      <c r="F13">
        <v>18757426</v>
      </c>
      <c r="G13" s="4">
        <f t="shared" si="0"/>
        <v>859447875</v>
      </c>
      <c r="H13" s="5">
        <f t="shared" si="1"/>
        <v>2.1824972224173574E-2</v>
      </c>
      <c r="I13" s="5"/>
    </row>
    <row r="14" spans="1:9" x14ac:dyDescent="0.25">
      <c r="A14" t="s">
        <v>46</v>
      </c>
      <c r="B14">
        <v>1284</v>
      </c>
      <c r="C14" t="s">
        <v>208</v>
      </c>
      <c r="D14" t="s">
        <v>209</v>
      </c>
      <c r="E14" t="s">
        <v>210</v>
      </c>
      <c r="F14">
        <v>17843301</v>
      </c>
      <c r="G14" s="4">
        <f t="shared" si="0"/>
        <v>859447875</v>
      </c>
      <c r="H14" s="5">
        <f t="shared" si="1"/>
        <v>2.0761353328146864E-2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211</v>
      </c>
      <c r="E15" t="s">
        <v>212</v>
      </c>
      <c r="F15">
        <v>15440894</v>
      </c>
      <c r="G15" s="4">
        <f t="shared" si="0"/>
        <v>859447875</v>
      </c>
      <c r="H15" s="5">
        <f t="shared" si="1"/>
        <v>1.7966062223378002E-2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859447875</v>
      </c>
      <c r="H16" s="5">
        <f t="shared" si="1"/>
        <v>1.6958800439177302E-2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859447875</v>
      </c>
      <c r="H17" s="5">
        <f t="shared" si="1"/>
        <v>1.6017426304067595E-2</v>
      </c>
      <c r="I17" s="5"/>
    </row>
    <row r="18" spans="1:9" x14ac:dyDescent="0.25">
      <c r="A18" t="s">
        <v>60</v>
      </c>
      <c r="B18">
        <v>3088</v>
      </c>
      <c r="C18" t="s">
        <v>61</v>
      </c>
      <c r="D18" t="s">
        <v>62</v>
      </c>
      <c r="E18" t="s">
        <v>63</v>
      </c>
      <c r="F18">
        <v>13202124</v>
      </c>
      <c r="G18" s="4">
        <f t="shared" si="0"/>
        <v>859447875</v>
      </c>
      <c r="H18" s="5">
        <f t="shared" si="1"/>
        <v>1.5361168936510548E-2</v>
      </c>
      <c r="I18" s="5"/>
    </row>
    <row r="19" spans="1:9" x14ac:dyDescent="0.25">
      <c r="A19" t="s">
        <v>68</v>
      </c>
      <c r="B19">
        <v>13872</v>
      </c>
      <c r="C19" t="s">
        <v>213</v>
      </c>
      <c r="D19" t="s">
        <v>214</v>
      </c>
      <c r="E19" t="s">
        <v>215</v>
      </c>
      <c r="F19">
        <v>13173451</v>
      </c>
      <c r="G19" s="4">
        <f t="shared" si="0"/>
        <v>859447875</v>
      </c>
      <c r="H19" s="5">
        <f t="shared" si="1"/>
        <v>1.5327806820163468E-2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172</v>
      </c>
      <c r="E20" t="s">
        <v>216</v>
      </c>
      <c r="F20">
        <v>8808037</v>
      </c>
      <c r="G20" s="4">
        <f t="shared" si="0"/>
        <v>859447875</v>
      </c>
      <c r="H20" s="5">
        <f t="shared" si="1"/>
        <v>1.0248483074089862E-2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217</v>
      </c>
      <c r="E21" t="s">
        <v>76</v>
      </c>
      <c r="F21">
        <v>5394636</v>
      </c>
      <c r="G21" s="4">
        <f t="shared" si="0"/>
        <v>859447875</v>
      </c>
      <c r="H21" s="5">
        <f t="shared" si="1"/>
        <v>6.2768623402553649E-3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859447875</v>
      </c>
      <c r="H22" s="5">
        <f t="shared" si="1"/>
        <v>6.2481485570023663E-3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859447875</v>
      </c>
      <c r="H23" s="5">
        <f t="shared" si="1"/>
        <v>3.4671538398998308E-3</v>
      </c>
      <c r="I23" s="5"/>
    </row>
    <row r="24" spans="1:9" x14ac:dyDescent="0.25">
      <c r="A24" t="s">
        <v>46</v>
      </c>
      <c r="B24">
        <v>14204</v>
      </c>
      <c r="C24" t="s">
        <v>84</v>
      </c>
      <c r="D24" t="s">
        <v>218</v>
      </c>
      <c r="E24" t="s">
        <v>219</v>
      </c>
      <c r="F24">
        <v>1960754</v>
      </c>
      <c r="G24" s="4">
        <f t="shared" si="0"/>
        <v>859447875</v>
      </c>
      <c r="H24" s="5">
        <f t="shared" si="1"/>
        <v>2.2814111908764684E-3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859447875</v>
      </c>
      <c r="H25" s="5">
        <f t="shared" si="1"/>
        <v>2.0484790889732552E-3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859447875</v>
      </c>
      <c r="H26" s="5">
        <f t="shared" si="1"/>
        <v>1.6929473471558702E-3</v>
      </c>
      <c r="I26" s="5"/>
    </row>
    <row r="27" spans="1:9" x14ac:dyDescent="0.25">
      <c r="A27" t="s">
        <v>91</v>
      </c>
      <c r="B27">
        <v>1584</v>
      </c>
      <c r="C27" t="s">
        <v>94</v>
      </c>
      <c r="D27" t="s">
        <v>95</v>
      </c>
      <c r="E27" t="s">
        <v>96</v>
      </c>
      <c r="F27">
        <v>737585</v>
      </c>
      <c r="G27" s="4">
        <f t="shared" si="0"/>
        <v>859447875</v>
      </c>
      <c r="H27" s="5">
        <f t="shared" si="1"/>
        <v>8.5820795123846228E-4</v>
      </c>
      <c r="I27" s="5"/>
    </row>
    <row r="28" spans="1:9" x14ac:dyDescent="0.25">
      <c r="A28" t="s">
        <v>46</v>
      </c>
      <c r="B28">
        <v>15664</v>
      </c>
      <c r="C28" t="s">
        <v>220</v>
      </c>
      <c r="D28" t="s">
        <v>221</v>
      </c>
      <c r="E28" t="s">
        <v>99</v>
      </c>
      <c r="F28">
        <v>734616</v>
      </c>
      <c r="G28" s="4">
        <f t="shared" si="0"/>
        <v>859447875</v>
      </c>
      <c r="H28" s="5">
        <f t="shared" si="1"/>
        <v>8.5475340782010774E-4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859447875</v>
      </c>
      <c r="H29" s="5">
        <f t="shared" si="1"/>
        <v>5.997094355489563E-4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34</v>
      </c>
      <c r="E30" t="s">
        <v>222</v>
      </c>
      <c r="F30">
        <v>402022</v>
      </c>
      <c r="G30" s="4">
        <f t="shared" si="0"/>
        <v>859447875</v>
      </c>
      <c r="H30" s="5">
        <f t="shared" si="1"/>
        <v>4.6776775147649297E-4</v>
      </c>
      <c r="I30" s="5"/>
    </row>
    <row r="31" spans="1:9" x14ac:dyDescent="0.25">
      <c r="A31" t="s">
        <v>46</v>
      </c>
      <c r="B31">
        <v>5520</v>
      </c>
      <c r="C31" t="s">
        <v>223</v>
      </c>
      <c r="D31" t="s">
        <v>224</v>
      </c>
      <c r="E31" t="s">
        <v>110</v>
      </c>
      <c r="F31">
        <v>340581</v>
      </c>
      <c r="G31" s="4">
        <f t="shared" si="0"/>
        <v>859447875</v>
      </c>
      <c r="H31" s="5">
        <f t="shared" si="1"/>
        <v>3.9627883191868966E-4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859447875</v>
      </c>
      <c r="H32" s="5">
        <f t="shared" si="1"/>
        <v>2.9631465433549415E-4</v>
      </c>
      <c r="I32" s="5"/>
    </row>
    <row r="33" spans="1:9" x14ac:dyDescent="0.25">
      <c r="A33" t="s">
        <v>115</v>
      </c>
      <c r="B33">
        <v>13104</v>
      </c>
      <c r="C33" t="s">
        <v>225</v>
      </c>
      <c r="D33" t="s">
        <v>141</v>
      </c>
      <c r="E33" t="s">
        <v>226</v>
      </c>
      <c r="F33">
        <v>230501</v>
      </c>
      <c r="G33" s="4">
        <f t="shared" si="0"/>
        <v>859447875</v>
      </c>
      <c r="H33" s="5">
        <f t="shared" si="1"/>
        <v>2.681966023826634E-4</v>
      </c>
      <c r="I33" s="5"/>
    </row>
    <row r="34" spans="1:9" x14ac:dyDescent="0.25">
      <c r="A34" t="s">
        <v>123</v>
      </c>
      <c r="B34">
        <v>14460</v>
      </c>
      <c r="C34" t="s">
        <v>227</v>
      </c>
      <c r="D34" t="s">
        <v>95</v>
      </c>
      <c r="E34" t="s">
        <v>228</v>
      </c>
      <c r="F34">
        <v>119294</v>
      </c>
      <c r="G34" s="4">
        <f t="shared" si="0"/>
        <v>859447875</v>
      </c>
      <c r="H34" s="5">
        <f t="shared" si="1"/>
        <v>1.3880306586365113E-4</v>
      </c>
      <c r="I34" s="5"/>
    </row>
    <row r="35" spans="1:9" x14ac:dyDescent="0.25">
      <c r="A35" t="s">
        <v>119</v>
      </c>
      <c r="B35">
        <v>7792</v>
      </c>
      <c r="C35" t="s">
        <v>226</v>
      </c>
      <c r="D35" t="s">
        <v>229</v>
      </c>
      <c r="E35" t="s">
        <v>230</v>
      </c>
      <c r="F35">
        <v>87141</v>
      </c>
      <c r="G35" s="4">
        <f t="shared" si="0"/>
        <v>859447875</v>
      </c>
      <c r="H35" s="5">
        <f t="shared" si="1"/>
        <v>1.0139183833574549E-4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859447875</v>
      </c>
      <c r="H36" s="5">
        <f t="shared" si="1"/>
        <v>4.2295758774201403E-5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133</v>
      </c>
      <c r="F37">
        <v>11600</v>
      </c>
      <c r="G37" s="4">
        <f t="shared" si="0"/>
        <v>859447875</v>
      </c>
      <c r="H37" s="5">
        <f t="shared" si="1"/>
        <v>1.3497037269421371E-5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859447875</v>
      </c>
      <c r="H38" s="5">
        <f t="shared" si="1"/>
        <v>1.2473124097258371E-5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138</v>
      </c>
      <c r="F39">
        <v>10004</v>
      </c>
      <c r="G39" s="4">
        <f t="shared" si="0"/>
        <v>859447875</v>
      </c>
      <c r="H39" s="5">
        <f t="shared" si="1"/>
        <v>1.1640031107180293E-5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859447875</v>
      </c>
      <c r="H40" s="5">
        <f t="shared" si="1"/>
        <v>7.0172958424034736E-6</v>
      </c>
      <c r="I40" s="5"/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864425435</v>
      </c>
      <c r="H2" s="3">
        <f t="shared" ref="H2:H40" si="1">IF(G2=0,0,F2/G2)</f>
        <v>0.23267263069370467</v>
      </c>
      <c r="I2" s="3">
        <v>0.81599999999999995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864425435</v>
      </c>
      <c r="H3" s="3">
        <f t="shared" si="1"/>
        <v>0.16730238855130403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231</v>
      </c>
      <c r="F4" s="1">
        <v>87850611</v>
      </c>
      <c r="G4" s="2">
        <f t="shared" si="0"/>
        <v>864425435</v>
      </c>
      <c r="H4" s="3">
        <f t="shared" si="1"/>
        <v>0.10162890567883394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232</v>
      </c>
      <c r="E5" s="1" t="s">
        <v>195</v>
      </c>
      <c r="F5" s="1">
        <v>55376690</v>
      </c>
      <c r="G5" s="2">
        <f t="shared" si="0"/>
        <v>864425435</v>
      </c>
      <c r="H5" s="3">
        <f t="shared" si="1"/>
        <v>6.4061847046414128E-2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864425435</v>
      </c>
      <c r="H6" s="3">
        <f t="shared" si="1"/>
        <v>5.7255124613495439E-2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233</v>
      </c>
      <c r="E7" s="1" t="s">
        <v>28</v>
      </c>
      <c r="F7" s="1">
        <v>46040268</v>
      </c>
      <c r="G7" s="2">
        <f t="shared" si="0"/>
        <v>864425435</v>
      </c>
      <c r="H7" s="3">
        <f t="shared" si="1"/>
        <v>5.326112135976193E-2</v>
      </c>
      <c r="I7" s="3"/>
    </row>
    <row r="8" spans="1:9" x14ac:dyDescent="0.25">
      <c r="A8" s="1" t="s">
        <v>9</v>
      </c>
      <c r="B8" s="1">
        <v>3880</v>
      </c>
      <c r="C8" s="1" t="s">
        <v>234</v>
      </c>
      <c r="D8" s="1" t="s">
        <v>199</v>
      </c>
      <c r="E8" s="1" t="s">
        <v>155</v>
      </c>
      <c r="F8" s="1">
        <v>41628466</v>
      </c>
      <c r="G8" s="2">
        <f t="shared" si="0"/>
        <v>864425435</v>
      </c>
      <c r="H8" s="3">
        <f t="shared" si="1"/>
        <v>4.8157382134411626E-2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864425435</v>
      </c>
      <c r="H9" s="3">
        <f t="shared" si="1"/>
        <v>3.4459002238868643E-2</v>
      </c>
      <c r="I9" s="3"/>
    </row>
    <row r="10" spans="1:9" x14ac:dyDescent="0.25">
      <c r="A10" s="1" t="s">
        <v>38</v>
      </c>
      <c r="B10" s="1">
        <v>9732</v>
      </c>
      <c r="C10" s="1" t="s">
        <v>235</v>
      </c>
      <c r="D10" s="1" t="s">
        <v>236</v>
      </c>
      <c r="E10" s="1" t="s">
        <v>237</v>
      </c>
      <c r="F10" s="1">
        <v>27839077</v>
      </c>
      <c r="G10" s="2">
        <f t="shared" si="0"/>
        <v>864425435</v>
      </c>
      <c r="H10" s="3">
        <f t="shared" si="1"/>
        <v>3.2205295995252618E-2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864425435</v>
      </c>
      <c r="H11" s="5">
        <f t="shared" si="1"/>
        <v>2.4985739805307789E-2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156</v>
      </c>
      <c r="E12" t="s">
        <v>215</v>
      </c>
      <c r="F12">
        <v>19360050</v>
      </c>
      <c r="G12" s="4">
        <f t="shared" si="0"/>
        <v>864425435</v>
      </c>
      <c r="H12" s="5">
        <f t="shared" si="1"/>
        <v>2.2396437235792349E-2</v>
      </c>
      <c r="I12" s="5"/>
    </row>
    <row r="13" spans="1:9" x14ac:dyDescent="0.25">
      <c r="A13" t="s">
        <v>50</v>
      </c>
      <c r="B13">
        <v>14936</v>
      </c>
      <c r="C13" t="s">
        <v>238</v>
      </c>
      <c r="D13" t="s">
        <v>149</v>
      </c>
      <c r="E13" t="s">
        <v>207</v>
      </c>
      <c r="F13">
        <v>18757630</v>
      </c>
      <c r="G13" s="4">
        <f t="shared" si="0"/>
        <v>864425435</v>
      </c>
      <c r="H13" s="5">
        <f t="shared" si="1"/>
        <v>2.1699535021201685E-2</v>
      </c>
      <c r="I13" s="5"/>
    </row>
    <row r="14" spans="1:9" x14ac:dyDescent="0.25">
      <c r="A14" t="s">
        <v>46</v>
      </c>
      <c r="B14">
        <v>1284</v>
      </c>
      <c r="C14" t="s">
        <v>239</v>
      </c>
      <c r="D14" t="s">
        <v>240</v>
      </c>
      <c r="E14" t="s">
        <v>241</v>
      </c>
      <c r="F14">
        <v>18180300</v>
      </c>
      <c r="G14" s="4">
        <f t="shared" si="0"/>
        <v>864425435</v>
      </c>
      <c r="H14" s="5">
        <f t="shared" si="1"/>
        <v>2.1031657866476362E-2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242</v>
      </c>
      <c r="E15" t="s">
        <v>243</v>
      </c>
      <c r="F15">
        <v>16185649</v>
      </c>
      <c r="G15" s="4">
        <f t="shared" si="0"/>
        <v>864425435</v>
      </c>
      <c r="H15" s="5">
        <f t="shared" si="1"/>
        <v>1.8724170234532721E-2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864425435</v>
      </c>
      <c r="H16" s="5">
        <f t="shared" si="1"/>
        <v>1.6861147774995769E-2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864425435</v>
      </c>
      <c r="H17" s="5">
        <f t="shared" si="1"/>
        <v>1.5925194288157429E-2</v>
      </c>
      <c r="I17" s="5"/>
    </row>
    <row r="18" spans="1:9" x14ac:dyDescent="0.25">
      <c r="A18" t="s">
        <v>68</v>
      </c>
      <c r="B18">
        <v>13872</v>
      </c>
      <c r="C18" t="s">
        <v>213</v>
      </c>
      <c r="D18" t="s">
        <v>48</v>
      </c>
      <c r="E18" t="s">
        <v>244</v>
      </c>
      <c r="F18">
        <v>13490994</v>
      </c>
      <c r="G18" s="4">
        <f t="shared" si="0"/>
        <v>864425435</v>
      </c>
      <c r="H18" s="5">
        <f t="shared" si="1"/>
        <v>1.5606891530210469E-2</v>
      </c>
      <c r="I18" s="5"/>
    </row>
    <row r="19" spans="1:9" x14ac:dyDescent="0.25">
      <c r="A19" t="s">
        <v>60</v>
      </c>
      <c r="B19">
        <v>3088</v>
      </c>
      <c r="C19" t="s">
        <v>61</v>
      </c>
      <c r="D19" t="s">
        <v>62</v>
      </c>
      <c r="E19" t="s">
        <v>63</v>
      </c>
      <c r="F19">
        <v>13202124</v>
      </c>
      <c r="G19" s="4">
        <f t="shared" si="0"/>
        <v>864425435</v>
      </c>
      <c r="H19" s="5">
        <f t="shared" si="1"/>
        <v>1.5272715801103192E-2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245</v>
      </c>
      <c r="E20" t="s">
        <v>216</v>
      </c>
      <c r="F20">
        <v>8912895</v>
      </c>
      <c r="G20" s="4">
        <f t="shared" si="0"/>
        <v>864425435</v>
      </c>
      <c r="H20" s="5">
        <f t="shared" si="1"/>
        <v>1.0310773652790537E-2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246</v>
      </c>
      <c r="E21" t="s">
        <v>76</v>
      </c>
      <c r="F21">
        <v>5440408</v>
      </c>
      <c r="G21" s="4">
        <f t="shared" si="0"/>
        <v>864425435</v>
      </c>
      <c r="H21" s="5">
        <f t="shared" si="1"/>
        <v>6.2936695054559566E-3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864425435</v>
      </c>
      <c r="H22" s="5">
        <f t="shared" si="1"/>
        <v>6.2121702839528312E-3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864425435</v>
      </c>
      <c r="H23" s="5">
        <f t="shared" si="1"/>
        <v>3.4471891725397922E-3</v>
      </c>
      <c r="I23" s="5"/>
    </row>
    <row r="24" spans="1:9" x14ac:dyDescent="0.25">
      <c r="A24" t="s">
        <v>46</v>
      </c>
      <c r="B24">
        <v>14204</v>
      </c>
      <c r="C24" t="s">
        <v>247</v>
      </c>
      <c r="D24" t="s">
        <v>248</v>
      </c>
      <c r="E24" t="s">
        <v>249</v>
      </c>
      <c r="F24">
        <v>2078617</v>
      </c>
      <c r="G24" s="4">
        <f t="shared" si="0"/>
        <v>864425435</v>
      </c>
      <c r="H24" s="5">
        <f t="shared" si="1"/>
        <v>2.4046226728624662E-3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864425435</v>
      </c>
      <c r="H25" s="5">
        <f t="shared" si="1"/>
        <v>2.0366834763486568E-3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864425435</v>
      </c>
      <c r="H26" s="5">
        <f t="shared" si="1"/>
        <v>1.6831989678785886E-3</v>
      </c>
      <c r="I26" s="5"/>
    </row>
    <row r="27" spans="1:9" x14ac:dyDescent="0.25">
      <c r="A27" t="s">
        <v>46</v>
      </c>
      <c r="B27">
        <v>15664</v>
      </c>
      <c r="C27" t="s">
        <v>250</v>
      </c>
      <c r="D27" t="s">
        <v>251</v>
      </c>
      <c r="E27" t="s">
        <v>99</v>
      </c>
      <c r="F27">
        <v>743525</v>
      </c>
      <c r="G27" s="4">
        <f t="shared" si="0"/>
        <v>864425435</v>
      </c>
      <c r="H27" s="5">
        <f t="shared" si="1"/>
        <v>8.6013780934153104E-4</v>
      </c>
      <c r="I27" s="5"/>
    </row>
    <row r="28" spans="1:9" x14ac:dyDescent="0.25">
      <c r="A28" t="s">
        <v>91</v>
      </c>
      <c r="B28">
        <v>1584</v>
      </c>
      <c r="C28" t="s">
        <v>94</v>
      </c>
      <c r="D28" t="s">
        <v>95</v>
      </c>
      <c r="E28" t="s">
        <v>96</v>
      </c>
      <c r="F28">
        <v>737585</v>
      </c>
      <c r="G28" s="4">
        <f t="shared" si="0"/>
        <v>864425435</v>
      </c>
      <c r="H28" s="5">
        <f t="shared" si="1"/>
        <v>8.5326619293658336E-4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864425435</v>
      </c>
      <c r="H29" s="5">
        <f t="shared" si="1"/>
        <v>5.9625617101375554E-4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184</v>
      </c>
      <c r="E30" t="s">
        <v>252</v>
      </c>
      <c r="F30">
        <v>406322</v>
      </c>
      <c r="G30" s="4">
        <f t="shared" si="0"/>
        <v>864425435</v>
      </c>
      <c r="H30" s="5">
        <f t="shared" si="1"/>
        <v>4.7004863988066249E-4</v>
      </c>
      <c r="I30" s="5"/>
    </row>
    <row r="31" spans="1:9" x14ac:dyDescent="0.25">
      <c r="A31" t="s">
        <v>46</v>
      </c>
      <c r="B31">
        <v>5520</v>
      </c>
      <c r="C31" t="s">
        <v>253</v>
      </c>
      <c r="D31" t="s">
        <v>254</v>
      </c>
      <c r="E31" t="s">
        <v>110</v>
      </c>
      <c r="F31">
        <v>341196</v>
      </c>
      <c r="G31" s="4">
        <f t="shared" si="0"/>
        <v>864425435</v>
      </c>
      <c r="H31" s="5">
        <f t="shared" si="1"/>
        <v>3.9470842271086112E-4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864425435</v>
      </c>
      <c r="H32" s="5">
        <f t="shared" si="1"/>
        <v>2.9460840656545467E-4</v>
      </c>
      <c r="I32" s="5"/>
    </row>
    <row r="33" spans="1:9" x14ac:dyDescent="0.25">
      <c r="A33" t="s">
        <v>115</v>
      </c>
      <c r="B33">
        <v>13104</v>
      </c>
      <c r="C33" t="s">
        <v>255</v>
      </c>
      <c r="D33" t="s">
        <v>256</v>
      </c>
      <c r="E33" t="s">
        <v>226</v>
      </c>
      <c r="F33">
        <v>232139</v>
      </c>
      <c r="G33" s="4">
        <f t="shared" si="0"/>
        <v>864425435</v>
      </c>
      <c r="H33" s="5">
        <f t="shared" si="1"/>
        <v>2.6854716508891249E-4</v>
      </c>
      <c r="I33" s="5"/>
    </row>
    <row r="34" spans="1:9" x14ac:dyDescent="0.25">
      <c r="A34" t="s">
        <v>123</v>
      </c>
      <c r="B34">
        <v>14460</v>
      </c>
      <c r="C34" t="s">
        <v>257</v>
      </c>
      <c r="D34" t="s">
        <v>258</v>
      </c>
      <c r="E34" t="s">
        <v>259</v>
      </c>
      <c r="F34">
        <v>148069</v>
      </c>
      <c r="G34" s="4">
        <f t="shared" si="0"/>
        <v>864425435</v>
      </c>
      <c r="H34" s="5">
        <f t="shared" si="1"/>
        <v>1.7129181304110979E-4</v>
      </c>
      <c r="I34" s="5"/>
    </row>
    <row r="35" spans="1:9" x14ac:dyDescent="0.25">
      <c r="A35" t="s">
        <v>119</v>
      </c>
      <c r="B35">
        <v>7792</v>
      </c>
      <c r="C35" t="s">
        <v>260</v>
      </c>
      <c r="D35" t="s">
        <v>261</v>
      </c>
      <c r="E35" t="s">
        <v>262</v>
      </c>
      <c r="F35">
        <v>94206</v>
      </c>
      <c r="G35" s="4">
        <f t="shared" si="0"/>
        <v>864425435</v>
      </c>
      <c r="H35" s="5">
        <f t="shared" si="1"/>
        <v>1.089810597718009E-4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864425435</v>
      </c>
      <c r="H36" s="5">
        <f t="shared" si="1"/>
        <v>4.2052210090278057E-5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263</v>
      </c>
      <c r="F37">
        <v>11702</v>
      </c>
      <c r="G37" s="4">
        <f t="shared" si="0"/>
        <v>864425435</v>
      </c>
      <c r="H37" s="5">
        <f t="shared" si="1"/>
        <v>1.3537315685302573E-5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864425435</v>
      </c>
      <c r="H38" s="5">
        <f t="shared" si="1"/>
        <v>1.2401300986706852E-5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264</v>
      </c>
      <c r="F39">
        <v>10106</v>
      </c>
      <c r="G39" s="4">
        <f t="shared" si="0"/>
        <v>864425435</v>
      </c>
      <c r="H39" s="5">
        <f t="shared" si="1"/>
        <v>1.1691002590639875E-5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864425435</v>
      </c>
      <c r="H40" s="5">
        <f t="shared" si="1"/>
        <v>6.9768886428012154E-6</v>
      </c>
      <c r="I40" s="5"/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864635355</v>
      </c>
      <c r="H2" s="3">
        <f t="shared" ref="H2:H40" si="1">IF(G2=0,0,F2/G2)</f>
        <v>0.23261614140217526</v>
      </c>
      <c r="I2" s="3">
        <v>0.81579999999999997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864635355</v>
      </c>
      <c r="H3" s="3">
        <f t="shared" si="1"/>
        <v>0.16726177013661442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231</v>
      </c>
      <c r="F4" s="1">
        <v>87850611</v>
      </c>
      <c r="G4" s="2">
        <f t="shared" si="0"/>
        <v>864635355</v>
      </c>
      <c r="H4" s="3">
        <f t="shared" si="1"/>
        <v>0.10160423176311129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232</v>
      </c>
      <c r="E5" s="1" t="s">
        <v>195</v>
      </c>
      <c r="F5" s="1">
        <v>55376690</v>
      </c>
      <c r="G5" s="2">
        <f t="shared" si="0"/>
        <v>864635355</v>
      </c>
      <c r="H5" s="3">
        <f t="shared" si="1"/>
        <v>6.4046293827529174E-2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864635355</v>
      </c>
      <c r="H6" s="3">
        <f t="shared" si="1"/>
        <v>5.7241223960822187E-2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233</v>
      </c>
      <c r="E7" s="1" t="s">
        <v>28</v>
      </c>
      <c r="F7" s="1">
        <v>46040268</v>
      </c>
      <c r="G7" s="2">
        <f t="shared" si="0"/>
        <v>864635355</v>
      </c>
      <c r="H7" s="3">
        <f t="shared" si="1"/>
        <v>5.3248190388883648E-2</v>
      </c>
      <c r="I7" s="3"/>
    </row>
    <row r="8" spans="1:9" x14ac:dyDescent="0.25">
      <c r="A8" s="1" t="s">
        <v>9</v>
      </c>
      <c r="B8" s="1">
        <v>3880</v>
      </c>
      <c r="C8" s="1" t="s">
        <v>234</v>
      </c>
      <c r="D8" s="1" t="s">
        <v>199</v>
      </c>
      <c r="E8" s="1" t="s">
        <v>155</v>
      </c>
      <c r="F8" s="1">
        <v>41628466</v>
      </c>
      <c r="G8" s="2">
        <f t="shared" si="0"/>
        <v>864635355</v>
      </c>
      <c r="H8" s="3">
        <f t="shared" si="1"/>
        <v>4.8145690271941287E-2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864635355</v>
      </c>
      <c r="H9" s="3">
        <f t="shared" si="1"/>
        <v>3.4450636129724307E-2</v>
      </c>
      <c r="I9" s="3"/>
    </row>
    <row r="10" spans="1:9" x14ac:dyDescent="0.25">
      <c r="A10" s="1" t="s">
        <v>38</v>
      </c>
      <c r="B10" s="1">
        <v>9732</v>
      </c>
      <c r="C10" s="1" t="s">
        <v>235</v>
      </c>
      <c r="D10" s="1" t="s">
        <v>236</v>
      </c>
      <c r="E10" s="1" t="s">
        <v>237</v>
      </c>
      <c r="F10" s="1">
        <v>27839077</v>
      </c>
      <c r="G10" s="2">
        <f t="shared" si="0"/>
        <v>864635355</v>
      </c>
      <c r="H10" s="3">
        <f t="shared" si="1"/>
        <v>3.2197477050889274E-2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864635355</v>
      </c>
      <c r="H11" s="5">
        <f t="shared" si="1"/>
        <v>2.4979673656763665E-2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265</v>
      </c>
      <c r="E12" t="s">
        <v>266</v>
      </c>
      <c r="F12">
        <v>19465010</v>
      </c>
      <c r="G12" s="4">
        <f t="shared" si="0"/>
        <v>864635355</v>
      </c>
      <c r="H12" s="5">
        <f t="shared" si="1"/>
        <v>2.2512391943537862E-2</v>
      </c>
      <c r="I12" s="5"/>
    </row>
    <row r="13" spans="1:9" x14ac:dyDescent="0.25">
      <c r="A13" t="s">
        <v>50</v>
      </c>
      <c r="B13">
        <v>14936</v>
      </c>
      <c r="C13" t="s">
        <v>238</v>
      </c>
      <c r="D13" t="s">
        <v>149</v>
      </c>
      <c r="E13" t="s">
        <v>207</v>
      </c>
      <c r="F13">
        <v>18757630</v>
      </c>
      <c r="G13" s="4">
        <f t="shared" si="0"/>
        <v>864635355</v>
      </c>
      <c r="H13" s="5">
        <f t="shared" si="1"/>
        <v>2.169426671200601E-2</v>
      </c>
      <c r="I13" s="5"/>
    </row>
    <row r="14" spans="1:9" x14ac:dyDescent="0.25">
      <c r="A14" t="s">
        <v>46</v>
      </c>
      <c r="B14">
        <v>1284</v>
      </c>
      <c r="C14" t="s">
        <v>239</v>
      </c>
      <c r="D14" t="s">
        <v>240</v>
      </c>
      <c r="E14" t="s">
        <v>241</v>
      </c>
      <c r="F14">
        <v>18180300</v>
      </c>
      <c r="G14" s="4">
        <f t="shared" si="0"/>
        <v>864635355</v>
      </c>
      <c r="H14" s="5">
        <f t="shared" si="1"/>
        <v>2.10265517074536E-2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242</v>
      </c>
      <c r="E15" t="s">
        <v>267</v>
      </c>
      <c r="F15">
        <v>16290507</v>
      </c>
      <c r="G15" s="4">
        <f t="shared" si="0"/>
        <v>864635355</v>
      </c>
      <c r="H15" s="5">
        <f t="shared" si="1"/>
        <v>1.8840898542715732E-2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864635355</v>
      </c>
      <c r="H16" s="5">
        <f t="shared" si="1"/>
        <v>1.6857054150879593E-2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864635355</v>
      </c>
      <c r="H17" s="5">
        <f t="shared" si="1"/>
        <v>1.5921327898973089E-2</v>
      </c>
      <c r="I17" s="5"/>
    </row>
    <row r="18" spans="1:9" x14ac:dyDescent="0.25">
      <c r="A18" t="s">
        <v>68</v>
      </c>
      <c r="B18">
        <v>13872</v>
      </c>
      <c r="C18" t="s">
        <v>213</v>
      </c>
      <c r="D18" t="s">
        <v>48</v>
      </c>
      <c r="E18" t="s">
        <v>244</v>
      </c>
      <c r="F18">
        <v>13490994</v>
      </c>
      <c r="G18" s="4">
        <f t="shared" si="0"/>
        <v>864635355</v>
      </c>
      <c r="H18" s="5">
        <f t="shared" si="1"/>
        <v>1.5603102419979113E-2</v>
      </c>
      <c r="I18" s="5"/>
    </row>
    <row r="19" spans="1:9" x14ac:dyDescent="0.25">
      <c r="A19" t="s">
        <v>60</v>
      </c>
      <c r="B19">
        <v>3088</v>
      </c>
      <c r="C19" t="s">
        <v>61</v>
      </c>
      <c r="D19" t="s">
        <v>62</v>
      </c>
      <c r="E19" t="s">
        <v>63</v>
      </c>
      <c r="F19">
        <v>13202124</v>
      </c>
      <c r="G19" s="4">
        <f t="shared" si="0"/>
        <v>864635355</v>
      </c>
      <c r="H19" s="5">
        <f t="shared" si="1"/>
        <v>1.5269007823535043E-2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245</v>
      </c>
      <c r="E20" t="s">
        <v>216</v>
      </c>
      <c r="F20">
        <v>8912895</v>
      </c>
      <c r="G20" s="4">
        <f t="shared" si="0"/>
        <v>864635355</v>
      </c>
      <c r="H20" s="5">
        <f t="shared" si="1"/>
        <v>1.0308270357508108E-2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246</v>
      </c>
      <c r="E21" t="s">
        <v>76</v>
      </c>
      <c r="F21">
        <v>5440408</v>
      </c>
      <c r="G21" s="4">
        <f t="shared" si="0"/>
        <v>864635355</v>
      </c>
      <c r="H21" s="5">
        <f t="shared" si="1"/>
        <v>6.2921415005057248E-3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864635355</v>
      </c>
      <c r="H22" s="5">
        <f t="shared" si="1"/>
        <v>6.2106620657444668E-3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864635355</v>
      </c>
      <c r="H23" s="5">
        <f t="shared" si="1"/>
        <v>3.4463522486886974E-3</v>
      </c>
      <c r="I23" s="5"/>
    </row>
    <row r="24" spans="1:9" x14ac:dyDescent="0.25">
      <c r="A24" t="s">
        <v>46</v>
      </c>
      <c r="B24">
        <v>14204</v>
      </c>
      <c r="C24" t="s">
        <v>247</v>
      </c>
      <c r="D24" t="s">
        <v>248</v>
      </c>
      <c r="E24" t="s">
        <v>249</v>
      </c>
      <c r="F24">
        <v>2078617</v>
      </c>
      <c r="G24" s="4">
        <f t="shared" si="0"/>
        <v>864635355</v>
      </c>
      <c r="H24" s="5">
        <f t="shared" si="1"/>
        <v>2.4040388679225358E-3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864635355</v>
      </c>
      <c r="H25" s="5">
        <f t="shared" si="1"/>
        <v>2.0361890013160517E-3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864635355</v>
      </c>
      <c r="H26" s="5">
        <f t="shared" si="1"/>
        <v>1.6827903133801417E-3</v>
      </c>
      <c r="I26" s="5"/>
    </row>
    <row r="27" spans="1:9" x14ac:dyDescent="0.25">
      <c r="A27" t="s">
        <v>46</v>
      </c>
      <c r="B27">
        <v>15664</v>
      </c>
      <c r="C27" t="s">
        <v>268</v>
      </c>
      <c r="D27" t="s">
        <v>251</v>
      </c>
      <c r="E27" t="s">
        <v>99</v>
      </c>
      <c r="F27">
        <v>743627</v>
      </c>
      <c r="G27" s="4">
        <f t="shared" si="0"/>
        <v>864635355</v>
      </c>
      <c r="H27" s="5">
        <f t="shared" si="1"/>
        <v>8.6004695008105468E-4</v>
      </c>
      <c r="I27" s="5"/>
    </row>
    <row r="28" spans="1:9" x14ac:dyDescent="0.25">
      <c r="A28" t="s">
        <v>91</v>
      </c>
      <c r="B28">
        <v>1584</v>
      </c>
      <c r="C28" t="s">
        <v>94</v>
      </c>
      <c r="D28" t="s">
        <v>95</v>
      </c>
      <c r="E28" t="s">
        <v>96</v>
      </c>
      <c r="F28">
        <v>737585</v>
      </c>
      <c r="G28" s="4">
        <f t="shared" si="0"/>
        <v>864635355</v>
      </c>
      <c r="H28" s="5">
        <f t="shared" si="1"/>
        <v>8.5305903319209055E-4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864635355</v>
      </c>
      <c r="H29" s="5">
        <f t="shared" si="1"/>
        <v>5.9611140930039812E-4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184</v>
      </c>
      <c r="E30" t="s">
        <v>252</v>
      </c>
      <c r="F30">
        <v>406322</v>
      </c>
      <c r="G30" s="4">
        <f t="shared" si="0"/>
        <v>864635355</v>
      </c>
      <c r="H30" s="5">
        <f t="shared" si="1"/>
        <v>4.6993451939054699E-4</v>
      </c>
      <c r="I30" s="5"/>
    </row>
    <row r="31" spans="1:9" x14ac:dyDescent="0.25">
      <c r="A31" t="s">
        <v>46</v>
      </c>
      <c r="B31">
        <v>5520</v>
      </c>
      <c r="C31" t="s">
        <v>253</v>
      </c>
      <c r="D31" t="s">
        <v>254</v>
      </c>
      <c r="E31" t="s">
        <v>110</v>
      </c>
      <c r="F31">
        <v>341196</v>
      </c>
      <c r="G31" s="4">
        <f t="shared" si="0"/>
        <v>864635355</v>
      </c>
      <c r="H31" s="5">
        <f t="shared" si="1"/>
        <v>3.9461259365226859E-4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864635355</v>
      </c>
      <c r="H32" s="5">
        <f t="shared" si="1"/>
        <v>2.945368802320141E-4</v>
      </c>
      <c r="I32" s="5"/>
    </row>
    <row r="33" spans="1:9" x14ac:dyDescent="0.25">
      <c r="A33" t="s">
        <v>115</v>
      </c>
      <c r="B33">
        <v>13104</v>
      </c>
      <c r="C33" t="s">
        <v>255</v>
      </c>
      <c r="D33" t="s">
        <v>256</v>
      </c>
      <c r="E33" t="s">
        <v>226</v>
      </c>
      <c r="F33">
        <v>232139</v>
      </c>
      <c r="G33" s="4">
        <f t="shared" si="0"/>
        <v>864635355</v>
      </c>
      <c r="H33" s="5">
        <f t="shared" si="1"/>
        <v>2.6848196601907403E-4</v>
      </c>
      <c r="I33" s="5"/>
    </row>
    <row r="34" spans="1:9" x14ac:dyDescent="0.25">
      <c r="A34" t="s">
        <v>123</v>
      </c>
      <c r="B34">
        <v>14460</v>
      </c>
      <c r="C34" t="s">
        <v>257</v>
      </c>
      <c r="D34" t="s">
        <v>258</v>
      </c>
      <c r="E34" t="s">
        <v>259</v>
      </c>
      <c r="F34">
        <v>148069</v>
      </c>
      <c r="G34" s="4">
        <f t="shared" si="0"/>
        <v>864635355</v>
      </c>
      <c r="H34" s="5">
        <f t="shared" si="1"/>
        <v>1.712502260562778E-4</v>
      </c>
      <c r="I34" s="5"/>
    </row>
    <row r="35" spans="1:9" x14ac:dyDescent="0.25">
      <c r="A35" t="s">
        <v>119</v>
      </c>
      <c r="B35">
        <v>7792</v>
      </c>
      <c r="C35" t="s">
        <v>260</v>
      </c>
      <c r="D35" t="s">
        <v>261</v>
      </c>
      <c r="E35" t="s">
        <v>262</v>
      </c>
      <c r="F35">
        <v>94206</v>
      </c>
      <c r="G35" s="4">
        <f t="shared" si="0"/>
        <v>864635355</v>
      </c>
      <c r="H35" s="5">
        <f t="shared" si="1"/>
        <v>1.0895460086755301E-4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864635355</v>
      </c>
      <c r="H36" s="5">
        <f t="shared" si="1"/>
        <v>4.2042000468509639E-5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263</v>
      </c>
      <c r="F37">
        <v>11702</v>
      </c>
      <c r="G37" s="4">
        <f t="shared" si="0"/>
        <v>864635355</v>
      </c>
      <c r="H37" s="5">
        <f t="shared" si="1"/>
        <v>1.3534029035858707E-5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864635355</v>
      </c>
      <c r="H38" s="5">
        <f t="shared" si="1"/>
        <v>1.2398290143941662E-5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264</v>
      </c>
      <c r="F39">
        <v>10106</v>
      </c>
      <c r="G39" s="4">
        <f t="shared" si="0"/>
        <v>864635355</v>
      </c>
      <c r="H39" s="5">
        <f t="shared" si="1"/>
        <v>1.1688164197264406E-5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864635355</v>
      </c>
      <c r="H40" s="5">
        <f t="shared" si="1"/>
        <v>6.9751947628835977E-6</v>
      </c>
      <c r="I40" s="5"/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864845070</v>
      </c>
      <c r="H2" s="3">
        <f t="shared" ref="H2:H40" si="1">IF(G2=0,0,F2/G2)</f>
        <v>0.23255973465860191</v>
      </c>
      <c r="I2" s="3">
        <v>0.81569999999999998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864845070</v>
      </c>
      <c r="H3" s="3">
        <f t="shared" si="1"/>
        <v>0.16722121107772517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269</v>
      </c>
      <c r="F4" s="1">
        <v>87955468</v>
      </c>
      <c r="G4" s="2">
        <f t="shared" si="0"/>
        <v>864845070</v>
      </c>
      <c r="H4" s="3">
        <f t="shared" si="1"/>
        <v>0.10170083758470173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232</v>
      </c>
      <c r="E5" s="1" t="s">
        <v>195</v>
      </c>
      <c r="F5" s="1">
        <v>55376690</v>
      </c>
      <c r="G5" s="2">
        <f t="shared" si="0"/>
        <v>864845070</v>
      </c>
      <c r="H5" s="3">
        <f t="shared" si="1"/>
        <v>6.4030763336605484E-2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864845070</v>
      </c>
      <c r="H6" s="3">
        <f t="shared" si="1"/>
        <v>5.7227343621210673E-2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233</v>
      </c>
      <c r="E7" s="1" t="s">
        <v>28</v>
      </c>
      <c r="F7" s="1">
        <v>46040268</v>
      </c>
      <c r="G7" s="2">
        <f t="shared" si="0"/>
        <v>864845070</v>
      </c>
      <c r="H7" s="3">
        <f t="shared" si="1"/>
        <v>5.3235278314068435E-2</v>
      </c>
      <c r="I7" s="3"/>
    </row>
    <row r="8" spans="1:9" x14ac:dyDescent="0.25">
      <c r="A8" s="1" t="s">
        <v>9</v>
      </c>
      <c r="B8" s="1">
        <v>3880</v>
      </c>
      <c r="C8" s="1" t="s">
        <v>234</v>
      </c>
      <c r="D8" s="1" t="s">
        <v>199</v>
      </c>
      <c r="E8" s="1" t="s">
        <v>155</v>
      </c>
      <c r="F8" s="1">
        <v>41628466</v>
      </c>
      <c r="G8" s="2">
        <f t="shared" si="0"/>
        <v>864845070</v>
      </c>
      <c r="H8" s="3">
        <f t="shared" si="1"/>
        <v>4.8134015494821519E-2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864845070</v>
      </c>
      <c r="H9" s="3">
        <f t="shared" si="1"/>
        <v>3.4442282245998115E-2</v>
      </c>
      <c r="I9" s="3"/>
    </row>
    <row r="10" spans="1:9" x14ac:dyDescent="0.25">
      <c r="A10" s="1" t="s">
        <v>38</v>
      </c>
      <c r="B10" s="1">
        <v>9732</v>
      </c>
      <c r="C10" s="1" t="s">
        <v>235</v>
      </c>
      <c r="D10" s="1" t="s">
        <v>236</v>
      </c>
      <c r="E10" s="1" t="s">
        <v>237</v>
      </c>
      <c r="F10" s="1">
        <v>27839077</v>
      </c>
      <c r="G10" s="2">
        <f t="shared" si="0"/>
        <v>864845070</v>
      </c>
      <c r="H10" s="3">
        <f t="shared" si="1"/>
        <v>3.2189669532370693E-2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864845070</v>
      </c>
      <c r="H11" s="5">
        <f t="shared" si="1"/>
        <v>2.4973616372698987E-2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270</v>
      </c>
      <c r="E12" t="s">
        <v>266</v>
      </c>
      <c r="F12">
        <v>19569868</v>
      </c>
      <c r="G12" s="4">
        <f t="shared" si="0"/>
        <v>864845070</v>
      </c>
      <c r="H12" s="5">
        <f t="shared" si="1"/>
        <v>2.2628177784490347E-2</v>
      </c>
      <c r="I12" s="5"/>
    </row>
    <row r="13" spans="1:9" x14ac:dyDescent="0.25">
      <c r="A13" t="s">
        <v>50</v>
      </c>
      <c r="B13">
        <v>14936</v>
      </c>
      <c r="C13" t="s">
        <v>238</v>
      </c>
      <c r="D13" t="s">
        <v>149</v>
      </c>
      <c r="E13" t="s">
        <v>207</v>
      </c>
      <c r="F13">
        <v>18757630</v>
      </c>
      <c r="G13" s="4">
        <f t="shared" si="0"/>
        <v>864845070</v>
      </c>
      <c r="H13" s="5">
        <f t="shared" si="1"/>
        <v>2.1689006101404961E-2</v>
      </c>
      <c r="I13" s="5"/>
    </row>
    <row r="14" spans="1:9" x14ac:dyDescent="0.25">
      <c r="A14" t="s">
        <v>46</v>
      </c>
      <c r="B14">
        <v>1284</v>
      </c>
      <c r="C14" t="s">
        <v>239</v>
      </c>
      <c r="D14" t="s">
        <v>240</v>
      </c>
      <c r="E14" t="s">
        <v>241</v>
      </c>
      <c r="F14">
        <v>18180300</v>
      </c>
      <c r="G14" s="4">
        <f t="shared" si="0"/>
        <v>864845070</v>
      </c>
      <c r="H14" s="5">
        <f t="shared" si="1"/>
        <v>2.1021453010074971E-2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242</v>
      </c>
      <c r="E15" t="s">
        <v>267</v>
      </c>
      <c r="F15">
        <v>16290507</v>
      </c>
      <c r="G15" s="4">
        <f t="shared" si="0"/>
        <v>864845070</v>
      </c>
      <c r="H15" s="5">
        <f t="shared" si="1"/>
        <v>1.8836329841135591E-2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864845070</v>
      </c>
      <c r="H16" s="5">
        <f t="shared" si="1"/>
        <v>1.6852966508787523E-2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864845070</v>
      </c>
      <c r="H17" s="5">
        <f t="shared" si="1"/>
        <v>1.5917467159753826E-2</v>
      </c>
      <c r="I17" s="5"/>
    </row>
    <row r="18" spans="1:9" x14ac:dyDescent="0.25">
      <c r="A18" t="s">
        <v>68</v>
      </c>
      <c r="B18">
        <v>13872</v>
      </c>
      <c r="C18" t="s">
        <v>213</v>
      </c>
      <c r="D18" t="s">
        <v>48</v>
      </c>
      <c r="E18" t="s">
        <v>244</v>
      </c>
      <c r="F18">
        <v>13490994</v>
      </c>
      <c r="G18" s="4">
        <f t="shared" si="0"/>
        <v>864845070</v>
      </c>
      <c r="H18" s="5">
        <f t="shared" si="1"/>
        <v>1.5599318846784893E-2</v>
      </c>
      <c r="I18" s="5"/>
    </row>
    <row r="19" spans="1:9" x14ac:dyDescent="0.25">
      <c r="A19" t="s">
        <v>60</v>
      </c>
      <c r="B19">
        <v>3088</v>
      </c>
      <c r="C19" t="s">
        <v>61</v>
      </c>
      <c r="D19" t="s">
        <v>62</v>
      </c>
      <c r="E19" t="s">
        <v>63</v>
      </c>
      <c r="F19">
        <v>13202124</v>
      </c>
      <c r="G19" s="4">
        <f t="shared" si="0"/>
        <v>864845070</v>
      </c>
      <c r="H19" s="5">
        <f t="shared" si="1"/>
        <v>1.5265305264444648E-2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245</v>
      </c>
      <c r="E20" t="s">
        <v>216</v>
      </c>
      <c r="F20">
        <v>8912895</v>
      </c>
      <c r="G20" s="4">
        <f t="shared" si="0"/>
        <v>864845070</v>
      </c>
      <c r="H20" s="5">
        <f t="shared" si="1"/>
        <v>1.0305770720297914E-2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246</v>
      </c>
      <c r="E21" t="s">
        <v>76</v>
      </c>
      <c r="F21">
        <v>5440408</v>
      </c>
      <c r="G21" s="4">
        <f t="shared" si="0"/>
        <v>864845070</v>
      </c>
      <c r="H21" s="5">
        <f t="shared" si="1"/>
        <v>6.2906157284333018E-3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864845070</v>
      </c>
      <c r="H22" s="5">
        <f t="shared" si="1"/>
        <v>6.20915605149949E-3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864845070</v>
      </c>
      <c r="H23" s="5">
        <f t="shared" si="1"/>
        <v>3.4455165478367127E-3</v>
      </c>
      <c r="I23" s="5"/>
    </row>
    <row r="24" spans="1:9" x14ac:dyDescent="0.25">
      <c r="A24" t="s">
        <v>46</v>
      </c>
      <c r="B24">
        <v>14204</v>
      </c>
      <c r="C24" t="s">
        <v>247</v>
      </c>
      <c r="D24" t="s">
        <v>248</v>
      </c>
      <c r="E24" t="s">
        <v>249</v>
      </c>
      <c r="F24">
        <v>2078617</v>
      </c>
      <c r="G24" s="4">
        <f t="shared" si="0"/>
        <v>864845070</v>
      </c>
      <c r="H24" s="5">
        <f t="shared" si="1"/>
        <v>2.4034559160983596E-3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864845070</v>
      </c>
      <c r="H25" s="5">
        <f t="shared" si="1"/>
        <v>2.0356952488611631E-3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864845070</v>
      </c>
      <c r="H26" s="5">
        <f t="shared" si="1"/>
        <v>1.6823822560496297E-3</v>
      </c>
      <c r="I26" s="5"/>
    </row>
    <row r="27" spans="1:9" x14ac:dyDescent="0.25">
      <c r="A27" t="s">
        <v>46</v>
      </c>
      <c r="B27">
        <v>15664</v>
      </c>
      <c r="C27" t="s">
        <v>268</v>
      </c>
      <c r="D27" t="s">
        <v>251</v>
      </c>
      <c r="E27" t="s">
        <v>99</v>
      </c>
      <c r="F27">
        <v>743627</v>
      </c>
      <c r="G27" s="4">
        <f t="shared" si="0"/>
        <v>864845070</v>
      </c>
      <c r="H27" s="5">
        <f t="shared" si="1"/>
        <v>8.5983839857004679E-4</v>
      </c>
      <c r="I27" s="5"/>
    </row>
    <row r="28" spans="1:9" x14ac:dyDescent="0.25">
      <c r="A28" t="s">
        <v>91</v>
      </c>
      <c r="B28">
        <v>1584</v>
      </c>
      <c r="C28" t="s">
        <v>94</v>
      </c>
      <c r="D28" t="s">
        <v>95</v>
      </c>
      <c r="E28" t="s">
        <v>96</v>
      </c>
      <c r="F28">
        <v>737585</v>
      </c>
      <c r="G28" s="4">
        <f t="shared" si="0"/>
        <v>864845070</v>
      </c>
      <c r="H28" s="5">
        <f t="shared" si="1"/>
        <v>8.5285217617069844E-4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864845070</v>
      </c>
      <c r="H29" s="5">
        <f t="shared" si="1"/>
        <v>5.9596685912772791E-4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184</v>
      </c>
      <c r="E30" t="s">
        <v>252</v>
      </c>
      <c r="F30">
        <v>406322</v>
      </c>
      <c r="G30" s="4">
        <f t="shared" si="0"/>
        <v>864845070</v>
      </c>
      <c r="H30" s="5">
        <f t="shared" si="1"/>
        <v>4.6982056566501556E-4</v>
      </c>
      <c r="I30" s="5"/>
    </row>
    <row r="31" spans="1:9" x14ac:dyDescent="0.25">
      <c r="A31" t="s">
        <v>46</v>
      </c>
      <c r="B31">
        <v>5520</v>
      </c>
      <c r="C31" t="s">
        <v>253</v>
      </c>
      <c r="D31" t="s">
        <v>254</v>
      </c>
      <c r="E31" t="s">
        <v>110</v>
      </c>
      <c r="F31">
        <v>341196</v>
      </c>
      <c r="G31" s="4">
        <f t="shared" si="0"/>
        <v>864845070</v>
      </c>
      <c r="H31" s="5">
        <f t="shared" si="1"/>
        <v>3.9451690462894123E-4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864845070</v>
      </c>
      <c r="H32" s="5">
        <f t="shared" si="1"/>
        <v>2.9446545842020007E-4</v>
      </c>
      <c r="I32" s="5"/>
    </row>
    <row r="33" spans="1:9" x14ac:dyDescent="0.25">
      <c r="A33" t="s">
        <v>115</v>
      </c>
      <c r="B33">
        <v>13104</v>
      </c>
      <c r="C33" t="s">
        <v>255</v>
      </c>
      <c r="D33" t="s">
        <v>256</v>
      </c>
      <c r="E33" t="s">
        <v>226</v>
      </c>
      <c r="F33">
        <v>232139</v>
      </c>
      <c r="G33" s="4">
        <f t="shared" si="0"/>
        <v>864845070</v>
      </c>
      <c r="H33" s="5">
        <f t="shared" si="1"/>
        <v>2.6841686222481444E-4</v>
      </c>
      <c r="I33" s="5"/>
    </row>
    <row r="34" spans="1:9" x14ac:dyDescent="0.25">
      <c r="A34" t="s">
        <v>123</v>
      </c>
      <c r="B34">
        <v>14460</v>
      </c>
      <c r="C34" t="s">
        <v>257</v>
      </c>
      <c r="D34" t="s">
        <v>258</v>
      </c>
      <c r="E34" t="s">
        <v>259</v>
      </c>
      <c r="F34">
        <v>148069</v>
      </c>
      <c r="G34" s="4">
        <f t="shared" si="0"/>
        <v>864845070</v>
      </c>
      <c r="H34" s="5">
        <f t="shared" si="1"/>
        <v>1.7120869984262036E-4</v>
      </c>
      <c r="I34" s="5"/>
    </row>
    <row r="35" spans="1:9" x14ac:dyDescent="0.25">
      <c r="A35" t="s">
        <v>119</v>
      </c>
      <c r="B35">
        <v>7792</v>
      </c>
      <c r="C35" t="s">
        <v>260</v>
      </c>
      <c r="D35" t="s">
        <v>261</v>
      </c>
      <c r="E35" t="s">
        <v>262</v>
      </c>
      <c r="F35">
        <v>94206</v>
      </c>
      <c r="G35" s="4">
        <f t="shared" si="0"/>
        <v>864845070</v>
      </c>
      <c r="H35" s="5">
        <f t="shared" si="1"/>
        <v>1.0892818062777417E-4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864845070</v>
      </c>
      <c r="H36" s="5">
        <f t="shared" si="1"/>
        <v>4.2031805766089408E-5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263</v>
      </c>
      <c r="F37">
        <v>11702</v>
      </c>
      <c r="G37" s="4">
        <f t="shared" si="0"/>
        <v>864845070</v>
      </c>
      <c r="H37" s="5">
        <f t="shared" si="1"/>
        <v>1.3530747189204651E-5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864845070</v>
      </c>
      <c r="H38" s="5">
        <f t="shared" si="1"/>
        <v>1.2395283700929232E-5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264</v>
      </c>
      <c r="F39">
        <v>10106</v>
      </c>
      <c r="G39" s="4">
        <f t="shared" si="0"/>
        <v>864845070</v>
      </c>
      <c r="H39" s="5">
        <f t="shared" si="1"/>
        <v>1.1685329951640934E-5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864845070</v>
      </c>
      <c r="H40" s="5">
        <f t="shared" si="1"/>
        <v>6.9735033582373318E-6</v>
      </c>
      <c r="I40" s="5"/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10</v>
      </c>
      <c r="D2" s="1" t="s">
        <v>11</v>
      </c>
      <c r="E2" s="1" t="s">
        <v>12</v>
      </c>
      <c r="F2" s="1">
        <v>197667839</v>
      </c>
      <c r="G2" s="2">
        <f t="shared" ref="G2:G40" si="0">SUM($F$2:$F$40)</f>
        <v>826920981</v>
      </c>
      <c r="H2" s="3">
        <f t="shared" ref="H2:H40" si="1">IF(G2=0,0,F2/G2)</f>
        <v>0.23904078326922992</v>
      </c>
      <c r="I2" s="3">
        <v>0.81910000000000005</v>
      </c>
    </row>
    <row r="3" spans="1:9" x14ac:dyDescent="0.25">
      <c r="A3" s="1" t="s">
        <v>9</v>
      </c>
      <c r="B3" s="1">
        <v>14756</v>
      </c>
      <c r="C3" s="1" t="s">
        <v>13</v>
      </c>
      <c r="D3" s="1" t="s">
        <v>14</v>
      </c>
      <c r="E3" s="1" t="s">
        <v>15</v>
      </c>
      <c r="F3" s="1">
        <v>144305868</v>
      </c>
      <c r="G3" s="2">
        <f t="shared" si="0"/>
        <v>826920981</v>
      </c>
      <c r="H3" s="3">
        <f t="shared" si="1"/>
        <v>0.17450986408095503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19</v>
      </c>
      <c r="F4" s="1">
        <v>82398016</v>
      </c>
      <c r="G4" s="2">
        <f t="shared" si="0"/>
        <v>826920981</v>
      </c>
      <c r="H4" s="3">
        <f t="shared" si="1"/>
        <v>9.964436493116384E-2</v>
      </c>
      <c r="I4" s="3"/>
    </row>
    <row r="5" spans="1:9" x14ac:dyDescent="0.25">
      <c r="A5" s="1" t="s">
        <v>9</v>
      </c>
      <c r="B5" s="1">
        <v>2716</v>
      </c>
      <c r="C5" s="1" t="s">
        <v>20</v>
      </c>
      <c r="D5" s="1" t="s">
        <v>21</v>
      </c>
      <c r="E5" s="1" t="s">
        <v>22</v>
      </c>
      <c r="F5" s="1">
        <v>52755148</v>
      </c>
      <c r="G5" s="2">
        <f t="shared" si="0"/>
        <v>826920981</v>
      </c>
      <c r="H5" s="3">
        <f t="shared" si="1"/>
        <v>6.3797084863178727E-2</v>
      </c>
      <c r="I5" s="3"/>
    </row>
    <row r="6" spans="1:9" x14ac:dyDescent="0.25">
      <c r="A6" s="1" t="s">
        <v>9</v>
      </c>
      <c r="B6" s="1">
        <v>10384</v>
      </c>
      <c r="C6" s="1" t="s">
        <v>23</v>
      </c>
      <c r="D6" s="1" t="s">
        <v>24</v>
      </c>
      <c r="E6" s="1" t="s">
        <v>25</v>
      </c>
      <c r="F6" s="1">
        <v>48947711</v>
      </c>
      <c r="G6" s="2">
        <f t="shared" si="0"/>
        <v>826920981</v>
      </c>
      <c r="H6" s="3">
        <f t="shared" si="1"/>
        <v>5.9192730774356779E-2</v>
      </c>
      <c r="I6" s="3"/>
    </row>
    <row r="7" spans="1:9" x14ac:dyDescent="0.25">
      <c r="A7" s="1" t="s">
        <v>9</v>
      </c>
      <c r="B7" s="1">
        <v>13644</v>
      </c>
      <c r="C7" s="1" t="s">
        <v>26</v>
      </c>
      <c r="D7" s="1" t="s">
        <v>27</v>
      </c>
      <c r="E7" s="1" t="s">
        <v>28</v>
      </c>
      <c r="F7" s="1">
        <v>42684825</v>
      </c>
      <c r="G7" s="2">
        <f t="shared" si="0"/>
        <v>826920981</v>
      </c>
      <c r="H7" s="3">
        <f t="shared" si="1"/>
        <v>5.1618988973264425E-2</v>
      </c>
      <c r="I7" s="3"/>
    </row>
    <row r="8" spans="1:9" x14ac:dyDescent="0.25">
      <c r="A8" s="1" t="s">
        <v>9</v>
      </c>
      <c r="B8" s="1">
        <v>3880</v>
      </c>
      <c r="C8" s="1" t="s">
        <v>29</v>
      </c>
      <c r="D8" s="1" t="s">
        <v>30</v>
      </c>
      <c r="E8" s="1" t="s">
        <v>31</v>
      </c>
      <c r="F8" s="1">
        <v>40579890</v>
      </c>
      <c r="G8" s="2">
        <f t="shared" si="0"/>
        <v>826920981</v>
      </c>
      <c r="H8" s="3">
        <f t="shared" si="1"/>
        <v>4.9073479730707185E-2</v>
      </c>
      <c r="I8" s="3"/>
    </row>
    <row r="9" spans="1:9" x14ac:dyDescent="0.25">
      <c r="A9" s="1" t="s">
        <v>9</v>
      </c>
      <c r="B9" s="1">
        <v>9996</v>
      </c>
      <c r="C9" s="1" t="s">
        <v>32</v>
      </c>
      <c r="D9" s="1" t="s">
        <v>33</v>
      </c>
      <c r="E9" s="1" t="s">
        <v>34</v>
      </c>
      <c r="F9" s="1">
        <v>26536652</v>
      </c>
      <c r="G9" s="2">
        <f t="shared" si="0"/>
        <v>826920981</v>
      </c>
      <c r="H9" s="3">
        <f t="shared" si="1"/>
        <v>3.2090916314529934E-2</v>
      </c>
      <c r="I9" s="3"/>
    </row>
    <row r="10" spans="1:9" x14ac:dyDescent="0.25">
      <c r="A10" s="1" t="s">
        <v>9</v>
      </c>
      <c r="B10" s="1">
        <v>10528</v>
      </c>
      <c r="C10" s="1" t="s">
        <v>35</v>
      </c>
      <c r="D10" s="1" t="s">
        <v>36</v>
      </c>
      <c r="E10" s="1" t="s">
        <v>37</v>
      </c>
      <c r="F10" s="1">
        <v>21166898</v>
      </c>
      <c r="G10" s="2">
        <f t="shared" si="0"/>
        <v>826920981</v>
      </c>
      <c r="H10" s="3">
        <f t="shared" si="1"/>
        <v>2.5597243855637518E-2</v>
      </c>
      <c r="I10" s="3"/>
    </row>
    <row r="11" spans="1:9" x14ac:dyDescent="0.25">
      <c r="A11" t="s">
        <v>38</v>
      </c>
      <c r="B11">
        <v>9732</v>
      </c>
      <c r="C11" t="s">
        <v>72</v>
      </c>
      <c r="D11" t="s">
        <v>270</v>
      </c>
      <c r="E11" t="s">
        <v>271</v>
      </c>
      <c r="F11">
        <v>20251647</v>
      </c>
      <c r="G11" s="4">
        <f t="shared" si="0"/>
        <v>826920981</v>
      </c>
      <c r="H11" s="5">
        <f t="shared" si="1"/>
        <v>2.449042588750085E-2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199</v>
      </c>
      <c r="E12" t="s">
        <v>272</v>
      </c>
      <c r="F12">
        <v>17676594</v>
      </c>
      <c r="G12" s="4">
        <f t="shared" si="0"/>
        <v>826920981</v>
      </c>
      <c r="H12" s="5">
        <f t="shared" si="1"/>
        <v>2.1376400413282051E-2</v>
      </c>
      <c r="I12" s="5"/>
    </row>
    <row r="13" spans="1:9" x14ac:dyDescent="0.25">
      <c r="A13" t="s">
        <v>46</v>
      </c>
      <c r="B13">
        <v>1284</v>
      </c>
      <c r="C13" t="s">
        <v>47</v>
      </c>
      <c r="D13" t="s">
        <v>48</v>
      </c>
      <c r="E13" t="s">
        <v>49</v>
      </c>
      <c r="F13">
        <v>17505279</v>
      </c>
      <c r="G13" s="4">
        <f t="shared" si="0"/>
        <v>826920981</v>
      </c>
      <c r="H13" s="5">
        <f t="shared" si="1"/>
        <v>2.1169228260275574E-2</v>
      </c>
      <c r="I13" s="5"/>
    </row>
    <row r="14" spans="1:9" x14ac:dyDescent="0.25">
      <c r="A14" t="s">
        <v>50</v>
      </c>
      <c r="B14">
        <v>14936</v>
      </c>
      <c r="C14" t="s">
        <v>51</v>
      </c>
      <c r="D14" t="s">
        <v>52</v>
      </c>
      <c r="E14" t="s">
        <v>53</v>
      </c>
      <c r="F14">
        <v>17015500</v>
      </c>
      <c r="G14" s="4">
        <f t="shared" si="0"/>
        <v>826920981</v>
      </c>
      <c r="H14" s="5">
        <f t="shared" si="1"/>
        <v>2.057693587532761E-2</v>
      </c>
      <c r="I14" s="5"/>
    </row>
    <row r="15" spans="1:9" x14ac:dyDescent="0.25">
      <c r="A15" t="s">
        <v>9</v>
      </c>
      <c r="B15">
        <v>14948</v>
      </c>
      <c r="C15" t="s">
        <v>54</v>
      </c>
      <c r="D15" t="s">
        <v>55</v>
      </c>
      <c r="E15" t="s">
        <v>56</v>
      </c>
      <c r="F15">
        <v>14155774</v>
      </c>
      <c r="G15" s="4">
        <f t="shared" si="0"/>
        <v>826920981</v>
      </c>
      <c r="H15" s="5">
        <f t="shared" si="1"/>
        <v>1.7118653807624215E-2</v>
      </c>
      <c r="I15" s="5"/>
    </row>
    <row r="16" spans="1:9" x14ac:dyDescent="0.25">
      <c r="A16" t="s">
        <v>38</v>
      </c>
      <c r="B16">
        <v>3724</v>
      </c>
      <c r="C16" t="s">
        <v>57</v>
      </c>
      <c r="D16" t="s">
        <v>58</v>
      </c>
      <c r="E16" t="s">
        <v>59</v>
      </c>
      <c r="F16">
        <v>13766143</v>
      </c>
      <c r="G16" s="4">
        <f t="shared" si="0"/>
        <v>826920981</v>
      </c>
      <c r="H16" s="5">
        <f t="shared" si="1"/>
        <v>1.664747093894332E-2</v>
      </c>
      <c r="I16" s="5"/>
    </row>
    <row r="17" spans="1:9" x14ac:dyDescent="0.25">
      <c r="A17" t="s">
        <v>60</v>
      </c>
      <c r="B17">
        <v>3088</v>
      </c>
      <c r="C17" t="s">
        <v>61</v>
      </c>
      <c r="D17" t="s">
        <v>62</v>
      </c>
      <c r="E17" t="s">
        <v>63</v>
      </c>
      <c r="F17">
        <v>13202124</v>
      </c>
      <c r="G17" s="4">
        <f t="shared" si="0"/>
        <v>826920981</v>
      </c>
      <c r="H17" s="5">
        <f t="shared" si="1"/>
        <v>1.5965399721790344E-2</v>
      </c>
      <c r="I17" s="5"/>
    </row>
    <row r="18" spans="1:9" x14ac:dyDescent="0.25">
      <c r="A18" t="s">
        <v>64</v>
      </c>
      <c r="B18">
        <v>8188</v>
      </c>
      <c r="C18" t="s">
        <v>65</v>
      </c>
      <c r="D18" t="s">
        <v>66</v>
      </c>
      <c r="E18" t="s">
        <v>273</v>
      </c>
      <c r="F18">
        <v>12961074</v>
      </c>
      <c r="G18" s="4">
        <f t="shared" si="0"/>
        <v>826920981</v>
      </c>
      <c r="H18" s="5">
        <f t="shared" si="1"/>
        <v>1.5673896657363927E-2</v>
      </c>
      <c r="I18" s="5"/>
    </row>
    <row r="19" spans="1:9" x14ac:dyDescent="0.25">
      <c r="A19" t="s">
        <v>68</v>
      </c>
      <c r="B19">
        <v>13872</v>
      </c>
      <c r="C19" t="s">
        <v>69</v>
      </c>
      <c r="D19" t="s">
        <v>70</v>
      </c>
      <c r="E19" t="s">
        <v>45</v>
      </c>
      <c r="F19">
        <v>12643327</v>
      </c>
      <c r="G19" s="4">
        <f t="shared" si="0"/>
        <v>826920981</v>
      </c>
      <c r="H19" s="5">
        <f t="shared" si="1"/>
        <v>1.5289643497387569E-2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73</v>
      </c>
      <c r="E20" t="s">
        <v>74</v>
      </c>
      <c r="F20">
        <v>8598322</v>
      </c>
      <c r="G20" s="4">
        <f t="shared" si="0"/>
        <v>826920981</v>
      </c>
      <c r="H20" s="5">
        <f t="shared" si="1"/>
        <v>1.0397997145509602E-2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75</v>
      </c>
      <c r="E21" t="s">
        <v>76</v>
      </c>
      <c r="F21">
        <v>5378252</v>
      </c>
      <c r="G21" s="4">
        <f t="shared" si="0"/>
        <v>826920981</v>
      </c>
      <c r="H21" s="5">
        <f t="shared" si="1"/>
        <v>6.5039491361025218E-3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826920981</v>
      </c>
      <c r="H22" s="5">
        <f t="shared" si="1"/>
        <v>6.4939191571921186E-3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826920981</v>
      </c>
      <c r="H23" s="5">
        <f t="shared" si="1"/>
        <v>3.6035341567902486E-3</v>
      </c>
      <c r="I23" s="5"/>
    </row>
    <row r="24" spans="1:9" x14ac:dyDescent="0.25">
      <c r="A24" t="s">
        <v>46</v>
      </c>
      <c r="B24">
        <v>14204</v>
      </c>
      <c r="C24" t="s">
        <v>84</v>
      </c>
      <c r="D24" t="s">
        <v>85</v>
      </c>
      <c r="E24" t="s">
        <v>86</v>
      </c>
      <c r="F24">
        <v>1930853</v>
      </c>
      <c r="G24" s="4">
        <f t="shared" si="0"/>
        <v>826920981</v>
      </c>
      <c r="H24" s="5">
        <f t="shared" si="1"/>
        <v>2.3349909415347147E-3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826920981</v>
      </c>
      <c r="H25" s="5">
        <f t="shared" si="1"/>
        <v>2.1290559079429139E-3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826920981</v>
      </c>
      <c r="H26" s="5">
        <f t="shared" si="1"/>
        <v>1.759539343457534E-3</v>
      </c>
      <c r="I26" s="5"/>
    </row>
    <row r="27" spans="1:9" x14ac:dyDescent="0.25">
      <c r="A27" t="s">
        <v>91</v>
      </c>
      <c r="B27">
        <v>1584</v>
      </c>
      <c r="C27" t="s">
        <v>94</v>
      </c>
      <c r="D27" t="s">
        <v>95</v>
      </c>
      <c r="E27" t="s">
        <v>96</v>
      </c>
      <c r="F27">
        <v>737585</v>
      </c>
      <c r="G27" s="4">
        <f t="shared" si="0"/>
        <v>826920981</v>
      </c>
      <c r="H27" s="5">
        <f t="shared" si="1"/>
        <v>8.9196551659390057E-4</v>
      </c>
      <c r="I27" s="5"/>
    </row>
    <row r="28" spans="1:9" x14ac:dyDescent="0.25">
      <c r="A28" t="s">
        <v>46</v>
      </c>
      <c r="B28">
        <v>15664</v>
      </c>
      <c r="C28" t="s">
        <v>274</v>
      </c>
      <c r="D28" t="s">
        <v>98</v>
      </c>
      <c r="E28" t="s">
        <v>99</v>
      </c>
      <c r="F28">
        <v>683314</v>
      </c>
      <c r="G28" s="4">
        <f t="shared" si="0"/>
        <v>826920981</v>
      </c>
      <c r="H28" s="5">
        <f t="shared" si="1"/>
        <v>8.2633530373562984E-4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826920981</v>
      </c>
      <c r="H29" s="5">
        <f t="shared" si="1"/>
        <v>6.2329897516531872E-4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106</v>
      </c>
      <c r="E30" t="s">
        <v>107</v>
      </c>
      <c r="F30">
        <v>392293</v>
      </c>
      <c r="G30" s="4">
        <f t="shared" si="0"/>
        <v>826920981</v>
      </c>
      <c r="H30" s="5">
        <f t="shared" si="1"/>
        <v>4.7440203963091852E-4</v>
      </c>
      <c r="I30" s="5"/>
    </row>
    <row r="31" spans="1:9" x14ac:dyDescent="0.25">
      <c r="A31" t="s">
        <v>46</v>
      </c>
      <c r="B31">
        <v>5520</v>
      </c>
      <c r="C31" t="s">
        <v>108</v>
      </c>
      <c r="D31" t="s">
        <v>109</v>
      </c>
      <c r="E31" t="s">
        <v>110</v>
      </c>
      <c r="F31">
        <v>316620</v>
      </c>
      <c r="G31" s="4">
        <f t="shared" si="0"/>
        <v>826920981</v>
      </c>
      <c r="H31" s="5">
        <f t="shared" si="1"/>
        <v>3.8289027280104774E-4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826920981</v>
      </c>
      <c r="H32" s="5">
        <f t="shared" si="1"/>
        <v>3.0797017593147752E-4</v>
      </c>
      <c r="I32" s="5"/>
    </row>
    <row r="33" spans="1:9" x14ac:dyDescent="0.25">
      <c r="A33" t="s">
        <v>115</v>
      </c>
      <c r="B33">
        <v>13104</v>
      </c>
      <c r="C33" t="s">
        <v>116</v>
      </c>
      <c r="D33" t="s">
        <v>117</v>
      </c>
      <c r="E33" t="s">
        <v>118</v>
      </c>
      <c r="F33">
        <v>133583</v>
      </c>
      <c r="G33" s="4">
        <f t="shared" si="0"/>
        <v>826920981</v>
      </c>
      <c r="H33" s="5">
        <f t="shared" si="1"/>
        <v>1.6154264200487131E-4</v>
      </c>
      <c r="I33" s="5"/>
    </row>
    <row r="34" spans="1:9" x14ac:dyDescent="0.25">
      <c r="A34" t="s">
        <v>119</v>
      </c>
      <c r="B34">
        <v>7792</v>
      </c>
      <c r="C34" t="s">
        <v>120</v>
      </c>
      <c r="D34" t="s">
        <v>121</v>
      </c>
      <c r="E34" t="s">
        <v>122</v>
      </c>
      <c r="F34">
        <v>72600</v>
      </c>
      <c r="G34" s="4">
        <f t="shared" si="0"/>
        <v>826920981</v>
      </c>
      <c r="H34" s="5">
        <f t="shared" si="1"/>
        <v>8.7795571364272839E-5</v>
      </c>
      <c r="I34" s="5"/>
    </row>
    <row r="35" spans="1:9" x14ac:dyDescent="0.25">
      <c r="A35" t="s">
        <v>123</v>
      </c>
      <c r="B35">
        <v>14460</v>
      </c>
      <c r="C35" t="s">
        <v>124</v>
      </c>
      <c r="D35" t="s">
        <v>125</v>
      </c>
      <c r="E35" t="s">
        <v>126</v>
      </c>
      <c r="F35">
        <v>47203</v>
      </c>
      <c r="G35" s="4">
        <f t="shared" si="0"/>
        <v>826920981</v>
      </c>
      <c r="H35" s="5">
        <f t="shared" si="1"/>
        <v>5.7082842356856346E-5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826920981</v>
      </c>
      <c r="H36" s="5">
        <f t="shared" si="1"/>
        <v>4.3959460257061735E-5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133</v>
      </c>
      <c r="F37">
        <v>11600</v>
      </c>
      <c r="G37" s="4">
        <f t="shared" si="0"/>
        <v>826920981</v>
      </c>
      <c r="H37" s="5">
        <f t="shared" si="1"/>
        <v>1.4027942532032573E-5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136</v>
      </c>
      <c r="F38">
        <v>10618</v>
      </c>
      <c r="G38" s="4">
        <f t="shared" si="0"/>
        <v>826920981</v>
      </c>
      <c r="H38" s="5">
        <f t="shared" si="1"/>
        <v>1.2840404638372575E-5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138</v>
      </c>
      <c r="F39">
        <v>10004</v>
      </c>
      <c r="G39" s="4">
        <f t="shared" si="0"/>
        <v>826920981</v>
      </c>
      <c r="H39" s="5">
        <f t="shared" si="1"/>
        <v>1.2097891128487402E-5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826920981</v>
      </c>
      <c r="H40" s="5">
        <f t="shared" si="1"/>
        <v>7.2933208112662457E-6</v>
      </c>
      <c r="I40" s="5"/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847556856</v>
      </c>
      <c r="H2" s="3">
        <f t="shared" ref="H2:H40" si="1">IF(G2=0,0,F2/G2)</f>
        <v>0.23730341932364712</v>
      </c>
      <c r="I2" s="3">
        <v>0.81769999999999998</v>
      </c>
    </row>
    <row r="3" spans="1:9" x14ac:dyDescent="0.25">
      <c r="A3" s="1" t="s">
        <v>9</v>
      </c>
      <c r="B3" s="1">
        <v>14756</v>
      </c>
      <c r="C3" s="1" t="s">
        <v>144</v>
      </c>
      <c r="D3" s="1" t="s">
        <v>14</v>
      </c>
      <c r="E3" s="1" t="s">
        <v>15</v>
      </c>
      <c r="F3" s="1">
        <v>144515583</v>
      </c>
      <c r="G3" s="2">
        <f t="shared" si="0"/>
        <v>847556856</v>
      </c>
      <c r="H3" s="3">
        <f t="shared" si="1"/>
        <v>0.17050842309509912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275</v>
      </c>
      <c r="F4" s="1">
        <v>84390310</v>
      </c>
      <c r="G4" s="2">
        <f t="shared" si="0"/>
        <v>847556856</v>
      </c>
      <c r="H4" s="3">
        <f t="shared" si="1"/>
        <v>9.9568907268682394E-2</v>
      </c>
      <c r="I4" s="3"/>
    </row>
    <row r="5" spans="1:9" x14ac:dyDescent="0.25">
      <c r="A5" s="1" t="s">
        <v>9</v>
      </c>
      <c r="B5" s="1">
        <v>2716</v>
      </c>
      <c r="C5" s="1" t="s">
        <v>146</v>
      </c>
      <c r="D5" s="1" t="s">
        <v>29</v>
      </c>
      <c r="E5" s="1" t="s">
        <v>22</v>
      </c>
      <c r="F5" s="1">
        <v>54118297</v>
      </c>
      <c r="G5" s="2">
        <f t="shared" si="0"/>
        <v>847556856</v>
      </c>
      <c r="H5" s="3">
        <f t="shared" si="1"/>
        <v>6.3852114010862299E-2</v>
      </c>
      <c r="I5" s="3"/>
    </row>
    <row r="6" spans="1:9" x14ac:dyDescent="0.25">
      <c r="A6" s="1" t="s">
        <v>9</v>
      </c>
      <c r="B6" s="1">
        <v>10384</v>
      </c>
      <c r="C6" s="1" t="s">
        <v>148</v>
      </c>
      <c r="D6" s="1" t="s">
        <v>149</v>
      </c>
      <c r="E6" s="1" t="s">
        <v>150</v>
      </c>
      <c r="F6" s="1">
        <v>49283071</v>
      </c>
      <c r="G6" s="2">
        <f t="shared" si="0"/>
        <v>847556856</v>
      </c>
      <c r="H6" s="3">
        <f t="shared" si="1"/>
        <v>5.8147215317906648E-2</v>
      </c>
      <c r="I6" s="3"/>
    </row>
    <row r="7" spans="1:9" x14ac:dyDescent="0.25">
      <c r="A7" s="1" t="s">
        <v>9</v>
      </c>
      <c r="B7" s="1">
        <v>13644</v>
      </c>
      <c r="C7" s="1" t="s">
        <v>151</v>
      </c>
      <c r="D7" s="1" t="s">
        <v>152</v>
      </c>
      <c r="E7" s="1" t="s">
        <v>28</v>
      </c>
      <c r="F7" s="1">
        <v>44257689</v>
      </c>
      <c r="G7" s="2">
        <f t="shared" si="0"/>
        <v>847556856</v>
      </c>
      <c r="H7" s="3">
        <f t="shared" si="1"/>
        <v>5.221795881502491E-2</v>
      </c>
      <c r="I7" s="3"/>
    </row>
    <row r="8" spans="1:9" x14ac:dyDescent="0.25">
      <c r="A8" s="1" t="s">
        <v>9</v>
      </c>
      <c r="B8" s="1">
        <v>3880</v>
      </c>
      <c r="C8" s="1" t="s">
        <v>153</v>
      </c>
      <c r="D8" s="1" t="s">
        <v>44</v>
      </c>
      <c r="E8" s="1" t="s">
        <v>155</v>
      </c>
      <c r="F8" s="1">
        <v>41209036</v>
      </c>
      <c r="G8" s="2">
        <f t="shared" si="0"/>
        <v>847556856</v>
      </c>
      <c r="H8" s="3">
        <f t="shared" si="1"/>
        <v>4.86209694467978E-2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847556856</v>
      </c>
      <c r="H9" s="3">
        <f t="shared" si="1"/>
        <v>3.5144825729543742E-2</v>
      </c>
      <c r="I9" s="3"/>
    </row>
    <row r="10" spans="1:9" x14ac:dyDescent="0.25">
      <c r="A10" s="1" t="s">
        <v>38</v>
      </c>
      <c r="B10" s="1">
        <v>9732</v>
      </c>
      <c r="C10" s="1" t="s">
        <v>276</v>
      </c>
      <c r="D10" s="1" t="s">
        <v>277</v>
      </c>
      <c r="E10" s="1" t="s">
        <v>278</v>
      </c>
      <c r="F10" s="1">
        <v>22779595</v>
      </c>
      <c r="G10" s="2">
        <f t="shared" si="0"/>
        <v>847556856</v>
      </c>
      <c r="H10" s="3">
        <f t="shared" si="1"/>
        <v>2.6876775096253837E-2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161</v>
      </c>
      <c r="F11">
        <v>21597388</v>
      </c>
      <c r="G11" s="4">
        <f t="shared" si="0"/>
        <v>847556856</v>
      </c>
      <c r="H11" s="5">
        <f t="shared" si="1"/>
        <v>2.548193415829085E-2</v>
      </c>
      <c r="I11" s="5"/>
    </row>
    <row r="12" spans="1:9" x14ac:dyDescent="0.25">
      <c r="A12" t="s">
        <v>50</v>
      </c>
      <c r="B12">
        <v>14936</v>
      </c>
      <c r="C12" t="s">
        <v>162</v>
      </c>
      <c r="D12" t="s">
        <v>149</v>
      </c>
      <c r="E12" t="s">
        <v>163</v>
      </c>
      <c r="F12">
        <v>18756812</v>
      </c>
      <c r="G12" s="4">
        <f t="shared" si="0"/>
        <v>847556856</v>
      </c>
      <c r="H12" s="5">
        <f t="shared" si="1"/>
        <v>2.2130446904201552E-2</v>
      </c>
      <c r="I12" s="5"/>
    </row>
    <row r="13" spans="1:9" x14ac:dyDescent="0.25">
      <c r="A13" t="s">
        <v>42</v>
      </c>
      <c r="B13">
        <v>5576</v>
      </c>
      <c r="C13" t="s">
        <v>43</v>
      </c>
      <c r="D13" t="s">
        <v>279</v>
      </c>
      <c r="E13" t="s">
        <v>86</v>
      </c>
      <c r="F13">
        <v>18413259</v>
      </c>
      <c r="G13" s="4">
        <f t="shared" si="0"/>
        <v>847556856</v>
      </c>
      <c r="H13" s="5">
        <f t="shared" si="1"/>
        <v>2.1725101826089176E-2</v>
      </c>
      <c r="I13" s="5"/>
    </row>
    <row r="14" spans="1:9" x14ac:dyDescent="0.25">
      <c r="A14" t="s">
        <v>46</v>
      </c>
      <c r="B14">
        <v>1284</v>
      </c>
      <c r="C14" t="s">
        <v>208</v>
      </c>
      <c r="D14" t="s">
        <v>165</v>
      </c>
      <c r="E14" t="s">
        <v>280</v>
      </c>
      <c r="F14">
        <v>17727180</v>
      </c>
      <c r="G14" s="4">
        <f t="shared" si="0"/>
        <v>847556856</v>
      </c>
      <c r="H14" s="5">
        <f t="shared" si="1"/>
        <v>2.091562338798425E-2</v>
      </c>
      <c r="I14" s="5"/>
    </row>
    <row r="15" spans="1:9" x14ac:dyDescent="0.25">
      <c r="A15" t="s">
        <v>9</v>
      </c>
      <c r="B15">
        <v>14948</v>
      </c>
      <c r="C15" t="s">
        <v>70</v>
      </c>
      <c r="D15" t="s">
        <v>167</v>
      </c>
      <c r="E15" t="s">
        <v>56</v>
      </c>
      <c r="F15">
        <v>14470347</v>
      </c>
      <c r="G15" s="4">
        <f t="shared" si="0"/>
        <v>847556856</v>
      </c>
      <c r="H15" s="5">
        <f t="shared" si="1"/>
        <v>1.7073010379848784E-2</v>
      </c>
      <c r="I15" s="5"/>
    </row>
    <row r="16" spans="1:9" x14ac:dyDescent="0.25">
      <c r="A16" t="s">
        <v>64</v>
      </c>
      <c r="B16">
        <v>8188</v>
      </c>
      <c r="C16" t="s">
        <v>168</v>
      </c>
      <c r="D16" t="s">
        <v>169</v>
      </c>
      <c r="E16" t="s">
        <v>281</v>
      </c>
      <c r="F16">
        <v>14287052</v>
      </c>
      <c r="G16" s="4">
        <f t="shared" si="0"/>
        <v>847556856</v>
      </c>
      <c r="H16" s="5">
        <f t="shared" si="1"/>
        <v>1.6856747602074732E-2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847556856</v>
      </c>
      <c r="H17" s="5">
        <f t="shared" si="1"/>
        <v>1.6242146945714755E-2</v>
      </c>
      <c r="I17" s="5"/>
    </row>
    <row r="18" spans="1:9" x14ac:dyDescent="0.25">
      <c r="A18" t="s">
        <v>60</v>
      </c>
      <c r="B18">
        <v>3088</v>
      </c>
      <c r="C18" t="s">
        <v>61</v>
      </c>
      <c r="D18" t="s">
        <v>62</v>
      </c>
      <c r="E18" t="s">
        <v>63</v>
      </c>
      <c r="F18">
        <v>13202124</v>
      </c>
      <c r="G18" s="4">
        <f t="shared" si="0"/>
        <v>847556856</v>
      </c>
      <c r="H18" s="5">
        <f t="shared" si="1"/>
        <v>1.557668244500638E-2</v>
      </c>
      <c r="I18" s="5"/>
    </row>
    <row r="19" spans="1:9" x14ac:dyDescent="0.25">
      <c r="A19" t="s">
        <v>68</v>
      </c>
      <c r="B19">
        <v>13872</v>
      </c>
      <c r="C19" t="s">
        <v>69</v>
      </c>
      <c r="D19" t="s">
        <v>170</v>
      </c>
      <c r="E19" t="s">
        <v>171</v>
      </c>
      <c r="F19">
        <v>12750233</v>
      </c>
      <c r="G19" s="4">
        <f t="shared" si="0"/>
        <v>847556856</v>
      </c>
      <c r="H19" s="5">
        <f t="shared" si="1"/>
        <v>1.5043513493801529E-2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172</v>
      </c>
      <c r="E20" t="s">
        <v>216</v>
      </c>
      <c r="F20">
        <v>8808037</v>
      </c>
      <c r="G20" s="4">
        <f t="shared" si="0"/>
        <v>847556856</v>
      </c>
      <c r="H20" s="5">
        <f t="shared" si="1"/>
        <v>1.0392266828645653E-2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173</v>
      </c>
      <c r="E21" t="s">
        <v>76</v>
      </c>
      <c r="F21">
        <v>5393919</v>
      </c>
      <c r="G21" s="4">
        <f t="shared" si="0"/>
        <v>847556856</v>
      </c>
      <c r="H21" s="5">
        <f t="shared" si="1"/>
        <v>6.3640792494515557E-3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847556856</v>
      </c>
      <c r="H22" s="5">
        <f t="shared" si="1"/>
        <v>6.3358085796665423E-3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847556856</v>
      </c>
      <c r="H23" s="5">
        <f t="shared" si="1"/>
        <v>3.5157971750275122E-3</v>
      </c>
      <c r="I23" s="5"/>
    </row>
    <row r="24" spans="1:9" x14ac:dyDescent="0.25">
      <c r="A24" t="s">
        <v>46</v>
      </c>
      <c r="B24">
        <v>14204</v>
      </c>
      <c r="C24" t="s">
        <v>84</v>
      </c>
      <c r="D24" t="s">
        <v>282</v>
      </c>
      <c r="E24" t="s">
        <v>86</v>
      </c>
      <c r="F24">
        <v>1941810</v>
      </c>
      <c r="G24" s="4">
        <f t="shared" si="0"/>
        <v>847556856</v>
      </c>
      <c r="H24" s="5">
        <f t="shared" si="1"/>
        <v>2.2910675387186061E-3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847556856</v>
      </c>
      <c r="H25" s="5">
        <f t="shared" si="1"/>
        <v>2.0772187582894144E-3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847556856</v>
      </c>
      <c r="H26" s="5">
        <f t="shared" si="1"/>
        <v>1.7166989915777403E-3</v>
      </c>
      <c r="I26" s="5"/>
    </row>
    <row r="27" spans="1:9" x14ac:dyDescent="0.25">
      <c r="A27" t="s">
        <v>91</v>
      </c>
      <c r="B27">
        <v>1584</v>
      </c>
      <c r="C27" t="s">
        <v>94</v>
      </c>
      <c r="D27" t="s">
        <v>95</v>
      </c>
      <c r="E27" t="s">
        <v>96</v>
      </c>
      <c r="F27">
        <v>737585</v>
      </c>
      <c r="G27" s="4">
        <f t="shared" si="0"/>
        <v>847556856</v>
      </c>
      <c r="H27" s="5">
        <f t="shared" si="1"/>
        <v>8.7024840254492611E-4</v>
      </c>
      <c r="I27" s="5"/>
    </row>
    <row r="28" spans="1:9" x14ac:dyDescent="0.25">
      <c r="A28" t="s">
        <v>46</v>
      </c>
      <c r="B28">
        <v>15664</v>
      </c>
      <c r="C28" t="s">
        <v>283</v>
      </c>
      <c r="D28" t="s">
        <v>284</v>
      </c>
      <c r="E28" t="s">
        <v>99</v>
      </c>
      <c r="F28">
        <v>709016</v>
      </c>
      <c r="G28" s="4">
        <f t="shared" si="0"/>
        <v>847556856</v>
      </c>
      <c r="H28" s="5">
        <f t="shared" si="1"/>
        <v>8.3654092935565849E-4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847556856</v>
      </c>
      <c r="H29" s="5">
        <f t="shared" si="1"/>
        <v>6.0812321480412871E-4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285</v>
      </c>
      <c r="E30" t="s">
        <v>286</v>
      </c>
      <c r="F30">
        <v>397721</v>
      </c>
      <c r="G30" s="4">
        <f t="shared" si="0"/>
        <v>847556856</v>
      </c>
      <c r="H30" s="5">
        <f t="shared" si="1"/>
        <v>4.692558347967632E-4</v>
      </c>
      <c r="I30" s="5"/>
    </row>
    <row r="31" spans="1:9" x14ac:dyDescent="0.25">
      <c r="A31" t="s">
        <v>46</v>
      </c>
      <c r="B31">
        <v>5520</v>
      </c>
      <c r="C31" t="s">
        <v>287</v>
      </c>
      <c r="D31" t="s">
        <v>288</v>
      </c>
      <c r="E31" t="s">
        <v>110</v>
      </c>
      <c r="F31">
        <v>329010</v>
      </c>
      <c r="G31" s="4">
        <f t="shared" si="0"/>
        <v>847556856</v>
      </c>
      <c r="H31" s="5">
        <f t="shared" si="1"/>
        <v>3.8818634722954801E-4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847556856</v>
      </c>
      <c r="H32" s="5">
        <f t="shared" si="1"/>
        <v>3.0047187772379958E-4</v>
      </c>
      <c r="I32" s="5"/>
    </row>
    <row r="33" spans="1:9" x14ac:dyDescent="0.25">
      <c r="A33" t="s">
        <v>115</v>
      </c>
      <c r="B33">
        <v>13104</v>
      </c>
      <c r="C33" t="s">
        <v>289</v>
      </c>
      <c r="D33" t="s">
        <v>290</v>
      </c>
      <c r="E33" t="s">
        <v>226</v>
      </c>
      <c r="F33">
        <v>228323</v>
      </c>
      <c r="G33" s="4">
        <f t="shared" si="0"/>
        <v>847556856</v>
      </c>
      <c r="H33" s="5">
        <f t="shared" si="1"/>
        <v>2.6938959715051846E-4</v>
      </c>
      <c r="I33" s="5"/>
    </row>
    <row r="34" spans="1:9" x14ac:dyDescent="0.25">
      <c r="A34" t="s">
        <v>123</v>
      </c>
      <c r="B34">
        <v>14460</v>
      </c>
      <c r="C34" t="s">
        <v>291</v>
      </c>
      <c r="D34" t="s">
        <v>256</v>
      </c>
      <c r="E34" t="s">
        <v>292</v>
      </c>
      <c r="F34">
        <v>82021</v>
      </c>
      <c r="G34" s="4">
        <f t="shared" si="0"/>
        <v>847556856</v>
      </c>
      <c r="H34" s="5">
        <f t="shared" si="1"/>
        <v>9.6773448789139399E-5</v>
      </c>
      <c r="I34" s="5"/>
    </row>
    <row r="35" spans="1:9" x14ac:dyDescent="0.25">
      <c r="A35" t="s">
        <v>119</v>
      </c>
      <c r="B35">
        <v>7792</v>
      </c>
      <c r="C35" t="s">
        <v>184</v>
      </c>
      <c r="D35" t="s">
        <v>185</v>
      </c>
      <c r="E35" t="s">
        <v>186</v>
      </c>
      <c r="F35">
        <v>79768</v>
      </c>
      <c r="G35" s="4">
        <f t="shared" si="0"/>
        <v>847556856</v>
      </c>
      <c r="H35" s="5">
        <f t="shared" si="1"/>
        <v>9.4115220041356137E-5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847556856</v>
      </c>
      <c r="H36" s="5">
        <f t="shared" si="1"/>
        <v>4.2889158105046351E-5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133</v>
      </c>
      <c r="F37">
        <v>11600</v>
      </c>
      <c r="G37" s="4">
        <f t="shared" si="0"/>
        <v>847556856</v>
      </c>
      <c r="H37" s="5">
        <f t="shared" si="1"/>
        <v>1.3686397458626657E-5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847556856</v>
      </c>
      <c r="H38" s="5">
        <f t="shared" si="1"/>
        <v>1.2648119030730842E-5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138</v>
      </c>
      <c r="F39">
        <v>10004</v>
      </c>
      <c r="G39" s="4">
        <f t="shared" si="0"/>
        <v>847556856</v>
      </c>
      <c r="H39" s="5">
        <f t="shared" si="1"/>
        <v>1.180333794621561E-5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847556856</v>
      </c>
      <c r="H40" s="5">
        <f t="shared" si="1"/>
        <v>7.1157468166359802E-6</v>
      </c>
      <c r="I40" s="5"/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0"/>
  <sheetViews>
    <sheetView zoomScale="55" zoomScaleNormal="55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customWidth="1"/>
    <col min="2" max="2" width="12" customWidth="1"/>
    <col min="3" max="3" width="16" customWidth="1"/>
    <col min="4" max="6" width="17" customWidth="1"/>
    <col min="7" max="7" width="24" customWidth="1"/>
    <col min="8" max="8" width="28" customWidth="1"/>
    <col min="9" max="9" width="3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>
        <v>16268</v>
      </c>
      <c r="C2" s="1" t="s">
        <v>142</v>
      </c>
      <c r="D2" s="1" t="s">
        <v>143</v>
      </c>
      <c r="E2" s="1" t="s">
        <v>12</v>
      </c>
      <c r="F2" s="1">
        <v>201128140</v>
      </c>
      <c r="G2" s="2">
        <f t="shared" ref="G2:G40" si="0">SUM($F$2:$F$40)</f>
        <v>860832424</v>
      </c>
      <c r="H2" s="3">
        <f t="shared" ref="H2:H40" si="1">IF(G2=0,0,F2/G2)</f>
        <v>0.23364377826920701</v>
      </c>
      <c r="I2" s="3">
        <v>0.81720000000000004</v>
      </c>
    </row>
    <row r="3" spans="1:9" x14ac:dyDescent="0.25">
      <c r="A3" s="1" t="s">
        <v>9</v>
      </c>
      <c r="B3" s="1">
        <v>14756</v>
      </c>
      <c r="C3" s="1" t="s">
        <v>191</v>
      </c>
      <c r="D3" s="1" t="s">
        <v>14</v>
      </c>
      <c r="E3" s="1" t="s">
        <v>15</v>
      </c>
      <c r="F3" s="1">
        <v>144620440</v>
      </c>
      <c r="G3" s="2">
        <f t="shared" si="0"/>
        <v>860832424</v>
      </c>
      <c r="H3" s="3">
        <f t="shared" si="1"/>
        <v>0.16800068859859768</v>
      </c>
      <c r="I3" s="3"/>
    </row>
    <row r="4" spans="1:9" x14ac:dyDescent="0.25">
      <c r="A4" s="1" t="s">
        <v>16</v>
      </c>
      <c r="B4" s="1">
        <v>7456</v>
      </c>
      <c r="C4" s="1" t="s">
        <v>17</v>
      </c>
      <c r="D4" s="1" t="s">
        <v>18</v>
      </c>
      <c r="E4" s="1" t="s">
        <v>293</v>
      </c>
      <c r="F4" s="1">
        <v>87116608</v>
      </c>
      <c r="G4" s="2">
        <f t="shared" si="0"/>
        <v>860832424</v>
      </c>
      <c r="H4" s="3">
        <f t="shared" si="1"/>
        <v>0.10120042597280235</v>
      </c>
      <c r="I4" s="3"/>
    </row>
    <row r="5" spans="1:9" x14ac:dyDescent="0.25">
      <c r="A5" s="1" t="s">
        <v>9</v>
      </c>
      <c r="B5" s="1">
        <v>2716</v>
      </c>
      <c r="C5" s="1" t="s">
        <v>193</v>
      </c>
      <c r="D5" s="1" t="s">
        <v>232</v>
      </c>
      <c r="E5" s="1" t="s">
        <v>195</v>
      </c>
      <c r="F5" s="1">
        <v>55376690</v>
      </c>
      <c r="G5" s="2">
        <f t="shared" si="0"/>
        <v>860832424</v>
      </c>
      <c r="H5" s="3">
        <f t="shared" si="1"/>
        <v>6.4329233490861171E-2</v>
      </c>
      <c r="I5" s="3"/>
    </row>
    <row r="6" spans="1:9" x14ac:dyDescent="0.25">
      <c r="A6" s="1" t="s">
        <v>9</v>
      </c>
      <c r="B6" s="1">
        <v>10384</v>
      </c>
      <c r="C6" s="1" t="s">
        <v>196</v>
      </c>
      <c r="D6" s="1" t="s">
        <v>149</v>
      </c>
      <c r="E6" s="1" t="s">
        <v>74</v>
      </c>
      <c r="F6" s="1">
        <v>49492786</v>
      </c>
      <c r="G6" s="2">
        <f t="shared" si="0"/>
        <v>860832424</v>
      </c>
      <c r="H6" s="3">
        <f t="shared" si="1"/>
        <v>5.7494100617195155E-2</v>
      </c>
      <c r="I6" s="3"/>
    </row>
    <row r="7" spans="1:9" x14ac:dyDescent="0.25">
      <c r="A7" s="1" t="s">
        <v>9</v>
      </c>
      <c r="B7" s="1">
        <v>13644</v>
      </c>
      <c r="C7" s="1" t="s">
        <v>197</v>
      </c>
      <c r="D7" s="1" t="s">
        <v>198</v>
      </c>
      <c r="E7" s="1" t="s">
        <v>28</v>
      </c>
      <c r="F7" s="1">
        <v>45935410</v>
      </c>
      <c r="G7" s="2">
        <f t="shared" si="0"/>
        <v>860832424</v>
      </c>
      <c r="H7" s="3">
        <f t="shared" si="1"/>
        <v>5.3361616871438845E-2</v>
      </c>
      <c r="I7" s="3"/>
    </row>
    <row r="8" spans="1:9" x14ac:dyDescent="0.25">
      <c r="A8" s="1" t="s">
        <v>9</v>
      </c>
      <c r="B8" s="1">
        <v>3880</v>
      </c>
      <c r="C8" s="1" t="s">
        <v>194</v>
      </c>
      <c r="D8" s="1" t="s">
        <v>199</v>
      </c>
      <c r="E8" s="1" t="s">
        <v>155</v>
      </c>
      <c r="F8" s="1">
        <v>41418751</v>
      </c>
      <c r="G8" s="2">
        <f t="shared" si="0"/>
        <v>860832424</v>
      </c>
      <c r="H8" s="3">
        <f t="shared" si="1"/>
        <v>4.811476641126148E-2</v>
      </c>
      <c r="I8" s="3"/>
    </row>
    <row r="9" spans="1:9" x14ac:dyDescent="0.25">
      <c r="A9" s="1" t="s">
        <v>9</v>
      </c>
      <c r="B9" s="1">
        <v>9996</v>
      </c>
      <c r="C9" s="1" t="s">
        <v>156</v>
      </c>
      <c r="D9" s="1" t="s">
        <v>157</v>
      </c>
      <c r="E9" s="1" t="s">
        <v>34</v>
      </c>
      <c r="F9" s="1">
        <v>29787238</v>
      </c>
      <c r="G9" s="2">
        <f t="shared" si="0"/>
        <v>860832424</v>
      </c>
      <c r="H9" s="3">
        <f t="shared" si="1"/>
        <v>3.46028299696109E-2</v>
      </c>
      <c r="I9" s="3"/>
    </row>
    <row r="10" spans="1:9" x14ac:dyDescent="0.25">
      <c r="A10" s="1" t="s">
        <v>38</v>
      </c>
      <c r="B10" s="1">
        <v>9732</v>
      </c>
      <c r="C10" s="1" t="s">
        <v>200</v>
      </c>
      <c r="D10" s="1" t="s">
        <v>294</v>
      </c>
      <c r="E10" s="1" t="s">
        <v>295</v>
      </c>
      <c r="F10" s="1">
        <v>26996121</v>
      </c>
      <c r="G10" s="2">
        <f t="shared" si="0"/>
        <v>860832424</v>
      </c>
      <c r="H10" s="3">
        <f t="shared" si="1"/>
        <v>3.1360483466175759E-2</v>
      </c>
      <c r="I10" s="3"/>
    </row>
    <row r="11" spans="1:9" x14ac:dyDescent="0.25">
      <c r="A11" t="s">
        <v>9</v>
      </c>
      <c r="B11">
        <v>10528</v>
      </c>
      <c r="C11" t="s">
        <v>69</v>
      </c>
      <c r="D11" t="s">
        <v>33</v>
      </c>
      <c r="E11" t="s">
        <v>203</v>
      </c>
      <c r="F11">
        <v>21598309</v>
      </c>
      <c r="G11" s="4">
        <f t="shared" si="0"/>
        <v>860832424</v>
      </c>
      <c r="H11" s="5">
        <f t="shared" si="1"/>
        <v>2.5090027278061727E-2</v>
      </c>
      <c r="I11" s="5"/>
    </row>
    <row r="12" spans="1:9" x14ac:dyDescent="0.25">
      <c r="A12" t="s">
        <v>42</v>
      </c>
      <c r="B12">
        <v>5576</v>
      </c>
      <c r="C12" t="s">
        <v>43</v>
      </c>
      <c r="D12" t="s">
        <v>296</v>
      </c>
      <c r="E12" t="s">
        <v>297</v>
      </c>
      <c r="F12">
        <v>18940107</v>
      </c>
      <c r="G12" s="4">
        <f t="shared" si="0"/>
        <v>860832424</v>
      </c>
      <c r="H12" s="5">
        <f t="shared" si="1"/>
        <v>2.2002083648280425E-2</v>
      </c>
      <c r="I12" s="5"/>
    </row>
    <row r="13" spans="1:9" x14ac:dyDescent="0.25">
      <c r="A13" t="s">
        <v>50</v>
      </c>
      <c r="B13">
        <v>14936</v>
      </c>
      <c r="C13" t="s">
        <v>206</v>
      </c>
      <c r="D13" t="s">
        <v>149</v>
      </c>
      <c r="E13" t="s">
        <v>207</v>
      </c>
      <c r="F13">
        <v>18757426</v>
      </c>
      <c r="G13" s="4">
        <f t="shared" si="0"/>
        <v>860832424</v>
      </c>
      <c r="H13" s="5">
        <f t="shared" si="1"/>
        <v>2.1789869290518266E-2</v>
      </c>
      <c r="I13" s="5"/>
    </row>
    <row r="14" spans="1:9" x14ac:dyDescent="0.25">
      <c r="A14" t="s">
        <v>46</v>
      </c>
      <c r="B14">
        <v>1284</v>
      </c>
      <c r="C14" t="s">
        <v>208</v>
      </c>
      <c r="D14" t="s">
        <v>209</v>
      </c>
      <c r="E14" t="s">
        <v>210</v>
      </c>
      <c r="F14">
        <v>17843301</v>
      </c>
      <c r="G14" s="4">
        <f t="shared" si="0"/>
        <v>860832424</v>
      </c>
      <c r="H14" s="5">
        <f t="shared" si="1"/>
        <v>2.0727961101985628E-2</v>
      </c>
      <c r="I14" s="5"/>
    </row>
    <row r="15" spans="1:9" x14ac:dyDescent="0.25">
      <c r="A15" t="s">
        <v>64</v>
      </c>
      <c r="B15">
        <v>8188</v>
      </c>
      <c r="C15" t="s">
        <v>168</v>
      </c>
      <c r="D15" t="s">
        <v>211</v>
      </c>
      <c r="E15" t="s">
        <v>298</v>
      </c>
      <c r="F15">
        <v>15755467</v>
      </c>
      <c r="G15" s="4">
        <f t="shared" si="0"/>
        <v>860832424</v>
      </c>
      <c r="H15" s="5">
        <f t="shared" si="1"/>
        <v>1.8302594745199793E-2</v>
      </c>
      <c r="I15" s="5"/>
    </row>
    <row r="16" spans="1:9" x14ac:dyDescent="0.25">
      <c r="A16" t="s">
        <v>9</v>
      </c>
      <c r="B16">
        <v>14948</v>
      </c>
      <c r="C16" t="s">
        <v>70</v>
      </c>
      <c r="D16" t="s">
        <v>61</v>
      </c>
      <c r="E16" t="s">
        <v>56</v>
      </c>
      <c r="F16">
        <v>14575205</v>
      </c>
      <c r="G16" s="4">
        <f t="shared" si="0"/>
        <v>860832424</v>
      </c>
      <c r="H16" s="5">
        <f t="shared" si="1"/>
        <v>1.6931524177811408E-2</v>
      </c>
      <c r="I16" s="5"/>
    </row>
    <row r="17" spans="1:9" x14ac:dyDescent="0.25">
      <c r="A17" t="s">
        <v>38</v>
      </c>
      <c r="B17">
        <v>3724</v>
      </c>
      <c r="C17" t="s">
        <v>57</v>
      </c>
      <c r="D17" t="s">
        <v>58</v>
      </c>
      <c r="E17" t="s">
        <v>59</v>
      </c>
      <c r="F17">
        <v>13766143</v>
      </c>
      <c r="G17" s="4">
        <f t="shared" si="0"/>
        <v>860832424</v>
      </c>
      <c r="H17" s="5">
        <f t="shared" si="1"/>
        <v>1.5991664133692064E-2</v>
      </c>
      <c r="I17" s="5"/>
    </row>
    <row r="18" spans="1:9" x14ac:dyDescent="0.25">
      <c r="A18" t="s">
        <v>60</v>
      </c>
      <c r="B18">
        <v>3088</v>
      </c>
      <c r="C18" t="s">
        <v>61</v>
      </c>
      <c r="D18" t="s">
        <v>62</v>
      </c>
      <c r="E18" t="s">
        <v>63</v>
      </c>
      <c r="F18">
        <v>13202124</v>
      </c>
      <c r="G18" s="4">
        <f t="shared" si="0"/>
        <v>860832424</v>
      </c>
      <c r="H18" s="5">
        <f t="shared" si="1"/>
        <v>1.533646227991059E-2</v>
      </c>
      <c r="I18" s="5"/>
    </row>
    <row r="19" spans="1:9" x14ac:dyDescent="0.25">
      <c r="A19" t="s">
        <v>68</v>
      </c>
      <c r="B19">
        <v>13872</v>
      </c>
      <c r="C19" t="s">
        <v>213</v>
      </c>
      <c r="D19" t="s">
        <v>214</v>
      </c>
      <c r="E19" t="s">
        <v>215</v>
      </c>
      <c r="F19">
        <v>13173451</v>
      </c>
      <c r="G19" s="4">
        <f t="shared" si="0"/>
        <v>860832424</v>
      </c>
      <c r="H19" s="5">
        <f t="shared" si="1"/>
        <v>1.5303153822653874E-2</v>
      </c>
      <c r="I19" s="5"/>
    </row>
    <row r="20" spans="1:9" x14ac:dyDescent="0.25">
      <c r="A20" t="s">
        <v>71</v>
      </c>
      <c r="B20">
        <v>16260</v>
      </c>
      <c r="C20" t="s">
        <v>72</v>
      </c>
      <c r="D20" t="s">
        <v>245</v>
      </c>
      <c r="E20" t="s">
        <v>216</v>
      </c>
      <c r="F20">
        <v>8912895</v>
      </c>
      <c r="G20" s="4">
        <f t="shared" si="0"/>
        <v>860832424</v>
      </c>
      <c r="H20" s="5">
        <f t="shared" si="1"/>
        <v>1.0353809581875137E-2</v>
      </c>
      <c r="I20" s="5"/>
    </row>
    <row r="21" spans="1:9" x14ac:dyDescent="0.25">
      <c r="A21" t="s">
        <v>9</v>
      </c>
      <c r="B21">
        <v>14128</v>
      </c>
      <c r="C21" t="s">
        <v>70</v>
      </c>
      <c r="D21" t="s">
        <v>299</v>
      </c>
      <c r="E21" t="s">
        <v>76</v>
      </c>
      <c r="F21">
        <v>5409688</v>
      </c>
      <c r="G21" s="4">
        <f t="shared" si="0"/>
        <v>860832424</v>
      </c>
      <c r="H21" s="5">
        <f t="shared" si="1"/>
        <v>6.2842521368595659E-3</v>
      </c>
      <c r="I21" s="5"/>
    </row>
    <row r="22" spans="1:9" x14ac:dyDescent="0.25">
      <c r="A22" t="s">
        <v>77</v>
      </c>
      <c r="B22">
        <v>7404</v>
      </c>
      <c r="C22" t="s">
        <v>78</v>
      </c>
      <c r="D22" t="s">
        <v>79</v>
      </c>
      <c r="E22" t="s">
        <v>80</v>
      </c>
      <c r="F22">
        <v>5369958</v>
      </c>
      <c r="G22" s="4">
        <f t="shared" si="0"/>
        <v>860832424</v>
      </c>
      <c r="H22" s="5">
        <f t="shared" si="1"/>
        <v>6.2380991355409261E-3</v>
      </c>
      <c r="I22" s="5"/>
    </row>
    <row r="23" spans="1:9" x14ac:dyDescent="0.25">
      <c r="A23" t="s">
        <v>38</v>
      </c>
      <c r="B23">
        <v>7768</v>
      </c>
      <c r="C23" t="s">
        <v>81</v>
      </c>
      <c r="D23" t="s">
        <v>82</v>
      </c>
      <c r="E23" t="s">
        <v>83</v>
      </c>
      <c r="F23">
        <v>2979838</v>
      </c>
      <c r="G23" s="4">
        <f t="shared" si="0"/>
        <v>860832424</v>
      </c>
      <c r="H23" s="5">
        <f t="shared" si="1"/>
        <v>3.4615773255306658E-3</v>
      </c>
      <c r="I23" s="5"/>
    </row>
    <row r="24" spans="1:9" x14ac:dyDescent="0.25">
      <c r="A24" t="s">
        <v>46</v>
      </c>
      <c r="B24">
        <v>14204</v>
      </c>
      <c r="C24" t="s">
        <v>84</v>
      </c>
      <c r="D24" t="s">
        <v>300</v>
      </c>
      <c r="E24" t="s">
        <v>219</v>
      </c>
      <c r="F24">
        <v>1961061</v>
      </c>
      <c r="G24" s="4">
        <f t="shared" si="0"/>
        <v>860832424</v>
      </c>
      <c r="H24" s="5">
        <f t="shared" si="1"/>
        <v>2.2780984374259584E-3</v>
      </c>
      <c r="I24" s="5"/>
    </row>
    <row r="25" spans="1:9" x14ac:dyDescent="0.25">
      <c r="A25" t="s">
        <v>87</v>
      </c>
      <c r="B25">
        <v>15316</v>
      </c>
      <c r="C25" t="s">
        <v>88</v>
      </c>
      <c r="D25" t="s">
        <v>89</v>
      </c>
      <c r="E25" t="s">
        <v>90</v>
      </c>
      <c r="F25">
        <v>1760561</v>
      </c>
      <c r="G25" s="4">
        <f t="shared" si="0"/>
        <v>860832424</v>
      </c>
      <c r="H25" s="5">
        <f t="shared" si="1"/>
        <v>2.0451843482140958E-3</v>
      </c>
      <c r="I25" s="5"/>
    </row>
    <row r="26" spans="1:9" x14ac:dyDescent="0.25">
      <c r="A26" t="s">
        <v>91</v>
      </c>
      <c r="B26">
        <v>6464</v>
      </c>
      <c r="C26" t="s">
        <v>56</v>
      </c>
      <c r="D26" t="s">
        <v>92</v>
      </c>
      <c r="E26" t="s">
        <v>93</v>
      </c>
      <c r="F26">
        <v>1455000</v>
      </c>
      <c r="G26" s="4">
        <f t="shared" si="0"/>
        <v>860832424</v>
      </c>
      <c r="H26" s="5">
        <f t="shared" si="1"/>
        <v>1.6902244379214972E-3</v>
      </c>
      <c r="I26" s="5"/>
    </row>
    <row r="27" spans="1:9" x14ac:dyDescent="0.25">
      <c r="A27" t="s">
        <v>46</v>
      </c>
      <c r="B27">
        <v>15664</v>
      </c>
      <c r="C27" t="s">
        <v>301</v>
      </c>
      <c r="D27" t="s">
        <v>302</v>
      </c>
      <c r="E27" t="s">
        <v>99</v>
      </c>
      <c r="F27">
        <v>737790</v>
      </c>
      <c r="G27" s="4">
        <f t="shared" si="0"/>
        <v>860832424</v>
      </c>
      <c r="H27" s="5">
        <f t="shared" si="1"/>
        <v>8.5706576498563675E-4</v>
      </c>
      <c r="I27" s="5"/>
    </row>
    <row r="28" spans="1:9" x14ac:dyDescent="0.25">
      <c r="A28" t="s">
        <v>91</v>
      </c>
      <c r="B28">
        <v>1584</v>
      </c>
      <c r="C28" t="s">
        <v>94</v>
      </c>
      <c r="D28" t="s">
        <v>95</v>
      </c>
      <c r="E28" t="s">
        <v>96</v>
      </c>
      <c r="F28">
        <v>737585</v>
      </c>
      <c r="G28" s="4">
        <f t="shared" si="0"/>
        <v>860832424</v>
      </c>
      <c r="H28" s="5">
        <f t="shared" si="1"/>
        <v>8.5682762339816328E-4</v>
      </c>
      <c r="I28" s="5"/>
    </row>
    <row r="29" spans="1:9" x14ac:dyDescent="0.25">
      <c r="A29" t="s">
        <v>100</v>
      </c>
      <c r="B29">
        <v>10824</v>
      </c>
      <c r="C29" t="s">
        <v>101</v>
      </c>
      <c r="D29" t="s">
        <v>102</v>
      </c>
      <c r="E29" t="s">
        <v>103</v>
      </c>
      <c r="F29">
        <v>515419</v>
      </c>
      <c r="G29" s="4">
        <f t="shared" si="0"/>
        <v>860832424</v>
      </c>
      <c r="H29" s="5">
        <f t="shared" si="1"/>
        <v>5.9874487255605509E-4</v>
      </c>
      <c r="I29" s="5"/>
    </row>
    <row r="30" spans="1:9" x14ac:dyDescent="0.25">
      <c r="A30" t="s">
        <v>104</v>
      </c>
      <c r="B30">
        <v>5720</v>
      </c>
      <c r="C30" t="s">
        <v>105</v>
      </c>
      <c r="D30" t="s">
        <v>34</v>
      </c>
      <c r="E30" t="s">
        <v>222</v>
      </c>
      <c r="F30">
        <v>402022</v>
      </c>
      <c r="G30" s="4">
        <f t="shared" si="0"/>
        <v>860832424</v>
      </c>
      <c r="H30" s="5">
        <f t="shared" si="1"/>
        <v>4.6701540136225163E-4</v>
      </c>
      <c r="I30" s="5"/>
    </row>
    <row r="31" spans="1:9" x14ac:dyDescent="0.25">
      <c r="A31" t="s">
        <v>46</v>
      </c>
      <c r="B31">
        <v>5520</v>
      </c>
      <c r="C31" t="s">
        <v>223</v>
      </c>
      <c r="D31" t="s">
        <v>224</v>
      </c>
      <c r="E31" t="s">
        <v>110</v>
      </c>
      <c r="F31">
        <v>340581</v>
      </c>
      <c r="G31" s="4">
        <f t="shared" si="0"/>
        <v>860832424</v>
      </c>
      <c r="H31" s="5">
        <f t="shared" si="1"/>
        <v>3.9564146343075012E-4</v>
      </c>
      <c r="I31" s="5"/>
    </row>
    <row r="32" spans="1:9" x14ac:dyDescent="0.25">
      <c r="A32" t="s">
        <v>111</v>
      </c>
      <c r="B32">
        <v>11488</v>
      </c>
      <c r="C32" t="s">
        <v>112</v>
      </c>
      <c r="D32" t="s">
        <v>113</v>
      </c>
      <c r="E32" t="s">
        <v>114</v>
      </c>
      <c r="F32">
        <v>254667</v>
      </c>
      <c r="G32" s="4">
        <f t="shared" si="0"/>
        <v>860832424</v>
      </c>
      <c r="H32" s="5">
        <f t="shared" si="1"/>
        <v>2.9583806662003705E-4</v>
      </c>
      <c r="I32" s="5"/>
    </row>
    <row r="33" spans="1:9" x14ac:dyDescent="0.25">
      <c r="A33" t="s">
        <v>115</v>
      </c>
      <c r="B33">
        <v>13104</v>
      </c>
      <c r="C33" t="s">
        <v>225</v>
      </c>
      <c r="D33" t="s">
        <v>141</v>
      </c>
      <c r="E33" t="s">
        <v>226</v>
      </c>
      <c r="F33">
        <v>230501</v>
      </c>
      <c r="G33" s="4">
        <f t="shared" si="0"/>
        <v>860832424</v>
      </c>
      <c r="H33" s="5">
        <f t="shared" si="1"/>
        <v>2.6776523928889555E-4</v>
      </c>
      <c r="I33" s="5"/>
    </row>
    <row r="34" spans="1:9" x14ac:dyDescent="0.25">
      <c r="A34" t="s">
        <v>123</v>
      </c>
      <c r="B34">
        <v>14460</v>
      </c>
      <c r="C34" t="s">
        <v>227</v>
      </c>
      <c r="D34" t="s">
        <v>95</v>
      </c>
      <c r="E34" t="s">
        <v>228</v>
      </c>
      <c r="F34">
        <v>119294</v>
      </c>
      <c r="G34" s="4">
        <f t="shared" si="0"/>
        <v>860832424</v>
      </c>
      <c r="H34" s="5">
        <f t="shared" si="1"/>
        <v>1.3857981724907704E-4</v>
      </c>
      <c r="I34" s="5"/>
    </row>
    <row r="35" spans="1:9" x14ac:dyDescent="0.25">
      <c r="A35" t="s">
        <v>119</v>
      </c>
      <c r="B35">
        <v>7792</v>
      </c>
      <c r="C35" t="s">
        <v>226</v>
      </c>
      <c r="D35" t="s">
        <v>229</v>
      </c>
      <c r="E35" t="s">
        <v>230</v>
      </c>
      <c r="F35">
        <v>87141</v>
      </c>
      <c r="G35" s="4">
        <f t="shared" si="0"/>
        <v>860832424</v>
      </c>
      <c r="H35" s="5">
        <f t="shared" si="1"/>
        <v>1.0122876133671284E-4</v>
      </c>
      <c r="I35" s="5"/>
    </row>
    <row r="36" spans="1:9" x14ac:dyDescent="0.25">
      <c r="A36" t="s">
        <v>127</v>
      </c>
      <c r="B36">
        <v>1604</v>
      </c>
      <c r="C36" t="s">
        <v>128</v>
      </c>
      <c r="D36" t="s">
        <v>129</v>
      </c>
      <c r="E36" t="s">
        <v>130</v>
      </c>
      <c r="F36">
        <v>36351</v>
      </c>
      <c r="G36" s="4">
        <f t="shared" si="0"/>
        <v>860832424</v>
      </c>
      <c r="H36" s="5">
        <f t="shared" si="1"/>
        <v>4.2227730957308828E-5</v>
      </c>
      <c r="I36" s="5"/>
    </row>
    <row r="37" spans="1:9" x14ac:dyDescent="0.25">
      <c r="A37" t="s">
        <v>46</v>
      </c>
      <c r="B37">
        <v>11784</v>
      </c>
      <c r="C37" t="s">
        <v>131</v>
      </c>
      <c r="D37" t="s">
        <v>132</v>
      </c>
      <c r="E37" t="s">
        <v>133</v>
      </c>
      <c r="F37">
        <v>11600</v>
      </c>
      <c r="G37" s="4">
        <f t="shared" si="0"/>
        <v>860832424</v>
      </c>
      <c r="H37" s="5">
        <f t="shared" si="1"/>
        <v>1.3475328852157642E-5</v>
      </c>
      <c r="I37" s="5"/>
    </row>
    <row r="38" spans="1:9" x14ac:dyDescent="0.25">
      <c r="A38" t="s">
        <v>9</v>
      </c>
      <c r="B38">
        <v>11676</v>
      </c>
      <c r="C38" t="s">
        <v>134</v>
      </c>
      <c r="D38" t="s">
        <v>135</v>
      </c>
      <c r="E38" t="s">
        <v>190</v>
      </c>
      <c r="F38">
        <v>10720</v>
      </c>
      <c r="G38" s="4">
        <f t="shared" si="0"/>
        <v>860832424</v>
      </c>
      <c r="H38" s="5">
        <f t="shared" si="1"/>
        <v>1.2453062525442234E-5</v>
      </c>
      <c r="I38" s="5"/>
    </row>
    <row r="39" spans="1:9" x14ac:dyDescent="0.25">
      <c r="A39" t="s">
        <v>9</v>
      </c>
      <c r="B39">
        <v>5056</v>
      </c>
      <c r="C39" t="s">
        <v>137</v>
      </c>
      <c r="D39" t="s">
        <v>135</v>
      </c>
      <c r="E39" t="s">
        <v>138</v>
      </c>
      <c r="F39">
        <v>10004</v>
      </c>
      <c r="G39" s="4">
        <f t="shared" si="0"/>
        <v>860832424</v>
      </c>
      <c r="H39" s="5">
        <f t="shared" si="1"/>
        <v>1.1621309468705606E-5</v>
      </c>
      <c r="I39" s="5"/>
    </row>
    <row r="40" spans="1:9" x14ac:dyDescent="0.25">
      <c r="A40" t="s">
        <v>87</v>
      </c>
      <c r="B40">
        <v>12628</v>
      </c>
      <c r="C40" t="s">
        <v>139</v>
      </c>
      <c r="D40" t="s">
        <v>140</v>
      </c>
      <c r="E40" t="s">
        <v>141</v>
      </c>
      <c r="F40">
        <v>6031</v>
      </c>
      <c r="G40" s="4">
        <f t="shared" si="0"/>
        <v>860832424</v>
      </c>
      <c r="H40" s="5">
        <f t="shared" si="1"/>
        <v>7.0060093368416148E-6</v>
      </c>
      <c r="I40" s="5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5 mins 1</vt:lpstr>
      <vt:lpstr>5 mins 2</vt:lpstr>
      <vt:lpstr>5 mins 3</vt:lpstr>
      <vt:lpstr>5 mins 4</vt:lpstr>
      <vt:lpstr>5 mins 5</vt:lpstr>
      <vt:lpstr>5 mins 6</vt:lpstr>
      <vt:lpstr>10 mins 1</vt:lpstr>
      <vt:lpstr>10 mins 2</vt:lpstr>
      <vt:lpstr>10 mins 3</vt:lpstr>
      <vt:lpstr>10 mins 4</vt:lpstr>
      <vt:lpstr>10 mins 5</vt:lpstr>
      <vt:lpstr>10 mins 6</vt:lpstr>
      <vt:lpstr>15 mins 1</vt:lpstr>
      <vt:lpstr>15 mins 2</vt:lpstr>
      <vt:lpstr>15 mins 3</vt:lpstr>
      <vt:lpstr>15 mins 4</vt:lpstr>
      <vt:lpstr>15 mins 5</vt:lpstr>
      <vt:lpstr>15 mins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2025-10-23T04:48:12Z</dcterms:created>
  <dcterms:modified xsi:type="dcterms:W3CDTF">2025-10-23T04:52:22Z</dcterms:modified>
</cp:coreProperties>
</file>