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new (pentest)\base + mining\network (not done yet)\"/>
    </mc:Choice>
  </mc:AlternateContent>
  <xr:revisionPtr revIDLastSave="0" documentId="13_ncr:1_{09625F9E-62FF-4E19-8B23-9CED78481C9E}" xr6:coauthVersionLast="47" xr6:coauthVersionMax="47" xr10:uidLastSave="{00000000-0000-0000-0000-000000000000}"/>
  <bookViews>
    <workbookView xWindow="-22350" yWindow="705" windowWidth="21600" windowHeight="11295" activeTab="1" xr2:uid="{00000000-000D-0000-FFFF-FFFF00000000}"/>
  </bookViews>
  <sheets>
    <sheet name="Ethernet" sheetId="1" r:id="rId1"/>
    <sheet name="IPv4" sheetId="2" r:id="rId2"/>
    <sheet name="IPv6" sheetId="3" r:id="rId3"/>
    <sheet name="TCP" sheetId="4" r:id="rId4"/>
    <sheet name="UD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5" l="1"/>
  <c r="I7" i="5" s="1"/>
  <c r="H6" i="5"/>
  <c r="I6" i="5" s="1"/>
  <c r="H5" i="5"/>
  <c r="I5" i="5" s="1"/>
  <c r="H4" i="5"/>
  <c r="I4" i="5" s="1"/>
  <c r="H3" i="5"/>
  <c r="I3" i="5" s="1"/>
  <c r="H2" i="5"/>
  <c r="I2" i="5" s="1"/>
  <c r="H27" i="4"/>
  <c r="I27" i="4" s="1"/>
  <c r="I26" i="4"/>
  <c r="H26" i="4"/>
  <c r="H25" i="4"/>
  <c r="I25" i="4" s="1"/>
  <c r="H24" i="4"/>
  <c r="I24" i="4" s="1"/>
  <c r="H23" i="4"/>
  <c r="I23" i="4" s="1"/>
  <c r="I22" i="4"/>
  <c r="H22" i="4"/>
  <c r="H21" i="4"/>
  <c r="I21" i="4" s="1"/>
  <c r="H20" i="4"/>
  <c r="I20" i="4" s="1"/>
  <c r="H19" i="4"/>
  <c r="I19" i="4" s="1"/>
  <c r="I18" i="4"/>
  <c r="H18" i="4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H3" i="3"/>
  <c r="I3" i="3" s="1"/>
  <c r="H2" i="3"/>
  <c r="I2" i="3" s="1"/>
  <c r="H14" i="2"/>
  <c r="I14" i="2" s="1"/>
  <c r="I13" i="2"/>
  <c r="H13" i="2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I3" i="2"/>
  <c r="H3" i="2"/>
  <c r="I2" i="2"/>
  <c r="H2" i="2"/>
  <c r="I5" i="1"/>
  <c r="H5" i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<sst xmlns="http://schemas.openxmlformats.org/spreadsheetml/2006/main" count="101" uniqueCount="29">
  <si>
    <t>Address</t>
  </si>
  <si>
    <t>Packets</t>
  </si>
  <si>
    <t>Bytes</t>
  </si>
  <si>
    <t>Tx Packets</t>
  </si>
  <si>
    <t>Tx Bytes</t>
  </si>
  <si>
    <t>Rx Packets</t>
  </si>
  <si>
    <t>Rx Bytes</t>
  </si>
  <si>
    <t>Total Packets</t>
  </si>
  <si>
    <t>Total Packets in 100% (B/D *100)</t>
  </si>
  <si>
    <t>Top 20 %</t>
  </si>
  <si>
    <t>00:15:5d:c5:f5:3b</t>
  </si>
  <si>
    <t>00:0c:29:e9:d5:e3</t>
  </si>
  <si>
    <t>01:00:5e:7f:ff:fa</t>
  </si>
  <si>
    <t>33:33:00:00:00:0c</t>
  </si>
  <si>
    <t>172.28.58.189</t>
  </si>
  <si>
    <t>172.28.48.1</t>
  </si>
  <si>
    <t>72.154.7.109</t>
  </si>
  <si>
    <t>20.4.130.154</t>
  </si>
  <si>
    <t>104.119.100.74</t>
  </si>
  <si>
    <t>144.76.222.140</t>
  </si>
  <si>
    <t>135.125.224.84</t>
  </si>
  <si>
    <t>91.108.56.125</t>
  </si>
  <si>
    <t>239.255.255.250</t>
  </si>
  <si>
    <t>172.172.255.218</t>
  </si>
  <si>
    <t>68.218.189.9</t>
  </si>
  <si>
    <t>100.74.128.1</t>
  </si>
  <si>
    <t>192.168.4.52</t>
  </si>
  <si>
    <t>fe80::2684:10da:dbd:2b6f</t>
  </si>
  <si>
    <t>ff02::c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</si>
</sst>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Ethernet" displayName="T_Ethernet" ref="A1:J5">
  <autoFilter ref="A1:J5" xr:uid="{00000000-0009-0000-0100-000001000000}"/>
  <tableColumns count="10">
    <tableColumn id="1" xr3:uid="{00000000-0010-0000-0000-000001000000}" name="Address"/>
    <tableColumn id="2" xr3:uid="{00000000-0010-0000-0000-000002000000}" name="Packets"/>
    <tableColumn id="3" xr3:uid="{00000000-0010-0000-0000-000003000000}" name="Bytes"/>
    <tableColumn id="4" xr3:uid="{00000000-0010-0000-0000-000004000000}" name="Tx Packets"/>
    <tableColumn id="5" xr3:uid="{00000000-0010-0000-0000-000005000000}" name="Tx Bytes"/>
    <tableColumn id="6" xr3:uid="{00000000-0010-0000-0000-000006000000}" name="Rx Packets"/>
    <tableColumn id="7" xr3:uid="{00000000-0010-0000-0000-000007000000}" name="Rx Bytes"/>
    <tableColumn id="8" xr3:uid="{00000000-0010-0000-0000-000008000000}" name="Total Packets"/>
    <tableColumn id="9" xr3:uid="{00000000-0010-0000-0000-000009000000}" name="Total Packets in 100% (B/D *100)"/>
    <tableColumn id="10" xr3:uid="{00000000-0010-0000-0000-00000A000000}" name="Top 20 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IPv4" displayName="T_IPv4" ref="A1:J14">
  <autoFilter ref="A1:J14" xr:uid="{00000000-0009-0000-0100-000002000000}"/>
  <tableColumns count="10">
    <tableColumn id="1" xr3:uid="{00000000-0010-0000-0100-000001000000}" name="Address"/>
    <tableColumn id="2" xr3:uid="{00000000-0010-0000-0100-000002000000}" name="Packets"/>
    <tableColumn id="3" xr3:uid="{00000000-0010-0000-0100-000003000000}" name="Bytes"/>
    <tableColumn id="4" xr3:uid="{00000000-0010-0000-0100-000004000000}" name="Tx Packets"/>
    <tableColumn id="5" xr3:uid="{00000000-0010-0000-0100-000005000000}" name="Tx Bytes"/>
    <tableColumn id="6" xr3:uid="{00000000-0010-0000-0100-000006000000}" name="Rx Packets"/>
    <tableColumn id="7" xr3:uid="{00000000-0010-0000-0100-000007000000}" name="Rx Bytes"/>
    <tableColumn id="8" xr3:uid="{00000000-0010-0000-0100-000008000000}" name="Total Packets"/>
    <tableColumn id="9" xr3:uid="{00000000-0010-0000-0100-000009000000}" name="Total Packets in 100% (B/D *100)"/>
    <tableColumn id="10" xr3:uid="{00000000-0010-0000-0100-00000A000000}" name="Top 20 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IPv6" displayName="T_IPv6" ref="A1:J3">
  <autoFilter ref="A1:J3" xr:uid="{00000000-0009-0000-0100-000003000000}"/>
  <tableColumns count="10">
    <tableColumn id="1" xr3:uid="{00000000-0010-0000-0200-000001000000}" name="Address"/>
    <tableColumn id="2" xr3:uid="{00000000-0010-0000-0200-000002000000}" name="Packets"/>
    <tableColumn id="3" xr3:uid="{00000000-0010-0000-0200-000003000000}" name="Bytes"/>
    <tableColumn id="4" xr3:uid="{00000000-0010-0000-0200-000004000000}" name="Tx Packets"/>
    <tableColumn id="5" xr3:uid="{00000000-0010-0000-0200-000005000000}" name="Tx Bytes"/>
    <tableColumn id="6" xr3:uid="{00000000-0010-0000-0200-000006000000}" name="Rx Packets"/>
    <tableColumn id="7" xr3:uid="{00000000-0010-0000-0200-000007000000}" name="Rx Bytes"/>
    <tableColumn id="8" xr3:uid="{00000000-0010-0000-0200-000008000000}" name="Total Packets"/>
    <tableColumn id="9" xr3:uid="{00000000-0010-0000-0200-000009000000}" name="Total Packets in 100% (B/D *100)"/>
    <tableColumn id="10" xr3:uid="{00000000-0010-0000-0200-00000A000000}" name="Top 20 %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TCP" displayName="T_TCP" ref="A1:J27">
  <autoFilter ref="A1:J27" xr:uid="{00000000-0009-0000-0100-000004000000}"/>
  <tableColumns count="10">
    <tableColumn id="1" xr3:uid="{00000000-0010-0000-0300-000001000000}" name="Address"/>
    <tableColumn id="2" xr3:uid="{00000000-0010-0000-0300-000002000000}" name="Packets"/>
    <tableColumn id="3" xr3:uid="{00000000-0010-0000-0300-000003000000}" name="Bytes"/>
    <tableColumn id="4" xr3:uid="{00000000-0010-0000-0300-000004000000}" name="Tx Packets"/>
    <tableColumn id="5" xr3:uid="{00000000-0010-0000-0300-000005000000}" name="Tx Bytes"/>
    <tableColumn id="6" xr3:uid="{00000000-0010-0000-0300-000006000000}" name="Rx Packets"/>
    <tableColumn id="7" xr3:uid="{00000000-0010-0000-0300-000007000000}" name="Rx Bytes"/>
    <tableColumn id="8" xr3:uid="{00000000-0010-0000-0300-000008000000}" name="Total Packets"/>
    <tableColumn id="9" xr3:uid="{00000000-0010-0000-0300-000009000000}" name="Total Packets in 100% (B/D *100)"/>
    <tableColumn id="10" xr3:uid="{00000000-0010-0000-0300-00000A000000}" name="Top 20 %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UDP" displayName="T_UDP" ref="A1:J7">
  <autoFilter ref="A1:J7" xr:uid="{00000000-0009-0000-0100-000005000000}"/>
  <tableColumns count="10">
    <tableColumn id="1" xr3:uid="{00000000-0010-0000-0400-000001000000}" name="Address"/>
    <tableColumn id="2" xr3:uid="{00000000-0010-0000-0400-000002000000}" name="Packets"/>
    <tableColumn id="3" xr3:uid="{00000000-0010-0000-0400-000003000000}" name="Bytes"/>
    <tableColumn id="4" xr3:uid="{00000000-0010-0000-0400-000004000000}" name="Tx Packets"/>
    <tableColumn id="5" xr3:uid="{00000000-0010-0000-0400-000005000000}" name="Tx Bytes"/>
    <tableColumn id="6" xr3:uid="{00000000-0010-0000-0400-000006000000}" name="Rx Packets"/>
    <tableColumn id="7" xr3:uid="{00000000-0010-0000-0400-000007000000}" name="Rx Bytes"/>
    <tableColumn id="8" xr3:uid="{00000000-0010-0000-0400-000008000000}" name="Total Packets"/>
    <tableColumn id="9" xr3:uid="{00000000-0010-0000-0400-000009000000}" name="Total Packets in 100% (B/D *100)"/>
    <tableColumn id="10" xr3:uid="{00000000-0010-0000-0400-00000A000000}" name="Top 20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21084</v>
      </c>
      <c r="C2">
        <v>11630143</v>
      </c>
      <c r="D2">
        <v>10449</v>
      </c>
      <c r="E2">
        <v>1071327</v>
      </c>
      <c r="F2">
        <v>10635</v>
      </c>
      <c r="G2">
        <v>10558816</v>
      </c>
      <c r="H2">
        <f>SUM($B$2:$B$5)</f>
        <v>42168</v>
      </c>
      <c r="I2" s="2">
        <f>(B2/H2)*100</f>
        <v>50</v>
      </c>
      <c r="J2" s="2">
        <v>99.97</v>
      </c>
    </row>
    <row r="3" spans="1:10" x14ac:dyDescent="0.25">
      <c r="A3" s="3" t="s">
        <v>11</v>
      </c>
      <c r="B3" s="3">
        <v>21070</v>
      </c>
      <c r="C3" s="3">
        <v>11620231</v>
      </c>
      <c r="D3" s="3">
        <v>10635</v>
      </c>
      <c r="E3" s="3">
        <v>10558816</v>
      </c>
      <c r="F3" s="3">
        <v>10435</v>
      </c>
      <c r="G3" s="3">
        <v>1061415</v>
      </c>
      <c r="H3" s="3">
        <f>SUM($B$2:$B$5)</f>
        <v>42168</v>
      </c>
      <c r="I3" s="4">
        <f>(B3/H3)*100</f>
        <v>49.9667994687915</v>
      </c>
      <c r="J3" s="3"/>
    </row>
    <row r="4" spans="1:10" x14ac:dyDescent="0.25">
      <c r="A4" t="s">
        <v>12</v>
      </c>
      <c r="B4">
        <v>7</v>
      </c>
      <c r="C4">
        <v>4886</v>
      </c>
      <c r="D4">
        <v>0</v>
      </c>
      <c r="E4">
        <v>0</v>
      </c>
      <c r="F4">
        <v>7</v>
      </c>
      <c r="G4">
        <v>4886</v>
      </c>
      <c r="H4">
        <f>SUM($B$2:$B$5)</f>
        <v>42168</v>
      </c>
      <c r="I4" s="2">
        <f>(B4/H4)*100</f>
        <v>1.6600265604249667E-2</v>
      </c>
    </row>
    <row r="5" spans="1:10" x14ac:dyDescent="0.25">
      <c r="A5" t="s">
        <v>13</v>
      </c>
      <c r="B5">
        <v>7</v>
      </c>
      <c r="C5">
        <v>5026</v>
      </c>
      <c r="D5">
        <v>0</v>
      </c>
      <c r="E5">
        <v>0</v>
      </c>
      <c r="F5">
        <v>7</v>
      </c>
      <c r="G5">
        <v>5026</v>
      </c>
      <c r="H5">
        <f>SUM($B$2:$B$5)</f>
        <v>42168</v>
      </c>
      <c r="I5" s="2">
        <f>(B5/H5)*100</f>
        <v>1.6600265604249667E-2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zoomScale="85" zoomScaleNormal="85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14</v>
      </c>
      <c r="B2">
        <v>21573</v>
      </c>
      <c r="C2">
        <v>11788825</v>
      </c>
      <c r="D2">
        <v>10893</v>
      </c>
      <c r="E2">
        <v>10692643</v>
      </c>
      <c r="F2">
        <v>10680</v>
      </c>
      <c r="G2">
        <v>1096182</v>
      </c>
      <c r="H2">
        <f t="shared" ref="H2:H14" si="0">SUM($B$2:$B$14)</f>
        <v>43160</v>
      </c>
      <c r="I2" s="2">
        <f t="shared" ref="I2:I14" si="1">(B2/H2)*100</f>
        <v>49.983781278962006</v>
      </c>
      <c r="J2" s="2">
        <v>98.01</v>
      </c>
    </row>
    <row r="3" spans="1:10" x14ac:dyDescent="0.25">
      <c r="A3" s="3" t="s">
        <v>15</v>
      </c>
      <c r="B3" s="3">
        <v>21477</v>
      </c>
      <c r="C3" s="3">
        <v>11761581</v>
      </c>
      <c r="D3" s="3">
        <v>10636</v>
      </c>
      <c r="E3" s="3">
        <v>1075846</v>
      </c>
      <c r="F3" s="3">
        <v>10841</v>
      </c>
      <c r="G3" s="3">
        <v>10685735</v>
      </c>
      <c r="H3" s="3">
        <f t="shared" si="0"/>
        <v>43160</v>
      </c>
      <c r="I3" s="4">
        <f t="shared" si="1"/>
        <v>49.761353104726595</v>
      </c>
      <c r="J3" s="3"/>
    </row>
    <row r="4" spans="1:10" x14ac:dyDescent="0.25">
      <c r="A4" t="s">
        <v>16</v>
      </c>
      <c r="B4">
        <v>21</v>
      </c>
      <c r="C4">
        <v>5537</v>
      </c>
      <c r="D4">
        <v>9</v>
      </c>
      <c r="E4">
        <v>3570</v>
      </c>
      <c r="F4">
        <v>12</v>
      </c>
      <c r="G4">
        <v>1967</v>
      </c>
      <c r="H4">
        <f t="shared" si="0"/>
        <v>43160</v>
      </c>
      <c r="I4" s="2">
        <f t="shared" si="1"/>
        <v>4.8656163113994441E-2</v>
      </c>
    </row>
    <row r="5" spans="1:10" x14ac:dyDescent="0.25">
      <c r="A5" t="s">
        <v>17</v>
      </c>
      <c r="B5">
        <v>20</v>
      </c>
      <c r="C5">
        <v>6348</v>
      </c>
      <c r="D5">
        <v>11</v>
      </c>
      <c r="E5">
        <v>4848</v>
      </c>
      <c r="F5">
        <v>9</v>
      </c>
      <c r="G5">
        <v>1500</v>
      </c>
      <c r="H5">
        <f t="shared" si="0"/>
        <v>43160</v>
      </c>
      <c r="I5" s="2">
        <f t="shared" si="1"/>
        <v>4.6339202965708988E-2</v>
      </c>
    </row>
    <row r="6" spans="1:10" x14ac:dyDescent="0.25">
      <c r="A6" t="s">
        <v>18</v>
      </c>
      <c r="B6">
        <v>16</v>
      </c>
      <c r="C6">
        <v>9304</v>
      </c>
      <c r="D6">
        <v>9</v>
      </c>
      <c r="E6">
        <v>8211</v>
      </c>
      <c r="F6">
        <v>7</v>
      </c>
      <c r="G6">
        <v>1093</v>
      </c>
      <c r="H6">
        <f t="shared" si="0"/>
        <v>43160</v>
      </c>
      <c r="I6" s="2">
        <f t="shared" si="1"/>
        <v>3.7071362372567189E-2</v>
      </c>
    </row>
    <row r="7" spans="1:10" x14ac:dyDescent="0.25">
      <c r="A7" t="s">
        <v>19</v>
      </c>
      <c r="B7">
        <v>13</v>
      </c>
      <c r="C7">
        <v>7130</v>
      </c>
      <c r="D7">
        <v>8</v>
      </c>
      <c r="E7">
        <v>6860</v>
      </c>
      <c r="F7">
        <v>5</v>
      </c>
      <c r="G7">
        <v>270</v>
      </c>
      <c r="H7">
        <f t="shared" si="0"/>
        <v>43160</v>
      </c>
      <c r="I7" s="2">
        <f t="shared" si="1"/>
        <v>3.0120481927710847E-2</v>
      </c>
    </row>
    <row r="8" spans="1:10" x14ac:dyDescent="0.25">
      <c r="A8" t="s">
        <v>20</v>
      </c>
      <c r="B8">
        <v>11</v>
      </c>
      <c r="C8">
        <v>950</v>
      </c>
      <c r="D8">
        <v>6</v>
      </c>
      <c r="E8">
        <v>659</v>
      </c>
      <c r="F8">
        <v>5</v>
      </c>
      <c r="G8">
        <v>291</v>
      </c>
      <c r="H8">
        <f t="shared" si="0"/>
        <v>43160</v>
      </c>
      <c r="I8" s="2">
        <f t="shared" si="1"/>
        <v>2.5486561631139944E-2</v>
      </c>
    </row>
    <row r="9" spans="1:10" x14ac:dyDescent="0.25">
      <c r="A9" t="s">
        <v>21</v>
      </c>
      <c r="B9">
        <v>9</v>
      </c>
      <c r="C9">
        <v>1404</v>
      </c>
      <c r="D9">
        <v>3</v>
      </c>
      <c r="E9">
        <v>429</v>
      </c>
      <c r="F9">
        <v>6</v>
      </c>
      <c r="G9">
        <v>975</v>
      </c>
      <c r="H9">
        <f t="shared" si="0"/>
        <v>43160</v>
      </c>
      <c r="I9" s="2">
        <f t="shared" si="1"/>
        <v>2.0852641334569044E-2</v>
      </c>
    </row>
    <row r="10" spans="1:10" x14ac:dyDescent="0.25">
      <c r="A10" t="s">
        <v>22</v>
      </c>
      <c r="B10">
        <v>7</v>
      </c>
      <c r="C10">
        <v>4886</v>
      </c>
      <c r="D10">
        <v>0</v>
      </c>
      <c r="E10">
        <v>0</v>
      </c>
      <c r="F10">
        <v>7</v>
      </c>
      <c r="G10">
        <v>4886</v>
      </c>
      <c r="H10">
        <f t="shared" si="0"/>
        <v>43160</v>
      </c>
      <c r="I10" s="2">
        <f t="shared" si="1"/>
        <v>1.6218721037998148E-2</v>
      </c>
    </row>
    <row r="11" spans="1:10" x14ac:dyDescent="0.25">
      <c r="A11" t="s">
        <v>23</v>
      </c>
      <c r="B11">
        <v>6</v>
      </c>
      <c r="C11">
        <v>999</v>
      </c>
      <c r="D11">
        <v>2</v>
      </c>
      <c r="E11">
        <v>415</v>
      </c>
      <c r="F11">
        <v>4</v>
      </c>
      <c r="G11">
        <v>584</v>
      </c>
      <c r="H11">
        <f t="shared" si="0"/>
        <v>43160</v>
      </c>
      <c r="I11" s="2">
        <f t="shared" si="1"/>
        <v>1.3901760889712697E-2</v>
      </c>
    </row>
    <row r="12" spans="1:10" x14ac:dyDescent="0.25">
      <c r="A12" t="s">
        <v>24</v>
      </c>
      <c r="B12">
        <v>5</v>
      </c>
      <c r="C12">
        <v>282</v>
      </c>
      <c r="D12">
        <v>2</v>
      </c>
      <c r="E12">
        <v>120</v>
      </c>
      <c r="F12">
        <v>3</v>
      </c>
      <c r="G12">
        <v>162</v>
      </c>
      <c r="H12">
        <f t="shared" si="0"/>
        <v>43160</v>
      </c>
      <c r="I12" s="2">
        <f t="shared" si="1"/>
        <v>1.1584800741427247E-2</v>
      </c>
    </row>
    <row r="13" spans="1:10" x14ac:dyDescent="0.25">
      <c r="A13" t="s">
        <v>25</v>
      </c>
      <c r="B13">
        <v>1</v>
      </c>
      <c r="C13">
        <v>110</v>
      </c>
      <c r="D13">
        <v>1</v>
      </c>
      <c r="E13">
        <v>110</v>
      </c>
      <c r="F13">
        <v>0</v>
      </c>
      <c r="G13">
        <v>0</v>
      </c>
      <c r="H13">
        <f t="shared" si="0"/>
        <v>43160</v>
      </c>
      <c r="I13" s="2">
        <f t="shared" si="1"/>
        <v>2.3169601482854493E-3</v>
      </c>
    </row>
    <row r="14" spans="1:10" x14ac:dyDescent="0.25">
      <c r="A14" t="s">
        <v>26</v>
      </c>
      <c r="B14">
        <v>1</v>
      </c>
      <c r="C14">
        <v>66</v>
      </c>
      <c r="D14">
        <v>0</v>
      </c>
      <c r="E14">
        <v>0</v>
      </c>
      <c r="F14">
        <v>1</v>
      </c>
      <c r="G14">
        <v>66</v>
      </c>
      <c r="H14">
        <f t="shared" si="0"/>
        <v>43160</v>
      </c>
      <c r="I14" s="2">
        <f t="shared" si="1"/>
        <v>2.3169601482854493E-3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27</v>
      </c>
      <c r="B2">
        <v>7</v>
      </c>
      <c r="C2">
        <v>5026</v>
      </c>
      <c r="D2">
        <v>7</v>
      </c>
      <c r="E2">
        <v>5026</v>
      </c>
      <c r="F2">
        <v>0</v>
      </c>
      <c r="G2">
        <v>0</v>
      </c>
      <c r="H2">
        <f>SUM($B$2:$B$3)</f>
        <v>14</v>
      </c>
      <c r="I2" s="2">
        <f>(B2/H2)*100</f>
        <v>50</v>
      </c>
      <c r="J2" s="2">
        <v>100</v>
      </c>
    </row>
    <row r="3" spans="1:10" x14ac:dyDescent="0.25">
      <c r="A3" s="3" t="s">
        <v>28</v>
      </c>
      <c r="B3" s="3">
        <v>7</v>
      </c>
      <c r="C3" s="3">
        <v>5026</v>
      </c>
      <c r="D3" s="3">
        <v>0</v>
      </c>
      <c r="E3" s="3">
        <v>0</v>
      </c>
      <c r="F3" s="3">
        <v>7</v>
      </c>
      <c r="G3" s="3">
        <v>5026</v>
      </c>
      <c r="H3" s="3">
        <f>SUM($B$2:$B$3)</f>
        <v>14</v>
      </c>
      <c r="I3" s="4">
        <f>(B3/H3)*100</f>
        <v>50</v>
      </c>
      <c r="J3" s="3"/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14</v>
      </c>
      <c r="B2">
        <v>22018</v>
      </c>
      <c r="C2">
        <v>11943408</v>
      </c>
      <c r="D2">
        <v>11120</v>
      </c>
      <c r="E2">
        <v>10834197</v>
      </c>
      <c r="F2">
        <v>10898</v>
      </c>
      <c r="G2">
        <v>1109211</v>
      </c>
      <c r="H2">
        <f t="shared" ref="H2:H27" si="0">SUM($B$2:$B$27)</f>
        <v>44360</v>
      </c>
      <c r="I2" s="2">
        <f t="shared" ref="I2:I27" si="1">(B2/H2)*100</f>
        <v>49.63480613165013</v>
      </c>
      <c r="J2" s="2">
        <v>94.21</v>
      </c>
    </row>
    <row r="3" spans="1:10" x14ac:dyDescent="0.25">
      <c r="A3" s="3" t="s">
        <v>15</v>
      </c>
      <c r="B3" s="3">
        <v>19775</v>
      </c>
      <c r="C3" s="3">
        <v>10462984</v>
      </c>
      <c r="D3" s="3">
        <v>9752</v>
      </c>
      <c r="E3" s="3">
        <v>1003211</v>
      </c>
      <c r="F3" s="3">
        <v>10023</v>
      </c>
      <c r="G3" s="3">
        <v>9459773</v>
      </c>
      <c r="H3" s="3">
        <f t="shared" si="0"/>
        <v>44360</v>
      </c>
      <c r="I3" s="4">
        <f t="shared" si="1"/>
        <v>44.578449053201084</v>
      </c>
      <c r="J3" s="3"/>
    </row>
    <row r="4" spans="1:10" x14ac:dyDescent="0.25">
      <c r="A4" t="s">
        <v>15</v>
      </c>
      <c r="B4">
        <v>2243</v>
      </c>
      <c r="C4">
        <v>1480424</v>
      </c>
      <c r="D4">
        <v>1146</v>
      </c>
      <c r="E4">
        <v>106000</v>
      </c>
      <c r="F4">
        <v>1097</v>
      </c>
      <c r="G4">
        <v>1374424</v>
      </c>
      <c r="H4">
        <f t="shared" si="0"/>
        <v>44360</v>
      </c>
      <c r="I4" s="2">
        <f t="shared" si="1"/>
        <v>5.0563570784490528</v>
      </c>
    </row>
    <row r="5" spans="1:10" x14ac:dyDescent="0.25">
      <c r="A5" t="s">
        <v>14</v>
      </c>
      <c r="B5">
        <v>54</v>
      </c>
      <c r="C5">
        <v>14921</v>
      </c>
      <c r="D5">
        <v>24</v>
      </c>
      <c r="E5">
        <v>11461</v>
      </c>
      <c r="F5">
        <v>30</v>
      </c>
      <c r="G5">
        <v>3460</v>
      </c>
      <c r="H5">
        <f t="shared" si="0"/>
        <v>44360</v>
      </c>
      <c r="I5" s="2">
        <f t="shared" si="1"/>
        <v>0.12173128944995493</v>
      </c>
    </row>
    <row r="6" spans="1:10" x14ac:dyDescent="0.25">
      <c r="A6" t="s">
        <v>16</v>
      </c>
      <c r="B6">
        <v>21</v>
      </c>
      <c r="C6">
        <v>5537</v>
      </c>
      <c r="D6">
        <v>9</v>
      </c>
      <c r="E6">
        <v>3570</v>
      </c>
      <c r="F6">
        <v>12</v>
      </c>
      <c r="G6">
        <v>1967</v>
      </c>
      <c r="H6">
        <f t="shared" si="0"/>
        <v>44360</v>
      </c>
      <c r="I6" s="2">
        <f t="shared" si="1"/>
        <v>4.7339945897204687E-2</v>
      </c>
    </row>
    <row r="7" spans="1:10" x14ac:dyDescent="0.25">
      <c r="A7" t="s">
        <v>14</v>
      </c>
      <c r="B7">
        <v>21</v>
      </c>
      <c r="C7">
        <v>5537</v>
      </c>
      <c r="D7">
        <v>12</v>
      </c>
      <c r="E7">
        <v>1967</v>
      </c>
      <c r="F7">
        <v>9</v>
      </c>
      <c r="G7">
        <v>3570</v>
      </c>
      <c r="H7">
        <f t="shared" si="0"/>
        <v>44360</v>
      </c>
      <c r="I7" s="2">
        <f t="shared" si="1"/>
        <v>4.7339945897204687E-2</v>
      </c>
    </row>
    <row r="8" spans="1:10" x14ac:dyDescent="0.25">
      <c r="A8" t="s">
        <v>17</v>
      </c>
      <c r="B8">
        <v>20</v>
      </c>
      <c r="C8">
        <v>6348</v>
      </c>
      <c r="D8">
        <v>11</v>
      </c>
      <c r="E8">
        <v>4848</v>
      </c>
      <c r="F8">
        <v>9</v>
      </c>
      <c r="G8">
        <v>1500</v>
      </c>
      <c r="H8">
        <f t="shared" si="0"/>
        <v>44360</v>
      </c>
      <c r="I8" s="2">
        <f t="shared" si="1"/>
        <v>4.5085662759242556E-2</v>
      </c>
    </row>
    <row r="9" spans="1:10" x14ac:dyDescent="0.25">
      <c r="A9" t="s">
        <v>14</v>
      </c>
      <c r="B9">
        <v>20</v>
      </c>
      <c r="C9">
        <v>6348</v>
      </c>
      <c r="D9">
        <v>9</v>
      </c>
      <c r="E9">
        <v>1500</v>
      </c>
      <c r="F9">
        <v>11</v>
      </c>
      <c r="G9">
        <v>4848</v>
      </c>
      <c r="H9">
        <f t="shared" si="0"/>
        <v>44360</v>
      </c>
      <c r="I9" s="2">
        <f t="shared" si="1"/>
        <v>4.5085662759242556E-2</v>
      </c>
    </row>
    <row r="10" spans="1:10" x14ac:dyDescent="0.25">
      <c r="A10" t="s">
        <v>15</v>
      </c>
      <c r="B10">
        <v>18</v>
      </c>
      <c r="C10">
        <v>7286</v>
      </c>
      <c r="D10">
        <v>10</v>
      </c>
      <c r="E10">
        <v>1010</v>
      </c>
      <c r="F10">
        <v>8</v>
      </c>
      <c r="G10">
        <v>6276</v>
      </c>
      <c r="H10">
        <f t="shared" si="0"/>
        <v>44360</v>
      </c>
      <c r="I10" s="2">
        <f t="shared" si="1"/>
        <v>4.0577096483318302E-2</v>
      </c>
    </row>
    <row r="11" spans="1:10" x14ac:dyDescent="0.25">
      <c r="A11" t="s">
        <v>18</v>
      </c>
      <c r="B11">
        <v>16</v>
      </c>
      <c r="C11">
        <v>9304</v>
      </c>
      <c r="D11">
        <v>9</v>
      </c>
      <c r="E11">
        <v>8211</v>
      </c>
      <c r="F11">
        <v>7</v>
      </c>
      <c r="G11">
        <v>1093</v>
      </c>
      <c r="H11">
        <f t="shared" si="0"/>
        <v>44360</v>
      </c>
      <c r="I11" s="2">
        <f t="shared" si="1"/>
        <v>3.6068530207394048E-2</v>
      </c>
    </row>
    <row r="12" spans="1:10" x14ac:dyDescent="0.25">
      <c r="A12" t="s">
        <v>14</v>
      </c>
      <c r="B12">
        <v>16</v>
      </c>
      <c r="C12">
        <v>9304</v>
      </c>
      <c r="D12">
        <v>7</v>
      </c>
      <c r="E12">
        <v>1093</v>
      </c>
      <c r="F12">
        <v>9</v>
      </c>
      <c r="G12">
        <v>8211</v>
      </c>
      <c r="H12">
        <f t="shared" si="0"/>
        <v>44360</v>
      </c>
      <c r="I12" s="2">
        <f t="shared" si="1"/>
        <v>3.6068530207394048E-2</v>
      </c>
    </row>
    <row r="13" spans="1:10" x14ac:dyDescent="0.25">
      <c r="A13" t="s">
        <v>20</v>
      </c>
      <c r="B13">
        <v>14</v>
      </c>
      <c r="C13">
        <v>1159</v>
      </c>
      <c r="D13">
        <v>8</v>
      </c>
      <c r="E13">
        <v>793</v>
      </c>
      <c r="F13">
        <v>6</v>
      </c>
      <c r="G13">
        <v>366</v>
      </c>
      <c r="H13">
        <f t="shared" si="0"/>
        <v>44360</v>
      </c>
      <c r="I13" s="2">
        <f t="shared" si="1"/>
        <v>3.1559963931469794E-2</v>
      </c>
    </row>
    <row r="14" spans="1:10" x14ac:dyDescent="0.25">
      <c r="A14" t="s">
        <v>15</v>
      </c>
      <c r="B14">
        <v>14</v>
      </c>
      <c r="C14">
        <v>5137</v>
      </c>
      <c r="D14">
        <v>8</v>
      </c>
      <c r="E14">
        <v>1051</v>
      </c>
      <c r="F14">
        <v>6</v>
      </c>
      <c r="G14">
        <v>4086</v>
      </c>
      <c r="H14">
        <f t="shared" si="0"/>
        <v>44360</v>
      </c>
      <c r="I14" s="2">
        <f t="shared" si="1"/>
        <v>3.1559963931469794E-2</v>
      </c>
    </row>
    <row r="15" spans="1:10" x14ac:dyDescent="0.25">
      <c r="A15" t="s">
        <v>14</v>
      </c>
      <c r="B15">
        <v>14</v>
      </c>
      <c r="C15">
        <v>1159</v>
      </c>
      <c r="D15">
        <v>6</v>
      </c>
      <c r="E15">
        <v>366</v>
      </c>
      <c r="F15">
        <v>8</v>
      </c>
      <c r="G15">
        <v>793</v>
      </c>
      <c r="H15">
        <f t="shared" si="0"/>
        <v>44360</v>
      </c>
      <c r="I15" s="2">
        <f t="shared" si="1"/>
        <v>3.1559963931469794E-2</v>
      </c>
    </row>
    <row r="16" spans="1:10" x14ac:dyDescent="0.25">
      <c r="A16" t="s">
        <v>19</v>
      </c>
      <c r="B16">
        <v>13</v>
      </c>
      <c r="C16">
        <v>7130</v>
      </c>
      <c r="D16">
        <v>8</v>
      </c>
      <c r="E16">
        <v>6860</v>
      </c>
      <c r="F16">
        <v>5</v>
      </c>
      <c r="G16">
        <v>270</v>
      </c>
      <c r="H16">
        <f t="shared" si="0"/>
        <v>44360</v>
      </c>
      <c r="I16" s="2">
        <f t="shared" si="1"/>
        <v>2.9305680793507663E-2</v>
      </c>
    </row>
    <row r="17" spans="1:9" x14ac:dyDescent="0.25">
      <c r="A17" t="s">
        <v>15</v>
      </c>
      <c r="B17">
        <v>13</v>
      </c>
      <c r="C17">
        <v>1616</v>
      </c>
      <c r="D17">
        <v>7</v>
      </c>
      <c r="E17">
        <v>996</v>
      </c>
      <c r="F17">
        <v>6</v>
      </c>
      <c r="G17">
        <v>620</v>
      </c>
      <c r="H17">
        <f t="shared" si="0"/>
        <v>44360</v>
      </c>
      <c r="I17" s="2">
        <f t="shared" si="1"/>
        <v>2.9305680793507663E-2</v>
      </c>
    </row>
    <row r="18" spans="1:9" x14ac:dyDescent="0.25">
      <c r="A18" t="s">
        <v>14</v>
      </c>
      <c r="B18">
        <v>13</v>
      </c>
      <c r="C18">
        <v>7130</v>
      </c>
      <c r="D18">
        <v>5</v>
      </c>
      <c r="E18">
        <v>270</v>
      </c>
      <c r="F18">
        <v>8</v>
      </c>
      <c r="G18">
        <v>6860</v>
      </c>
      <c r="H18">
        <f t="shared" si="0"/>
        <v>44360</v>
      </c>
      <c r="I18" s="2">
        <f t="shared" si="1"/>
        <v>2.9305680793507663E-2</v>
      </c>
    </row>
    <row r="19" spans="1:9" x14ac:dyDescent="0.25">
      <c r="A19" t="s">
        <v>21</v>
      </c>
      <c r="B19">
        <v>12</v>
      </c>
      <c r="C19">
        <v>1936</v>
      </c>
      <c r="D19">
        <v>4</v>
      </c>
      <c r="E19">
        <v>572</v>
      </c>
      <c r="F19">
        <v>8</v>
      </c>
      <c r="G19">
        <v>1364</v>
      </c>
      <c r="H19">
        <f t="shared" si="0"/>
        <v>44360</v>
      </c>
      <c r="I19" s="2">
        <f t="shared" si="1"/>
        <v>2.7051397655545536E-2</v>
      </c>
    </row>
    <row r="20" spans="1:9" x14ac:dyDescent="0.25">
      <c r="A20" t="s">
        <v>14</v>
      </c>
      <c r="B20">
        <v>12</v>
      </c>
      <c r="C20">
        <v>1936</v>
      </c>
      <c r="D20">
        <v>8</v>
      </c>
      <c r="E20">
        <v>1364</v>
      </c>
      <c r="F20">
        <v>4</v>
      </c>
      <c r="G20">
        <v>572</v>
      </c>
      <c r="H20">
        <f t="shared" si="0"/>
        <v>44360</v>
      </c>
      <c r="I20" s="2">
        <f t="shared" si="1"/>
        <v>2.7051397655545536E-2</v>
      </c>
    </row>
    <row r="21" spans="1:9" x14ac:dyDescent="0.25">
      <c r="A21" t="s">
        <v>15</v>
      </c>
      <c r="B21">
        <v>9</v>
      </c>
      <c r="C21">
        <v>882</v>
      </c>
      <c r="D21">
        <v>5</v>
      </c>
      <c r="E21">
        <v>403</v>
      </c>
      <c r="F21">
        <v>4</v>
      </c>
      <c r="G21">
        <v>479</v>
      </c>
      <c r="H21">
        <f t="shared" si="0"/>
        <v>44360</v>
      </c>
      <c r="I21" s="2">
        <f t="shared" si="1"/>
        <v>2.0288548241659151E-2</v>
      </c>
    </row>
    <row r="22" spans="1:9" x14ac:dyDescent="0.25">
      <c r="A22" t="s">
        <v>14</v>
      </c>
      <c r="B22">
        <v>6</v>
      </c>
      <c r="C22">
        <v>999</v>
      </c>
      <c r="D22">
        <v>4</v>
      </c>
      <c r="E22">
        <v>584</v>
      </c>
      <c r="F22">
        <v>2</v>
      </c>
      <c r="G22">
        <v>415</v>
      </c>
      <c r="H22">
        <f t="shared" si="0"/>
        <v>44360</v>
      </c>
      <c r="I22" s="2">
        <f t="shared" si="1"/>
        <v>1.3525698827772768E-2</v>
      </c>
    </row>
    <row r="23" spans="1:9" x14ac:dyDescent="0.25">
      <c r="A23" t="s">
        <v>23</v>
      </c>
      <c r="B23">
        <v>6</v>
      </c>
      <c r="C23">
        <v>999</v>
      </c>
      <c r="D23">
        <v>2</v>
      </c>
      <c r="E23">
        <v>415</v>
      </c>
      <c r="F23">
        <v>4</v>
      </c>
      <c r="G23">
        <v>584</v>
      </c>
      <c r="H23">
        <f t="shared" si="0"/>
        <v>44360</v>
      </c>
      <c r="I23" s="2">
        <f t="shared" si="1"/>
        <v>1.3525698827772768E-2</v>
      </c>
    </row>
    <row r="24" spans="1:9" x14ac:dyDescent="0.25">
      <c r="A24" t="s">
        <v>24</v>
      </c>
      <c r="B24">
        <v>5</v>
      </c>
      <c r="C24">
        <v>282</v>
      </c>
      <c r="D24">
        <v>2</v>
      </c>
      <c r="E24">
        <v>120</v>
      </c>
      <c r="F24">
        <v>3</v>
      </c>
      <c r="G24">
        <v>162</v>
      </c>
      <c r="H24">
        <f t="shared" si="0"/>
        <v>44360</v>
      </c>
      <c r="I24" s="2">
        <f t="shared" si="1"/>
        <v>1.1271415689810639E-2</v>
      </c>
    </row>
    <row r="25" spans="1:9" x14ac:dyDescent="0.25">
      <c r="A25" t="s">
        <v>14</v>
      </c>
      <c r="B25">
        <v>5</v>
      </c>
      <c r="C25">
        <v>282</v>
      </c>
      <c r="D25">
        <v>3</v>
      </c>
      <c r="E25">
        <v>162</v>
      </c>
      <c r="F25">
        <v>2</v>
      </c>
      <c r="G25">
        <v>120</v>
      </c>
      <c r="H25">
        <f t="shared" si="0"/>
        <v>44360</v>
      </c>
      <c r="I25" s="2">
        <f t="shared" si="1"/>
        <v>1.1271415689810639E-2</v>
      </c>
    </row>
    <row r="26" spans="1:9" x14ac:dyDescent="0.25">
      <c r="A26" t="s">
        <v>14</v>
      </c>
      <c r="B26">
        <v>1</v>
      </c>
      <c r="C26">
        <v>66</v>
      </c>
      <c r="D26">
        <v>1</v>
      </c>
      <c r="E26">
        <v>66</v>
      </c>
      <c r="F26">
        <v>0</v>
      </c>
      <c r="G26">
        <v>0</v>
      </c>
      <c r="H26">
        <f t="shared" si="0"/>
        <v>44360</v>
      </c>
      <c r="I26" s="2">
        <f t="shared" si="1"/>
        <v>2.254283137962128E-3</v>
      </c>
    </row>
    <row r="27" spans="1:9" x14ac:dyDescent="0.25">
      <c r="A27" t="s">
        <v>26</v>
      </c>
      <c r="B27">
        <v>1</v>
      </c>
      <c r="C27">
        <v>66</v>
      </c>
      <c r="D27">
        <v>0</v>
      </c>
      <c r="E27">
        <v>0</v>
      </c>
      <c r="F27">
        <v>1</v>
      </c>
      <c r="G27">
        <v>66</v>
      </c>
      <c r="H27">
        <f t="shared" si="0"/>
        <v>44360</v>
      </c>
      <c r="I27" s="2">
        <f t="shared" si="1"/>
        <v>2.254283137962128E-3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15</v>
      </c>
      <c r="B2">
        <v>8</v>
      </c>
      <c r="C2">
        <v>1266</v>
      </c>
      <c r="D2">
        <v>4</v>
      </c>
      <c r="E2">
        <v>896</v>
      </c>
      <c r="F2">
        <v>4</v>
      </c>
      <c r="G2">
        <v>370</v>
      </c>
      <c r="H2">
        <f t="shared" ref="H2:H7" si="0">SUM($B$2:$B$7)</f>
        <v>44</v>
      </c>
      <c r="I2" s="2">
        <f t="shared" ref="I2:I7" si="1">(B2/H2)*100</f>
        <v>18.181818181818183</v>
      </c>
      <c r="J2" s="2">
        <v>84.09</v>
      </c>
    </row>
    <row r="3" spans="1:10" x14ac:dyDescent="0.25">
      <c r="A3" t="s">
        <v>14</v>
      </c>
      <c r="B3">
        <v>8</v>
      </c>
      <c r="C3">
        <v>1266</v>
      </c>
      <c r="D3">
        <v>4</v>
      </c>
      <c r="E3">
        <v>370</v>
      </c>
      <c r="F3">
        <v>4</v>
      </c>
      <c r="G3">
        <v>896</v>
      </c>
      <c r="H3">
        <f t="shared" si="0"/>
        <v>44</v>
      </c>
      <c r="I3" s="2">
        <f t="shared" si="1"/>
        <v>18.181818181818183</v>
      </c>
    </row>
    <row r="4" spans="1:10" x14ac:dyDescent="0.25">
      <c r="A4" t="s">
        <v>15</v>
      </c>
      <c r="B4">
        <v>7</v>
      </c>
      <c r="C4">
        <v>4886</v>
      </c>
      <c r="D4">
        <v>7</v>
      </c>
      <c r="E4">
        <v>4886</v>
      </c>
      <c r="F4">
        <v>0</v>
      </c>
      <c r="G4">
        <v>0</v>
      </c>
      <c r="H4">
        <f t="shared" si="0"/>
        <v>44</v>
      </c>
      <c r="I4" s="2">
        <f t="shared" si="1"/>
        <v>15.909090909090908</v>
      </c>
    </row>
    <row r="5" spans="1:10" x14ac:dyDescent="0.25">
      <c r="A5" t="s">
        <v>22</v>
      </c>
      <c r="B5">
        <v>7</v>
      </c>
      <c r="C5">
        <v>4886</v>
      </c>
      <c r="D5">
        <v>0</v>
      </c>
      <c r="E5">
        <v>0</v>
      </c>
      <c r="F5">
        <v>7</v>
      </c>
      <c r="G5">
        <v>4886</v>
      </c>
      <c r="H5">
        <f t="shared" si="0"/>
        <v>44</v>
      </c>
      <c r="I5" s="2">
        <f t="shared" si="1"/>
        <v>15.909090909090908</v>
      </c>
    </row>
    <row r="6" spans="1:10" x14ac:dyDescent="0.25">
      <c r="A6" s="3" t="s">
        <v>27</v>
      </c>
      <c r="B6" s="3">
        <v>7</v>
      </c>
      <c r="C6" s="3">
        <v>5026</v>
      </c>
      <c r="D6" s="3">
        <v>7</v>
      </c>
      <c r="E6" s="3">
        <v>5026</v>
      </c>
      <c r="F6" s="3">
        <v>0</v>
      </c>
      <c r="G6" s="3">
        <v>0</v>
      </c>
      <c r="H6" s="3">
        <f t="shared" si="0"/>
        <v>44</v>
      </c>
      <c r="I6" s="4">
        <f t="shared" si="1"/>
        <v>15.909090909090908</v>
      </c>
      <c r="J6" s="3"/>
    </row>
    <row r="7" spans="1:10" x14ac:dyDescent="0.25">
      <c r="A7" t="s">
        <v>28</v>
      </c>
      <c r="B7">
        <v>7</v>
      </c>
      <c r="C7">
        <v>5026</v>
      </c>
      <c r="D7">
        <v>0</v>
      </c>
      <c r="E7">
        <v>0</v>
      </c>
      <c r="F7">
        <v>7</v>
      </c>
      <c r="G7">
        <v>5026</v>
      </c>
      <c r="H7">
        <f t="shared" si="0"/>
        <v>44</v>
      </c>
      <c r="I7" s="2">
        <f t="shared" si="1"/>
        <v>15.909090909090908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Ethernet</vt:lpstr>
      <vt:lpstr>IPv4</vt:lpstr>
      <vt:lpstr>IPv6</vt:lpstr>
      <vt:lpstr>TCP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2025-10-23T05:06:40Z</dcterms:created>
  <dcterms:modified xsi:type="dcterms:W3CDTF">2025-10-23T05:11:22Z</dcterms:modified>
</cp:coreProperties>
</file>