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new (pentest)\host xampp php\network\Summary\"/>
    </mc:Choice>
  </mc:AlternateContent>
  <xr:revisionPtr revIDLastSave="0" documentId="13_ncr:1_{E0B6A36E-BE29-4BA1-9B2D-890482C46908}" xr6:coauthVersionLast="47" xr6:coauthVersionMax="47" xr10:uidLastSave="{00000000-0000-0000-0000-000000000000}"/>
  <bookViews>
    <workbookView xWindow="3840" yWindow="3840" windowWidth="21600" windowHeight="11295" activeTab="1" xr2:uid="{00000000-000D-0000-FFFF-FFFF00000000}"/>
  </bookViews>
  <sheets>
    <sheet name="Ethernet" sheetId="1" r:id="rId1"/>
    <sheet name="IPv4" sheetId="2" r:id="rId2"/>
    <sheet name="IPv6" sheetId="3" r:id="rId3"/>
    <sheet name="TCP" sheetId="4" r:id="rId4"/>
    <sheet name="UD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5" l="1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I3" i="3"/>
  <c r="H3" i="3"/>
  <c r="I2" i="3"/>
  <c r="H2" i="3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<sst xmlns="http://schemas.openxmlformats.org/spreadsheetml/2006/main" count="124" uniqueCount="30">
  <si>
    <t>Address</t>
  </si>
  <si>
    <t>Packets</t>
  </si>
  <si>
    <t>Bytes</t>
  </si>
  <si>
    <t>Tx Packets</t>
  </si>
  <si>
    <t>Tx Bytes</t>
  </si>
  <si>
    <t>Rx Packets</t>
  </si>
  <si>
    <t>Rx Bytes</t>
  </si>
  <si>
    <t>Total Packets</t>
  </si>
  <si>
    <t>Total Packets in 100% (B/D *100)</t>
  </si>
  <si>
    <t>Top 20 %</t>
  </si>
  <si>
    <t>00:15:5d:c5:f5:3b</t>
  </si>
  <si>
    <t>00:0c:29:e9:d5:e3</t>
  </si>
  <si>
    <t>01:00:5e:7f:ff:fa</t>
  </si>
  <si>
    <t>33:33:00:00:00:0c</t>
  </si>
  <si>
    <t>172.28.58.189</t>
  </si>
  <si>
    <t>123.253.149.90</t>
  </si>
  <si>
    <t>172.28.48.1</t>
  </si>
  <si>
    <t>13.69.239.79</t>
  </si>
  <si>
    <t>23.48.95.10</t>
  </si>
  <si>
    <t>150.171.27.10</t>
  </si>
  <si>
    <t>13.107.213.32</t>
  </si>
  <si>
    <t>18.65.244.94</t>
  </si>
  <si>
    <t>239.255.255.250</t>
  </si>
  <si>
    <t>150.171.28.11</t>
  </si>
  <si>
    <t>23.60.149.178</t>
  </si>
  <si>
    <t>23.48.95.11</t>
  </si>
  <si>
    <t>72.154.7.109</t>
  </si>
  <si>
    <t>172.172.255.217</t>
  </si>
  <si>
    <t>fe80::2684:10da:dbd:2b6f</t>
  </si>
  <si>
    <t>ff02::c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</si>
</sst>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Ethernet" displayName="T_Ethernet" ref="A1:J5">
  <autoFilter ref="A1:J5" xr:uid="{00000000-0009-0000-0100-000001000000}"/>
  <tableColumns count="10">
    <tableColumn id="1" xr3:uid="{00000000-0010-0000-0000-000001000000}" name="Address"/>
    <tableColumn id="2" xr3:uid="{00000000-0010-0000-0000-000002000000}" name="Packets"/>
    <tableColumn id="3" xr3:uid="{00000000-0010-0000-0000-000003000000}" name="Bytes"/>
    <tableColumn id="4" xr3:uid="{00000000-0010-0000-0000-000004000000}" name="Tx Packets"/>
    <tableColumn id="5" xr3:uid="{00000000-0010-0000-0000-000005000000}" name="Tx Bytes"/>
    <tableColumn id="6" xr3:uid="{00000000-0010-0000-0000-000006000000}" name="Rx Packets"/>
    <tableColumn id="7" xr3:uid="{00000000-0010-0000-0000-000007000000}" name="Rx Bytes"/>
    <tableColumn id="8" xr3:uid="{00000000-0010-0000-0000-000008000000}" name="Total Packets"/>
    <tableColumn id="9" xr3:uid="{00000000-0010-0000-0000-000009000000}" name="Total Packets in 100% (B/D *100)"/>
    <tableColumn id="10" xr3:uid="{00000000-0010-0000-0000-00000A000000}" name="Top 20 %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IPv4" displayName="T_IPv4" ref="A1:J15">
  <autoFilter ref="A1:J15" xr:uid="{00000000-0009-0000-0100-000002000000}"/>
  <tableColumns count="10">
    <tableColumn id="1" xr3:uid="{00000000-0010-0000-0100-000001000000}" name="Address"/>
    <tableColumn id="2" xr3:uid="{00000000-0010-0000-0100-000002000000}" name="Packets"/>
    <tableColumn id="3" xr3:uid="{00000000-0010-0000-0100-000003000000}" name="Bytes"/>
    <tableColumn id="4" xr3:uid="{00000000-0010-0000-0100-000004000000}" name="Tx Packets"/>
    <tableColumn id="5" xr3:uid="{00000000-0010-0000-0100-000005000000}" name="Tx Bytes"/>
    <tableColumn id="6" xr3:uid="{00000000-0010-0000-0100-000006000000}" name="Rx Packets"/>
    <tableColumn id="7" xr3:uid="{00000000-0010-0000-0100-000007000000}" name="Rx Bytes"/>
    <tableColumn id="8" xr3:uid="{00000000-0010-0000-0100-000008000000}" name="Total Packets"/>
    <tableColumn id="9" xr3:uid="{00000000-0010-0000-0100-000009000000}" name="Total Packets in 100% (B/D *100)"/>
    <tableColumn id="10" xr3:uid="{00000000-0010-0000-0100-00000A000000}" name="Top 20 %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IPv6" displayName="T_IPv6" ref="A1:J3">
  <autoFilter ref="A1:J3" xr:uid="{00000000-0009-0000-0100-000003000000}"/>
  <tableColumns count="10">
    <tableColumn id="1" xr3:uid="{00000000-0010-0000-0200-000001000000}" name="Address"/>
    <tableColumn id="2" xr3:uid="{00000000-0010-0000-0200-000002000000}" name="Packets"/>
    <tableColumn id="3" xr3:uid="{00000000-0010-0000-0200-000003000000}" name="Bytes"/>
    <tableColumn id="4" xr3:uid="{00000000-0010-0000-0200-000004000000}" name="Tx Packets"/>
    <tableColumn id="5" xr3:uid="{00000000-0010-0000-0200-000005000000}" name="Tx Bytes"/>
    <tableColumn id="6" xr3:uid="{00000000-0010-0000-0200-000006000000}" name="Rx Packets"/>
    <tableColumn id="7" xr3:uid="{00000000-0010-0000-0200-000007000000}" name="Rx Bytes"/>
    <tableColumn id="8" xr3:uid="{00000000-0010-0000-0200-000008000000}" name="Total Packets"/>
    <tableColumn id="9" xr3:uid="{00000000-0010-0000-0200-000009000000}" name="Total Packets in 100% (B/D *100)"/>
    <tableColumn id="10" xr3:uid="{00000000-0010-0000-0200-00000A000000}" name="Top 20 %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TCP" displayName="T_TCP" ref="A1:J32">
  <autoFilter ref="A1:J32" xr:uid="{00000000-0009-0000-0100-000004000000}"/>
  <tableColumns count="10">
    <tableColumn id="1" xr3:uid="{00000000-0010-0000-0300-000001000000}" name="Address"/>
    <tableColumn id="2" xr3:uid="{00000000-0010-0000-0300-000002000000}" name="Packets"/>
    <tableColumn id="3" xr3:uid="{00000000-0010-0000-0300-000003000000}" name="Bytes"/>
    <tableColumn id="4" xr3:uid="{00000000-0010-0000-0300-000004000000}" name="Tx Packets"/>
    <tableColumn id="5" xr3:uid="{00000000-0010-0000-0300-000005000000}" name="Tx Bytes"/>
    <tableColumn id="6" xr3:uid="{00000000-0010-0000-0300-000006000000}" name="Rx Packets"/>
    <tableColumn id="7" xr3:uid="{00000000-0010-0000-0300-000007000000}" name="Rx Bytes"/>
    <tableColumn id="8" xr3:uid="{00000000-0010-0000-0300-000008000000}" name="Total Packets"/>
    <tableColumn id="9" xr3:uid="{00000000-0010-0000-0300-000009000000}" name="Total Packets in 100% (B/D *100)"/>
    <tableColumn id="10" xr3:uid="{00000000-0010-0000-0300-00000A000000}" name="Top 20 %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UDP" displayName="T_UDP" ref="A1:J24">
  <autoFilter ref="A1:J24" xr:uid="{00000000-0009-0000-0100-000005000000}"/>
  <tableColumns count="10">
    <tableColumn id="1" xr3:uid="{00000000-0010-0000-0400-000001000000}" name="Address"/>
    <tableColumn id="2" xr3:uid="{00000000-0010-0000-0400-000002000000}" name="Packets"/>
    <tableColumn id="3" xr3:uid="{00000000-0010-0000-0400-000003000000}" name="Bytes"/>
    <tableColumn id="4" xr3:uid="{00000000-0010-0000-0400-000004000000}" name="Tx Packets"/>
    <tableColumn id="5" xr3:uid="{00000000-0010-0000-0400-000005000000}" name="Tx Bytes"/>
    <tableColumn id="6" xr3:uid="{00000000-0010-0000-0400-000006000000}" name="Rx Packets"/>
    <tableColumn id="7" xr3:uid="{00000000-0010-0000-0400-000007000000}" name="Rx Bytes"/>
    <tableColumn id="8" xr3:uid="{00000000-0010-0000-0400-000008000000}" name="Total Packets"/>
    <tableColumn id="9" xr3:uid="{00000000-0010-0000-0400-000009000000}" name="Total Packets in 100% (B/D *100)"/>
    <tableColumn id="10" xr3:uid="{00000000-0010-0000-0400-00000A000000}" name="Top 20 %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" customWidth="1"/>
    <col min="2" max="7" width="10" customWidth="1"/>
    <col min="8" max="8" width="15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757</v>
      </c>
      <c r="C2">
        <v>494211</v>
      </c>
      <c r="D2">
        <v>458</v>
      </c>
      <c r="E2">
        <v>237050</v>
      </c>
      <c r="F2">
        <v>299</v>
      </c>
      <c r="G2">
        <v>257161</v>
      </c>
      <c r="H2">
        <f>SUM($B$2:$B$5)</f>
        <v>1514</v>
      </c>
      <c r="I2" s="2">
        <f>(B2/H2)*100</f>
        <v>50</v>
      </c>
      <c r="J2" s="2">
        <v>98.15</v>
      </c>
    </row>
    <row r="3" spans="1:10" x14ac:dyDescent="0.25">
      <c r="A3" s="3" t="s">
        <v>11</v>
      </c>
      <c r="B3" s="3">
        <v>729</v>
      </c>
      <c r="C3" s="3">
        <v>474387</v>
      </c>
      <c r="D3" s="3">
        <v>299</v>
      </c>
      <c r="E3" s="3">
        <v>257161</v>
      </c>
      <c r="F3" s="3">
        <v>430</v>
      </c>
      <c r="G3" s="3">
        <v>217226</v>
      </c>
      <c r="H3" s="3">
        <f>SUM($B$2:$B$5)</f>
        <v>1514</v>
      </c>
      <c r="I3" s="4">
        <f>(B3/H3)*100</f>
        <v>48.150594451783356</v>
      </c>
      <c r="J3" s="3"/>
    </row>
    <row r="4" spans="1:10" x14ac:dyDescent="0.25">
      <c r="A4" t="s">
        <v>12</v>
      </c>
      <c r="B4">
        <v>14</v>
      </c>
      <c r="C4">
        <v>9772</v>
      </c>
      <c r="D4">
        <v>0</v>
      </c>
      <c r="E4">
        <v>0</v>
      </c>
      <c r="F4">
        <v>14</v>
      </c>
      <c r="G4">
        <v>9772</v>
      </c>
      <c r="H4">
        <f>SUM($B$2:$B$5)</f>
        <v>1514</v>
      </c>
      <c r="I4" s="2">
        <f>(B4/H4)*100</f>
        <v>0.92470277410832236</v>
      </c>
    </row>
    <row r="5" spans="1:10" x14ac:dyDescent="0.25">
      <c r="A5" t="s">
        <v>13</v>
      </c>
      <c r="B5">
        <v>14</v>
      </c>
      <c r="C5">
        <v>10052</v>
      </c>
      <c r="D5">
        <v>0</v>
      </c>
      <c r="E5">
        <v>0</v>
      </c>
      <c r="F5">
        <v>14</v>
      </c>
      <c r="G5">
        <v>10052</v>
      </c>
      <c r="H5">
        <f>SUM($B$2:$B$5)</f>
        <v>1514</v>
      </c>
      <c r="I5" s="2">
        <f>(B5/H5)*100</f>
        <v>0.92470277410832236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tabSelected="1" workbookViewId="0">
      <pane ySplit="1" topLeftCell="A2" activePane="bottomLeft" state="frozen"/>
      <selection pane="bottomLeft" activeCell="I2" sqref="I2:I4"/>
    </sheetView>
  </sheetViews>
  <sheetFormatPr defaultRowHeight="15" x14ac:dyDescent="0.25"/>
  <cols>
    <col min="1" max="1" width="15" customWidth="1"/>
    <col min="2" max="7" width="10" customWidth="1"/>
    <col min="8" max="8" width="16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14</v>
      </c>
      <c r="B2">
        <v>733</v>
      </c>
      <c r="C2">
        <v>474615</v>
      </c>
      <c r="D2">
        <v>301</v>
      </c>
      <c r="E2">
        <v>257269</v>
      </c>
      <c r="F2">
        <v>432</v>
      </c>
      <c r="G2">
        <v>217346</v>
      </c>
      <c r="H2">
        <f t="shared" ref="H2:H15" si="0">SUM($B$2:$B$15)</f>
        <v>1494</v>
      </c>
      <c r="I2" s="2">
        <f t="shared" ref="I2:I15" si="1">(B2/H2)*100</f>
        <v>49.062918340026776</v>
      </c>
      <c r="J2" s="2">
        <v>78.849999999999994</v>
      </c>
    </row>
    <row r="3" spans="1:10" x14ac:dyDescent="0.25">
      <c r="A3" t="s">
        <v>15</v>
      </c>
      <c r="B3">
        <v>275</v>
      </c>
      <c r="C3">
        <v>171693</v>
      </c>
      <c r="D3">
        <v>167</v>
      </c>
      <c r="E3">
        <v>141985</v>
      </c>
      <c r="F3">
        <v>108</v>
      </c>
      <c r="G3">
        <v>29708</v>
      </c>
      <c r="H3">
        <f t="shared" si="0"/>
        <v>1494</v>
      </c>
      <c r="I3" s="2">
        <f t="shared" si="1"/>
        <v>18.406961178045517</v>
      </c>
    </row>
    <row r="4" spans="1:10" x14ac:dyDescent="0.25">
      <c r="A4" s="3" t="s">
        <v>16</v>
      </c>
      <c r="B4" s="3">
        <v>170</v>
      </c>
      <c r="C4" s="3">
        <v>115515</v>
      </c>
      <c r="D4" s="3">
        <v>102</v>
      </c>
      <c r="E4" s="3">
        <v>24773</v>
      </c>
      <c r="F4" s="3">
        <v>68</v>
      </c>
      <c r="G4" s="3">
        <v>90742</v>
      </c>
      <c r="H4" s="3">
        <f t="shared" si="0"/>
        <v>1494</v>
      </c>
      <c r="I4" s="4">
        <f t="shared" si="1"/>
        <v>11.378848728246318</v>
      </c>
      <c r="J4" s="3"/>
    </row>
    <row r="5" spans="1:10" x14ac:dyDescent="0.25">
      <c r="A5" t="s">
        <v>17</v>
      </c>
      <c r="B5">
        <v>138</v>
      </c>
      <c r="C5">
        <v>138412</v>
      </c>
      <c r="D5">
        <v>87</v>
      </c>
      <c r="E5">
        <v>20289</v>
      </c>
      <c r="F5">
        <v>51</v>
      </c>
      <c r="G5">
        <v>118123</v>
      </c>
      <c r="H5">
        <f t="shared" si="0"/>
        <v>1494</v>
      </c>
      <c r="I5" s="2">
        <f t="shared" si="1"/>
        <v>9.236947791164658</v>
      </c>
    </row>
    <row r="6" spans="1:10" x14ac:dyDescent="0.25">
      <c r="A6" t="s">
        <v>18</v>
      </c>
      <c r="B6">
        <v>38</v>
      </c>
      <c r="C6">
        <v>15554</v>
      </c>
      <c r="D6">
        <v>22</v>
      </c>
      <c r="E6">
        <v>9993</v>
      </c>
      <c r="F6">
        <v>16</v>
      </c>
      <c r="G6">
        <v>5561</v>
      </c>
      <c r="H6">
        <f t="shared" si="0"/>
        <v>1494</v>
      </c>
      <c r="I6" s="2">
        <f t="shared" si="1"/>
        <v>2.5435073627844713</v>
      </c>
    </row>
    <row r="7" spans="1:10" x14ac:dyDescent="0.25">
      <c r="A7" t="s">
        <v>19</v>
      </c>
      <c r="B7">
        <v>37</v>
      </c>
      <c r="C7">
        <v>14400</v>
      </c>
      <c r="D7">
        <v>21</v>
      </c>
      <c r="E7">
        <v>10060</v>
      </c>
      <c r="F7">
        <v>16</v>
      </c>
      <c r="G7">
        <v>4340</v>
      </c>
      <c r="H7">
        <f t="shared" si="0"/>
        <v>1494</v>
      </c>
      <c r="I7" s="2">
        <f t="shared" si="1"/>
        <v>2.4765729585006691</v>
      </c>
    </row>
    <row r="8" spans="1:10" x14ac:dyDescent="0.25">
      <c r="A8" t="s">
        <v>20</v>
      </c>
      <c r="B8">
        <v>35</v>
      </c>
      <c r="C8">
        <v>14591</v>
      </c>
      <c r="D8">
        <v>19</v>
      </c>
      <c r="E8">
        <v>10237</v>
      </c>
      <c r="F8">
        <v>16</v>
      </c>
      <c r="G8">
        <v>4354</v>
      </c>
      <c r="H8">
        <f t="shared" si="0"/>
        <v>1494</v>
      </c>
      <c r="I8" s="2">
        <f t="shared" si="1"/>
        <v>2.3427041499330654</v>
      </c>
    </row>
    <row r="9" spans="1:10" x14ac:dyDescent="0.25">
      <c r="A9" t="s">
        <v>21</v>
      </c>
      <c r="B9">
        <v>30</v>
      </c>
      <c r="C9">
        <v>12792</v>
      </c>
      <c r="D9">
        <v>16</v>
      </c>
      <c r="E9">
        <v>9006</v>
      </c>
      <c r="F9">
        <v>14</v>
      </c>
      <c r="G9">
        <v>3786</v>
      </c>
      <c r="H9">
        <f t="shared" si="0"/>
        <v>1494</v>
      </c>
      <c r="I9" s="2">
        <f t="shared" si="1"/>
        <v>2.0080321285140563</v>
      </c>
    </row>
    <row r="10" spans="1:10" x14ac:dyDescent="0.25">
      <c r="A10" t="s">
        <v>22</v>
      </c>
      <c r="B10">
        <v>14</v>
      </c>
      <c r="C10">
        <v>9772</v>
      </c>
      <c r="D10">
        <v>0</v>
      </c>
      <c r="E10">
        <v>0</v>
      </c>
      <c r="F10">
        <v>14</v>
      </c>
      <c r="G10">
        <v>9772</v>
      </c>
      <c r="H10">
        <f t="shared" si="0"/>
        <v>1494</v>
      </c>
      <c r="I10" s="2">
        <f t="shared" si="1"/>
        <v>0.93708165997322623</v>
      </c>
    </row>
    <row r="11" spans="1:10" x14ac:dyDescent="0.25">
      <c r="A11" t="s">
        <v>23</v>
      </c>
      <c r="B11">
        <v>10</v>
      </c>
      <c r="C11">
        <v>604</v>
      </c>
      <c r="D11">
        <v>6</v>
      </c>
      <c r="E11">
        <v>384</v>
      </c>
      <c r="F11">
        <v>4</v>
      </c>
      <c r="G11">
        <v>220</v>
      </c>
      <c r="H11">
        <f t="shared" si="0"/>
        <v>1494</v>
      </c>
      <c r="I11" s="2">
        <f t="shared" si="1"/>
        <v>0.66934404283801874</v>
      </c>
    </row>
    <row r="12" spans="1:10" x14ac:dyDescent="0.25">
      <c r="A12" t="s">
        <v>24</v>
      </c>
      <c r="B12">
        <v>5</v>
      </c>
      <c r="C12">
        <v>307</v>
      </c>
      <c r="D12">
        <v>2</v>
      </c>
      <c r="E12">
        <v>145</v>
      </c>
      <c r="F12">
        <v>3</v>
      </c>
      <c r="G12">
        <v>162</v>
      </c>
      <c r="H12">
        <f t="shared" si="0"/>
        <v>1494</v>
      </c>
      <c r="I12" s="2">
        <f t="shared" si="1"/>
        <v>0.33467202141900937</v>
      </c>
    </row>
    <row r="13" spans="1:10" x14ac:dyDescent="0.25">
      <c r="A13" t="s">
        <v>25</v>
      </c>
      <c r="B13">
        <v>4</v>
      </c>
      <c r="C13">
        <v>230</v>
      </c>
      <c r="D13">
        <v>2</v>
      </c>
      <c r="E13">
        <v>120</v>
      </c>
      <c r="F13">
        <v>2</v>
      </c>
      <c r="G13">
        <v>110</v>
      </c>
      <c r="H13">
        <f t="shared" si="0"/>
        <v>1494</v>
      </c>
      <c r="I13" s="2">
        <f t="shared" si="1"/>
        <v>0.2677376171352075</v>
      </c>
    </row>
    <row r="14" spans="1:10" x14ac:dyDescent="0.25">
      <c r="A14" t="s">
        <v>26</v>
      </c>
      <c r="B14">
        <v>3</v>
      </c>
      <c r="C14">
        <v>168</v>
      </c>
      <c r="D14">
        <v>1</v>
      </c>
      <c r="E14">
        <v>60</v>
      </c>
      <c r="F14">
        <v>2</v>
      </c>
      <c r="G14">
        <v>108</v>
      </c>
      <c r="H14">
        <f t="shared" si="0"/>
        <v>1494</v>
      </c>
      <c r="I14" s="2">
        <f t="shared" si="1"/>
        <v>0.20080321285140559</v>
      </c>
    </row>
    <row r="15" spans="1:10" x14ac:dyDescent="0.25">
      <c r="A15" t="s">
        <v>27</v>
      </c>
      <c r="B15">
        <v>2</v>
      </c>
      <c r="C15">
        <v>121</v>
      </c>
      <c r="D15">
        <v>1</v>
      </c>
      <c r="E15">
        <v>66</v>
      </c>
      <c r="F15">
        <v>1</v>
      </c>
      <c r="G15">
        <v>55</v>
      </c>
      <c r="H15">
        <f t="shared" si="0"/>
        <v>1494</v>
      </c>
      <c r="I15" s="2">
        <f t="shared" si="1"/>
        <v>0.13386880856760375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5" customWidth="1"/>
    <col min="2" max="7" width="10" customWidth="1"/>
    <col min="8" max="8" width="15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28</v>
      </c>
      <c r="B2">
        <v>14</v>
      </c>
      <c r="C2">
        <v>10052</v>
      </c>
      <c r="D2">
        <v>14</v>
      </c>
      <c r="E2">
        <v>10052</v>
      </c>
      <c r="F2">
        <v>0</v>
      </c>
      <c r="G2">
        <v>0</v>
      </c>
      <c r="H2">
        <f>SUM($B$2:$B$3)</f>
        <v>28</v>
      </c>
      <c r="I2" s="2">
        <f>(B2/H2)*100</f>
        <v>50</v>
      </c>
      <c r="J2" s="2">
        <v>100</v>
      </c>
    </row>
    <row r="3" spans="1:10" x14ac:dyDescent="0.25">
      <c r="A3" s="3" t="s">
        <v>29</v>
      </c>
      <c r="B3" s="3">
        <v>14</v>
      </c>
      <c r="C3" s="3">
        <v>10052</v>
      </c>
      <c r="D3" s="3">
        <v>0</v>
      </c>
      <c r="E3" s="3">
        <v>0</v>
      </c>
      <c r="F3" s="3">
        <v>14</v>
      </c>
      <c r="G3" s="3">
        <v>10052</v>
      </c>
      <c r="H3" s="3">
        <f>SUM($B$2:$B$3)</f>
        <v>28</v>
      </c>
      <c r="I3" s="4">
        <f>(B3/H3)*100</f>
        <v>50</v>
      </c>
      <c r="J3" s="3"/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" customWidth="1"/>
    <col min="2" max="7" width="10" customWidth="1"/>
    <col min="8" max="8" width="16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17</v>
      </c>
      <c r="B2">
        <v>138</v>
      </c>
      <c r="C2">
        <v>138412</v>
      </c>
      <c r="D2">
        <v>87</v>
      </c>
      <c r="E2">
        <v>20289</v>
      </c>
      <c r="F2">
        <v>51</v>
      </c>
      <c r="G2">
        <v>118123</v>
      </c>
      <c r="H2">
        <f t="shared" ref="H2:H32" si="0">SUM($B$2:$B$32)</f>
        <v>860</v>
      </c>
      <c r="I2" s="2">
        <f t="shared" ref="I2:I32" si="1">(B2/H2)*100</f>
        <v>16.046511627906977</v>
      </c>
      <c r="J2" s="2">
        <v>79.53</v>
      </c>
    </row>
    <row r="3" spans="1:10" x14ac:dyDescent="0.25">
      <c r="A3" t="s">
        <v>14</v>
      </c>
      <c r="B3">
        <v>128</v>
      </c>
      <c r="C3">
        <v>100283</v>
      </c>
      <c r="D3">
        <v>54</v>
      </c>
      <c r="E3">
        <v>89682</v>
      </c>
      <c r="F3">
        <v>74</v>
      </c>
      <c r="G3">
        <v>10601</v>
      </c>
      <c r="H3">
        <f t="shared" si="0"/>
        <v>860</v>
      </c>
      <c r="I3" s="2">
        <f t="shared" si="1"/>
        <v>14.883720930232558</v>
      </c>
    </row>
    <row r="4" spans="1:10" x14ac:dyDescent="0.25">
      <c r="A4" t="s">
        <v>14</v>
      </c>
      <c r="B4">
        <v>102</v>
      </c>
      <c r="C4">
        <v>124168</v>
      </c>
      <c r="D4">
        <v>31</v>
      </c>
      <c r="E4">
        <v>111939</v>
      </c>
      <c r="F4">
        <v>71</v>
      </c>
      <c r="G4">
        <v>12229</v>
      </c>
      <c r="H4">
        <f t="shared" si="0"/>
        <v>860</v>
      </c>
      <c r="I4" s="2">
        <f t="shared" si="1"/>
        <v>11.86046511627907</v>
      </c>
    </row>
    <row r="5" spans="1:10" x14ac:dyDescent="0.25">
      <c r="A5" t="s">
        <v>16</v>
      </c>
      <c r="B5">
        <v>45</v>
      </c>
      <c r="C5">
        <v>46946</v>
      </c>
      <c r="D5">
        <v>27</v>
      </c>
      <c r="E5">
        <v>4112</v>
      </c>
      <c r="F5">
        <v>18</v>
      </c>
      <c r="G5">
        <v>42834</v>
      </c>
      <c r="H5">
        <f t="shared" si="0"/>
        <v>860</v>
      </c>
      <c r="I5" s="2">
        <f t="shared" si="1"/>
        <v>5.2325581395348841</v>
      </c>
    </row>
    <row r="6" spans="1:10" x14ac:dyDescent="0.25">
      <c r="A6" t="s">
        <v>15</v>
      </c>
      <c r="B6">
        <v>38</v>
      </c>
      <c r="C6">
        <v>15299</v>
      </c>
      <c r="D6">
        <v>19</v>
      </c>
      <c r="E6">
        <v>10501</v>
      </c>
      <c r="F6">
        <v>19</v>
      </c>
      <c r="G6">
        <v>4798</v>
      </c>
      <c r="H6">
        <f t="shared" si="0"/>
        <v>860</v>
      </c>
      <c r="I6" s="2">
        <f t="shared" si="1"/>
        <v>4.4186046511627906</v>
      </c>
    </row>
    <row r="7" spans="1:10" x14ac:dyDescent="0.25">
      <c r="A7" t="s">
        <v>19</v>
      </c>
      <c r="B7">
        <v>37</v>
      </c>
      <c r="C7">
        <v>14400</v>
      </c>
      <c r="D7">
        <v>21</v>
      </c>
      <c r="E7">
        <v>10060</v>
      </c>
      <c r="F7">
        <v>16</v>
      </c>
      <c r="G7">
        <v>4340</v>
      </c>
      <c r="H7">
        <f t="shared" si="0"/>
        <v>860</v>
      </c>
      <c r="I7" s="2">
        <f t="shared" si="1"/>
        <v>4.3023255813953494</v>
      </c>
    </row>
    <row r="8" spans="1:10" x14ac:dyDescent="0.25">
      <c r="A8" t="s">
        <v>14</v>
      </c>
      <c r="B8">
        <v>37</v>
      </c>
      <c r="C8">
        <v>14400</v>
      </c>
      <c r="D8">
        <v>16</v>
      </c>
      <c r="E8">
        <v>4340</v>
      </c>
      <c r="F8">
        <v>21</v>
      </c>
      <c r="G8">
        <v>10060</v>
      </c>
      <c r="H8">
        <f t="shared" si="0"/>
        <v>860</v>
      </c>
      <c r="I8" s="2">
        <f t="shared" si="1"/>
        <v>4.3023255813953494</v>
      </c>
    </row>
    <row r="9" spans="1:10" x14ac:dyDescent="0.25">
      <c r="A9" t="s">
        <v>20</v>
      </c>
      <c r="B9">
        <v>35</v>
      </c>
      <c r="C9">
        <v>14591</v>
      </c>
      <c r="D9">
        <v>19</v>
      </c>
      <c r="E9">
        <v>10237</v>
      </c>
      <c r="F9">
        <v>16</v>
      </c>
      <c r="G9">
        <v>4354</v>
      </c>
      <c r="H9">
        <f t="shared" si="0"/>
        <v>860</v>
      </c>
      <c r="I9" s="2">
        <f t="shared" si="1"/>
        <v>4.0697674418604652</v>
      </c>
    </row>
    <row r="10" spans="1:10" x14ac:dyDescent="0.25">
      <c r="A10" t="s">
        <v>14</v>
      </c>
      <c r="B10">
        <v>35</v>
      </c>
      <c r="C10">
        <v>14591</v>
      </c>
      <c r="D10">
        <v>16</v>
      </c>
      <c r="E10">
        <v>4354</v>
      </c>
      <c r="F10">
        <v>19</v>
      </c>
      <c r="G10">
        <v>10237</v>
      </c>
      <c r="H10">
        <f t="shared" si="0"/>
        <v>860</v>
      </c>
      <c r="I10" s="2">
        <f t="shared" si="1"/>
        <v>4.0697674418604652</v>
      </c>
    </row>
    <row r="11" spans="1:10" x14ac:dyDescent="0.25">
      <c r="A11" t="s">
        <v>21</v>
      </c>
      <c r="B11">
        <v>30</v>
      </c>
      <c r="C11">
        <v>12792</v>
      </c>
      <c r="D11">
        <v>16</v>
      </c>
      <c r="E11">
        <v>9006</v>
      </c>
      <c r="F11">
        <v>14</v>
      </c>
      <c r="G11">
        <v>3786</v>
      </c>
      <c r="H11">
        <f t="shared" si="0"/>
        <v>860</v>
      </c>
      <c r="I11" s="2">
        <f t="shared" si="1"/>
        <v>3.4883720930232558</v>
      </c>
    </row>
    <row r="12" spans="1:10" x14ac:dyDescent="0.25">
      <c r="A12" t="s">
        <v>14</v>
      </c>
      <c r="B12">
        <v>30</v>
      </c>
      <c r="C12">
        <v>12792</v>
      </c>
      <c r="D12">
        <v>14</v>
      </c>
      <c r="E12">
        <v>3786</v>
      </c>
      <c r="F12">
        <v>16</v>
      </c>
      <c r="G12">
        <v>9006</v>
      </c>
      <c r="H12">
        <f t="shared" si="0"/>
        <v>860</v>
      </c>
      <c r="I12" s="2">
        <f t="shared" si="1"/>
        <v>3.4883720930232558</v>
      </c>
    </row>
    <row r="13" spans="1:10" x14ac:dyDescent="0.25">
      <c r="A13" s="3" t="s">
        <v>16</v>
      </c>
      <c r="B13" s="3">
        <v>29</v>
      </c>
      <c r="C13" s="3">
        <v>20172</v>
      </c>
      <c r="D13" s="3">
        <v>16</v>
      </c>
      <c r="E13" s="3">
        <v>2778</v>
      </c>
      <c r="F13" s="3">
        <v>13</v>
      </c>
      <c r="G13" s="3">
        <v>17394</v>
      </c>
      <c r="H13" s="3">
        <f t="shared" si="0"/>
        <v>860</v>
      </c>
      <c r="I13" s="4">
        <f t="shared" si="1"/>
        <v>3.3720930232558142</v>
      </c>
      <c r="J13" s="3"/>
    </row>
    <row r="14" spans="1:10" x14ac:dyDescent="0.25">
      <c r="A14" t="s">
        <v>14</v>
      </c>
      <c r="B14">
        <v>28</v>
      </c>
      <c r="C14">
        <v>11882</v>
      </c>
      <c r="D14">
        <v>15</v>
      </c>
      <c r="E14">
        <v>4101</v>
      </c>
      <c r="F14">
        <v>13</v>
      </c>
      <c r="G14">
        <v>7781</v>
      </c>
      <c r="H14">
        <f t="shared" si="0"/>
        <v>860</v>
      </c>
      <c r="I14" s="2">
        <f t="shared" si="1"/>
        <v>3.2558139534883721</v>
      </c>
    </row>
    <row r="15" spans="1:10" x14ac:dyDescent="0.25">
      <c r="A15" t="s">
        <v>16</v>
      </c>
      <c r="B15">
        <v>23</v>
      </c>
      <c r="C15">
        <v>17015</v>
      </c>
      <c r="D15">
        <v>13</v>
      </c>
      <c r="E15">
        <v>2028</v>
      </c>
      <c r="F15">
        <v>10</v>
      </c>
      <c r="G15">
        <v>14987</v>
      </c>
      <c r="H15">
        <f t="shared" si="0"/>
        <v>860</v>
      </c>
      <c r="I15" s="2">
        <f t="shared" si="1"/>
        <v>2.6744186046511627</v>
      </c>
    </row>
    <row r="16" spans="1:10" x14ac:dyDescent="0.25">
      <c r="A16" t="s">
        <v>14</v>
      </c>
      <c r="B16">
        <v>20</v>
      </c>
      <c r="C16">
        <v>7683</v>
      </c>
      <c r="D16">
        <v>10</v>
      </c>
      <c r="E16">
        <v>2400</v>
      </c>
      <c r="F16">
        <v>10</v>
      </c>
      <c r="G16">
        <v>5283</v>
      </c>
      <c r="H16">
        <f t="shared" si="0"/>
        <v>860</v>
      </c>
      <c r="I16" s="2">
        <f t="shared" si="1"/>
        <v>2.3255813953488373</v>
      </c>
    </row>
    <row r="17" spans="1:9" x14ac:dyDescent="0.25">
      <c r="A17" t="s">
        <v>16</v>
      </c>
      <c r="B17">
        <v>19</v>
      </c>
      <c r="C17">
        <v>15412</v>
      </c>
      <c r="D17">
        <v>11</v>
      </c>
      <c r="E17">
        <v>1251</v>
      </c>
      <c r="F17">
        <v>8</v>
      </c>
      <c r="G17">
        <v>14161</v>
      </c>
      <c r="H17">
        <f t="shared" si="0"/>
        <v>860</v>
      </c>
      <c r="I17" s="2">
        <f t="shared" si="1"/>
        <v>2.2093023255813953</v>
      </c>
    </row>
    <row r="18" spans="1:9" x14ac:dyDescent="0.25">
      <c r="A18" t="s">
        <v>14</v>
      </c>
      <c r="B18">
        <v>18</v>
      </c>
      <c r="C18">
        <v>7616</v>
      </c>
      <c r="D18">
        <v>9</v>
      </c>
      <c r="E18">
        <v>2398</v>
      </c>
      <c r="F18">
        <v>9</v>
      </c>
      <c r="G18">
        <v>5218</v>
      </c>
      <c r="H18">
        <f t="shared" si="0"/>
        <v>860</v>
      </c>
      <c r="I18" s="2">
        <f t="shared" si="1"/>
        <v>2.0930232558139537</v>
      </c>
    </row>
    <row r="19" spans="1:9" x14ac:dyDescent="0.25">
      <c r="A19" t="s">
        <v>23</v>
      </c>
      <c r="B19">
        <v>10</v>
      </c>
      <c r="C19">
        <v>604</v>
      </c>
      <c r="D19">
        <v>6</v>
      </c>
      <c r="E19">
        <v>384</v>
      </c>
      <c r="F19">
        <v>4</v>
      </c>
      <c r="G19">
        <v>220</v>
      </c>
      <c r="H19">
        <f t="shared" si="0"/>
        <v>860</v>
      </c>
      <c r="I19" s="2">
        <f t="shared" si="1"/>
        <v>1.1627906976744187</v>
      </c>
    </row>
    <row r="20" spans="1:9" x14ac:dyDescent="0.25">
      <c r="A20" t="s">
        <v>16</v>
      </c>
      <c r="B20">
        <v>9</v>
      </c>
      <c r="C20">
        <v>546</v>
      </c>
      <c r="D20">
        <v>5</v>
      </c>
      <c r="E20">
        <v>306</v>
      </c>
      <c r="F20">
        <v>4</v>
      </c>
      <c r="G20">
        <v>240</v>
      </c>
      <c r="H20">
        <f t="shared" si="0"/>
        <v>860</v>
      </c>
      <c r="I20" s="2">
        <f t="shared" si="1"/>
        <v>1.0465116279069768</v>
      </c>
    </row>
    <row r="21" spans="1:9" x14ac:dyDescent="0.25">
      <c r="A21" t="s">
        <v>14</v>
      </c>
      <c r="B21">
        <v>8</v>
      </c>
      <c r="C21">
        <v>2362</v>
      </c>
      <c r="D21">
        <v>5</v>
      </c>
      <c r="E21">
        <v>2083</v>
      </c>
      <c r="F21">
        <v>3</v>
      </c>
      <c r="G21">
        <v>279</v>
      </c>
      <c r="H21">
        <f t="shared" si="0"/>
        <v>860</v>
      </c>
      <c r="I21" s="2">
        <f t="shared" si="1"/>
        <v>0.93023255813953487</v>
      </c>
    </row>
    <row r="22" spans="1:9" x14ac:dyDescent="0.25">
      <c r="A22" t="s">
        <v>24</v>
      </c>
      <c r="B22">
        <v>5</v>
      </c>
      <c r="C22">
        <v>307</v>
      </c>
      <c r="D22">
        <v>2</v>
      </c>
      <c r="E22">
        <v>145</v>
      </c>
      <c r="F22">
        <v>3</v>
      </c>
      <c r="G22">
        <v>162</v>
      </c>
      <c r="H22">
        <f t="shared" si="0"/>
        <v>860</v>
      </c>
      <c r="I22" s="2">
        <f t="shared" si="1"/>
        <v>0.58139534883720934</v>
      </c>
    </row>
    <row r="23" spans="1:9" x14ac:dyDescent="0.25">
      <c r="A23" t="s">
        <v>14</v>
      </c>
      <c r="B23">
        <v>5</v>
      </c>
      <c r="C23">
        <v>307</v>
      </c>
      <c r="D23">
        <v>3</v>
      </c>
      <c r="E23">
        <v>162</v>
      </c>
      <c r="F23">
        <v>2</v>
      </c>
      <c r="G23">
        <v>145</v>
      </c>
      <c r="H23">
        <f t="shared" si="0"/>
        <v>860</v>
      </c>
      <c r="I23" s="2">
        <f t="shared" si="1"/>
        <v>0.58139534883720934</v>
      </c>
    </row>
    <row r="24" spans="1:9" x14ac:dyDescent="0.25">
      <c r="A24" t="s">
        <v>14</v>
      </c>
      <c r="B24">
        <v>5</v>
      </c>
      <c r="C24">
        <v>302</v>
      </c>
      <c r="D24">
        <v>2</v>
      </c>
      <c r="E24">
        <v>110</v>
      </c>
      <c r="F24">
        <v>3</v>
      </c>
      <c r="G24">
        <v>192</v>
      </c>
      <c r="H24">
        <f t="shared" si="0"/>
        <v>860</v>
      </c>
      <c r="I24" s="2">
        <f t="shared" si="1"/>
        <v>0.58139534883720934</v>
      </c>
    </row>
    <row r="25" spans="1:9" x14ac:dyDescent="0.25">
      <c r="A25" t="s">
        <v>14</v>
      </c>
      <c r="B25">
        <v>5</v>
      </c>
      <c r="C25">
        <v>302</v>
      </c>
      <c r="D25">
        <v>2</v>
      </c>
      <c r="E25">
        <v>110</v>
      </c>
      <c r="F25">
        <v>3</v>
      </c>
      <c r="G25">
        <v>192</v>
      </c>
      <c r="H25">
        <f t="shared" si="0"/>
        <v>860</v>
      </c>
      <c r="I25" s="2">
        <f t="shared" si="1"/>
        <v>0.58139534883720934</v>
      </c>
    </row>
    <row r="26" spans="1:9" x14ac:dyDescent="0.25">
      <c r="A26" t="s">
        <v>25</v>
      </c>
      <c r="B26">
        <v>4</v>
      </c>
      <c r="C26">
        <v>230</v>
      </c>
      <c r="D26">
        <v>2</v>
      </c>
      <c r="E26">
        <v>120</v>
      </c>
      <c r="F26">
        <v>2</v>
      </c>
      <c r="G26">
        <v>110</v>
      </c>
      <c r="H26">
        <f t="shared" si="0"/>
        <v>860</v>
      </c>
      <c r="I26" s="2">
        <f t="shared" si="1"/>
        <v>0.46511627906976744</v>
      </c>
    </row>
    <row r="27" spans="1:9" x14ac:dyDescent="0.25">
      <c r="A27" t="s">
        <v>14</v>
      </c>
      <c r="B27">
        <v>4</v>
      </c>
      <c r="C27">
        <v>230</v>
      </c>
      <c r="D27">
        <v>2</v>
      </c>
      <c r="E27">
        <v>110</v>
      </c>
      <c r="F27">
        <v>2</v>
      </c>
      <c r="G27">
        <v>120</v>
      </c>
      <c r="H27">
        <f t="shared" si="0"/>
        <v>860</v>
      </c>
      <c r="I27" s="2">
        <f t="shared" si="1"/>
        <v>0.46511627906976744</v>
      </c>
    </row>
    <row r="28" spans="1:9" x14ac:dyDescent="0.25">
      <c r="A28" t="s">
        <v>26</v>
      </c>
      <c r="B28">
        <v>3</v>
      </c>
      <c r="C28">
        <v>168</v>
      </c>
      <c r="D28">
        <v>1</v>
      </c>
      <c r="E28">
        <v>60</v>
      </c>
      <c r="F28">
        <v>2</v>
      </c>
      <c r="G28">
        <v>108</v>
      </c>
      <c r="H28">
        <f t="shared" si="0"/>
        <v>860</v>
      </c>
      <c r="I28" s="2">
        <f t="shared" si="1"/>
        <v>0.34883720930232559</v>
      </c>
    </row>
    <row r="29" spans="1:9" x14ac:dyDescent="0.25">
      <c r="A29" t="s">
        <v>16</v>
      </c>
      <c r="B29">
        <v>3</v>
      </c>
      <c r="C29">
        <v>192</v>
      </c>
      <c r="D29">
        <v>2</v>
      </c>
      <c r="E29">
        <v>126</v>
      </c>
      <c r="F29">
        <v>1</v>
      </c>
      <c r="G29">
        <v>66</v>
      </c>
      <c r="H29">
        <f t="shared" si="0"/>
        <v>860</v>
      </c>
      <c r="I29" s="2">
        <f t="shared" si="1"/>
        <v>0.34883720930232559</v>
      </c>
    </row>
    <row r="30" spans="1:9" x14ac:dyDescent="0.25">
      <c r="A30" t="s">
        <v>14</v>
      </c>
      <c r="B30">
        <v>3</v>
      </c>
      <c r="C30">
        <v>168</v>
      </c>
      <c r="D30">
        <v>2</v>
      </c>
      <c r="E30">
        <v>108</v>
      </c>
      <c r="F30">
        <v>1</v>
      </c>
      <c r="G30">
        <v>60</v>
      </c>
      <c r="H30">
        <f t="shared" si="0"/>
        <v>860</v>
      </c>
      <c r="I30" s="2">
        <f t="shared" si="1"/>
        <v>0.34883720930232559</v>
      </c>
    </row>
    <row r="31" spans="1:9" x14ac:dyDescent="0.25">
      <c r="A31" t="s">
        <v>14</v>
      </c>
      <c r="B31">
        <v>2</v>
      </c>
      <c r="C31">
        <v>121</v>
      </c>
      <c r="D31">
        <v>1</v>
      </c>
      <c r="E31">
        <v>55</v>
      </c>
      <c r="F31">
        <v>1</v>
      </c>
      <c r="G31">
        <v>66</v>
      </c>
      <c r="H31">
        <f t="shared" si="0"/>
        <v>860</v>
      </c>
      <c r="I31" s="2">
        <f t="shared" si="1"/>
        <v>0.23255813953488372</v>
      </c>
    </row>
    <row r="32" spans="1:9" x14ac:dyDescent="0.25">
      <c r="A32" t="s">
        <v>27</v>
      </c>
      <c r="B32">
        <v>2</v>
      </c>
      <c r="C32">
        <v>121</v>
      </c>
      <c r="D32">
        <v>1</v>
      </c>
      <c r="E32">
        <v>66</v>
      </c>
      <c r="F32">
        <v>1</v>
      </c>
      <c r="G32">
        <v>55</v>
      </c>
      <c r="H32">
        <f t="shared" si="0"/>
        <v>860</v>
      </c>
      <c r="I32" s="2">
        <f t="shared" si="1"/>
        <v>0.23255813953488372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5" customWidth="1"/>
    <col min="2" max="7" width="10" customWidth="1"/>
    <col min="8" max="8" width="16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15</v>
      </c>
      <c r="B2">
        <v>237</v>
      </c>
      <c r="C2">
        <v>156394</v>
      </c>
      <c r="D2">
        <v>148</v>
      </c>
      <c r="E2">
        <v>131484</v>
      </c>
      <c r="F2">
        <v>89</v>
      </c>
      <c r="G2">
        <v>24910</v>
      </c>
      <c r="H2">
        <f t="shared" ref="H2:H24" si="0">SUM($B$2:$B$24)</f>
        <v>662</v>
      </c>
      <c r="I2" s="2">
        <f t="shared" ref="I2:I24" si="1">(B2/H2)*100</f>
        <v>35.800604229607252</v>
      </c>
      <c r="J2" s="2">
        <v>83.08</v>
      </c>
    </row>
    <row r="3" spans="1:10" x14ac:dyDescent="0.25">
      <c r="A3" t="s">
        <v>14</v>
      </c>
      <c r="B3">
        <v>140</v>
      </c>
      <c r="C3">
        <v>97210</v>
      </c>
      <c r="D3">
        <v>53</v>
      </c>
      <c r="E3">
        <v>11926</v>
      </c>
      <c r="F3">
        <v>87</v>
      </c>
      <c r="G3">
        <v>85284</v>
      </c>
      <c r="H3">
        <f t="shared" si="0"/>
        <v>662</v>
      </c>
      <c r="I3" s="2">
        <f t="shared" si="1"/>
        <v>21.148036253776432</v>
      </c>
    </row>
    <row r="4" spans="1:10" x14ac:dyDescent="0.25">
      <c r="A4" t="s">
        <v>14</v>
      </c>
      <c r="B4">
        <v>97</v>
      </c>
      <c r="C4">
        <v>59184</v>
      </c>
      <c r="D4">
        <v>36</v>
      </c>
      <c r="E4">
        <v>12984</v>
      </c>
      <c r="F4">
        <v>61</v>
      </c>
      <c r="G4">
        <v>46200</v>
      </c>
      <c r="H4">
        <f t="shared" si="0"/>
        <v>662</v>
      </c>
      <c r="I4" s="2">
        <f t="shared" si="1"/>
        <v>14.652567975830816</v>
      </c>
    </row>
    <row r="5" spans="1:10" x14ac:dyDescent="0.25">
      <c r="A5" t="s">
        <v>18</v>
      </c>
      <c r="B5">
        <v>38</v>
      </c>
      <c r="C5">
        <v>15554</v>
      </c>
      <c r="D5">
        <v>22</v>
      </c>
      <c r="E5">
        <v>9993</v>
      </c>
      <c r="F5">
        <v>16</v>
      </c>
      <c r="G5">
        <v>5561</v>
      </c>
      <c r="H5">
        <f t="shared" si="0"/>
        <v>662</v>
      </c>
      <c r="I5" s="2">
        <f t="shared" si="1"/>
        <v>5.7401812688821749</v>
      </c>
    </row>
    <row r="6" spans="1:10" x14ac:dyDescent="0.25">
      <c r="A6" s="3" t="s">
        <v>14</v>
      </c>
      <c r="B6" s="3">
        <v>38</v>
      </c>
      <c r="C6" s="3">
        <v>15554</v>
      </c>
      <c r="D6" s="3">
        <v>16</v>
      </c>
      <c r="E6" s="3">
        <v>5561</v>
      </c>
      <c r="F6" s="3">
        <v>22</v>
      </c>
      <c r="G6" s="3">
        <v>9993</v>
      </c>
      <c r="H6" s="3">
        <f t="shared" si="0"/>
        <v>662</v>
      </c>
      <c r="I6" s="4">
        <f t="shared" si="1"/>
        <v>5.7401812688821749</v>
      </c>
      <c r="J6" s="3"/>
    </row>
    <row r="7" spans="1:10" x14ac:dyDescent="0.25">
      <c r="A7" t="s">
        <v>16</v>
      </c>
      <c r="B7">
        <v>28</v>
      </c>
      <c r="C7">
        <v>5460</v>
      </c>
      <c r="D7">
        <v>14</v>
      </c>
      <c r="E7">
        <v>4400</v>
      </c>
      <c r="F7">
        <v>14</v>
      </c>
      <c r="G7">
        <v>1060</v>
      </c>
      <c r="H7">
        <f t="shared" si="0"/>
        <v>662</v>
      </c>
      <c r="I7" s="2">
        <f t="shared" si="1"/>
        <v>4.2296072507552873</v>
      </c>
    </row>
    <row r="8" spans="1:10" x14ac:dyDescent="0.25">
      <c r="A8" t="s">
        <v>16</v>
      </c>
      <c r="B8">
        <v>14</v>
      </c>
      <c r="C8">
        <v>9772</v>
      </c>
      <c r="D8">
        <v>14</v>
      </c>
      <c r="E8">
        <v>9772</v>
      </c>
      <c r="F8">
        <v>0</v>
      </c>
      <c r="G8">
        <v>0</v>
      </c>
      <c r="H8">
        <f t="shared" si="0"/>
        <v>662</v>
      </c>
      <c r="I8" s="2">
        <f t="shared" si="1"/>
        <v>2.1148036253776437</v>
      </c>
    </row>
    <row r="9" spans="1:10" x14ac:dyDescent="0.25">
      <c r="A9" t="s">
        <v>22</v>
      </c>
      <c r="B9">
        <v>14</v>
      </c>
      <c r="C9">
        <v>9772</v>
      </c>
      <c r="D9">
        <v>0</v>
      </c>
      <c r="E9">
        <v>0</v>
      </c>
      <c r="F9">
        <v>14</v>
      </c>
      <c r="G9">
        <v>9772</v>
      </c>
      <c r="H9">
        <f t="shared" si="0"/>
        <v>662</v>
      </c>
      <c r="I9" s="2">
        <f t="shared" si="1"/>
        <v>2.1148036253776437</v>
      </c>
    </row>
    <row r="10" spans="1:10" x14ac:dyDescent="0.25">
      <c r="A10" t="s">
        <v>28</v>
      </c>
      <c r="B10">
        <v>14</v>
      </c>
      <c r="C10">
        <v>10052</v>
      </c>
      <c r="D10">
        <v>14</v>
      </c>
      <c r="E10">
        <v>10052</v>
      </c>
      <c r="F10">
        <v>0</v>
      </c>
      <c r="G10">
        <v>0</v>
      </c>
      <c r="H10">
        <f t="shared" si="0"/>
        <v>662</v>
      </c>
      <c r="I10" s="2">
        <f t="shared" si="1"/>
        <v>2.1148036253776437</v>
      </c>
    </row>
    <row r="11" spans="1:10" x14ac:dyDescent="0.25">
      <c r="A11" t="s">
        <v>29</v>
      </c>
      <c r="B11">
        <v>14</v>
      </c>
      <c r="C11">
        <v>10052</v>
      </c>
      <c r="D11">
        <v>0</v>
      </c>
      <c r="E11">
        <v>0</v>
      </c>
      <c r="F11">
        <v>14</v>
      </c>
      <c r="G11">
        <v>10052</v>
      </c>
      <c r="H11">
        <f t="shared" si="0"/>
        <v>662</v>
      </c>
      <c r="I11" s="2">
        <f t="shared" si="1"/>
        <v>2.1148036253776437</v>
      </c>
    </row>
    <row r="12" spans="1:10" x14ac:dyDescent="0.25">
      <c r="A12" t="s">
        <v>14</v>
      </c>
      <c r="B12">
        <v>4</v>
      </c>
      <c r="C12">
        <v>888</v>
      </c>
      <c r="D12">
        <v>2</v>
      </c>
      <c r="E12">
        <v>148</v>
      </c>
      <c r="F12">
        <v>2</v>
      </c>
      <c r="G12">
        <v>740</v>
      </c>
      <c r="H12">
        <f t="shared" si="0"/>
        <v>662</v>
      </c>
      <c r="I12" s="2">
        <f t="shared" si="1"/>
        <v>0.60422960725075525</v>
      </c>
    </row>
    <row r="13" spans="1:10" x14ac:dyDescent="0.25">
      <c r="A13" t="s">
        <v>14</v>
      </c>
      <c r="B13">
        <v>2</v>
      </c>
      <c r="C13">
        <v>263</v>
      </c>
      <c r="D13">
        <v>1</v>
      </c>
      <c r="E13">
        <v>70</v>
      </c>
      <c r="F13">
        <v>1</v>
      </c>
      <c r="G13">
        <v>193</v>
      </c>
      <c r="H13">
        <f t="shared" si="0"/>
        <v>662</v>
      </c>
      <c r="I13" s="2">
        <f t="shared" si="1"/>
        <v>0.30211480362537763</v>
      </c>
    </row>
    <row r="14" spans="1:10" x14ac:dyDescent="0.25">
      <c r="A14" t="s">
        <v>14</v>
      </c>
      <c r="B14">
        <v>2</v>
      </c>
      <c r="C14">
        <v>391</v>
      </c>
      <c r="D14">
        <v>1</v>
      </c>
      <c r="E14">
        <v>74</v>
      </c>
      <c r="F14">
        <v>1</v>
      </c>
      <c r="G14">
        <v>317</v>
      </c>
      <c r="H14">
        <f t="shared" si="0"/>
        <v>662</v>
      </c>
      <c r="I14" s="2">
        <f t="shared" si="1"/>
        <v>0.30211480362537763</v>
      </c>
    </row>
    <row r="15" spans="1:10" x14ac:dyDescent="0.25">
      <c r="A15" t="s">
        <v>14</v>
      </c>
      <c r="B15">
        <v>2</v>
      </c>
      <c r="C15">
        <v>432</v>
      </c>
      <c r="D15">
        <v>1</v>
      </c>
      <c r="E15">
        <v>72</v>
      </c>
      <c r="F15">
        <v>1</v>
      </c>
      <c r="G15">
        <v>360</v>
      </c>
      <c r="H15">
        <f t="shared" si="0"/>
        <v>662</v>
      </c>
      <c r="I15" s="2">
        <f t="shared" si="1"/>
        <v>0.30211480362537763</v>
      </c>
    </row>
    <row r="16" spans="1:10" x14ac:dyDescent="0.25">
      <c r="A16" t="s">
        <v>14</v>
      </c>
      <c r="B16">
        <v>2</v>
      </c>
      <c r="C16">
        <v>342</v>
      </c>
      <c r="D16">
        <v>1</v>
      </c>
      <c r="E16">
        <v>72</v>
      </c>
      <c r="F16">
        <v>1</v>
      </c>
      <c r="G16">
        <v>270</v>
      </c>
      <c r="H16">
        <f t="shared" si="0"/>
        <v>662</v>
      </c>
      <c r="I16" s="2">
        <f t="shared" si="1"/>
        <v>0.30211480362537763</v>
      </c>
    </row>
    <row r="17" spans="1:9" x14ac:dyDescent="0.25">
      <c r="A17" t="s">
        <v>14</v>
      </c>
      <c r="B17">
        <v>2</v>
      </c>
      <c r="C17">
        <v>577</v>
      </c>
      <c r="D17">
        <v>1</v>
      </c>
      <c r="E17">
        <v>69</v>
      </c>
      <c r="F17">
        <v>1</v>
      </c>
      <c r="G17">
        <v>508</v>
      </c>
      <c r="H17">
        <f t="shared" si="0"/>
        <v>662</v>
      </c>
      <c r="I17" s="2">
        <f t="shared" si="1"/>
        <v>0.30211480362537763</v>
      </c>
    </row>
    <row r="18" spans="1:9" x14ac:dyDescent="0.25">
      <c r="A18" t="s">
        <v>14</v>
      </c>
      <c r="B18">
        <v>2</v>
      </c>
      <c r="C18">
        <v>427</v>
      </c>
      <c r="D18">
        <v>1</v>
      </c>
      <c r="E18">
        <v>87</v>
      </c>
      <c r="F18">
        <v>1</v>
      </c>
      <c r="G18">
        <v>340</v>
      </c>
      <c r="H18">
        <f t="shared" si="0"/>
        <v>662</v>
      </c>
      <c r="I18" s="2">
        <f t="shared" si="1"/>
        <v>0.30211480362537763</v>
      </c>
    </row>
    <row r="19" spans="1:9" x14ac:dyDescent="0.25">
      <c r="A19" t="s">
        <v>14</v>
      </c>
      <c r="B19">
        <v>2</v>
      </c>
      <c r="C19">
        <v>516</v>
      </c>
      <c r="D19">
        <v>1</v>
      </c>
      <c r="E19">
        <v>69</v>
      </c>
      <c r="F19">
        <v>1</v>
      </c>
      <c r="G19">
        <v>447</v>
      </c>
      <c r="H19">
        <f t="shared" si="0"/>
        <v>662</v>
      </c>
      <c r="I19" s="2">
        <f t="shared" si="1"/>
        <v>0.30211480362537763</v>
      </c>
    </row>
    <row r="20" spans="1:9" x14ac:dyDescent="0.25">
      <c r="A20" t="s">
        <v>14</v>
      </c>
      <c r="B20">
        <v>2</v>
      </c>
      <c r="C20">
        <v>256</v>
      </c>
      <c r="D20">
        <v>1</v>
      </c>
      <c r="E20">
        <v>84</v>
      </c>
      <c r="F20">
        <v>1</v>
      </c>
      <c r="G20">
        <v>172</v>
      </c>
      <c r="H20">
        <f t="shared" si="0"/>
        <v>662</v>
      </c>
      <c r="I20" s="2">
        <f t="shared" si="1"/>
        <v>0.30211480362537763</v>
      </c>
    </row>
    <row r="21" spans="1:9" x14ac:dyDescent="0.25">
      <c r="A21" t="s">
        <v>14</v>
      </c>
      <c r="B21">
        <v>2</v>
      </c>
      <c r="C21">
        <v>444</v>
      </c>
      <c r="D21">
        <v>1</v>
      </c>
      <c r="E21">
        <v>74</v>
      </c>
      <c r="F21">
        <v>1</v>
      </c>
      <c r="G21">
        <v>370</v>
      </c>
      <c r="H21">
        <f t="shared" si="0"/>
        <v>662</v>
      </c>
      <c r="I21" s="2">
        <f t="shared" si="1"/>
        <v>0.30211480362537763</v>
      </c>
    </row>
    <row r="22" spans="1:9" x14ac:dyDescent="0.25">
      <c r="A22" t="s">
        <v>14</v>
      </c>
      <c r="B22">
        <v>2</v>
      </c>
      <c r="C22">
        <v>359</v>
      </c>
      <c r="D22">
        <v>1</v>
      </c>
      <c r="E22">
        <v>87</v>
      </c>
      <c r="F22">
        <v>1</v>
      </c>
      <c r="G22">
        <v>272</v>
      </c>
      <c r="H22">
        <f t="shared" si="0"/>
        <v>662</v>
      </c>
      <c r="I22" s="2">
        <f t="shared" si="1"/>
        <v>0.30211480362537763</v>
      </c>
    </row>
    <row r="23" spans="1:9" x14ac:dyDescent="0.25">
      <c r="A23" t="s">
        <v>14</v>
      </c>
      <c r="B23">
        <v>2</v>
      </c>
      <c r="C23">
        <v>249</v>
      </c>
      <c r="D23">
        <v>1</v>
      </c>
      <c r="E23">
        <v>84</v>
      </c>
      <c r="F23">
        <v>1</v>
      </c>
      <c r="G23">
        <v>165</v>
      </c>
      <c r="H23">
        <f t="shared" si="0"/>
        <v>662</v>
      </c>
      <c r="I23" s="2">
        <f t="shared" si="1"/>
        <v>0.30211480362537763</v>
      </c>
    </row>
    <row r="24" spans="1:9" x14ac:dyDescent="0.25">
      <c r="A24" t="s">
        <v>14</v>
      </c>
      <c r="B24">
        <v>2</v>
      </c>
      <c r="C24">
        <v>316</v>
      </c>
      <c r="D24">
        <v>1</v>
      </c>
      <c r="E24">
        <v>70</v>
      </c>
      <c r="F24">
        <v>1</v>
      </c>
      <c r="G24">
        <v>246</v>
      </c>
      <c r="H24">
        <f t="shared" si="0"/>
        <v>662</v>
      </c>
      <c r="I24" s="2">
        <f t="shared" si="1"/>
        <v>0.30211480362537763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Ethernet</vt:lpstr>
      <vt:lpstr>IPv4</vt:lpstr>
      <vt:lpstr>IPv6</vt:lpstr>
      <vt:lpstr>TCP</vt:lpstr>
      <vt:lpstr>UDP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 Yong Tan (Student)</cp:lastModifiedBy>
  <dcterms:created xsi:type="dcterms:W3CDTF">2025-10-23T00:31:23Z</dcterms:created>
  <dcterms:modified xsi:type="dcterms:W3CDTF">2025-10-23T02:42:10Z</dcterms:modified>
</cp:coreProperties>
</file>